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JBJB\ESTADISTICAS Y PROYECCIONES\CARPETAS PRINCIPALES\PROYECCION x MES (incluye gasto detallado)\PYG X TRIMESTRES 2025\"/>
    </mc:Choice>
  </mc:AlternateContent>
  <bookViews>
    <workbookView xWindow="-105" yWindow="-105" windowWidth="19425" windowHeight="7125" tabRatio="806" activeTab="2"/>
  </bookViews>
  <sheets>
    <sheet name="TOTAL COMPAÑIA" sheetId="102" r:id="rId1"/>
    <sheet name="TOTAL MERKACOL (CUENTA)" sheetId="104" r:id="rId2"/>
    <sheet name="ADMINISTRACION" sheetId="68" r:id="rId3"/>
    <sheet name="INVERSIONES_BM" sheetId="69" r:id="rId4"/>
    <sheet name="COMERCIAL" sheetId="71" r:id="rId5"/>
    <sheet name="INCAPACIDADES" sheetId="120" r:id="rId6"/>
    <sheet name="MERKACOL" sheetId="97" r:id="rId7"/>
    <sheet name="JBM" sheetId="101" r:id="rId8"/>
    <sheet name="INVERSIONES_JBM" sheetId="100" r:id="rId9"/>
    <sheet name="FRUVER_CONSOLIDADO" sheetId="90" r:id="rId10"/>
    <sheet name="PGC_CONSOLIDADO" sheetId="113" r:id="rId11"/>
    <sheet name="CARNICOS_CONSOLIDADO" sheetId="114" r:id="rId12"/>
    <sheet name="VENTASxINTERNET" sheetId="144" r:id="rId13"/>
    <sheet name="OP_COMUNES_CJ" sheetId="145" r:id="rId14"/>
    <sheet name="OP_COMUNES_CM" sheetId="146" r:id="rId15"/>
    <sheet name="OP_COMUNES_VL" sheetId="147" r:id="rId16"/>
    <sheet name="CONSOLIDAR_CUENTAS" sheetId="148" r:id="rId17"/>
    <sheet name="AMERICAS" sheetId="87" r:id="rId18"/>
    <sheet name="OP_COMUNES_AM" sheetId="64" r:id="rId19"/>
    <sheet name="FRUVER_AM" sheetId="81" r:id="rId20"/>
    <sheet name="CARNICOS_AM" sheetId="84" r:id="rId21"/>
    <sheet name="PGC_AM" sheetId="85" r:id="rId22"/>
    <sheet name="FRUVER_BD" sheetId="73" r:id="rId23"/>
    <sheet name="FRUVER_AD" sheetId="74" r:id="rId24"/>
    <sheet name="FRUVER_AM_PLZ" sheetId="118" r:id="rId25"/>
    <sheet name="PGC_BD" sheetId="75" r:id="rId26"/>
    <sheet name="PGC_AD" sheetId="76" r:id="rId27"/>
    <sheet name="CARNICOS_AD" sheetId="79" r:id="rId28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U355" i="104" l="1"/>
  <c r="BW355" i="104" s="1"/>
  <c r="BX355" i="104" s="1"/>
  <c r="BW354" i="104"/>
  <c r="BX354" i="104"/>
  <c r="BV354" i="104"/>
  <c r="BJ7" i="104"/>
  <c r="BJ352" i="104"/>
  <c r="BL352" i="104" s="1"/>
  <c r="BJ350" i="104"/>
  <c r="BJ349" i="104"/>
  <c r="BL349" i="104" s="1"/>
  <c r="BJ348" i="104"/>
  <c r="BL348" i="104" s="1"/>
  <c r="BJ347" i="104"/>
  <c r="BL347" i="104" s="1"/>
  <c r="BJ345" i="104"/>
  <c r="BJ343" i="104"/>
  <c r="BL343" i="104" s="1"/>
  <c r="BJ341" i="104"/>
  <c r="BJ340" i="104"/>
  <c r="BJ339" i="104"/>
  <c r="BL339" i="104" s="1"/>
  <c r="BJ338" i="104"/>
  <c r="BL338" i="104" s="1"/>
  <c r="BJ337" i="104"/>
  <c r="BL337" i="104" s="1"/>
  <c r="BJ335" i="104"/>
  <c r="BL335" i="104" s="1"/>
  <c r="BJ334" i="104"/>
  <c r="BJ333" i="104"/>
  <c r="BJ332" i="104"/>
  <c r="BL332" i="104" s="1"/>
  <c r="BJ331" i="104"/>
  <c r="BK331" i="104" s="1"/>
  <c r="BJ330" i="104"/>
  <c r="BK330" i="104" s="1"/>
  <c r="BJ328" i="104"/>
  <c r="BL328" i="104" s="1"/>
  <c r="BJ327" i="104"/>
  <c r="BJ326" i="104"/>
  <c r="BL326" i="104" s="1"/>
  <c r="BJ325" i="104"/>
  <c r="BL325" i="104" s="1"/>
  <c r="BJ324" i="104"/>
  <c r="BL324" i="104" s="1"/>
  <c r="BJ323" i="104"/>
  <c r="BJ322" i="104"/>
  <c r="BJ321" i="104"/>
  <c r="BL321" i="104" s="1"/>
  <c r="BJ320" i="104"/>
  <c r="BL320" i="104" s="1"/>
  <c r="BJ319" i="104"/>
  <c r="BL319" i="104" s="1"/>
  <c r="BJ318" i="104"/>
  <c r="BJ317" i="104"/>
  <c r="BJ316" i="104"/>
  <c r="BL316" i="104" s="1"/>
  <c r="BJ315" i="104"/>
  <c r="BL315" i="104" s="1"/>
  <c r="BJ314" i="104"/>
  <c r="BL314" i="104" s="1"/>
  <c r="BJ313" i="104"/>
  <c r="BL313" i="104" s="1"/>
  <c r="BJ312" i="104"/>
  <c r="BL312" i="104" s="1"/>
  <c r="BJ311" i="104"/>
  <c r="BJ310" i="104"/>
  <c r="BL310" i="104" s="1"/>
  <c r="BJ309" i="104"/>
  <c r="BL309" i="104" s="1"/>
  <c r="BJ308" i="104"/>
  <c r="BJ307" i="104"/>
  <c r="BL307" i="104" s="1"/>
  <c r="BJ306" i="104"/>
  <c r="BL306" i="104" s="1"/>
  <c r="BJ305" i="104"/>
  <c r="BL305" i="104" s="1"/>
  <c r="BJ304" i="104"/>
  <c r="BL304" i="104" s="1"/>
  <c r="BJ303" i="104"/>
  <c r="BJ302" i="104"/>
  <c r="BJ301" i="104"/>
  <c r="BL301" i="104" s="1"/>
  <c r="BJ300" i="104"/>
  <c r="BL300" i="104" s="1"/>
  <c r="BJ299" i="104"/>
  <c r="BL299" i="104" s="1"/>
  <c r="BJ298" i="104"/>
  <c r="BL298" i="104" s="1"/>
  <c r="BJ297" i="104"/>
  <c r="BL297" i="104" s="1"/>
  <c r="BJ295" i="104"/>
  <c r="BL295" i="104" s="1"/>
  <c r="BJ293" i="104"/>
  <c r="BL293" i="104" s="1"/>
  <c r="BJ291" i="104"/>
  <c r="BJ289" i="104"/>
  <c r="BJ288" i="104"/>
  <c r="BL288" i="104" s="1"/>
  <c r="BJ287" i="104"/>
  <c r="BL287" i="104" s="1"/>
  <c r="BJ286" i="104"/>
  <c r="BL286" i="104" s="1"/>
  <c r="BJ285" i="104"/>
  <c r="BJ283" i="104"/>
  <c r="BJ281" i="104"/>
  <c r="BL281" i="104" s="1"/>
  <c r="BJ280" i="104"/>
  <c r="BL280" i="104" s="1"/>
  <c r="BJ279" i="104"/>
  <c r="BL279" i="104" s="1"/>
  <c r="BJ278" i="104"/>
  <c r="BL278" i="104" s="1"/>
  <c r="BJ277" i="104"/>
  <c r="BL277" i="104" s="1"/>
  <c r="BJ276" i="104"/>
  <c r="BJ274" i="104"/>
  <c r="BL274" i="104" s="1"/>
  <c r="BJ272" i="104"/>
  <c r="BL272" i="104" s="1"/>
  <c r="BJ270" i="104"/>
  <c r="BL270" i="104" s="1"/>
  <c r="BJ269" i="104"/>
  <c r="BJ268" i="104"/>
  <c r="BL268" i="104" s="1"/>
  <c r="BJ267" i="104"/>
  <c r="BL267" i="104" s="1"/>
  <c r="BJ266" i="104"/>
  <c r="BJ265" i="104"/>
  <c r="BL265" i="104" s="1"/>
  <c r="BJ264" i="104"/>
  <c r="BL264" i="104" s="1"/>
  <c r="BJ263" i="104"/>
  <c r="BL263" i="104" s="1"/>
  <c r="BJ262" i="104"/>
  <c r="BL262" i="104" s="1"/>
  <c r="BJ261" i="104"/>
  <c r="BJ260" i="104"/>
  <c r="BL260" i="104" s="1"/>
  <c r="BJ259" i="104"/>
  <c r="BL259" i="104" s="1"/>
  <c r="BJ258" i="104"/>
  <c r="BL258" i="104" s="1"/>
  <c r="BJ257" i="104"/>
  <c r="BJ256" i="104"/>
  <c r="BL256" i="104" s="1"/>
  <c r="BJ255" i="104"/>
  <c r="BL255" i="104" s="1"/>
  <c r="BJ254" i="104"/>
  <c r="BJ253" i="104"/>
  <c r="BJ252" i="104"/>
  <c r="BL252" i="104" s="1"/>
  <c r="BJ251" i="104"/>
  <c r="BL251" i="104" s="1"/>
  <c r="BJ250" i="104"/>
  <c r="BL250" i="104" s="1"/>
  <c r="BJ249" i="104"/>
  <c r="BL249" i="104" s="1"/>
  <c r="BJ248" i="104"/>
  <c r="BJ247" i="104"/>
  <c r="BL247" i="104" s="1"/>
  <c r="BJ246" i="104"/>
  <c r="BJ245" i="104"/>
  <c r="BL245" i="104" s="1"/>
  <c r="BJ244" i="104"/>
  <c r="BL244" i="104" s="1"/>
  <c r="BJ243" i="104"/>
  <c r="BJ242" i="104"/>
  <c r="BL242" i="104" s="1"/>
  <c r="BJ241" i="104"/>
  <c r="BL241" i="104" s="1"/>
  <c r="BJ240" i="104"/>
  <c r="BJ239" i="104"/>
  <c r="BJ238" i="104"/>
  <c r="BJ237" i="104"/>
  <c r="BL237" i="104" s="1"/>
  <c r="BJ236" i="104"/>
  <c r="BL236" i="104" s="1"/>
  <c r="BJ235" i="104"/>
  <c r="BJ234" i="104"/>
  <c r="BJ233" i="104"/>
  <c r="BL233" i="104" s="1"/>
  <c r="BJ232" i="104"/>
  <c r="BL232" i="104" s="1"/>
  <c r="BJ231" i="104"/>
  <c r="BL231" i="104" s="1"/>
  <c r="BJ230" i="104"/>
  <c r="BL230" i="104" s="1"/>
  <c r="BJ229" i="104"/>
  <c r="BL229" i="104" s="1"/>
  <c r="BJ228" i="104"/>
  <c r="BL228" i="104" s="1"/>
  <c r="BJ227" i="104"/>
  <c r="BL227" i="104" s="1"/>
  <c r="BJ226" i="104"/>
  <c r="BJ225" i="104"/>
  <c r="BL225" i="104" s="1"/>
  <c r="BJ224" i="104"/>
  <c r="BJ223" i="104"/>
  <c r="BL223" i="104" s="1"/>
  <c r="BJ222" i="104"/>
  <c r="BL222" i="104" s="1"/>
  <c r="BJ221" i="104"/>
  <c r="BL221" i="104" s="1"/>
  <c r="BJ220" i="104"/>
  <c r="BL220" i="104" s="1"/>
  <c r="BJ219" i="104"/>
  <c r="BL219" i="104" s="1"/>
  <c r="BJ218" i="104"/>
  <c r="BJ217" i="104"/>
  <c r="BL217" i="104" s="1"/>
  <c r="BJ216" i="104"/>
  <c r="BL216" i="104" s="1"/>
  <c r="BJ215" i="104"/>
  <c r="BL215" i="104" s="1"/>
  <c r="BJ214" i="104"/>
  <c r="BL214" i="104" s="1"/>
  <c r="BJ213" i="104"/>
  <c r="BL213" i="104" s="1"/>
  <c r="BJ212" i="104"/>
  <c r="BL212" i="104" s="1"/>
  <c r="BJ211" i="104"/>
  <c r="BL211" i="104" s="1"/>
  <c r="BJ210" i="104"/>
  <c r="BJ209" i="104"/>
  <c r="BJ208" i="104"/>
  <c r="BJ207" i="104"/>
  <c r="BL207" i="104" s="1"/>
  <c r="BJ206" i="104"/>
  <c r="BJ205" i="104"/>
  <c r="BJ204" i="104"/>
  <c r="BL204" i="104" s="1"/>
  <c r="BJ203" i="104"/>
  <c r="BL203" i="104" s="1"/>
  <c r="BJ202" i="104"/>
  <c r="BL202" i="104" s="1"/>
  <c r="BJ201" i="104"/>
  <c r="BL201" i="104" s="1"/>
  <c r="BJ200" i="104"/>
  <c r="BL200" i="104" s="1"/>
  <c r="BJ199" i="104"/>
  <c r="BL199" i="104" s="1"/>
  <c r="BJ198" i="104"/>
  <c r="BL198" i="104" s="1"/>
  <c r="BJ197" i="104"/>
  <c r="BL197" i="104" s="1"/>
  <c r="BJ196" i="104"/>
  <c r="BJ195" i="104"/>
  <c r="BJ194" i="104"/>
  <c r="BJ193" i="104"/>
  <c r="BL193" i="104" s="1"/>
  <c r="BJ192" i="104"/>
  <c r="BL192" i="104" s="1"/>
  <c r="BJ191" i="104"/>
  <c r="BJ190" i="104"/>
  <c r="BJ189" i="104"/>
  <c r="BL189" i="104" s="1"/>
  <c r="BJ188" i="104"/>
  <c r="BJ187" i="104"/>
  <c r="BL187" i="104" s="1"/>
  <c r="BJ186" i="104"/>
  <c r="BL186" i="104" s="1"/>
  <c r="BJ185" i="104"/>
  <c r="BL185" i="104" s="1"/>
  <c r="BJ184" i="104"/>
  <c r="BJ183" i="104"/>
  <c r="BL183" i="104" s="1"/>
  <c r="BJ182" i="104"/>
  <c r="BL182" i="104" s="1"/>
  <c r="BJ181" i="104"/>
  <c r="BL181" i="104" s="1"/>
  <c r="BJ180" i="104"/>
  <c r="BJ179" i="104"/>
  <c r="BL179" i="104" s="1"/>
  <c r="BJ178" i="104"/>
  <c r="BL178" i="104" s="1"/>
  <c r="BJ177" i="104"/>
  <c r="BJ176" i="104"/>
  <c r="BJ175" i="104"/>
  <c r="BJ174" i="104"/>
  <c r="BL174" i="104" s="1"/>
  <c r="BJ173" i="104"/>
  <c r="BL173" i="104" s="1"/>
  <c r="BJ172" i="104"/>
  <c r="BL172" i="104" s="1"/>
  <c r="BJ171" i="104"/>
  <c r="BJ170" i="104"/>
  <c r="BJ169" i="104"/>
  <c r="BK169" i="104" s="1"/>
  <c r="BJ168" i="104"/>
  <c r="BK168" i="104" s="1"/>
  <c r="BJ167" i="104"/>
  <c r="BL167" i="104" s="1"/>
  <c r="BJ166" i="104"/>
  <c r="BL166" i="104" s="1"/>
  <c r="BJ165" i="104"/>
  <c r="BL165" i="104" s="1"/>
  <c r="BJ164" i="104"/>
  <c r="BL164" i="104" s="1"/>
  <c r="BJ163" i="104"/>
  <c r="BL163" i="104" s="1"/>
  <c r="BJ162" i="104"/>
  <c r="BL162" i="104" s="1"/>
  <c r="BJ161" i="104"/>
  <c r="BJ160" i="104"/>
  <c r="BJ159" i="104"/>
  <c r="BL159" i="104" s="1"/>
  <c r="BJ158" i="104"/>
  <c r="BL158" i="104" s="1"/>
  <c r="BJ157" i="104"/>
  <c r="BJ156" i="104"/>
  <c r="BL156" i="104" s="1"/>
  <c r="BJ155" i="104"/>
  <c r="BL155" i="104" s="1"/>
  <c r="BJ154" i="104"/>
  <c r="BJ153" i="104"/>
  <c r="BJ152" i="104"/>
  <c r="BL152" i="104" s="1"/>
  <c r="BJ151" i="104"/>
  <c r="BL151" i="104" s="1"/>
  <c r="BJ150" i="104"/>
  <c r="BL150" i="104" s="1"/>
  <c r="BJ148" i="104"/>
  <c r="BL148" i="104" s="1"/>
  <c r="BJ147" i="104"/>
  <c r="BL147" i="104" s="1"/>
  <c r="BJ146" i="104"/>
  <c r="BL146" i="104" s="1"/>
  <c r="BJ145" i="104"/>
  <c r="BJ144" i="104"/>
  <c r="BL144" i="104" s="1"/>
  <c r="BJ143" i="104"/>
  <c r="BJ142" i="104"/>
  <c r="BL142" i="104" s="1"/>
  <c r="BJ141" i="104"/>
  <c r="BL141" i="104" s="1"/>
  <c r="BJ140" i="104"/>
  <c r="BJ139" i="104"/>
  <c r="BJ138" i="104"/>
  <c r="BL138" i="104" s="1"/>
  <c r="BJ137" i="104"/>
  <c r="BL137" i="104" s="1"/>
  <c r="BJ136" i="104"/>
  <c r="BL136" i="104" s="1"/>
  <c r="BJ135" i="104"/>
  <c r="BJ134" i="104"/>
  <c r="BJ133" i="104"/>
  <c r="BL133" i="104" s="1"/>
  <c r="BJ132" i="104"/>
  <c r="BL132" i="104" s="1"/>
  <c r="BJ131" i="104"/>
  <c r="BL131" i="104" s="1"/>
  <c r="BJ130" i="104"/>
  <c r="BJ129" i="104"/>
  <c r="BL129" i="104" s="1"/>
  <c r="BJ128" i="104"/>
  <c r="BL128" i="104" s="1"/>
  <c r="BJ127" i="104"/>
  <c r="BL127" i="104" s="1"/>
  <c r="BJ126" i="104"/>
  <c r="BL126" i="104" s="1"/>
  <c r="BJ125" i="104"/>
  <c r="BL125" i="104" s="1"/>
  <c r="BJ124" i="104"/>
  <c r="BJ123" i="104"/>
  <c r="BJ122" i="104"/>
  <c r="BJ121" i="104"/>
  <c r="BL121" i="104" s="1"/>
  <c r="BJ120" i="104"/>
  <c r="BJ119" i="104"/>
  <c r="BL119" i="104" s="1"/>
  <c r="BJ118" i="104"/>
  <c r="BL118" i="104" s="1"/>
  <c r="BJ117" i="104"/>
  <c r="BL117" i="104" s="1"/>
  <c r="BJ116" i="104"/>
  <c r="BL116" i="104" s="1"/>
  <c r="BJ115" i="104"/>
  <c r="BJ114" i="104"/>
  <c r="BL114" i="104" s="1"/>
  <c r="BJ113" i="104"/>
  <c r="BL113" i="104" s="1"/>
  <c r="BJ112" i="104"/>
  <c r="BL112" i="104" s="1"/>
  <c r="BJ111" i="104"/>
  <c r="BJ110" i="104"/>
  <c r="BJ109" i="104"/>
  <c r="BL109" i="104" s="1"/>
  <c r="BJ108" i="104"/>
  <c r="BJ107" i="104"/>
  <c r="BL107" i="104" s="1"/>
  <c r="BJ106" i="104"/>
  <c r="BL106" i="104" s="1"/>
  <c r="BJ105" i="104"/>
  <c r="BL105" i="104" s="1"/>
  <c r="BJ104" i="104"/>
  <c r="BJ103" i="104"/>
  <c r="BL103" i="104" s="1"/>
  <c r="BJ102" i="104"/>
  <c r="BL102" i="104" s="1"/>
  <c r="BJ101" i="104"/>
  <c r="BJ100" i="104"/>
  <c r="BJ99" i="104"/>
  <c r="BJ98" i="104"/>
  <c r="BL98" i="104" s="1"/>
  <c r="BJ97" i="104"/>
  <c r="BL97" i="104" s="1"/>
  <c r="BJ96" i="104"/>
  <c r="BJ95" i="104"/>
  <c r="BJ94" i="104"/>
  <c r="BL94" i="104" s="1"/>
  <c r="BJ93" i="104"/>
  <c r="BJ92" i="104"/>
  <c r="BJ91" i="104"/>
  <c r="BJ90" i="104"/>
  <c r="BL90" i="104" s="1"/>
  <c r="BJ89" i="104"/>
  <c r="BL89" i="104" s="1"/>
  <c r="BJ88" i="104"/>
  <c r="BL88" i="104" s="1"/>
  <c r="BJ87" i="104"/>
  <c r="BL87" i="104" s="1"/>
  <c r="BJ86" i="104"/>
  <c r="BJ85" i="104"/>
  <c r="BJ84" i="104"/>
  <c r="BL84" i="104" s="1"/>
  <c r="BJ83" i="104"/>
  <c r="BJ82" i="104"/>
  <c r="BL82" i="104" s="1"/>
  <c r="BJ81" i="104"/>
  <c r="BL81" i="104" s="1"/>
  <c r="BJ80" i="104"/>
  <c r="BK80" i="104" s="1"/>
  <c r="BJ79" i="104"/>
  <c r="BL79" i="104" s="1"/>
  <c r="BJ78" i="104"/>
  <c r="BK78" i="104" s="1"/>
  <c r="BJ77" i="104"/>
  <c r="BJ76" i="104"/>
  <c r="BL76" i="104" s="1"/>
  <c r="BJ75" i="104"/>
  <c r="BL75" i="104" s="1"/>
  <c r="BJ74" i="104"/>
  <c r="BL74" i="104" s="1"/>
  <c r="BJ69" i="104"/>
  <c r="BJ66" i="104"/>
  <c r="BJ63" i="104"/>
  <c r="BJ61" i="104"/>
  <c r="BL61" i="104" s="1"/>
  <c r="BJ60" i="104"/>
  <c r="BJ58" i="104"/>
  <c r="BL58" i="104" s="1"/>
  <c r="BJ57" i="104"/>
  <c r="BJ56" i="104"/>
  <c r="BJ55" i="104"/>
  <c r="BJ54" i="104"/>
  <c r="BJ53" i="104"/>
  <c r="BJ52" i="104"/>
  <c r="BL52" i="104" s="1"/>
  <c r="BJ51" i="104"/>
  <c r="BL51" i="104" s="1"/>
  <c r="BJ50" i="104"/>
  <c r="BL50" i="104" s="1"/>
  <c r="BJ49" i="104"/>
  <c r="BL49" i="104" s="1"/>
  <c r="BJ48" i="104"/>
  <c r="BL48" i="104" s="1"/>
  <c r="BJ47" i="104"/>
  <c r="BL47" i="104" s="1"/>
  <c r="BJ46" i="104"/>
  <c r="BL46" i="104" s="1"/>
  <c r="BJ45" i="104"/>
  <c r="BL45" i="104" s="1"/>
  <c r="BJ44" i="104"/>
  <c r="BL44" i="104" s="1"/>
  <c r="BJ43" i="104"/>
  <c r="BL43" i="104" s="1"/>
  <c r="BJ42" i="104"/>
  <c r="BL42" i="104" s="1"/>
  <c r="BJ41" i="104"/>
  <c r="BJ40" i="104"/>
  <c r="BL40" i="104" s="1"/>
  <c r="BJ39" i="104"/>
  <c r="BJ38" i="104"/>
  <c r="BL38" i="104" s="1"/>
  <c r="BJ37" i="104"/>
  <c r="BL37" i="104" s="1"/>
  <c r="BJ36" i="104"/>
  <c r="BL36" i="104" s="1"/>
  <c r="BJ35" i="104"/>
  <c r="BL35" i="104" s="1"/>
  <c r="BJ34" i="104"/>
  <c r="BL34" i="104" s="1"/>
  <c r="BJ33" i="104"/>
  <c r="BL33" i="104" s="1"/>
  <c r="BJ32" i="104"/>
  <c r="BL32" i="104" s="1"/>
  <c r="BJ31" i="104"/>
  <c r="BL31" i="104" s="1"/>
  <c r="BJ30" i="104"/>
  <c r="BL30" i="104" s="1"/>
  <c r="BJ29" i="104"/>
  <c r="BJ64" i="104" s="1"/>
  <c r="BJ28" i="104"/>
  <c r="BL28" i="104" s="1"/>
  <c r="BJ20" i="104"/>
  <c r="BL20" i="104" s="1"/>
  <c r="BJ19" i="104"/>
  <c r="BL19" i="104" s="1"/>
  <c r="BJ18" i="104"/>
  <c r="BL18" i="104" s="1"/>
  <c r="BJ17" i="104"/>
  <c r="BL17" i="104" s="1"/>
  <c r="BJ16" i="104"/>
  <c r="BL16" i="104" s="1"/>
  <c r="BJ15" i="104"/>
  <c r="BL15" i="104" s="1"/>
  <c r="BJ14" i="104"/>
  <c r="BJ13" i="104"/>
  <c r="BL13" i="104" s="1"/>
  <c r="BJ12" i="104"/>
  <c r="BL12" i="104" s="1"/>
  <c r="BJ11" i="104"/>
  <c r="BL11" i="104" s="1"/>
  <c r="BJ10" i="104"/>
  <c r="BJ9" i="104"/>
  <c r="BJ8" i="104"/>
  <c r="BL7" i="104"/>
  <c r="AV7" i="104"/>
  <c r="AX7" i="104" s="1"/>
  <c r="AV352" i="104"/>
  <c r="AX352" i="104" s="1"/>
  <c r="AV350" i="104"/>
  <c r="AX350" i="104" s="1"/>
  <c r="AV349" i="104"/>
  <c r="AV348" i="104"/>
  <c r="AX348" i="104" s="1"/>
  <c r="AV347" i="104"/>
  <c r="AX347" i="104" s="1"/>
  <c r="AV345" i="104"/>
  <c r="AX345" i="104" s="1"/>
  <c r="AV343" i="104"/>
  <c r="AV341" i="104"/>
  <c r="AV340" i="104"/>
  <c r="AX340" i="104" s="1"/>
  <c r="AV339" i="104"/>
  <c r="AX339" i="104" s="1"/>
  <c r="AV338" i="104"/>
  <c r="AV337" i="104"/>
  <c r="AV335" i="104"/>
  <c r="AX335" i="104" s="1"/>
  <c r="AV334" i="104"/>
  <c r="AV333" i="104"/>
  <c r="AX333" i="104" s="1"/>
  <c r="AV332" i="104"/>
  <c r="AX332" i="104" s="1"/>
  <c r="AV331" i="104"/>
  <c r="AV330" i="104"/>
  <c r="AV328" i="104"/>
  <c r="AV327" i="104"/>
  <c r="AX327" i="104" s="1"/>
  <c r="AV326" i="104"/>
  <c r="AX326" i="104" s="1"/>
  <c r="AV325" i="104"/>
  <c r="AX325" i="104" s="1"/>
  <c r="AV324" i="104"/>
  <c r="AV323" i="104"/>
  <c r="AX323" i="104" s="1"/>
  <c r="AV322" i="104"/>
  <c r="AX322" i="104" s="1"/>
  <c r="AV321" i="104"/>
  <c r="AX321" i="104" s="1"/>
  <c r="AV320" i="104"/>
  <c r="AX320" i="104" s="1"/>
  <c r="AV319" i="104"/>
  <c r="AX319" i="104" s="1"/>
  <c r="AV318" i="104"/>
  <c r="AX318" i="104" s="1"/>
  <c r="AV317" i="104"/>
  <c r="AX317" i="104" s="1"/>
  <c r="AV316" i="104"/>
  <c r="AX316" i="104" s="1"/>
  <c r="AV315" i="104"/>
  <c r="AX315" i="104" s="1"/>
  <c r="AV314" i="104"/>
  <c r="AX314" i="104" s="1"/>
  <c r="AV313" i="104"/>
  <c r="AX313" i="104" s="1"/>
  <c r="AV312" i="104"/>
  <c r="AX312" i="104" s="1"/>
  <c r="AV311" i="104"/>
  <c r="AX311" i="104" s="1"/>
  <c r="AV310" i="104"/>
  <c r="AV309" i="104"/>
  <c r="AV308" i="104"/>
  <c r="AX308" i="104" s="1"/>
  <c r="AV307" i="104"/>
  <c r="AX307" i="104" s="1"/>
  <c r="AV306" i="104"/>
  <c r="AV305" i="104"/>
  <c r="AX305" i="104" s="1"/>
  <c r="AV304" i="104"/>
  <c r="AX304" i="104" s="1"/>
  <c r="AV303" i="104"/>
  <c r="AX303" i="104" s="1"/>
  <c r="AV302" i="104"/>
  <c r="AX302" i="104" s="1"/>
  <c r="AV301" i="104"/>
  <c r="AX301" i="104" s="1"/>
  <c r="AV300" i="104"/>
  <c r="AX300" i="104" s="1"/>
  <c r="AV299" i="104"/>
  <c r="AV298" i="104"/>
  <c r="AX298" i="104" s="1"/>
  <c r="AV297" i="104"/>
  <c r="AX297" i="104" s="1"/>
  <c r="AV295" i="104"/>
  <c r="AX295" i="104" s="1"/>
  <c r="AV293" i="104"/>
  <c r="AX293" i="104" s="1"/>
  <c r="AV291" i="104"/>
  <c r="AV289" i="104"/>
  <c r="AV288" i="104"/>
  <c r="AX288" i="104" s="1"/>
  <c r="AV287" i="104"/>
  <c r="AX287" i="104" s="1"/>
  <c r="AV286" i="104"/>
  <c r="AV285" i="104"/>
  <c r="AX285" i="104" s="1"/>
  <c r="AV283" i="104"/>
  <c r="AX283" i="104" s="1"/>
  <c r="AV281" i="104"/>
  <c r="AX281" i="104" s="1"/>
  <c r="AV280" i="104"/>
  <c r="AX280" i="104" s="1"/>
  <c r="AV279" i="104"/>
  <c r="AX279" i="104" s="1"/>
  <c r="AV278" i="104"/>
  <c r="AX278" i="104" s="1"/>
  <c r="AV277" i="104"/>
  <c r="AX277" i="104" s="1"/>
  <c r="AV276" i="104"/>
  <c r="AX276" i="104" s="1"/>
  <c r="AV274" i="104"/>
  <c r="AX274" i="104" s="1"/>
  <c r="AV272" i="104"/>
  <c r="AV270" i="104"/>
  <c r="AV269" i="104"/>
  <c r="AX269" i="104" s="1"/>
  <c r="AV268" i="104"/>
  <c r="AX268" i="104" s="1"/>
  <c r="AV267" i="104"/>
  <c r="AX267" i="104" s="1"/>
  <c r="AV266" i="104"/>
  <c r="AX266" i="104" s="1"/>
  <c r="AV265" i="104"/>
  <c r="AX265" i="104" s="1"/>
  <c r="AV264" i="104"/>
  <c r="AV263" i="104"/>
  <c r="AX263" i="104" s="1"/>
  <c r="AV262" i="104"/>
  <c r="AX262" i="104" s="1"/>
  <c r="AV261" i="104"/>
  <c r="AX261" i="104" s="1"/>
  <c r="AV260" i="104"/>
  <c r="AX260" i="104" s="1"/>
  <c r="AV259" i="104"/>
  <c r="AV258" i="104"/>
  <c r="AX258" i="104" s="1"/>
  <c r="AV257" i="104"/>
  <c r="AX257" i="104" s="1"/>
  <c r="AV256" i="104"/>
  <c r="AX256" i="104" s="1"/>
  <c r="AV255" i="104"/>
  <c r="AV254" i="104"/>
  <c r="AX254" i="104" s="1"/>
  <c r="AV253" i="104"/>
  <c r="AX253" i="104" s="1"/>
  <c r="AV252" i="104"/>
  <c r="AV251" i="104"/>
  <c r="AV250" i="104"/>
  <c r="AW250" i="104" s="1"/>
  <c r="AV249" i="104"/>
  <c r="AV248" i="104"/>
  <c r="AV247" i="104"/>
  <c r="AX247" i="104" s="1"/>
  <c r="AV246" i="104"/>
  <c r="AX246" i="104" s="1"/>
  <c r="AV245" i="104"/>
  <c r="AX245" i="104" s="1"/>
  <c r="AV244" i="104"/>
  <c r="AX244" i="104" s="1"/>
  <c r="AV243" i="104"/>
  <c r="AX243" i="104" s="1"/>
  <c r="AV242" i="104"/>
  <c r="AX242" i="104" s="1"/>
  <c r="AV241" i="104"/>
  <c r="AV240" i="104"/>
  <c r="AX240" i="104" s="1"/>
  <c r="AV239" i="104"/>
  <c r="AX239" i="104" s="1"/>
  <c r="AV238" i="104"/>
  <c r="AX238" i="104" s="1"/>
  <c r="AV237" i="104"/>
  <c r="AX237" i="104" s="1"/>
  <c r="AV236" i="104"/>
  <c r="AX236" i="104" s="1"/>
  <c r="AV235" i="104"/>
  <c r="AX235" i="104" s="1"/>
  <c r="AV234" i="104"/>
  <c r="AX234" i="104" s="1"/>
  <c r="AV233" i="104"/>
  <c r="AX233" i="104" s="1"/>
  <c r="AV232" i="104"/>
  <c r="AX232" i="104" s="1"/>
  <c r="AV231" i="104"/>
  <c r="AX231" i="104" s="1"/>
  <c r="AV230" i="104"/>
  <c r="AX230" i="104" s="1"/>
  <c r="AV229" i="104"/>
  <c r="AV228" i="104"/>
  <c r="AX228" i="104" s="1"/>
  <c r="AV227" i="104"/>
  <c r="AX227" i="104" s="1"/>
  <c r="AV226" i="104"/>
  <c r="AV225" i="104"/>
  <c r="AV224" i="104"/>
  <c r="AX224" i="104" s="1"/>
  <c r="AV223" i="104"/>
  <c r="AV222" i="104"/>
  <c r="AX222" i="104" s="1"/>
  <c r="AV221" i="104"/>
  <c r="AV220" i="104"/>
  <c r="AX220" i="104" s="1"/>
  <c r="AV219" i="104"/>
  <c r="AX219" i="104" s="1"/>
  <c r="AV218" i="104"/>
  <c r="AX218" i="104" s="1"/>
  <c r="AV217" i="104"/>
  <c r="AX217" i="104" s="1"/>
  <c r="AV216" i="104"/>
  <c r="AX216" i="104" s="1"/>
  <c r="AV215" i="104"/>
  <c r="AX215" i="104" s="1"/>
  <c r="AV214" i="104"/>
  <c r="AX214" i="104" s="1"/>
  <c r="AV213" i="104"/>
  <c r="AX213" i="104" s="1"/>
  <c r="AV212" i="104"/>
  <c r="AX212" i="104" s="1"/>
  <c r="AV211" i="104"/>
  <c r="AX211" i="104" s="1"/>
  <c r="AV210" i="104"/>
  <c r="AV209" i="104"/>
  <c r="AX209" i="104" s="1"/>
  <c r="AV208" i="104"/>
  <c r="AV207" i="104"/>
  <c r="AV206" i="104"/>
  <c r="AV205" i="104"/>
  <c r="AX205" i="104" s="1"/>
  <c r="AV204" i="104"/>
  <c r="AX204" i="104" s="1"/>
  <c r="AV203" i="104"/>
  <c r="AV202" i="104"/>
  <c r="AX202" i="104" s="1"/>
  <c r="AV201" i="104"/>
  <c r="AX201" i="104" s="1"/>
  <c r="AV200" i="104"/>
  <c r="AV199" i="104"/>
  <c r="AX199" i="104" s="1"/>
  <c r="AV198" i="104"/>
  <c r="AV197" i="104"/>
  <c r="AX197" i="104" s="1"/>
  <c r="AV196" i="104"/>
  <c r="AV195" i="104"/>
  <c r="AX195" i="104" s="1"/>
  <c r="AV194" i="104"/>
  <c r="AX194" i="104" s="1"/>
  <c r="AV193" i="104"/>
  <c r="AX193" i="104" s="1"/>
  <c r="AV192" i="104"/>
  <c r="AX192" i="104" s="1"/>
  <c r="AV191" i="104"/>
  <c r="AV190" i="104"/>
  <c r="AX190" i="104" s="1"/>
  <c r="AV189" i="104"/>
  <c r="AX189" i="104" s="1"/>
  <c r="AV188" i="104"/>
  <c r="AX188" i="104" s="1"/>
  <c r="AV187" i="104"/>
  <c r="AX187" i="104" s="1"/>
  <c r="AV186" i="104"/>
  <c r="AX186" i="104" s="1"/>
  <c r="AV185" i="104"/>
  <c r="AX185" i="104" s="1"/>
  <c r="AV184" i="104"/>
  <c r="AV183" i="104"/>
  <c r="AX183" i="104" s="1"/>
  <c r="AV182" i="104"/>
  <c r="AV181" i="104"/>
  <c r="AV180" i="104"/>
  <c r="AX180" i="104" s="1"/>
  <c r="AV179" i="104"/>
  <c r="AX179" i="104" s="1"/>
  <c r="AV178" i="104"/>
  <c r="AV177" i="104"/>
  <c r="AX177" i="104" s="1"/>
  <c r="AV176" i="104"/>
  <c r="AV175" i="104"/>
  <c r="AV174" i="104"/>
  <c r="AX174" i="104" s="1"/>
  <c r="AV173" i="104"/>
  <c r="AV172" i="104"/>
  <c r="AX172" i="104" s="1"/>
  <c r="AV171" i="104"/>
  <c r="AX171" i="104" s="1"/>
  <c r="AV170" i="104"/>
  <c r="AX170" i="104" s="1"/>
  <c r="AV169" i="104"/>
  <c r="AV168" i="104"/>
  <c r="AX168" i="104" s="1"/>
  <c r="AV167" i="104"/>
  <c r="AX167" i="104" s="1"/>
  <c r="AV166" i="104"/>
  <c r="AX166" i="104" s="1"/>
  <c r="AV165" i="104"/>
  <c r="AX165" i="104" s="1"/>
  <c r="AV164" i="104"/>
  <c r="AX164" i="104" s="1"/>
  <c r="AV163" i="104"/>
  <c r="AV162" i="104"/>
  <c r="AX162" i="104" s="1"/>
  <c r="AV161" i="104"/>
  <c r="AX161" i="104" s="1"/>
  <c r="AV160" i="104"/>
  <c r="AV159" i="104"/>
  <c r="AX159" i="104" s="1"/>
  <c r="AV158" i="104"/>
  <c r="AV157" i="104"/>
  <c r="AX157" i="104" s="1"/>
  <c r="AV156" i="104"/>
  <c r="AV155" i="104"/>
  <c r="AX155" i="104" s="1"/>
  <c r="AV154" i="104"/>
  <c r="AX154" i="104" s="1"/>
  <c r="AV153" i="104"/>
  <c r="AX153" i="104" s="1"/>
  <c r="AV152" i="104"/>
  <c r="AX152" i="104" s="1"/>
  <c r="AV151" i="104"/>
  <c r="AV150" i="104"/>
  <c r="AV148" i="104"/>
  <c r="AX148" i="104" s="1"/>
  <c r="AV147" i="104"/>
  <c r="AV146" i="104"/>
  <c r="AV145" i="104"/>
  <c r="AV144" i="104"/>
  <c r="AV143" i="104"/>
  <c r="AX143" i="104" s="1"/>
  <c r="AV142" i="104"/>
  <c r="AX142" i="104" s="1"/>
  <c r="AV141" i="104"/>
  <c r="AX141" i="104" s="1"/>
  <c r="AV140" i="104"/>
  <c r="AX140" i="104" s="1"/>
  <c r="AV139" i="104"/>
  <c r="AX139" i="104" s="1"/>
  <c r="AV138" i="104"/>
  <c r="AV137" i="104"/>
  <c r="AX137" i="104" s="1"/>
  <c r="AV136" i="104"/>
  <c r="AX136" i="104" s="1"/>
  <c r="AV135" i="104"/>
  <c r="AV134" i="104"/>
  <c r="AX134" i="104" s="1"/>
  <c r="AV133" i="104"/>
  <c r="AX133" i="104" s="1"/>
  <c r="AV132" i="104"/>
  <c r="AV131" i="104"/>
  <c r="AX131" i="104" s="1"/>
  <c r="AV130" i="104"/>
  <c r="AX130" i="104" s="1"/>
  <c r="AV129" i="104"/>
  <c r="AV128" i="104"/>
  <c r="AV127" i="104"/>
  <c r="AX127" i="104" s="1"/>
  <c r="AV126" i="104"/>
  <c r="AX126" i="104" s="1"/>
  <c r="AV125" i="104"/>
  <c r="AX125" i="104" s="1"/>
  <c r="AV124" i="104"/>
  <c r="AX124" i="104" s="1"/>
  <c r="AV123" i="104"/>
  <c r="AV122" i="104"/>
  <c r="AV121" i="104"/>
  <c r="AX121" i="104" s="1"/>
  <c r="AV120" i="104"/>
  <c r="AV119" i="104"/>
  <c r="AX119" i="104" s="1"/>
  <c r="AV118" i="104"/>
  <c r="AX118" i="104" s="1"/>
  <c r="AV117" i="104"/>
  <c r="AV116" i="104"/>
  <c r="AX116" i="104" s="1"/>
  <c r="AV115" i="104"/>
  <c r="AX115" i="104" s="1"/>
  <c r="AV114" i="104"/>
  <c r="AX114" i="104" s="1"/>
  <c r="AV113" i="104"/>
  <c r="AX113" i="104" s="1"/>
  <c r="AV112" i="104"/>
  <c r="AX112" i="104" s="1"/>
  <c r="AV111" i="104"/>
  <c r="AX111" i="104" s="1"/>
  <c r="AV110" i="104"/>
  <c r="AX110" i="104" s="1"/>
  <c r="AV109" i="104"/>
  <c r="AV108" i="104"/>
  <c r="AX108" i="104" s="1"/>
  <c r="AV107" i="104"/>
  <c r="AX107" i="104" s="1"/>
  <c r="AV106" i="104"/>
  <c r="AX106" i="104" s="1"/>
  <c r="AV105" i="104"/>
  <c r="AV104" i="104"/>
  <c r="AX104" i="104" s="1"/>
  <c r="AV103" i="104"/>
  <c r="AX103" i="104" s="1"/>
  <c r="AV102" i="104"/>
  <c r="AX102" i="104" s="1"/>
  <c r="AV101" i="104"/>
  <c r="AV100" i="104"/>
  <c r="AV99" i="104"/>
  <c r="AX99" i="104" s="1"/>
  <c r="AV98" i="104"/>
  <c r="AX98" i="104" s="1"/>
  <c r="AV97" i="104"/>
  <c r="AX97" i="104" s="1"/>
  <c r="AV96" i="104"/>
  <c r="AX96" i="104" s="1"/>
  <c r="AV95" i="104"/>
  <c r="AV94" i="104"/>
  <c r="AV93" i="104"/>
  <c r="AV92" i="104"/>
  <c r="AV91" i="104"/>
  <c r="AX91" i="104" s="1"/>
  <c r="AV90" i="104"/>
  <c r="AX90" i="104" s="1"/>
  <c r="AV89" i="104"/>
  <c r="AX89" i="104" s="1"/>
  <c r="AV88" i="104"/>
  <c r="AX88" i="104" s="1"/>
  <c r="AV87" i="104"/>
  <c r="AX87" i="104" s="1"/>
  <c r="AV86" i="104"/>
  <c r="AV85" i="104"/>
  <c r="AX85" i="104" s="1"/>
  <c r="AV84" i="104"/>
  <c r="AX84" i="104" s="1"/>
  <c r="AV83" i="104"/>
  <c r="AX83" i="104" s="1"/>
  <c r="AV82" i="104"/>
  <c r="AX82" i="104" s="1"/>
  <c r="AV81" i="104"/>
  <c r="AX81" i="104" s="1"/>
  <c r="AV80" i="104"/>
  <c r="AX80" i="104" s="1"/>
  <c r="AV79" i="104"/>
  <c r="AV78" i="104"/>
  <c r="AX78" i="104" s="1"/>
  <c r="AV77" i="104"/>
  <c r="AX77" i="104" s="1"/>
  <c r="AV76" i="104"/>
  <c r="AX76" i="104" s="1"/>
  <c r="AV75" i="104"/>
  <c r="AV74" i="104"/>
  <c r="AX74" i="104" s="1"/>
  <c r="AV69" i="104"/>
  <c r="AV66" i="104"/>
  <c r="AX66" i="104" s="1"/>
  <c r="AV63" i="104"/>
  <c r="AV61" i="104"/>
  <c r="AV60" i="104"/>
  <c r="AV58" i="104"/>
  <c r="AV57" i="104"/>
  <c r="AX57" i="104" s="1"/>
  <c r="AV56" i="104"/>
  <c r="AV55" i="104"/>
  <c r="AX55" i="104" s="1"/>
  <c r="AV54" i="104"/>
  <c r="AX54" i="104" s="1"/>
  <c r="AV53" i="104"/>
  <c r="AX53" i="104" s="1"/>
  <c r="AV52" i="104"/>
  <c r="AV51" i="104"/>
  <c r="AV50" i="104"/>
  <c r="AV49" i="104"/>
  <c r="AX49" i="104" s="1"/>
  <c r="AV48" i="104"/>
  <c r="AX48" i="104" s="1"/>
  <c r="AV47" i="104"/>
  <c r="AV46" i="104"/>
  <c r="AV45" i="104"/>
  <c r="AX45" i="104" s="1"/>
  <c r="AV44" i="104"/>
  <c r="AX44" i="104" s="1"/>
  <c r="AV43" i="104"/>
  <c r="AV42" i="104"/>
  <c r="AW42" i="104" s="1"/>
  <c r="AV41" i="104"/>
  <c r="AV40" i="104"/>
  <c r="AX40" i="104" s="1"/>
  <c r="AV39" i="104"/>
  <c r="AX39" i="104" s="1"/>
  <c r="AV38" i="104"/>
  <c r="AW38" i="104" s="1"/>
  <c r="AV37" i="104"/>
  <c r="AX37" i="104" s="1"/>
  <c r="AV36" i="104"/>
  <c r="AX36" i="104" s="1"/>
  <c r="AV35" i="104"/>
  <c r="AX35" i="104" s="1"/>
  <c r="AV34" i="104"/>
  <c r="AV33" i="104"/>
  <c r="AX33" i="104" s="1"/>
  <c r="AV32" i="104"/>
  <c r="AV31" i="104"/>
  <c r="AX31" i="104" s="1"/>
  <c r="AV30" i="104"/>
  <c r="AV29" i="104"/>
  <c r="AX29" i="104" s="1"/>
  <c r="AV28" i="104"/>
  <c r="AX28" i="104" s="1"/>
  <c r="AV20" i="104"/>
  <c r="AX20" i="104" s="1"/>
  <c r="AV19" i="104"/>
  <c r="AX19" i="104" s="1"/>
  <c r="AV18" i="104"/>
  <c r="AX18" i="104" s="1"/>
  <c r="AV17" i="104"/>
  <c r="AX17" i="104" s="1"/>
  <c r="AV16" i="104"/>
  <c r="AX16" i="104" s="1"/>
  <c r="AV15" i="104"/>
  <c r="AX15" i="104" s="1"/>
  <c r="AV14" i="104"/>
  <c r="AV13" i="104"/>
  <c r="AV12" i="104"/>
  <c r="AV11" i="104"/>
  <c r="AV10" i="104"/>
  <c r="AX10" i="104" s="1"/>
  <c r="AV9" i="104"/>
  <c r="AV8" i="104"/>
  <c r="AC7" i="104"/>
  <c r="AE7" i="104" s="1"/>
  <c r="AC8" i="104"/>
  <c r="AC352" i="104"/>
  <c r="AC350" i="104"/>
  <c r="AE350" i="104" s="1"/>
  <c r="AC349" i="104"/>
  <c r="AE349" i="104" s="1"/>
  <c r="AC348" i="104"/>
  <c r="AD348" i="104" s="1"/>
  <c r="AC347" i="104"/>
  <c r="AC345" i="104"/>
  <c r="AE345" i="104" s="1"/>
  <c r="AC343" i="104"/>
  <c r="AC341" i="104"/>
  <c r="AE341" i="104" s="1"/>
  <c r="AC340" i="104"/>
  <c r="AE340" i="104" s="1"/>
  <c r="AC339" i="104"/>
  <c r="AE339" i="104" s="1"/>
  <c r="AC338" i="104"/>
  <c r="AE338" i="104" s="1"/>
  <c r="AC337" i="104"/>
  <c r="AC335" i="104"/>
  <c r="AE335" i="104" s="1"/>
  <c r="AC334" i="104"/>
  <c r="AE334" i="104" s="1"/>
  <c r="AC333" i="104"/>
  <c r="AE333" i="104" s="1"/>
  <c r="AC332" i="104"/>
  <c r="AC331" i="104"/>
  <c r="AE331" i="104" s="1"/>
  <c r="AC330" i="104"/>
  <c r="AE330" i="104" s="1"/>
  <c r="AC328" i="104"/>
  <c r="AE328" i="104" s="1"/>
  <c r="AC327" i="104"/>
  <c r="AC326" i="104"/>
  <c r="AE326" i="104" s="1"/>
  <c r="AC325" i="104"/>
  <c r="AC324" i="104"/>
  <c r="AC323" i="104"/>
  <c r="AE323" i="104" s="1"/>
  <c r="AC322" i="104"/>
  <c r="AE322" i="104" s="1"/>
  <c r="AC321" i="104"/>
  <c r="AE321" i="104" s="1"/>
  <c r="AC320" i="104"/>
  <c r="AC319" i="104"/>
  <c r="AE319" i="104" s="1"/>
  <c r="AC318" i="104"/>
  <c r="AC317" i="104"/>
  <c r="AE317" i="104" s="1"/>
  <c r="AC316" i="104"/>
  <c r="AC315" i="104"/>
  <c r="AC314" i="104"/>
  <c r="AE314" i="104" s="1"/>
  <c r="AC313" i="104"/>
  <c r="AE313" i="104" s="1"/>
  <c r="AC312" i="104"/>
  <c r="AE312" i="104" s="1"/>
  <c r="AC311" i="104"/>
  <c r="AE311" i="104" s="1"/>
  <c r="AC310" i="104"/>
  <c r="AC309" i="104"/>
  <c r="AE309" i="104" s="1"/>
  <c r="AC308" i="104"/>
  <c r="AC307" i="104"/>
  <c r="AE307" i="104" s="1"/>
  <c r="AC306" i="104"/>
  <c r="AE306" i="104" s="1"/>
  <c r="AC305" i="104"/>
  <c r="AE305" i="104" s="1"/>
  <c r="AC304" i="104"/>
  <c r="AE304" i="104" s="1"/>
  <c r="AC303" i="104"/>
  <c r="AE303" i="104" s="1"/>
  <c r="AC302" i="104"/>
  <c r="AE302" i="104" s="1"/>
  <c r="AC301" i="104"/>
  <c r="AC300" i="104"/>
  <c r="AC299" i="104"/>
  <c r="AE299" i="104" s="1"/>
  <c r="AC298" i="104"/>
  <c r="AC297" i="104"/>
  <c r="AE297" i="104" s="1"/>
  <c r="AC295" i="104"/>
  <c r="AE295" i="104" s="1"/>
  <c r="AC293" i="104"/>
  <c r="AC291" i="104"/>
  <c r="AE291" i="104" s="1"/>
  <c r="AC289" i="104"/>
  <c r="AC288" i="104"/>
  <c r="AE288" i="104" s="1"/>
  <c r="AC287" i="104"/>
  <c r="AE287" i="104" s="1"/>
  <c r="AC286" i="104"/>
  <c r="AE286" i="104" s="1"/>
  <c r="AC285" i="104"/>
  <c r="AE285" i="104" s="1"/>
  <c r="AC283" i="104"/>
  <c r="AE283" i="104" s="1"/>
  <c r="AC281" i="104"/>
  <c r="AE281" i="104" s="1"/>
  <c r="AC280" i="104"/>
  <c r="AC279" i="104"/>
  <c r="AE279" i="104" s="1"/>
  <c r="AC278" i="104"/>
  <c r="AE278" i="104" s="1"/>
  <c r="AC277" i="104"/>
  <c r="AE277" i="104" s="1"/>
  <c r="AC276" i="104"/>
  <c r="AE276" i="104" s="1"/>
  <c r="AC274" i="104"/>
  <c r="AE274" i="104" s="1"/>
  <c r="AC272" i="104"/>
  <c r="AC270" i="104"/>
  <c r="AC269" i="104"/>
  <c r="AC268" i="104"/>
  <c r="AE268" i="104" s="1"/>
  <c r="AC267" i="104"/>
  <c r="AE267" i="104" s="1"/>
  <c r="AC266" i="104"/>
  <c r="AE266" i="104" s="1"/>
  <c r="AC265" i="104"/>
  <c r="AE265" i="104" s="1"/>
  <c r="AC264" i="104"/>
  <c r="AE264" i="104" s="1"/>
  <c r="AC263" i="104"/>
  <c r="AC262" i="104"/>
  <c r="AC261" i="104"/>
  <c r="AC260" i="104"/>
  <c r="AE260" i="104" s="1"/>
  <c r="AC259" i="104"/>
  <c r="AC258" i="104"/>
  <c r="AC257" i="104"/>
  <c r="AC256" i="104"/>
  <c r="AE256" i="104" s="1"/>
  <c r="AC255" i="104"/>
  <c r="AC254" i="104"/>
  <c r="AC253" i="104"/>
  <c r="AE253" i="104" s="1"/>
  <c r="AC252" i="104"/>
  <c r="AE252" i="104" s="1"/>
  <c r="AC251" i="104"/>
  <c r="AE251" i="104" s="1"/>
  <c r="AC250" i="104"/>
  <c r="AE250" i="104" s="1"/>
  <c r="AC249" i="104"/>
  <c r="AE249" i="104" s="1"/>
  <c r="AC248" i="104"/>
  <c r="AE248" i="104" s="1"/>
  <c r="AC247" i="104"/>
  <c r="AC246" i="104"/>
  <c r="AE246" i="104" s="1"/>
  <c r="AC245" i="104"/>
  <c r="AE245" i="104" s="1"/>
  <c r="AC244" i="104"/>
  <c r="AC243" i="104"/>
  <c r="AE243" i="104" s="1"/>
  <c r="AC242" i="104"/>
  <c r="AE242" i="104" s="1"/>
  <c r="AC241" i="104"/>
  <c r="AC240" i="104"/>
  <c r="AE240" i="104" s="1"/>
  <c r="AC239" i="104"/>
  <c r="AE239" i="104" s="1"/>
  <c r="AC238" i="104"/>
  <c r="AC237" i="104"/>
  <c r="AE237" i="104" s="1"/>
  <c r="AC236" i="104"/>
  <c r="AE236" i="104" s="1"/>
  <c r="AC235" i="104"/>
  <c r="AE235" i="104" s="1"/>
  <c r="AC234" i="104"/>
  <c r="AE234" i="104" s="1"/>
  <c r="AC233" i="104"/>
  <c r="AE233" i="104" s="1"/>
  <c r="AC232" i="104"/>
  <c r="AC231" i="104"/>
  <c r="AE231" i="104" s="1"/>
  <c r="AC230" i="104"/>
  <c r="AC229" i="104"/>
  <c r="AE229" i="104" s="1"/>
  <c r="AC228" i="104"/>
  <c r="AC227" i="104"/>
  <c r="AE227" i="104" s="1"/>
  <c r="AC226" i="104"/>
  <c r="AC225" i="104"/>
  <c r="AE225" i="104" s="1"/>
  <c r="AC224" i="104"/>
  <c r="AC223" i="104"/>
  <c r="AC222" i="104"/>
  <c r="AE222" i="104" s="1"/>
  <c r="AC221" i="104"/>
  <c r="AE221" i="104" s="1"/>
  <c r="AC220" i="104"/>
  <c r="AE220" i="104" s="1"/>
  <c r="AC219" i="104"/>
  <c r="AE219" i="104" s="1"/>
  <c r="AC218" i="104"/>
  <c r="AC217" i="104"/>
  <c r="AC216" i="104"/>
  <c r="AC215" i="104"/>
  <c r="AE215" i="104" s="1"/>
  <c r="AC214" i="104"/>
  <c r="AE214" i="104" s="1"/>
  <c r="AC213" i="104"/>
  <c r="AE213" i="104" s="1"/>
  <c r="AC212" i="104"/>
  <c r="AE212" i="104" s="1"/>
  <c r="AC211" i="104"/>
  <c r="AC210" i="104"/>
  <c r="AE210" i="104" s="1"/>
  <c r="AC209" i="104"/>
  <c r="AE209" i="104" s="1"/>
  <c r="AC208" i="104"/>
  <c r="AE208" i="104" s="1"/>
  <c r="AC207" i="104"/>
  <c r="AE207" i="104" s="1"/>
  <c r="AC206" i="104"/>
  <c r="AE206" i="104" s="1"/>
  <c r="AC205" i="104"/>
  <c r="AC204" i="104"/>
  <c r="AC203" i="104"/>
  <c r="AE203" i="104" s="1"/>
  <c r="AC202" i="104"/>
  <c r="AC201" i="104"/>
  <c r="AE201" i="104" s="1"/>
  <c r="AC200" i="104"/>
  <c r="AE200" i="104" s="1"/>
  <c r="AC199" i="104"/>
  <c r="AE199" i="104" s="1"/>
  <c r="AC198" i="104"/>
  <c r="AE198" i="104" s="1"/>
  <c r="AC197" i="104"/>
  <c r="AE197" i="104" s="1"/>
  <c r="AC196" i="104"/>
  <c r="AC195" i="104"/>
  <c r="AC194" i="104"/>
  <c r="AE194" i="104" s="1"/>
  <c r="AC193" i="104"/>
  <c r="AE193" i="104" s="1"/>
  <c r="AC192" i="104"/>
  <c r="AE192" i="104" s="1"/>
  <c r="AC191" i="104"/>
  <c r="AE191" i="104" s="1"/>
  <c r="AC190" i="104"/>
  <c r="AC189" i="104"/>
  <c r="AE189" i="104" s="1"/>
  <c r="AC188" i="104"/>
  <c r="AE188" i="104" s="1"/>
  <c r="AC187" i="104"/>
  <c r="AC186" i="104"/>
  <c r="AE186" i="104" s="1"/>
  <c r="AC185" i="104"/>
  <c r="AE185" i="104" s="1"/>
  <c r="AC184" i="104"/>
  <c r="AC183" i="104"/>
  <c r="AC182" i="104"/>
  <c r="AE182" i="104" s="1"/>
  <c r="AC181" i="104"/>
  <c r="AE181" i="104" s="1"/>
  <c r="AC180" i="104"/>
  <c r="AC179" i="104"/>
  <c r="AE179" i="104" s="1"/>
  <c r="AC178" i="104"/>
  <c r="AE178" i="104" s="1"/>
  <c r="AC177" i="104"/>
  <c r="AE177" i="104" s="1"/>
  <c r="AC176" i="104"/>
  <c r="AE176" i="104" s="1"/>
  <c r="AC175" i="104"/>
  <c r="AE175" i="104" s="1"/>
  <c r="AC174" i="104"/>
  <c r="AE174" i="104" s="1"/>
  <c r="AC173" i="104"/>
  <c r="AC172" i="104"/>
  <c r="AE172" i="104" s="1"/>
  <c r="AC171" i="104"/>
  <c r="AE171" i="104" s="1"/>
  <c r="AC170" i="104"/>
  <c r="AE170" i="104" s="1"/>
  <c r="AC169" i="104"/>
  <c r="AC168" i="104"/>
  <c r="AE168" i="104" s="1"/>
  <c r="AC167" i="104"/>
  <c r="AC166" i="104"/>
  <c r="AE166" i="104" s="1"/>
  <c r="AC165" i="104"/>
  <c r="AE165" i="104" s="1"/>
  <c r="AC164" i="104"/>
  <c r="AC163" i="104"/>
  <c r="AE163" i="104" s="1"/>
  <c r="AC162" i="104"/>
  <c r="AE162" i="104" s="1"/>
  <c r="AC161" i="104"/>
  <c r="AC160" i="104"/>
  <c r="AE160" i="104" s="1"/>
  <c r="AC159" i="104"/>
  <c r="AE159" i="104" s="1"/>
  <c r="AC158" i="104"/>
  <c r="AC157" i="104"/>
  <c r="AE157" i="104" s="1"/>
  <c r="AC156" i="104"/>
  <c r="AC155" i="104"/>
  <c r="AE155" i="104" s="1"/>
  <c r="AC154" i="104"/>
  <c r="AC153" i="104"/>
  <c r="AE153" i="104" s="1"/>
  <c r="AC152" i="104"/>
  <c r="AC151" i="104"/>
  <c r="AE151" i="104" s="1"/>
  <c r="AC150" i="104"/>
  <c r="AE150" i="104" s="1"/>
  <c r="AC148" i="104"/>
  <c r="AC147" i="104"/>
  <c r="AC146" i="104"/>
  <c r="AC145" i="104"/>
  <c r="AE145" i="104" s="1"/>
  <c r="AC144" i="104"/>
  <c r="AE144" i="104" s="1"/>
  <c r="AC143" i="104"/>
  <c r="AE143" i="104" s="1"/>
  <c r="AC142" i="104"/>
  <c r="AE142" i="104" s="1"/>
  <c r="AC141" i="104"/>
  <c r="AE141" i="104" s="1"/>
  <c r="AC140" i="104"/>
  <c r="AC139" i="104"/>
  <c r="AC138" i="104"/>
  <c r="AC137" i="104"/>
  <c r="AE137" i="104" s="1"/>
  <c r="AC136" i="104"/>
  <c r="AE136" i="104" s="1"/>
  <c r="AC135" i="104"/>
  <c r="AE135" i="104" s="1"/>
  <c r="AC134" i="104"/>
  <c r="AE134" i="104" s="1"/>
  <c r="AC133" i="104"/>
  <c r="AC132" i="104"/>
  <c r="AE132" i="104" s="1"/>
  <c r="AC131" i="104"/>
  <c r="AE131" i="104" s="1"/>
  <c r="AC130" i="104"/>
  <c r="AE130" i="104" s="1"/>
  <c r="AC129" i="104"/>
  <c r="AC128" i="104"/>
  <c r="AE128" i="104" s="1"/>
  <c r="AC127" i="104"/>
  <c r="AE127" i="104" s="1"/>
  <c r="AC126" i="104"/>
  <c r="AE126" i="104" s="1"/>
  <c r="AC125" i="104"/>
  <c r="AE125" i="104" s="1"/>
  <c r="AC124" i="104"/>
  <c r="AE124" i="104" s="1"/>
  <c r="AC123" i="104"/>
  <c r="AC122" i="104"/>
  <c r="AE122" i="104" s="1"/>
  <c r="AC121" i="104"/>
  <c r="AE121" i="104" s="1"/>
  <c r="AC120" i="104"/>
  <c r="AE120" i="104" s="1"/>
  <c r="AC119" i="104"/>
  <c r="AE119" i="104" s="1"/>
  <c r="AC118" i="104"/>
  <c r="AC117" i="104"/>
  <c r="AE117" i="104" s="1"/>
  <c r="AC116" i="104"/>
  <c r="AC115" i="104"/>
  <c r="AC114" i="104"/>
  <c r="AE114" i="104" s="1"/>
  <c r="AC113" i="104"/>
  <c r="AE113" i="104" s="1"/>
  <c r="AC112" i="104"/>
  <c r="AE112" i="104" s="1"/>
  <c r="AC111" i="104"/>
  <c r="AE111" i="104" s="1"/>
  <c r="AC110" i="104"/>
  <c r="AE110" i="104" s="1"/>
  <c r="AC109" i="104"/>
  <c r="AC108" i="104"/>
  <c r="AE108" i="104" s="1"/>
  <c r="AC107" i="104"/>
  <c r="AE107" i="104" s="1"/>
  <c r="AC106" i="104"/>
  <c r="AE106" i="104" s="1"/>
  <c r="AC105" i="104"/>
  <c r="AE105" i="104" s="1"/>
  <c r="AC104" i="104"/>
  <c r="AE104" i="104" s="1"/>
  <c r="AC103" i="104"/>
  <c r="AC102" i="104"/>
  <c r="AE102" i="104" s="1"/>
  <c r="AC101" i="104"/>
  <c r="AE101" i="104" s="1"/>
  <c r="AC100" i="104"/>
  <c r="AE100" i="104" s="1"/>
  <c r="AC99" i="104"/>
  <c r="AE99" i="104" s="1"/>
  <c r="AC98" i="104"/>
  <c r="AE98" i="104" s="1"/>
  <c r="AC97" i="104"/>
  <c r="AE97" i="104" s="1"/>
  <c r="AC96" i="104"/>
  <c r="AE96" i="104" s="1"/>
  <c r="AC95" i="104"/>
  <c r="AC94" i="104"/>
  <c r="AE94" i="104" s="1"/>
  <c r="AC93" i="104"/>
  <c r="AC92" i="104"/>
  <c r="AE92" i="104" s="1"/>
  <c r="AC91" i="104"/>
  <c r="AC90" i="104"/>
  <c r="AE90" i="104" s="1"/>
  <c r="AC89" i="104"/>
  <c r="AE89" i="104" s="1"/>
  <c r="AC88" i="104"/>
  <c r="AC87" i="104"/>
  <c r="AC86" i="104"/>
  <c r="AE86" i="104" s="1"/>
  <c r="AC85" i="104"/>
  <c r="AE85" i="104" s="1"/>
  <c r="AC84" i="104"/>
  <c r="AE84" i="104" s="1"/>
  <c r="AC83" i="104"/>
  <c r="AE83" i="104" s="1"/>
  <c r="AC82" i="104"/>
  <c r="AE82" i="104" s="1"/>
  <c r="AC81" i="104"/>
  <c r="AE81" i="104" s="1"/>
  <c r="AC80" i="104"/>
  <c r="AE80" i="104" s="1"/>
  <c r="AC79" i="104"/>
  <c r="AE79" i="104" s="1"/>
  <c r="AC78" i="104"/>
  <c r="AC77" i="104"/>
  <c r="AE77" i="104" s="1"/>
  <c r="AC76" i="104"/>
  <c r="AE76" i="104" s="1"/>
  <c r="AC75" i="104"/>
  <c r="AC74" i="104"/>
  <c r="AE74" i="104" s="1"/>
  <c r="AC69" i="104"/>
  <c r="AC66" i="104"/>
  <c r="AC63" i="104"/>
  <c r="AC61" i="104"/>
  <c r="AE61" i="104" s="1"/>
  <c r="AC60" i="104"/>
  <c r="AC58" i="104"/>
  <c r="AE58" i="104" s="1"/>
  <c r="AC57" i="104"/>
  <c r="AE57" i="104" s="1"/>
  <c r="AC56" i="104"/>
  <c r="AE56" i="104" s="1"/>
  <c r="AC55" i="104"/>
  <c r="AE55" i="104" s="1"/>
  <c r="AC54" i="104"/>
  <c r="AE54" i="104" s="1"/>
  <c r="AC53" i="104"/>
  <c r="AC52" i="104"/>
  <c r="AE52" i="104" s="1"/>
  <c r="AC51" i="104"/>
  <c r="AE51" i="104" s="1"/>
  <c r="AC50" i="104"/>
  <c r="AC49" i="104"/>
  <c r="AE49" i="104" s="1"/>
  <c r="AC48" i="104"/>
  <c r="AC47" i="104"/>
  <c r="AE47" i="104" s="1"/>
  <c r="AC46" i="104"/>
  <c r="AE46" i="104" s="1"/>
  <c r="AC45" i="104"/>
  <c r="AE45" i="104" s="1"/>
  <c r="AC44" i="104"/>
  <c r="AE44" i="104" s="1"/>
  <c r="AC43" i="104"/>
  <c r="AE43" i="104" s="1"/>
  <c r="AC42" i="104"/>
  <c r="AE42" i="104" s="1"/>
  <c r="AC41" i="104"/>
  <c r="AE41" i="104" s="1"/>
  <c r="AC40" i="104"/>
  <c r="AC39" i="104"/>
  <c r="AC38" i="104"/>
  <c r="AE38" i="104" s="1"/>
  <c r="AC37" i="104"/>
  <c r="AE37" i="104" s="1"/>
  <c r="AC36" i="104"/>
  <c r="AC35" i="104"/>
  <c r="AC34" i="104"/>
  <c r="AE34" i="104" s="1"/>
  <c r="AC33" i="104"/>
  <c r="AE33" i="104" s="1"/>
  <c r="AC32" i="104"/>
  <c r="AC31" i="104"/>
  <c r="AE31" i="104" s="1"/>
  <c r="AC30" i="104"/>
  <c r="AE30" i="104" s="1"/>
  <c r="AC29" i="104"/>
  <c r="AE29" i="104" s="1"/>
  <c r="AC28" i="104"/>
  <c r="AC20" i="104"/>
  <c r="AE20" i="104" s="1"/>
  <c r="AC19" i="104"/>
  <c r="AE19" i="104" s="1"/>
  <c r="AC18" i="104"/>
  <c r="AE18" i="104" s="1"/>
  <c r="AC17" i="104"/>
  <c r="AE17" i="104" s="1"/>
  <c r="AC16" i="104"/>
  <c r="AE16" i="104" s="1"/>
  <c r="AC15" i="104"/>
  <c r="AE15" i="104" s="1"/>
  <c r="AC14" i="104"/>
  <c r="AE14" i="104" s="1"/>
  <c r="AC13" i="104"/>
  <c r="AE13" i="104" s="1"/>
  <c r="AC12" i="104"/>
  <c r="AC11" i="104"/>
  <c r="AE11" i="104" s="1"/>
  <c r="AC10" i="104"/>
  <c r="AE10" i="104" s="1"/>
  <c r="AC9" i="104"/>
  <c r="AE9" i="104" s="1"/>
  <c r="Q32" i="104"/>
  <c r="Q31" i="104"/>
  <c r="O64" i="104"/>
  <c r="O352" i="104"/>
  <c r="Q352" i="104" s="1"/>
  <c r="O350" i="104"/>
  <c r="Q350" i="104" s="1"/>
  <c r="O349" i="104"/>
  <c r="Q349" i="104" s="1"/>
  <c r="O348" i="104"/>
  <c r="Q348" i="104" s="1"/>
  <c r="O347" i="104"/>
  <c r="Q347" i="104" s="1"/>
  <c r="O345" i="104"/>
  <c r="O343" i="104"/>
  <c r="O341" i="104"/>
  <c r="O340" i="104"/>
  <c r="O339" i="104"/>
  <c r="O338" i="104"/>
  <c r="O337" i="104"/>
  <c r="O335" i="104"/>
  <c r="O334" i="104"/>
  <c r="O333" i="104"/>
  <c r="O332" i="104"/>
  <c r="Q332" i="104" s="1"/>
  <c r="O331" i="104"/>
  <c r="Q331" i="104" s="1"/>
  <c r="O330" i="104"/>
  <c r="Q330" i="104" s="1"/>
  <c r="O328" i="104"/>
  <c r="O327" i="104"/>
  <c r="O326" i="104"/>
  <c r="O325" i="104"/>
  <c r="O324" i="104"/>
  <c r="O323" i="104"/>
  <c r="Q323" i="104" s="1"/>
  <c r="O322" i="104"/>
  <c r="Q322" i="104" s="1"/>
  <c r="O321" i="104"/>
  <c r="Q321" i="104" s="1"/>
  <c r="O320" i="104"/>
  <c r="Q320" i="104" s="1"/>
  <c r="O319" i="104"/>
  <c r="Q319" i="104" s="1"/>
  <c r="O318" i="104"/>
  <c r="Q318" i="104" s="1"/>
  <c r="O317" i="104"/>
  <c r="Q317" i="104" s="1"/>
  <c r="O316" i="104"/>
  <c r="Q316" i="104" s="1"/>
  <c r="O315" i="104"/>
  <c r="Q315" i="104" s="1"/>
  <c r="O314" i="104"/>
  <c r="Q314" i="104" s="1"/>
  <c r="O313" i="104"/>
  <c r="Q313" i="104" s="1"/>
  <c r="O312" i="104"/>
  <c r="Q312" i="104" s="1"/>
  <c r="O311" i="104"/>
  <c r="Q311" i="104" s="1"/>
  <c r="O310" i="104"/>
  <c r="Q310" i="104" s="1"/>
  <c r="O309" i="104"/>
  <c r="O308" i="104"/>
  <c r="O307" i="104"/>
  <c r="O306" i="104"/>
  <c r="O305" i="104"/>
  <c r="O304" i="104"/>
  <c r="O303" i="104"/>
  <c r="O302" i="104"/>
  <c r="Q302" i="104" s="1"/>
  <c r="O301" i="104"/>
  <c r="Q301" i="104" s="1"/>
  <c r="O300" i="104"/>
  <c r="Q300" i="104" s="1"/>
  <c r="O299" i="104"/>
  <c r="Q299" i="104" s="1"/>
  <c r="O298" i="104"/>
  <c r="Q298" i="104" s="1"/>
  <c r="O297" i="104"/>
  <c r="Q297" i="104" s="1"/>
  <c r="O295" i="104"/>
  <c r="Q295" i="104" s="1"/>
  <c r="O293" i="104"/>
  <c r="Q293" i="104" s="1"/>
  <c r="O291" i="104"/>
  <c r="Q291" i="104" s="1"/>
  <c r="O289" i="104"/>
  <c r="Q289" i="104" s="1"/>
  <c r="O288" i="104"/>
  <c r="Q288" i="104" s="1"/>
  <c r="O287" i="104"/>
  <c r="Q287" i="104" s="1"/>
  <c r="O286" i="104"/>
  <c r="Q286" i="104" s="1"/>
  <c r="O285" i="104"/>
  <c r="Q285" i="104" s="1"/>
  <c r="O283" i="104"/>
  <c r="Q283" i="104" s="1"/>
  <c r="O281" i="104"/>
  <c r="Q281" i="104" s="1"/>
  <c r="O280" i="104"/>
  <c r="Q280" i="104" s="1"/>
  <c r="O279" i="104"/>
  <c r="Q279" i="104" s="1"/>
  <c r="O278" i="104"/>
  <c r="O277" i="104"/>
  <c r="O276" i="104"/>
  <c r="O274" i="104"/>
  <c r="O272" i="104"/>
  <c r="Q272" i="104" s="1"/>
  <c r="O270" i="104"/>
  <c r="O269" i="104"/>
  <c r="O268" i="104"/>
  <c r="O267" i="104"/>
  <c r="O266" i="104"/>
  <c r="O265" i="104"/>
  <c r="O264" i="104"/>
  <c r="O263" i="104"/>
  <c r="O262" i="104"/>
  <c r="Q262" i="104" s="1"/>
  <c r="O261" i="104"/>
  <c r="O260" i="104"/>
  <c r="P260" i="104" s="1"/>
  <c r="O259" i="104"/>
  <c r="O258" i="104"/>
  <c r="Q258" i="104" s="1"/>
  <c r="O257" i="104"/>
  <c r="Q257" i="104" s="1"/>
  <c r="O256" i="104"/>
  <c r="Q256" i="104" s="1"/>
  <c r="O255" i="104"/>
  <c r="O254" i="104"/>
  <c r="Q254" i="104" s="1"/>
  <c r="O253" i="104"/>
  <c r="Q253" i="104" s="1"/>
  <c r="O252" i="104"/>
  <c r="Q252" i="104" s="1"/>
  <c r="O251" i="104"/>
  <c r="Q251" i="104" s="1"/>
  <c r="O250" i="104"/>
  <c r="O249" i="104"/>
  <c r="O248" i="104"/>
  <c r="O247" i="104"/>
  <c r="O246" i="104"/>
  <c r="O245" i="104"/>
  <c r="O244" i="104"/>
  <c r="O243" i="104"/>
  <c r="O242" i="104"/>
  <c r="O241" i="104"/>
  <c r="O240" i="104"/>
  <c r="O239" i="104"/>
  <c r="O238" i="104"/>
  <c r="O237" i="104"/>
  <c r="O236" i="104"/>
  <c r="O235" i="104"/>
  <c r="O234" i="104"/>
  <c r="Q234" i="104" s="1"/>
  <c r="O233" i="104"/>
  <c r="Q233" i="104" s="1"/>
  <c r="O232" i="104"/>
  <c r="Q232" i="104" s="1"/>
  <c r="O231" i="104"/>
  <c r="O230" i="104"/>
  <c r="O229" i="104"/>
  <c r="O228" i="104"/>
  <c r="O227" i="104"/>
  <c r="O226" i="104"/>
  <c r="O225" i="104"/>
  <c r="O224" i="104"/>
  <c r="Q224" i="104" s="1"/>
  <c r="O223" i="104"/>
  <c r="Q223" i="104" s="1"/>
  <c r="O222" i="104"/>
  <c r="Q222" i="104" s="1"/>
  <c r="O221" i="104"/>
  <c r="Q221" i="104" s="1"/>
  <c r="O220" i="104"/>
  <c r="Q220" i="104" s="1"/>
  <c r="O219" i="104"/>
  <c r="Q219" i="104" s="1"/>
  <c r="O218" i="104"/>
  <c r="O217" i="104"/>
  <c r="O216" i="104"/>
  <c r="O215" i="104"/>
  <c r="O214" i="104"/>
  <c r="O213" i="104"/>
  <c r="O212" i="104"/>
  <c r="O211" i="104"/>
  <c r="O210" i="104"/>
  <c r="O209" i="104"/>
  <c r="O208" i="104"/>
  <c r="O207" i="104"/>
  <c r="O206" i="104"/>
  <c r="O205" i="104"/>
  <c r="O204" i="104"/>
  <c r="Q204" i="104" s="1"/>
  <c r="O203" i="104"/>
  <c r="Q203" i="104" s="1"/>
  <c r="O202" i="104"/>
  <c r="Q202" i="104" s="1"/>
  <c r="O201" i="104"/>
  <c r="Q201" i="104" s="1"/>
  <c r="O200" i="104"/>
  <c r="Q200" i="104" s="1"/>
  <c r="O199" i="104"/>
  <c r="Q199" i="104" s="1"/>
  <c r="O198" i="104"/>
  <c r="Q198" i="104" s="1"/>
  <c r="O197" i="104"/>
  <c r="O196" i="104"/>
  <c r="O195" i="104"/>
  <c r="Q195" i="104" s="1"/>
  <c r="O194" i="104"/>
  <c r="Q194" i="104" s="1"/>
  <c r="O193" i="104"/>
  <c r="Q193" i="104" s="1"/>
  <c r="O192" i="104"/>
  <c r="Q192" i="104" s="1"/>
  <c r="O191" i="104"/>
  <c r="Q191" i="104" s="1"/>
  <c r="O190" i="104"/>
  <c r="Q190" i="104" s="1"/>
  <c r="O189" i="104"/>
  <c r="Q189" i="104" s="1"/>
  <c r="O188" i="104"/>
  <c r="Q188" i="104" s="1"/>
  <c r="O187" i="104"/>
  <c r="Q187" i="104" s="1"/>
  <c r="O186" i="104"/>
  <c r="O185" i="104"/>
  <c r="O184" i="104"/>
  <c r="O183" i="104"/>
  <c r="O182" i="104"/>
  <c r="O181" i="104"/>
  <c r="Q181" i="104" s="1"/>
  <c r="O180" i="104"/>
  <c r="Q180" i="104" s="1"/>
  <c r="O179" i="104"/>
  <c r="Q179" i="104" s="1"/>
  <c r="O178" i="104"/>
  <c r="O177" i="104"/>
  <c r="O176" i="104"/>
  <c r="O175" i="104"/>
  <c r="O174" i="104"/>
  <c r="O173" i="104"/>
  <c r="Q173" i="104" s="1"/>
  <c r="O172" i="104"/>
  <c r="Q172" i="104" s="1"/>
  <c r="O171" i="104"/>
  <c r="Q171" i="104" s="1"/>
  <c r="O170" i="104"/>
  <c r="Q170" i="104" s="1"/>
  <c r="O169" i="104"/>
  <c r="Q169" i="104" s="1"/>
  <c r="O168" i="104"/>
  <c r="Q168" i="104" s="1"/>
  <c r="O167" i="104"/>
  <c r="Q167" i="104" s="1"/>
  <c r="O166" i="104"/>
  <c r="Q166" i="104" s="1"/>
  <c r="O165" i="104"/>
  <c r="O164" i="104"/>
  <c r="Q164" i="104" s="1"/>
  <c r="O163" i="104"/>
  <c r="Q163" i="104" s="1"/>
  <c r="O162" i="104"/>
  <c r="Q162" i="104" s="1"/>
  <c r="O161" i="104"/>
  <c r="Q161" i="104" s="1"/>
  <c r="O160" i="104"/>
  <c r="O159" i="104"/>
  <c r="O158" i="104"/>
  <c r="Q158" i="104" s="1"/>
  <c r="O157" i="104"/>
  <c r="Q157" i="104" s="1"/>
  <c r="O156" i="104"/>
  <c r="Q156" i="104" s="1"/>
  <c r="O155" i="104"/>
  <c r="Q155" i="104" s="1"/>
  <c r="O154" i="104"/>
  <c r="O153" i="104"/>
  <c r="O152" i="104"/>
  <c r="O151" i="104"/>
  <c r="O150" i="104"/>
  <c r="O148" i="104"/>
  <c r="O147" i="104"/>
  <c r="O146" i="104"/>
  <c r="O145" i="104"/>
  <c r="O144" i="104"/>
  <c r="O143" i="104"/>
  <c r="O142" i="104"/>
  <c r="O141" i="104"/>
  <c r="Q141" i="104" s="1"/>
  <c r="O140" i="104"/>
  <c r="Q140" i="104" s="1"/>
  <c r="O139" i="104"/>
  <c r="Q139" i="104" s="1"/>
  <c r="O138" i="104"/>
  <c r="Q138" i="104" s="1"/>
  <c r="O137" i="104"/>
  <c r="Q137" i="104" s="1"/>
  <c r="O136" i="104"/>
  <c r="Q136" i="104" s="1"/>
  <c r="O135" i="104"/>
  <c r="O134" i="104"/>
  <c r="Q134" i="104" s="1"/>
  <c r="O133" i="104"/>
  <c r="Q133" i="104" s="1"/>
  <c r="O132" i="104"/>
  <c r="Q132" i="104" s="1"/>
  <c r="O131" i="104"/>
  <c r="Q131" i="104" s="1"/>
  <c r="O130" i="104"/>
  <c r="Q130" i="104" s="1"/>
  <c r="O129" i="104"/>
  <c r="Q129" i="104" s="1"/>
  <c r="O128" i="104"/>
  <c r="Q128" i="104" s="1"/>
  <c r="O127" i="104"/>
  <c r="Q127" i="104" s="1"/>
  <c r="O126" i="104"/>
  <c r="Q126" i="104" s="1"/>
  <c r="O125" i="104"/>
  <c r="Q125" i="104" s="1"/>
  <c r="O124" i="104"/>
  <c r="Q124" i="104" s="1"/>
  <c r="O123" i="104"/>
  <c r="O122" i="104"/>
  <c r="O121" i="104"/>
  <c r="O120" i="104"/>
  <c r="O119" i="104"/>
  <c r="O118" i="104"/>
  <c r="O117" i="104"/>
  <c r="O116" i="104"/>
  <c r="O115" i="104"/>
  <c r="O114" i="104"/>
  <c r="O113" i="104"/>
  <c r="O112" i="104"/>
  <c r="Q112" i="104" s="1"/>
  <c r="O111" i="104"/>
  <c r="Q111" i="104" s="1"/>
  <c r="O110" i="104"/>
  <c r="Q110" i="104" s="1"/>
  <c r="O109" i="104"/>
  <c r="O108" i="104"/>
  <c r="O107" i="104"/>
  <c r="O106" i="104"/>
  <c r="O105" i="104"/>
  <c r="O104" i="104"/>
  <c r="O103" i="104"/>
  <c r="Q103" i="104" s="1"/>
  <c r="O102" i="104"/>
  <c r="Q102" i="104" s="1"/>
  <c r="O101" i="104"/>
  <c r="Q101" i="104" s="1"/>
  <c r="O100" i="104"/>
  <c r="Q100" i="104" s="1"/>
  <c r="O99" i="104"/>
  <c r="Q99" i="104" s="1"/>
  <c r="O98" i="104"/>
  <c r="Q98" i="104" s="1"/>
  <c r="O97" i="104"/>
  <c r="Q97" i="104" s="1"/>
  <c r="O96" i="104"/>
  <c r="O95" i="104"/>
  <c r="O94" i="104"/>
  <c r="O93" i="104"/>
  <c r="O92" i="104"/>
  <c r="O91" i="104"/>
  <c r="O90" i="104"/>
  <c r="O89" i="104"/>
  <c r="O88" i="104"/>
  <c r="O87" i="104"/>
  <c r="O86" i="104"/>
  <c r="O85" i="104"/>
  <c r="O84" i="104"/>
  <c r="O83" i="104"/>
  <c r="O82" i="104"/>
  <c r="Q82" i="104" s="1"/>
  <c r="O81" i="104"/>
  <c r="Q81" i="104" s="1"/>
  <c r="O80" i="104"/>
  <c r="Q80" i="104" s="1"/>
  <c r="O79" i="104"/>
  <c r="Q79" i="104" s="1"/>
  <c r="O78" i="104"/>
  <c r="Q78" i="104" s="1"/>
  <c r="O77" i="104"/>
  <c r="Q77" i="104" s="1"/>
  <c r="O76" i="104"/>
  <c r="Q76" i="104" s="1"/>
  <c r="O75" i="104"/>
  <c r="Q75" i="104" s="1"/>
  <c r="O74" i="104"/>
  <c r="Q74" i="104" s="1"/>
  <c r="O69" i="104"/>
  <c r="Q69" i="104" s="1"/>
  <c r="O66" i="104"/>
  <c r="Q66" i="104" s="1"/>
  <c r="O63" i="104"/>
  <c r="Q63" i="104" s="1"/>
  <c r="O61" i="104"/>
  <c r="Q61" i="104" s="1"/>
  <c r="O60" i="104"/>
  <c r="O58" i="104"/>
  <c r="Q58" i="104" s="1"/>
  <c r="O57" i="104"/>
  <c r="Q57" i="104" s="1"/>
  <c r="O56" i="104"/>
  <c r="Q56" i="104" s="1"/>
  <c r="O55" i="104"/>
  <c r="Q55" i="104" s="1"/>
  <c r="O54" i="104"/>
  <c r="O53" i="104"/>
  <c r="O52" i="104"/>
  <c r="O51" i="104"/>
  <c r="O50" i="104"/>
  <c r="O49" i="104"/>
  <c r="O48" i="104"/>
  <c r="O47" i="104"/>
  <c r="O46" i="104"/>
  <c r="Q46" i="104" s="1"/>
  <c r="O45" i="104"/>
  <c r="O44" i="104"/>
  <c r="Q44" i="104" s="1"/>
  <c r="O43" i="104"/>
  <c r="Q43" i="104" s="1"/>
  <c r="O42" i="104"/>
  <c r="Q42" i="104" s="1"/>
  <c r="O41" i="104"/>
  <c r="P41" i="104" s="1"/>
  <c r="O40" i="104"/>
  <c r="Q40" i="104" s="1"/>
  <c r="O39" i="104"/>
  <c r="Q39" i="104" s="1"/>
  <c r="O38" i="104"/>
  <c r="Q38" i="104" s="1"/>
  <c r="O37" i="104"/>
  <c r="Q37" i="104" s="1"/>
  <c r="O36" i="104"/>
  <c r="O35" i="104"/>
  <c r="Q35" i="104" s="1"/>
  <c r="O34" i="104"/>
  <c r="Q34" i="104" s="1"/>
  <c r="O33" i="104"/>
  <c r="Q33" i="104" s="1"/>
  <c r="O32" i="104"/>
  <c r="O31" i="104"/>
  <c r="O30" i="104"/>
  <c r="Q30" i="104" s="1"/>
  <c r="O29" i="104"/>
  <c r="O28" i="104"/>
  <c r="O15" i="104"/>
  <c r="O20" i="104"/>
  <c r="Q20" i="104" s="1"/>
  <c r="O19" i="104"/>
  <c r="Q19" i="104" s="1"/>
  <c r="O18" i="104"/>
  <c r="Q18" i="104" s="1"/>
  <c r="O17" i="104"/>
  <c r="Q17" i="104" s="1"/>
  <c r="O16" i="104"/>
  <c r="Q16" i="104" s="1"/>
  <c r="O14" i="104"/>
  <c r="O13" i="104"/>
  <c r="O12" i="104"/>
  <c r="O10" i="104"/>
  <c r="M15" i="104"/>
  <c r="M11" i="104"/>
  <c r="M9" i="104"/>
  <c r="O11" i="104"/>
  <c r="O9" i="104"/>
  <c r="Q9" i="104" s="1"/>
  <c r="O8" i="104"/>
  <c r="O7" i="104"/>
  <c r="Q7" i="104" s="1"/>
  <c r="AD320" i="104" l="1"/>
  <c r="AV68" i="104"/>
  <c r="P10" i="104"/>
  <c r="P261" i="104"/>
  <c r="AD318" i="104"/>
  <c r="BK96" i="104"/>
  <c r="BK60" i="104"/>
  <c r="AW311" i="104"/>
  <c r="BL330" i="104"/>
  <c r="AX38" i="104"/>
  <c r="BK83" i="104"/>
  <c r="AE318" i="104"/>
  <c r="BK334" i="104"/>
  <c r="AD195" i="104"/>
  <c r="AD35" i="104"/>
  <c r="BK180" i="104"/>
  <c r="AD258" i="104"/>
  <c r="BK122" i="104"/>
  <c r="AD39" i="104"/>
  <c r="BL96" i="104"/>
  <c r="P314" i="104"/>
  <c r="BJ65" i="104"/>
  <c r="BK317" i="104"/>
  <c r="P135" i="104"/>
  <c r="BK285" i="104"/>
  <c r="O67" i="104"/>
  <c r="BK171" i="104"/>
  <c r="AD129" i="104"/>
  <c r="BK206" i="104"/>
  <c r="AD32" i="104"/>
  <c r="AD254" i="104"/>
  <c r="BK52" i="104"/>
  <c r="AD75" i="104"/>
  <c r="BK120" i="104"/>
  <c r="AD228" i="104"/>
  <c r="BK55" i="104"/>
  <c r="AD109" i="104"/>
  <c r="AW206" i="104"/>
  <c r="BK154" i="104"/>
  <c r="AD140" i="104"/>
  <c r="AD263" i="104"/>
  <c r="P9" i="104"/>
  <c r="Q41" i="104"/>
  <c r="BK350" i="104"/>
  <c r="P197" i="104"/>
  <c r="AD180" i="104"/>
  <c r="AW157" i="104"/>
  <c r="BK104" i="104"/>
  <c r="BK195" i="104"/>
  <c r="BK140" i="104"/>
  <c r="BK111" i="104"/>
  <c r="BK261" i="104"/>
  <c r="BK143" i="104"/>
  <c r="AD161" i="104"/>
  <c r="BK234" i="104"/>
  <c r="BK235" i="104"/>
  <c r="BK208" i="104"/>
  <c r="AD255" i="104"/>
  <c r="AD196" i="104"/>
  <c r="AD293" i="104"/>
  <c r="BK91" i="104"/>
  <c r="BK210" i="104"/>
  <c r="AD36" i="104"/>
  <c r="AD138" i="104"/>
  <c r="AD230" i="104"/>
  <c r="BK123" i="104"/>
  <c r="BK341" i="104"/>
  <c r="AD40" i="104"/>
  <c r="AW207" i="104"/>
  <c r="AD204" i="104"/>
  <c r="BK218" i="104"/>
  <c r="AW182" i="104"/>
  <c r="BK190" i="104"/>
  <c r="AW343" i="104"/>
  <c r="BK101" i="104"/>
  <c r="P196" i="104"/>
  <c r="P259" i="104"/>
  <c r="BK255" i="104"/>
  <c r="AX8" i="104"/>
  <c r="AY177" i="104" s="1"/>
  <c r="AY180" i="104"/>
  <c r="AY78" i="104"/>
  <c r="AW181" i="104"/>
  <c r="AX206" i="104"/>
  <c r="AY206" i="104" s="1"/>
  <c r="AX343" i="104"/>
  <c r="AY343" i="104" s="1"/>
  <c r="BK86" i="104"/>
  <c r="BL86" i="104"/>
  <c r="AW101" i="104"/>
  <c r="AW128" i="104"/>
  <c r="AW156" i="104"/>
  <c r="BL29" i="104"/>
  <c r="BK240" i="104"/>
  <c r="BL240" i="104"/>
  <c r="AW11" i="104"/>
  <c r="AW158" i="104"/>
  <c r="AW347" i="104"/>
  <c r="BL55" i="104"/>
  <c r="BL190" i="104"/>
  <c r="P34" i="104"/>
  <c r="AW160" i="104"/>
  <c r="AX46" i="104"/>
  <c r="AW46" i="104"/>
  <c r="AW135" i="104"/>
  <c r="BK141" i="104"/>
  <c r="BL169" i="104"/>
  <c r="AX135" i="104"/>
  <c r="AY162" i="104"/>
  <c r="AW212" i="104"/>
  <c r="AY297" i="104"/>
  <c r="AW322" i="104"/>
  <c r="AW15" i="104"/>
  <c r="AW85" i="104"/>
  <c r="AW162" i="104"/>
  <c r="BK117" i="104"/>
  <c r="AW86" i="104"/>
  <c r="AW111" i="104"/>
  <c r="AW138" i="104"/>
  <c r="AW324" i="104"/>
  <c r="BK172" i="104"/>
  <c r="AX324" i="104"/>
  <c r="AD209" i="104"/>
  <c r="AW52" i="104"/>
  <c r="BL120" i="104"/>
  <c r="BK278" i="104"/>
  <c r="AW245" i="104"/>
  <c r="BK174" i="104"/>
  <c r="AW270" i="104"/>
  <c r="AW328" i="104"/>
  <c r="AX328" i="104"/>
  <c r="BK98" i="104"/>
  <c r="BL341" i="104"/>
  <c r="AW92" i="104"/>
  <c r="AX270" i="104"/>
  <c r="AW305" i="104"/>
  <c r="BL123" i="104"/>
  <c r="AW30" i="104"/>
  <c r="AW57" i="104"/>
  <c r="AW93" i="104"/>
  <c r="AW145" i="104"/>
  <c r="AW222" i="104"/>
  <c r="AX11" i="104"/>
  <c r="AW208" i="104"/>
  <c r="BK32" i="104"/>
  <c r="AE230" i="104"/>
  <c r="AW94" i="104"/>
  <c r="AW146" i="104"/>
  <c r="AX146" i="104"/>
  <c r="AW198" i="104"/>
  <c r="AW306" i="104"/>
  <c r="AW58" i="104"/>
  <c r="AX94" i="104"/>
  <c r="AW223" i="104"/>
  <c r="AW249" i="104"/>
  <c r="BL78" i="104"/>
  <c r="AW60" i="104"/>
  <c r="AW95" i="104"/>
  <c r="AX249" i="104"/>
  <c r="AW334" i="104"/>
  <c r="BL101" i="104"/>
  <c r="BK230" i="104"/>
  <c r="BK256" i="104"/>
  <c r="AD245" i="104"/>
  <c r="AW61" i="104"/>
  <c r="BK318" i="104"/>
  <c r="BL318" i="104"/>
  <c r="AW96" i="104"/>
  <c r="AW278" i="104"/>
  <c r="BK102" i="104"/>
  <c r="AC65" i="104"/>
  <c r="AV65" i="104"/>
  <c r="AW176" i="104"/>
  <c r="AW203" i="104"/>
  <c r="AW226" i="104"/>
  <c r="AX250" i="104"/>
  <c r="AX67" i="104"/>
  <c r="AX226" i="104"/>
  <c r="AW251" i="104"/>
  <c r="BK81" i="104"/>
  <c r="AW99" i="104"/>
  <c r="AW177" i="104"/>
  <c r="AW252" i="104"/>
  <c r="BK291" i="104"/>
  <c r="BL291" i="104"/>
  <c r="AW205" i="104"/>
  <c r="AX252" i="104"/>
  <c r="AW341" i="104"/>
  <c r="BK28" i="104"/>
  <c r="BK185" i="104"/>
  <c r="BL210" i="104"/>
  <c r="BL234" i="104"/>
  <c r="BK260" i="104"/>
  <c r="AW141" i="104"/>
  <c r="AW29" i="104"/>
  <c r="AX42" i="104"/>
  <c r="AX182" i="104"/>
  <c r="AW259" i="104"/>
  <c r="AX259" i="104"/>
  <c r="BL331" i="104"/>
  <c r="AW34" i="104"/>
  <c r="AW121" i="104"/>
  <c r="AW175" i="104"/>
  <c r="AW225" i="104"/>
  <c r="BK47" i="104"/>
  <c r="AX61" i="104"/>
  <c r="AX175" i="104"/>
  <c r="AX225" i="104"/>
  <c r="BK157" i="104"/>
  <c r="BL157" i="104"/>
  <c r="AW100" i="104"/>
  <c r="AW155" i="104"/>
  <c r="AW229" i="104"/>
  <c r="AW283" i="104"/>
  <c r="AX341" i="104"/>
  <c r="AW75" i="104"/>
  <c r="AD87" i="104"/>
  <c r="AD205" i="104"/>
  <c r="AD298" i="104"/>
  <c r="AW13" i="104"/>
  <c r="AW43" i="104"/>
  <c r="AW210" i="104"/>
  <c r="AW255" i="104"/>
  <c r="AW309" i="104"/>
  <c r="AW330" i="104"/>
  <c r="BK299" i="104"/>
  <c r="BK57" i="104"/>
  <c r="BL154" i="104"/>
  <c r="BL195" i="104"/>
  <c r="BL218" i="104"/>
  <c r="AC68" i="104"/>
  <c r="AD48" i="104"/>
  <c r="AD116" i="104"/>
  <c r="AW14" i="104"/>
  <c r="AW76" i="104"/>
  <c r="AW120" i="104"/>
  <c r="AX210" i="104"/>
  <c r="AX255" i="104"/>
  <c r="AX309" i="104"/>
  <c r="AX330" i="104"/>
  <c r="BL57" i="104"/>
  <c r="BK129" i="104"/>
  <c r="BK196" i="104"/>
  <c r="BK263" i="104"/>
  <c r="AD261" i="104"/>
  <c r="AD300" i="104"/>
  <c r="AW44" i="104"/>
  <c r="AW144" i="104"/>
  <c r="AW236" i="104"/>
  <c r="AW310" i="104"/>
  <c r="BK10" i="104"/>
  <c r="BK38" i="104"/>
  <c r="BK108" i="104"/>
  <c r="BK177" i="104"/>
  <c r="BK243" i="104"/>
  <c r="BK349" i="104"/>
  <c r="AX144" i="104"/>
  <c r="BL10" i="104"/>
  <c r="BL108" i="104"/>
  <c r="BL177" i="104"/>
  <c r="BL243" i="104"/>
  <c r="AW123" i="104"/>
  <c r="AW169" i="104"/>
  <c r="AD238" i="104"/>
  <c r="AW337" i="104"/>
  <c r="BK93" i="104"/>
  <c r="AD95" i="104"/>
  <c r="AD337" i="104"/>
  <c r="AW47" i="104"/>
  <c r="AX101" i="104"/>
  <c r="BL111" i="104"/>
  <c r="BL180" i="104"/>
  <c r="BK246" i="104"/>
  <c r="BJ71" i="104"/>
  <c r="BK327" i="104"/>
  <c r="AD28" i="104"/>
  <c r="AD241" i="104"/>
  <c r="AD269" i="104"/>
  <c r="AD308" i="104"/>
  <c r="AW172" i="104"/>
  <c r="AW196" i="104"/>
  <c r="BK94" i="104"/>
  <c r="BK226" i="104"/>
  <c r="BK303" i="104"/>
  <c r="BL327" i="104"/>
  <c r="AD93" i="104"/>
  <c r="AW286" i="104"/>
  <c r="BK200" i="104"/>
  <c r="AD152" i="104"/>
  <c r="AX123" i="104"/>
  <c r="AW312" i="104"/>
  <c r="BK14" i="104"/>
  <c r="AD183" i="104"/>
  <c r="AW81" i="104"/>
  <c r="AW287" i="104"/>
  <c r="AX337" i="104"/>
  <c r="BL93" i="104"/>
  <c r="BK135" i="104"/>
  <c r="AX47" i="104"/>
  <c r="AD97" i="104"/>
  <c r="AD270" i="104"/>
  <c r="AW126" i="104"/>
  <c r="AW151" i="104"/>
  <c r="AX196" i="104"/>
  <c r="AW263" i="104"/>
  <c r="AW289" i="104"/>
  <c r="AW339" i="104"/>
  <c r="BK74" i="104"/>
  <c r="BL226" i="104"/>
  <c r="BV355" i="104"/>
  <c r="AW50" i="104"/>
  <c r="AX151" i="104"/>
  <c r="AW173" i="104"/>
  <c r="AW291" i="104"/>
  <c r="AW315" i="104"/>
  <c r="BK95" i="104"/>
  <c r="AD53" i="104"/>
  <c r="BK245" i="104"/>
  <c r="BK42" i="104"/>
  <c r="BL63" i="104"/>
  <c r="AD211" i="104"/>
  <c r="AD154" i="104"/>
  <c r="BK270" i="104"/>
  <c r="P311" i="104"/>
  <c r="AD158" i="104"/>
  <c r="AD244" i="104"/>
  <c r="AW51" i="104"/>
  <c r="AW106" i="104"/>
  <c r="AW264" i="104"/>
  <c r="AX291" i="104"/>
  <c r="BK139" i="104"/>
  <c r="BK205" i="104"/>
  <c r="BK276" i="104"/>
  <c r="BK204" i="104"/>
  <c r="BK297" i="104"/>
  <c r="BK75" i="104"/>
  <c r="BL238" i="104"/>
  <c r="BK238" i="104"/>
  <c r="BL276" i="104"/>
  <c r="BK76" i="104"/>
  <c r="BL208" i="104"/>
  <c r="BK259" i="104"/>
  <c r="BK77" i="104"/>
  <c r="BL77" i="104"/>
  <c r="BK142" i="104"/>
  <c r="BL160" i="104"/>
  <c r="BK160" i="104"/>
  <c r="BK339" i="104"/>
  <c r="BK13" i="104"/>
  <c r="BL53" i="104"/>
  <c r="BK53" i="104"/>
  <c r="BL209" i="104"/>
  <c r="BK209" i="104"/>
  <c r="BK320" i="104"/>
  <c r="BK127" i="104"/>
  <c r="BK178" i="104"/>
  <c r="BL194" i="104"/>
  <c r="BK194" i="104"/>
  <c r="BK340" i="104"/>
  <c r="BL340" i="104"/>
  <c r="BK112" i="104"/>
  <c r="BK244" i="104"/>
  <c r="BL104" i="104"/>
  <c r="BL139" i="104"/>
  <c r="BL333" i="104"/>
  <c r="BK333" i="104"/>
  <c r="BK90" i="104"/>
  <c r="BL206" i="104"/>
  <c r="BL92" i="104"/>
  <c r="BK92" i="104"/>
  <c r="BL257" i="104"/>
  <c r="BK257" i="104"/>
  <c r="BL191" i="104"/>
  <c r="BK191" i="104"/>
  <c r="BK319" i="104"/>
  <c r="BK11" i="104"/>
  <c r="BL302" i="104"/>
  <c r="BK302" i="104"/>
  <c r="BL322" i="104"/>
  <c r="BK322" i="104"/>
  <c r="BK197" i="104"/>
  <c r="BK113" i="104"/>
  <c r="BK166" i="104"/>
  <c r="BK181" i="104"/>
  <c r="BK310" i="104"/>
  <c r="BL85" i="104"/>
  <c r="BK85" i="104"/>
  <c r="BL168" i="104"/>
  <c r="BK248" i="104"/>
  <c r="BL248" i="104"/>
  <c r="BK153" i="104"/>
  <c r="BL153" i="104"/>
  <c r="BL253" i="104"/>
  <c r="BK253" i="104"/>
  <c r="BK274" i="104"/>
  <c r="BL235" i="104"/>
  <c r="BK121" i="104"/>
  <c r="BL124" i="104"/>
  <c r="BK124" i="104"/>
  <c r="BL56" i="104"/>
  <c r="BK56" i="104"/>
  <c r="BK213" i="104"/>
  <c r="BL130" i="104"/>
  <c r="BK130" i="104"/>
  <c r="BK265" i="104"/>
  <c r="BL99" i="104"/>
  <c r="BK99" i="104"/>
  <c r="BK231" i="104"/>
  <c r="BL246" i="104"/>
  <c r="BK288" i="104"/>
  <c r="BK114" i="104"/>
  <c r="BK152" i="104"/>
  <c r="BL289" i="104"/>
  <c r="BK289" i="104"/>
  <c r="BL170" i="104"/>
  <c r="BK170" i="104"/>
  <c r="BK30" i="104"/>
  <c r="BK219" i="104"/>
  <c r="BL188" i="104"/>
  <c r="BK188" i="104"/>
  <c r="BK335" i="104"/>
  <c r="BK277" i="104"/>
  <c r="BL39" i="104"/>
  <c r="BK39" i="104"/>
  <c r="BL283" i="104"/>
  <c r="BK283" i="104"/>
  <c r="BK345" i="104"/>
  <c r="BL345" i="104"/>
  <c r="BK40" i="104"/>
  <c r="BK199" i="104"/>
  <c r="BK29" i="104"/>
  <c r="BL311" i="104"/>
  <c r="BK311" i="104"/>
  <c r="BK31" i="104"/>
  <c r="BK44" i="104"/>
  <c r="BK131" i="104"/>
  <c r="BK58" i="104"/>
  <c r="BK105" i="104"/>
  <c r="BK236" i="104"/>
  <c r="BK250" i="104"/>
  <c r="BK325" i="104"/>
  <c r="BK12" i="104"/>
  <c r="BL145" i="104"/>
  <c r="BK145" i="104"/>
  <c r="BK198" i="104"/>
  <c r="BK264" i="104"/>
  <c r="BK46" i="104"/>
  <c r="BK159" i="104"/>
  <c r="BK300" i="104"/>
  <c r="BK312" i="104"/>
  <c r="BK343" i="104"/>
  <c r="BK132" i="104"/>
  <c r="BK146" i="104"/>
  <c r="BK315" i="104"/>
  <c r="BK216" i="104"/>
  <c r="BK228" i="104"/>
  <c r="BL303" i="104"/>
  <c r="BK134" i="104"/>
  <c r="BL134" i="104"/>
  <c r="BK35" i="104"/>
  <c r="BK266" i="104"/>
  <c r="BL266" i="104"/>
  <c r="BK348" i="104"/>
  <c r="BK48" i="104"/>
  <c r="BL83" i="104"/>
  <c r="BK136" i="104"/>
  <c r="BL161" i="104"/>
  <c r="BK161" i="104"/>
  <c r="BJ68" i="104"/>
  <c r="BJ67" i="104"/>
  <c r="BL122" i="104"/>
  <c r="BL175" i="104"/>
  <c r="BK175" i="104"/>
  <c r="BK189" i="104"/>
  <c r="BK241" i="104"/>
  <c r="BL66" i="104"/>
  <c r="BK162" i="104"/>
  <c r="BK84" i="104"/>
  <c r="BK151" i="104"/>
  <c r="BK227" i="104"/>
  <c r="BK328" i="104"/>
  <c r="BK150" i="104"/>
  <c r="BL254" i="104"/>
  <c r="BK254" i="104"/>
  <c r="BK286" i="104"/>
  <c r="BK37" i="104"/>
  <c r="BK50" i="104"/>
  <c r="BL269" i="104"/>
  <c r="BK269" i="104"/>
  <c r="BL41" i="104"/>
  <c r="BK41" i="104"/>
  <c r="BK61" i="104"/>
  <c r="BK87" i="104"/>
  <c r="BK106" i="104"/>
  <c r="BL115" i="104"/>
  <c r="BK115" i="104"/>
  <c r="BL143" i="104"/>
  <c r="BK163" i="104"/>
  <c r="BK182" i="104"/>
  <c r="BK201" i="104"/>
  <c r="BK211" i="104"/>
  <c r="BK220" i="104"/>
  <c r="BK229" i="104"/>
  <c r="BK279" i="104"/>
  <c r="BK293" i="104"/>
  <c r="BK304" i="104"/>
  <c r="BK313" i="104"/>
  <c r="BK51" i="104"/>
  <c r="BK173" i="104"/>
  <c r="BL239" i="104"/>
  <c r="BK239" i="104"/>
  <c r="BL323" i="104"/>
  <c r="BK323" i="104"/>
  <c r="BL14" i="104"/>
  <c r="BK116" i="104"/>
  <c r="BK249" i="104"/>
  <c r="BK258" i="104"/>
  <c r="BK314" i="104"/>
  <c r="BK324" i="104"/>
  <c r="BK347" i="104"/>
  <c r="BK126" i="104"/>
  <c r="BL135" i="104"/>
  <c r="BK144" i="104"/>
  <c r="BL334" i="104"/>
  <c r="BK97" i="104"/>
  <c r="BK15" i="104"/>
  <c r="BK33" i="104"/>
  <c r="BK43" i="104"/>
  <c r="BK79" i="104"/>
  <c r="BK89" i="104"/>
  <c r="BK107" i="104"/>
  <c r="BK155" i="104"/>
  <c r="BK165" i="104"/>
  <c r="BK183" i="104"/>
  <c r="BK193" i="104"/>
  <c r="BK203" i="104"/>
  <c r="BK212" i="104"/>
  <c r="BK221" i="104"/>
  <c r="BK268" i="104"/>
  <c r="BK281" i="104"/>
  <c r="BK295" i="104"/>
  <c r="BK305" i="104"/>
  <c r="BK109" i="104"/>
  <c r="BK119" i="104"/>
  <c r="BK137" i="104"/>
  <c r="BK223" i="104"/>
  <c r="BK233" i="104"/>
  <c r="BK242" i="104"/>
  <c r="BK251" i="104"/>
  <c r="BK307" i="104"/>
  <c r="BK326" i="104"/>
  <c r="BK337" i="104"/>
  <c r="BK128" i="104"/>
  <c r="BL317" i="104"/>
  <c r="BK36" i="104"/>
  <c r="BK45" i="104"/>
  <c r="BL100" i="104"/>
  <c r="BK100" i="104"/>
  <c r="BK138" i="104"/>
  <c r="BK167" i="104"/>
  <c r="BK186" i="104"/>
  <c r="BK214" i="104"/>
  <c r="BK272" i="104"/>
  <c r="BK298" i="104"/>
  <c r="BL8" i="104"/>
  <c r="BM113" i="104" s="1"/>
  <c r="BK82" i="104"/>
  <c r="BL91" i="104"/>
  <c r="BK110" i="104"/>
  <c r="BK158" i="104"/>
  <c r="BL196" i="104"/>
  <c r="BL205" i="104"/>
  <c r="BL224" i="104"/>
  <c r="BK224" i="104"/>
  <c r="BL261" i="104"/>
  <c r="BL285" i="104"/>
  <c r="BL308" i="104"/>
  <c r="BK308" i="104"/>
  <c r="BL350" i="104"/>
  <c r="BL54" i="104"/>
  <c r="BK54" i="104"/>
  <c r="BK147" i="104"/>
  <c r="BL176" i="104"/>
  <c r="BK176" i="104"/>
  <c r="BK9" i="104"/>
  <c r="BL9" i="104"/>
  <c r="BK215" i="104"/>
  <c r="BK225" i="104"/>
  <c r="BK309" i="104"/>
  <c r="BK192" i="104"/>
  <c r="BK207" i="104"/>
  <c r="BK222" i="104"/>
  <c r="BK237" i="104"/>
  <c r="BK252" i="104"/>
  <c r="BK267" i="104"/>
  <c r="BK287" i="104"/>
  <c r="BK306" i="104"/>
  <c r="BK321" i="104"/>
  <c r="BK338" i="104"/>
  <c r="BL69" i="104"/>
  <c r="BK125" i="104"/>
  <c r="BK156" i="104"/>
  <c r="BK34" i="104"/>
  <c r="BK49" i="104"/>
  <c r="BJ70" i="104"/>
  <c r="BL80" i="104"/>
  <c r="BL95" i="104"/>
  <c r="BL110" i="104"/>
  <c r="BL140" i="104"/>
  <c r="BL171" i="104"/>
  <c r="BK187" i="104"/>
  <c r="BK202" i="104"/>
  <c r="BK217" i="104"/>
  <c r="BK232" i="104"/>
  <c r="BK247" i="104"/>
  <c r="BK262" i="104"/>
  <c r="BK280" i="104"/>
  <c r="BK301" i="104"/>
  <c r="BK316" i="104"/>
  <c r="BK332" i="104"/>
  <c r="BK352" i="104"/>
  <c r="BK88" i="104"/>
  <c r="BK103" i="104"/>
  <c r="BK118" i="104"/>
  <c r="BK133" i="104"/>
  <c r="BK148" i="104"/>
  <c r="BK164" i="104"/>
  <c r="BK179" i="104"/>
  <c r="AX51" i="104"/>
  <c r="AX147" i="104"/>
  <c r="AW147" i="104"/>
  <c r="AW77" i="104"/>
  <c r="AX207" i="104"/>
  <c r="AW267" i="104"/>
  <c r="AW285" i="104"/>
  <c r="AW40" i="104"/>
  <c r="AW237" i="104"/>
  <c r="AX150" i="104"/>
  <c r="AW150" i="104"/>
  <c r="AW318" i="104"/>
  <c r="AX41" i="104"/>
  <c r="AW41" i="104"/>
  <c r="AX208" i="104"/>
  <c r="AW268" i="104"/>
  <c r="AX306" i="104"/>
  <c r="AX58" i="104"/>
  <c r="AW307" i="104"/>
  <c r="AX30" i="104"/>
  <c r="AX138" i="104"/>
  <c r="AX169" i="104"/>
  <c r="AX198" i="104"/>
  <c r="AW227" i="104"/>
  <c r="AX241" i="104"/>
  <c r="AW241" i="104"/>
  <c r="AX9" i="104"/>
  <c r="AW9" i="104"/>
  <c r="AW258" i="104"/>
  <c r="AX272" i="104"/>
  <c r="AW272" i="104"/>
  <c r="AW98" i="104"/>
  <c r="AW31" i="104"/>
  <c r="AW170" i="104"/>
  <c r="AW199" i="104"/>
  <c r="AW295" i="104"/>
  <c r="AW127" i="104"/>
  <c r="AW188" i="104"/>
  <c r="AW228" i="104"/>
  <c r="AW317" i="104"/>
  <c r="AX105" i="104"/>
  <c r="AW105" i="104"/>
  <c r="AW39" i="104"/>
  <c r="AW119" i="104"/>
  <c r="AX178" i="104"/>
  <c r="AW178" i="104"/>
  <c r="AW220" i="104"/>
  <c r="AX331" i="104"/>
  <c r="AY331" i="104" s="1"/>
  <c r="AW331" i="104"/>
  <c r="AW90" i="104"/>
  <c r="AW107" i="104"/>
  <c r="AW136" i="104"/>
  <c r="AW166" i="104"/>
  <c r="AW180" i="104"/>
  <c r="AW78" i="104"/>
  <c r="AW108" i="104"/>
  <c r="AW137" i="104"/>
  <c r="AW167" i="104"/>
  <c r="AW197" i="104"/>
  <c r="AW238" i="104"/>
  <c r="AW338" i="104"/>
  <c r="AX338" i="104"/>
  <c r="AW256" i="104"/>
  <c r="AW115" i="104"/>
  <c r="AW297" i="104"/>
  <c r="AW326" i="104"/>
  <c r="AW12" i="104"/>
  <c r="AX158" i="104"/>
  <c r="AW189" i="104"/>
  <c r="AX63" i="104"/>
  <c r="AX128" i="104"/>
  <c r="AX229" i="104"/>
  <c r="AW260" i="104"/>
  <c r="AW279" i="104"/>
  <c r="AV64" i="104"/>
  <c r="AX86" i="104"/>
  <c r="AY86" i="104" s="1"/>
  <c r="AW116" i="104"/>
  <c r="AX248" i="104"/>
  <c r="AW248" i="104"/>
  <c r="AX160" i="104"/>
  <c r="AW190" i="104"/>
  <c r="AW281" i="104"/>
  <c r="AX13" i="104"/>
  <c r="AX145" i="104"/>
  <c r="AX50" i="104"/>
  <c r="AW87" i="104"/>
  <c r="AW117" i="104"/>
  <c r="AX117" i="104"/>
  <c r="AW219" i="104"/>
  <c r="AW299" i="104"/>
  <c r="AX299" i="104"/>
  <c r="AW320" i="104"/>
  <c r="AX79" i="104"/>
  <c r="AW79" i="104"/>
  <c r="AX109" i="104"/>
  <c r="AW109" i="104"/>
  <c r="AX32" i="104"/>
  <c r="AW32" i="104"/>
  <c r="AX200" i="104"/>
  <c r="AW200" i="104"/>
  <c r="AW216" i="104"/>
  <c r="AX12" i="104"/>
  <c r="AW48" i="104"/>
  <c r="AW246" i="104"/>
  <c r="AW218" i="104"/>
  <c r="AX129" i="104"/>
  <c r="AW129" i="104"/>
  <c r="AW298" i="104"/>
  <c r="AW191" i="104"/>
  <c r="AX191" i="104"/>
  <c r="AW231" i="104"/>
  <c r="AX52" i="104"/>
  <c r="AW161" i="104"/>
  <c r="AX181" i="104"/>
  <c r="AW211" i="104"/>
  <c r="AX221" i="104"/>
  <c r="AW221" i="104"/>
  <c r="AX251" i="104"/>
  <c r="AW321" i="104"/>
  <c r="AW345" i="104"/>
  <c r="AX14" i="104"/>
  <c r="AX43" i="104"/>
  <c r="AW91" i="104"/>
  <c r="AX100" i="104"/>
  <c r="AX120" i="104"/>
  <c r="AW261" i="104"/>
  <c r="AX286" i="104"/>
  <c r="AW333" i="104"/>
  <c r="AW33" i="104"/>
  <c r="AW82" i="104"/>
  <c r="AW130" i="104"/>
  <c r="AW152" i="104"/>
  <c r="AW192" i="104"/>
  <c r="AW201" i="104"/>
  <c r="AW233" i="104"/>
  <c r="AW242" i="104"/>
  <c r="AW274" i="104"/>
  <c r="AW53" i="104"/>
  <c r="AV71" i="104"/>
  <c r="AW142" i="104"/>
  <c r="AW35" i="104"/>
  <c r="AW83" i="104"/>
  <c r="AX92" i="104"/>
  <c r="AX173" i="104"/>
  <c r="AW193" i="104"/>
  <c r="AX203" i="104"/>
  <c r="AX223" i="104"/>
  <c r="AW234" i="104"/>
  <c r="AW243" i="104"/>
  <c r="AW276" i="104"/>
  <c r="AW303" i="104"/>
  <c r="AX334" i="104"/>
  <c r="AW55" i="104"/>
  <c r="AW112" i="104"/>
  <c r="AX163" i="104"/>
  <c r="AW163" i="104"/>
  <c r="AW183" i="104"/>
  <c r="AW102" i="104"/>
  <c r="AW348" i="104"/>
  <c r="AW134" i="104"/>
  <c r="AW174" i="104"/>
  <c r="AX264" i="104"/>
  <c r="AW335" i="104"/>
  <c r="AW36" i="104"/>
  <c r="AX56" i="104"/>
  <c r="AW56" i="104"/>
  <c r="AW84" i="104"/>
  <c r="AX93" i="104"/>
  <c r="AW154" i="104"/>
  <c r="AW235" i="104"/>
  <c r="AW244" i="104"/>
  <c r="AW304" i="104"/>
  <c r="AX75" i="104"/>
  <c r="AW165" i="104"/>
  <c r="AW104" i="104"/>
  <c r="AW124" i="104"/>
  <c r="AW185" i="104"/>
  <c r="AW215" i="104"/>
  <c r="AW265" i="104"/>
  <c r="AW293" i="104"/>
  <c r="AW314" i="104"/>
  <c r="AW325" i="104"/>
  <c r="AW139" i="104"/>
  <c r="AW132" i="104"/>
  <c r="AX132" i="104"/>
  <c r="AW74" i="104"/>
  <c r="AW153" i="104"/>
  <c r="AX122" i="104"/>
  <c r="AW122" i="104"/>
  <c r="AW253" i="104"/>
  <c r="AW214" i="104"/>
  <c r="AW313" i="104"/>
  <c r="AW143" i="104"/>
  <c r="AW113" i="104"/>
  <c r="AX349" i="104"/>
  <c r="AW349" i="104"/>
  <c r="AW230" i="104"/>
  <c r="AW257" i="104"/>
  <c r="AW288" i="104"/>
  <c r="AX310" i="104"/>
  <c r="AW319" i="104"/>
  <c r="AW10" i="104"/>
  <c r="AW195" i="104"/>
  <c r="AW300" i="104"/>
  <c r="AW327" i="104"/>
  <c r="AW28" i="104"/>
  <c r="AW45" i="104"/>
  <c r="AW204" i="104"/>
  <c r="AW277" i="104"/>
  <c r="AW97" i="104"/>
  <c r="AW131" i="104"/>
  <c r="AW159" i="104"/>
  <c r="AX176" i="104"/>
  <c r="AW37" i="104"/>
  <c r="AW54" i="104"/>
  <c r="AV67" i="104"/>
  <c r="AW89" i="104"/>
  <c r="AW114" i="104"/>
  <c r="AW168" i="104"/>
  <c r="AW186" i="104"/>
  <c r="AW213" i="104"/>
  <c r="AW240" i="104"/>
  <c r="AW266" i="104"/>
  <c r="AW302" i="104"/>
  <c r="AW350" i="104"/>
  <c r="AX95" i="104"/>
  <c r="AX156" i="104"/>
  <c r="AW187" i="104"/>
  <c r="AW202" i="104"/>
  <c r="AW217" i="104"/>
  <c r="AW232" i="104"/>
  <c r="AW247" i="104"/>
  <c r="AW262" i="104"/>
  <c r="AW280" i="104"/>
  <c r="AW301" i="104"/>
  <c r="AW316" i="104"/>
  <c r="AW332" i="104"/>
  <c r="AW352" i="104"/>
  <c r="AW224" i="104"/>
  <c r="AW239" i="104"/>
  <c r="AW254" i="104"/>
  <c r="AW269" i="104"/>
  <c r="AW308" i="104"/>
  <c r="AW323" i="104"/>
  <c r="AW340" i="104"/>
  <c r="AX69" i="104"/>
  <c r="AW80" i="104"/>
  <c r="AW110" i="104"/>
  <c r="AW125" i="104"/>
  <c r="AW140" i="104"/>
  <c r="AW171" i="104"/>
  <c r="AX289" i="104"/>
  <c r="AW49" i="104"/>
  <c r="AV70" i="104"/>
  <c r="AX34" i="104"/>
  <c r="AW88" i="104"/>
  <c r="AW103" i="104"/>
  <c r="AW118" i="104"/>
  <c r="AW133" i="104"/>
  <c r="AW148" i="104"/>
  <c r="AW164" i="104"/>
  <c r="AW179" i="104"/>
  <c r="AW194" i="104"/>
  <c r="AW209" i="104"/>
  <c r="Q325" i="104"/>
  <c r="P325" i="104"/>
  <c r="P106" i="104"/>
  <c r="Q106" i="104"/>
  <c r="Q227" i="104"/>
  <c r="P227" i="104"/>
  <c r="AE238" i="104"/>
  <c r="AD188" i="104"/>
  <c r="P35" i="104"/>
  <c r="P134" i="104"/>
  <c r="Q36" i="104"/>
  <c r="Q67" i="104" s="1"/>
  <c r="AD127" i="104"/>
  <c r="Q326" i="104"/>
  <c r="P326" i="104"/>
  <c r="P228" i="104"/>
  <c r="Q228" i="104"/>
  <c r="AE211" i="104"/>
  <c r="Q108" i="104"/>
  <c r="P108" i="104"/>
  <c r="P229" i="104"/>
  <c r="Q229" i="104"/>
  <c r="Q328" i="104"/>
  <c r="P328" i="104"/>
  <c r="Q109" i="104"/>
  <c r="P109" i="104"/>
  <c r="P230" i="104"/>
  <c r="Q230" i="104"/>
  <c r="AD47" i="104"/>
  <c r="P323" i="104"/>
  <c r="P318" i="104"/>
  <c r="P98" i="104"/>
  <c r="P191" i="104"/>
  <c r="P181" i="104"/>
  <c r="P224" i="104"/>
  <c r="P103" i="104"/>
  <c r="P192" i="104"/>
  <c r="P97" i="104"/>
  <c r="P316" i="104"/>
  <c r="P315" i="104"/>
  <c r="P180" i="104"/>
  <c r="P322" i="104"/>
  <c r="P102" i="104"/>
  <c r="P321" i="104"/>
  <c r="P101" i="104"/>
  <c r="P320" i="104"/>
  <c r="P194" i="104"/>
  <c r="P100" i="104"/>
  <c r="P319" i="104"/>
  <c r="P193" i="104"/>
  <c r="P99" i="104"/>
  <c r="P317" i="104"/>
  <c r="AD216" i="104"/>
  <c r="AE216" i="104"/>
  <c r="P136" i="104"/>
  <c r="AD166" i="104"/>
  <c r="Q45" i="104"/>
  <c r="P45" i="104"/>
  <c r="P137" i="104"/>
  <c r="Q260" i="104"/>
  <c r="P138" i="104"/>
  <c r="Q261" i="104"/>
  <c r="P139" i="104"/>
  <c r="P155" i="104"/>
  <c r="P157" i="104"/>
  <c r="P158" i="104"/>
  <c r="AD278" i="104"/>
  <c r="P170" i="104"/>
  <c r="P179" i="104"/>
  <c r="Q135" i="104"/>
  <c r="AE254" i="104"/>
  <c r="P286" i="104"/>
  <c r="P310" i="104"/>
  <c r="AE258" i="104"/>
  <c r="P105" i="104"/>
  <c r="Q105" i="104"/>
  <c r="P226" i="104"/>
  <c r="Q226" i="104"/>
  <c r="P107" i="104"/>
  <c r="Q107" i="104"/>
  <c r="P327" i="104"/>
  <c r="Q327" i="104"/>
  <c r="P231" i="104"/>
  <c r="Q231" i="104"/>
  <c r="P36" i="104"/>
  <c r="AE48" i="104"/>
  <c r="Q259" i="104"/>
  <c r="AD305" i="104"/>
  <c r="P156" i="104"/>
  <c r="AD143" i="104"/>
  <c r="P256" i="104"/>
  <c r="P257" i="104"/>
  <c r="P258" i="104"/>
  <c r="AC70" i="104"/>
  <c r="AE255" i="104"/>
  <c r="AD286" i="104"/>
  <c r="P131" i="104"/>
  <c r="P132" i="104"/>
  <c r="P133" i="104"/>
  <c r="Q196" i="104"/>
  <c r="P312" i="104"/>
  <c r="AD77" i="104"/>
  <c r="Q104" i="104"/>
  <c r="P104" i="104"/>
  <c r="P165" i="104"/>
  <c r="Q165" i="104"/>
  <c r="P195" i="104"/>
  <c r="Q225" i="104"/>
  <c r="P225" i="104"/>
  <c r="P255" i="104"/>
  <c r="Q255" i="104"/>
  <c r="Q324" i="104"/>
  <c r="P324" i="104"/>
  <c r="Q197" i="104"/>
  <c r="P313" i="104"/>
  <c r="AE129" i="104"/>
  <c r="AE109" i="104"/>
  <c r="P121" i="104"/>
  <c r="P242" i="104"/>
  <c r="AE32" i="104"/>
  <c r="AD55" i="104"/>
  <c r="AE87" i="104"/>
  <c r="AD177" i="104"/>
  <c r="P122" i="104"/>
  <c r="P347" i="104"/>
  <c r="AD222" i="104"/>
  <c r="AE244" i="104"/>
  <c r="AE293" i="104"/>
  <c r="P123" i="104"/>
  <c r="P348" i="104"/>
  <c r="AE195" i="104"/>
  <c r="AE152" i="104"/>
  <c r="P124" i="104"/>
  <c r="P55" i="104"/>
  <c r="P125" i="104"/>
  <c r="P279" i="104"/>
  <c r="P350" i="104"/>
  <c r="AE35" i="104"/>
  <c r="P56" i="104"/>
  <c r="P96" i="104"/>
  <c r="P217" i="104"/>
  <c r="P247" i="104"/>
  <c r="P127" i="104"/>
  <c r="P218" i="104"/>
  <c r="P281" i="104"/>
  <c r="AE270" i="104"/>
  <c r="P128" i="104"/>
  <c r="P249" i="104"/>
  <c r="P60" i="104"/>
  <c r="P129" i="104"/>
  <c r="P250" i="104"/>
  <c r="P161" i="104"/>
  <c r="P251" i="104"/>
  <c r="AC67" i="104"/>
  <c r="AE161" i="104"/>
  <c r="AE228" i="104"/>
  <c r="AE300" i="104"/>
  <c r="P31" i="104"/>
  <c r="P252" i="104"/>
  <c r="Q121" i="104"/>
  <c r="AD276" i="104"/>
  <c r="AD324" i="104"/>
  <c r="P253" i="104"/>
  <c r="Q122" i="104"/>
  <c r="AE69" i="104"/>
  <c r="AE71" i="104" s="1"/>
  <c r="AE140" i="104"/>
  <c r="AE324" i="104"/>
  <c r="P46" i="104"/>
  <c r="P349" i="104"/>
  <c r="AE269" i="104"/>
  <c r="P126" i="104"/>
  <c r="P280" i="104"/>
  <c r="P352" i="104"/>
  <c r="AE298" i="104"/>
  <c r="AE348" i="104"/>
  <c r="P248" i="104"/>
  <c r="AE320" i="104"/>
  <c r="P159" i="104"/>
  <c r="P283" i="104"/>
  <c r="P160" i="104"/>
  <c r="P285" i="104"/>
  <c r="AE116" i="104"/>
  <c r="AE183" i="104"/>
  <c r="P130" i="104"/>
  <c r="AE39" i="104"/>
  <c r="AE95" i="104"/>
  <c r="P162" i="104"/>
  <c r="P32" i="104"/>
  <c r="P163" i="104"/>
  <c r="P33" i="104"/>
  <c r="P164" i="104"/>
  <c r="P254" i="104"/>
  <c r="Q123" i="104"/>
  <c r="AD42" i="104"/>
  <c r="AD37" i="104"/>
  <c r="AD98" i="104"/>
  <c r="AD112" i="104"/>
  <c r="AE190" i="104"/>
  <c r="AD190" i="104"/>
  <c r="AD137" i="104"/>
  <c r="AE88" i="104"/>
  <c r="AD88" i="104"/>
  <c r="AE205" i="104"/>
  <c r="AD307" i="104"/>
  <c r="AE337" i="104"/>
  <c r="AE75" i="104"/>
  <c r="AD153" i="104"/>
  <c r="AD231" i="104"/>
  <c r="AD295" i="104"/>
  <c r="AD89" i="104"/>
  <c r="AE115" i="104"/>
  <c r="AD115" i="104"/>
  <c r="AE138" i="104"/>
  <c r="AD220" i="104"/>
  <c r="AD246" i="104"/>
  <c r="AD340" i="104"/>
  <c r="AD128" i="104"/>
  <c r="AE154" i="104"/>
  <c r="AE262" i="104"/>
  <c r="AD262" i="104"/>
  <c r="AD297" i="104"/>
  <c r="AE310" i="104"/>
  <c r="AD310" i="104"/>
  <c r="AD349" i="104"/>
  <c r="AD330" i="104"/>
  <c r="AD314" i="104"/>
  <c r="AD111" i="104"/>
  <c r="AD260" i="104"/>
  <c r="AD185" i="104"/>
  <c r="AD126" i="104"/>
  <c r="AD299" i="104"/>
  <c r="AD215" i="104"/>
  <c r="AD157" i="104"/>
  <c r="AD135" i="104"/>
  <c r="AE8" i="104"/>
  <c r="AF312" i="104" s="1"/>
  <c r="AD203" i="104"/>
  <c r="AD81" i="104"/>
  <c r="AD236" i="104"/>
  <c r="AD56" i="104"/>
  <c r="AD90" i="104"/>
  <c r="AD221" i="104"/>
  <c r="AD341" i="104"/>
  <c r="AD117" i="104"/>
  <c r="AE167" i="104"/>
  <c r="AD167" i="104"/>
  <c r="AD234" i="104"/>
  <c r="AE78" i="104"/>
  <c r="AD78" i="104"/>
  <c r="AD105" i="104"/>
  <c r="AD141" i="104"/>
  <c r="AD155" i="104"/>
  <c r="AE196" i="104"/>
  <c r="AE263" i="104"/>
  <c r="AD281" i="104"/>
  <c r="AD312" i="104"/>
  <c r="AE325" i="104"/>
  <c r="AD325" i="104"/>
  <c r="AD343" i="104"/>
  <c r="AD15" i="104"/>
  <c r="AD85" i="104"/>
  <c r="AD242" i="104"/>
  <c r="AD306" i="104"/>
  <c r="AD163" i="104"/>
  <c r="AD321" i="104"/>
  <c r="AE53" i="104"/>
  <c r="AD322" i="104"/>
  <c r="AD178" i="104"/>
  <c r="AD101" i="104"/>
  <c r="AD206" i="104"/>
  <c r="AD323" i="104"/>
  <c r="AE139" i="104"/>
  <c r="AD139" i="104"/>
  <c r="AD208" i="104"/>
  <c r="AD43" i="104"/>
  <c r="AD57" i="104"/>
  <c r="AE91" i="104"/>
  <c r="AD91" i="104"/>
  <c r="AD119" i="104"/>
  <c r="AD250" i="104"/>
  <c r="AD345" i="104"/>
  <c r="AE147" i="104"/>
  <c r="AD147" i="104"/>
  <c r="AD122" i="104"/>
  <c r="AE133" i="104"/>
  <c r="AD133" i="104"/>
  <c r="AD333" i="104"/>
  <c r="AD49" i="104"/>
  <c r="AD150" i="104"/>
  <c r="AD162" i="104"/>
  <c r="AD175" i="104"/>
  <c r="AD229" i="104"/>
  <c r="AE50" i="104"/>
  <c r="AD50" i="104"/>
  <c r="AD189" i="104"/>
  <c r="AD256" i="104"/>
  <c r="AD334" i="104"/>
  <c r="AD74" i="104"/>
  <c r="AD272" i="104"/>
  <c r="AE272" i="104"/>
  <c r="AE217" i="104"/>
  <c r="AD217" i="104"/>
  <c r="AD99" i="104"/>
  <c r="AE218" i="104"/>
  <c r="AD218" i="104"/>
  <c r="AD257" i="104"/>
  <c r="AE257" i="104"/>
  <c r="AE164" i="104"/>
  <c r="AD164" i="104"/>
  <c r="AD45" i="104"/>
  <c r="AE156" i="104"/>
  <c r="AD156" i="104"/>
  <c r="AD197" i="104"/>
  <c r="AD264" i="104"/>
  <c r="AD80" i="104"/>
  <c r="AD106" i="104"/>
  <c r="AE223" i="104"/>
  <c r="AD223" i="104"/>
  <c r="AD283" i="104"/>
  <c r="AD313" i="104"/>
  <c r="AE347" i="104"/>
  <c r="AD347" i="104"/>
  <c r="AD12" i="104"/>
  <c r="AD33" i="104"/>
  <c r="AD58" i="104"/>
  <c r="AD120" i="104"/>
  <c r="AD130" i="104"/>
  <c r="AD171" i="104"/>
  <c r="AE12" i="104"/>
  <c r="AD172" i="104"/>
  <c r="AD186" i="104"/>
  <c r="AD198" i="104"/>
  <c r="AD253" i="104"/>
  <c r="AD265" i="104"/>
  <c r="AD60" i="104"/>
  <c r="AD96" i="104"/>
  <c r="AD107" i="104"/>
  <c r="AD144" i="104"/>
  <c r="AD160" i="104"/>
  <c r="AD239" i="104"/>
  <c r="AD285" i="104"/>
  <c r="AD315" i="104"/>
  <c r="AD331" i="104"/>
  <c r="AD14" i="104"/>
  <c r="AD34" i="104"/>
  <c r="AD121" i="104"/>
  <c r="AD212" i="104"/>
  <c r="AE301" i="104"/>
  <c r="AD301" i="104"/>
  <c r="AD83" i="104"/>
  <c r="AD132" i="104"/>
  <c r="AE173" i="104"/>
  <c r="AD173" i="104"/>
  <c r="AE187" i="104"/>
  <c r="AD187" i="104"/>
  <c r="AD240" i="104"/>
  <c r="AD146" i="104"/>
  <c r="AD174" i="104"/>
  <c r="AD200" i="104"/>
  <c r="AD267" i="104"/>
  <c r="AE332" i="104"/>
  <c r="AD332" i="104"/>
  <c r="AE123" i="104"/>
  <c r="AD123" i="104"/>
  <c r="AD326" i="104"/>
  <c r="AD113" i="104"/>
  <c r="AE247" i="104"/>
  <c r="AD247" i="104"/>
  <c r="AD29" i="104"/>
  <c r="AD145" i="104"/>
  <c r="AD169" i="104"/>
  <c r="AD213" i="104"/>
  <c r="AD9" i="104"/>
  <c r="AE40" i="104"/>
  <c r="AD248" i="104"/>
  <c r="AD288" i="104"/>
  <c r="AE327" i="104"/>
  <c r="AD327" i="104"/>
  <c r="AE180" i="104"/>
  <c r="AD237" i="104"/>
  <c r="AD274" i="104"/>
  <c r="AD304" i="104"/>
  <c r="AE343" i="104"/>
  <c r="AD51" i="104"/>
  <c r="AD82" i="104"/>
  <c r="AD114" i="104"/>
  <c r="AE158" i="104"/>
  <c r="AD31" i="104"/>
  <c r="AE93" i="104"/>
  <c r="AD136" i="104"/>
  <c r="AE146" i="104"/>
  <c r="AD170" i="104"/>
  <c r="AE204" i="104"/>
  <c r="AD214" i="104"/>
  <c r="AE226" i="104"/>
  <c r="AD226" i="104"/>
  <c r="AE261" i="104"/>
  <c r="AE289" i="104"/>
  <c r="AD289" i="104"/>
  <c r="AE315" i="104"/>
  <c r="AE63" i="104"/>
  <c r="AD124" i="104"/>
  <c r="AE259" i="104"/>
  <c r="AD259" i="104"/>
  <c r="AC64" i="104"/>
  <c r="AD224" i="104"/>
  <c r="AE169" i="104"/>
  <c r="AD104" i="104"/>
  <c r="AD192" i="104"/>
  <c r="AD125" i="104"/>
  <c r="AD10" i="104"/>
  <c r="AD41" i="104"/>
  <c r="AC71" i="104"/>
  <c r="AD181" i="104"/>
  <c r="AD194" i="104"/>
  <c r="AE316" i="104"/>
  <c r="AD316" i="104"/>
  <c r="AD76" i="104"/>
  <c r="AD165" i="104"/>
  <c r="AD207" i="104"/>
  <c r="AE232" i="104"/>
  <c r="AD232" i="104"/>
  <c r="AD249" i="104"/>
  <c r="AD287" i="104"/>
  <c r="AD84" i="104"/>
  <c r="AD92" i="104"/>
  <c r="AD199" i="104"/>
  <c r="AD277" i="104"/>
  <c r="AD317" i="104"/>
  <c r="AD335" i="104"/>
  <c r="AD11" i="104"/>
  <c r="AE28" i="104"/>
  <c r="AE36" i="104"/>
  <c r="AD44" i="104"/>
  <c r="AD52" i="104"/>
  <c r="AD61" i="104"/>
  <c r="AD100" i="104"/>
  <c r="AD108" i="104"/>
  <c r="AE148" i="104"/>
  <c r="AD148" i="104"/>
  <c r="AD182" i="104"/>
  <c r="AD191" i="104"/>
  <c r="AE224" i="104"/>
  <c r="AD233" i="104"/>
  <c r="AE241" i="104"/>
  <c r="AD266" i="104"/>
  <c r="AE308" i="104"/>
  <c r="AD131" i="104"/>
  <c r="AD225" i="104"/>
  <c r="AD309" i="104"/>
  <c r="AD251" i="104"/>
  <c r="AD302" i="104"/>
  <c r="AD30" i="104"/>
  <c r="AD38" i="104"/>
  <c r="AD86" i="104"/>
  <c r="AD94" i="104"/>
  <c r="AD151" i="104"/>
  <c r="AD159" i="104"/>
  <c r="AD193" i="104"/>
  <c r="AD201" i="104"/>
  <c r="AD210" i="104"/>
  <c r="AD243" i="104"/>
  <c r="AD268" i="104"/>
  <c r="AD279" i="104"/>
  <c r="AD291" i="104"/>
  <c r="AD319" i="104"/>
  <c r="AD338" i="104"/>
  <c r="AD13" i="104"/>
  <c r="AD46" i="104"/>
  <c r="AD54" i="104"/>
  <c r="AD102" i="104"/>
  <c r="AD110" i="104"/>
  <c r="AE118" i="104"/>
  <c r="AD118" i="104"/>
  <c r="AD134" i="104"/>
  <c r="AD142" i="104"/>
  <c r="AD235" i="104"/>
  <c r="AD350" i="104"/>
  <c r="AD176" i="104"/>
  <c r="AD227" i="104"/>
  <c r="AD311" i="104"/>
  <c r="AD328" i="104"/>
  <c r="AD339" i="104"/>
  <c r="AE66" i="104"/>
  <c r="AD79" i="104"/>
  <c r="AD168" i="104"/>
  <c r="AE202" i="104"/>
  <c r="AD202" i="104"/>
  <c r="AD219" i="104"/>
  <c r="AD252" i="104"/>
  <c r="AE280" i="104"/>
  <c r="AD280" i="104"/>
  <c r="AD303" i="104"/>
  <c r="AE103" i="104"/>
  <c r="AD103" i="104"/>
  <c r="AE352" i="104"/>
  <c r="AD352" i="104"/>
  <c r="AD179" i="104"/>
  <c r="P87" i="104"/>
  <c r="Q87" i="104"/>
  <c r="P208" i="104"/>
  <c r="Q208" i="104"/>
  <c r="P268" i="104"/>
  <c r="Q268" i="104"/>
  <c r="Q88" i="104"/>
  <c r="P88" i="104"/>
  <c r="Q148" i="104"/>
  <c r="P148" i="104"/>
  <c r="P209" i="104"/>
  <c r="Q209" i="104"/>
  <c r="P340" i="104"/>
  <c r="Q340" i="104"/>
  <c r="Q89" i="104"/>
  <c r="P89" i="104"/>
  <c r="Q270" i="104"/>
  <c r="P270" i="104"/>
  <c r="Q309" i="104"/>
  <c r="P309" i="104"/>
  <c r="Q13" i="104"/>
  <c r="P13" i="104"/>
  <c r="P90" i="104"/>
  <c r="Q90" i="104"/>
  <c r="Q151" i="104"/>
  <c r="P151" i="104"/>
  <c r="Q211" i="104"/>
  <c r="P211" i="104"/>
  <c r="Q241" i="104"/>
  <c r="P241" i="104"/>
  <c r="Q343" i="104"/>
  <c r="P343" i="104"/>
  <c r="Q14" i="104"/>
  <c r="P14" i="104"/>
  <c r="P212" i="104"/>
  <c r="Q212" i="104"/>
  <c r="Q274" i="104"/>
  <c r="P274" i="104"/>
  <c r="Q52" i="104"/>
  <c r="P52" i="104"/>
  <c r="Q153" i="104"/>
  <c r="P153" i="104"/>
  <c r="P244" i="104"/>
  <c r="Q244" i="104"/>
  <c r="P94" i="104"/>
  <c r="Q94" i="104"/>
  <c r="Q185" i="104"/>
  <c r="P185" i="104"/>
  <c r="P95" i="104"/>
  <c r="Q95" i="104"/>
  <c r="Q186" i="104"/>
  <c r="P186" i="104"/>
  <c r="P117" i="104"/>
  <c r="Q117" i="104"/>
  <c r="P178" i="104"/>
  <c r="Q178" i="104"/>
  <c r="P238" i="104"/>
  <c r="Q238" i="104"/>
  <c r="P339" i="104"/>
  <c r="Q339" i="104"/>
  <c r="Q48" i="104"/>
  <c r="O70" i="104"/>
  <c r="P48" i="104"/>
  <c r="P239" i="104"/>
  <c r="Q239" i="104"/>
  <c r="P308" i="104"/>
  <c r="Q308" i="104"/>
  <c r="Q49" i="104"/>
  <c r="P49" i="104"/>
  <c r="Q150" i="104"/>
  <c r="P150" i="104"/>
  <c r="Q210" i="104"/>
  <c r="P210" i="104"/>
  <c r="Q341" i="104"/>
  <c r="P341" i="104"/>
  <c r="Q50" i="104"/>
  <c r="P50" i="104"/>
  <c r="P91" i="104"/>
  <c r="Q91" i="104"/>
  <c r="Q182" i="104"/>
  <c r="P182" i="104"/>
  <c r="P213" i="104"/>
  <c r="Q213" i="104"/>
  <c r="Q276" i="104"/>
  <c r="P276" i="104"/>
  <c r="Q93" i="104"/>
  <c r="P93" i="104"/>
  <c r="Q154" i="104"/>
  <c r="P154" i="104"/>
  <c r="P214" i="104"/>
  <c r="Q214" i="104"/>
  <c r="P245" i="104"/>
  <c r="Q245" i="104"/>
  <c r="P216" i="104"/>
  <c r="Q216" i="104"/>
  <c r="Q242" i="104"/>
  <c r="Q47" i="104"/>
  <c r="P47" i="104"/>
  <c r="P147" i="104"/>
  <c r="Q147" i="104"/>
  <c r="P307" i="104"/>
  <c r="Q307" i="104"/>
  <c r="Q10" i="104"/>
  <c r="O65" i="104"/>
  <c r="Q118" i="104"/>
  <c r="P118" i="104"/>
  <c r="P269" i="104"/>
  <c r="Q269" i="104"/>
  <c r="Q12" i="104"/>
  <c r="P12" i="104"/>
  <c r="O68" i="104"/>
  <c r="Q119" i="104"/>
  <c r="P119" i="104"/>
  <c r="Q240" i="104"/>
  <c r="P240" i="104"/>
  <c r="P120" i="104"/>
  <c r="Q120" i="104"/>
  <c r="P272" i="104"/>
  <c r="Q51" i="104"/>
  <c r="P51" i="104"/>
  <c r="Q152" i="104"/>
  <c r="P152" i="104"/>
  <c r="P345" i="104"/>
  <c r="Q345" i="104"/>
  <c r="P92" i="104"/>
  <c r="Q92" i="104"/>
  <c r="Q183" i="104"/>
  <c r="P183" i="104"/>
  <c r="P243" i="104"/>
  <c r="Q243" i="104"/>
  <c r="Q53" i="104"/>
  <c r="P53" i="104"/>
  <c r="Q277" i="104"/>
  <c r="P277" i="104"/>
  <c r="Q54" i="104"/>
  <c r="P54" i="104"/>
  <c r="P215" i="104"/>
  <c r="Q215" i="104"/>
  <c r="Q278" i="104"/>
  <c r="P278" i="104"/>
  <c r="P246" i="104"/>
  <c r="Q246" i="104"/>
  <c r="Q15" i="104"/>
  <c r="P15" i="104"/>
  <c r="O71" i="104"/>
  <c r="Q28" i="104"/>
  <c r="P28" i="104"/>
  <c r="P29" i="104"/>
  <c r="Q29" i="104"/>
  <c r="Q249" i="104"/>
  <c r="P190" i="104"/>
  <c r="Q96" i="104"/>
  <c r="P57" i="104"/>
  <c r="Q8" i="104"/>
  <c r="R164" i="104" s="1"/>
  <c r="P332" i="104"/>
  <c r="P232" i="104"/>
  <c r="P110" i="104"/>
  <c r="P39" i="104"/>
  <c r="P172" i="104"/>
  <c r="P111" i="104"/>
  <c r="P38" i="104"/>
  <c r="P301" i="104"/>
  <c r="P202" i="104"/>
  <c r="P140" i="104"/>
  <c r="P80" i="104"/>
  <c r="P141" i="104"/>
  <c r="P81" i="104"/>
  <c r="P262" i="104"/>
  <c r="P171" i="104"/>
  <c r="P37" i="104"/>
  <c r="P169" i="104"/>
  <c r="P79" i="104"/>
  <c r="P78" i="104"/>
  <c r="P291" i="104"/>
  <c r="P288" i="104"/>
  <c r="P199" i="104"/>
  <c r="P330" i="104"/>
  <c r="P300" i="104"/>
  <c r="P168" i="104"/>
  <c r="P166" i="104"/>
  <c r="P293" i="104"/>
  <c r="P201" i="104"/>
  <c r="P289" i="104"/>
  <c r="P331" i="104"/>
  <c r="P287" i="104"/>
  <c r="P299" i="104"/>
  <c r="P167" i="104"/>
  <c r="P298" i="104"/>
  <c r="P297" i="104"/>
  <c r="P295" i="104"/>
  <c r="P77" i="104"/>
  <c r="P200" i="104"/>
  <c r="P76" i="104"/>
  <c r="P75" i="104"/>
  <c r="P198" i="104"/>
  <c r="P74" i="104"/>
  <c r="P82" i="104"/>
  <c r="P173" i="104"/>
  <c r="P263" i="104"/>
  <c r="Q263" i="104"/>
  <c r="P61" i="104"/>
  <c r="P219" i="104"/>
  <c r="P113" i="104"/>
  <c r="Q113" i="104"/>
  <c r="P174" i="104"/>
  <c r="Q174" i="104"/>
  <c r="P264" i="104"/>
  <c r="Q264" i="104"/>
  <c r="Q160" i="104"/>
  <c r="P220" i="104"/>
  <c r="Q11" i="104"/>
  <c r="P11" i="104"/>
  <c r="P44" i="104"/>
  <c r="P84" i="104"/>
  <c r="Q84" i="104"/>
  <c r="R84" i="104" s="1"/>
  <c r="Q114" i="104"/>
  <c r="R114" i="104" s="1"/>
  <c r="P114" i="104"/>
  <c r="P144" i="104"/>
  <c r="Q144" i="104"/>
  <c r="Q175" i="104"/>
  <c r="R175" i="104" s="1"/>
  <c r="P175" i="104"/>
  <c r="P205" i="104"/>
  <c r="Q205" i="104"/>
  <c r="P235" i="104"/>
  <c r="Q235" i="104"/>
  <c r="P265" i="104"/>
  <c r="Q265" i="104"/>
  <c r="P304" i="104"/>
  <c r="Q304" i="104"/>
  <c r="P335" i="104"/>
  <c r="Q335" i="104"/>
  <c r="Q217" i="104"/>
  <c r="P221" i="104"/>
  <c r="Q247" i="104"/>
  <c r="Q250" i="104"/>
  <c r="P42" i="104"/>
  <c r="P142" i="104"/>
  <c r="Q142" i="104"/>
  <c r="P233" i="104"/>
  <c r="P333" i="104"/>
  <c r="Q159" i="104"/>
  <c r="P83" i="104"/>
  <c r="Q83" i="104"/>
  <c r="P143" i="104"/>
  <c r="Q143" i="104"/>
  <c r="P234" i="104"/>
  <c r="Q303" i="104"/>
  <c r="P303" i="104"/>
  <c r="P85" i="104"/>
  <c r="Q85" i="104"/>
  <c r="P145" i="104"/>
  <c r="Q145" i="104"/>
  <c r="P206" i="104"/>
  <c r="Q206" i="104"/>
  <c r="P236" i="104"/>
  <c r="Q236" i="104"/>
  <c r="Q266" i="104"/>
  <c r="P266" i="104"/>
  <c r="P305" i="104"/>
  <c r="Q305" i="104"/>
  <c r="P337" i="104"/>
  <c r="Q337" i="104"/>
  <c r="Q218" i="104"/>
  <c r="Q333" i="104"/>
  <c r="P222" i="104"/>
  <c r="P187" i="104"/>
  <c r="P188" i="104"/>
  <c r="Q248" i="104"/>
  <c r="P189" i="104"/>
  <c r="P58" i="104"/>
  <c r="P112" i="104"/>
  <c r="P203" i="104"/>
  <c r="P302" i="104"/>
  <c r="P43" i="104"/>
  <c r="P204" i="104"/>
  <c r="Q334" i="104"/>
  <c r="P334" i="104"/>
  <c r="P115" i="104"/>
  <c r="Q115" i="104"/>
  <c r="P176" i="104"/>
  <c r="Q176" i="104"/>
  <c r="P86" i="104"/>
  <c r="Q86" i="104"/>
  <c r="P116" i="104"/>
  <c r="Q116" i="104"/>
  <c r="P146" i="104"/>
  <c r="Q146" i="104"/>
  <c r="P177" i="104"/>
  <c r="Q177" i="104"/>
  <c r="P207" i="104"/>
  <c r="Q207" i="104"/>
  <c r="P237" i="104"/>
  <c r="Q237" i="104"/>
  <c r="P267" i="104"/>
  <c r="Q267" i="104"/>
  <c r="P306" i="104"/>
  <c r="Q306" i="104"/>
  <c r="P338" i="104"/>
  <c r="Q338" i="104"/>
  <c r="P223" i="104"/>
  <c r="P30" i="104"/>
  <c r="P40" i="104"/>
  <c r="AY285" i="104" l="1"/>
  <c r="AY15" i="104"/>
  <c r="AY40" i="104"/>
  <c r="AY298" i="104"/>
  <c r="AY283" i="104"/>
  <c r="AY240" i="104"/>
  <c r="AY39" i="104"/>
  <c r="AY136" i="104"/>
  <c r="AY49" i="104"/>
  <c r="BM91" i="104"/>
  <c r="AY12" i="104"/>
  <c r="AY327" i="104"/>
  <c r="AY135" i="104"/>
  <c r="AY345" i="104"/>
  <c r="AY260" i="104"/>
  <c r="AY230" i="104"/>
  <c r="AY217" i="104"/>
  <c r="AY80" i="104"/>
  <c r="AY286" i="104"/>
  <c r="R90" i="104"/>
  <c r="R13" i="104"/>
  <c r="R215" i="104"/>
  <c r="R186" i="104"/>
  <c r="R95" i="104"/>
  <c r="R314" i="104"/>
  <c r="R116" i="104"/>
  <c r="AY115" i="104"/>
  <c r="AY91" i="104"/>
  <c r="AY274" i="104"/>
  <c r="AY55" i="104"/>
  <c r="R144" i="104"/>
  <c r="AY243" i="104"/>
  <c r="AY196" i="104"/>
  <c r="AY213" i="104"/>
  <c r="AY304" i="104"/>
  <c r="AY61" i="104"/>
  <c r="AY170" i="104"/>
  <c r="AY111" i="104"/>
  <c r="AY291" i="104"/>
  <c r="AY254" i="104"/>
  <c r="AY269" i="104"/>
  <c r="AY316" i="104"/>
  <c r="AY226" i="104"/>
  <c r="R181" i="104"/>
  <c r="AY113" i="104"/>
  <c r="AY248" i="104"/>
  <c r="AY146" i="104"/>
  <c r="AY153" i="104"/>
  <c r="AY277" i="104"/>
  <c r="AY241" i="104"/>
  <c r="AY201" i="104"/>
  <c r="AY102" i="104"/>
  <c r="AY120" i="104"/>
  <c r="AY250" i="104"/>
  <c r="AY31" i="104"/>
  <c r="AY168" i="104"/>
  <c r="AY295" i="104"/>
  <c r="AY110" i="104"/>
  <c r="AY200" i="104"/>
  <c r="AY229" i="104"/>
  <c r="AY236" i="104"/>
  <c r="AY90" i="104"/>
  <c r="AY334" i="104"/>
  <c r="AY100" i="104"/>
  <c r="AY159" i="104"/>
  <c r="AY193" i="104"/>
  <c r="BL65" i="104"/>
  <c r="AY118" i="104"/>
  <c r="AY106" i="104"/>
  <c r="AY54" i="104"/>
  <c r="AY32" i="104"/>
  <c r="AY57" i="104"/>
  <c r="R319" i="104"/>
  <c r="R109" i="104"/>
  <c r="AY265" i="104"/>
  <c r="AY223" i="104"/>
  <c r="AY79" i="104"/>
  <c r="AY258" i="104"/>
  <c r="AY179" i="104"/>
  <c r="AY43" i="104"/>
  <c r="R283" i="104"/>
  <c r="R231" i="104"/>
  <c r="AY195" i="104"/>
  <c r="AY203" i="104"/>
  <c r="AY251" i="104"/>
  <c r="AY41" i="104"/>
  <c r="AY182" i="104"/>
  <c r="AY259" i="104"/>
  <c r="AY310" i="104"/>
  <c r="R291" i="104"/>
  <c r="R281" i="104"/>
  <c r="AY239" i="104"/>
  <c r="AY232" i="104"/>
  <c r="R83" i="104"/>
  <c r="R298" i="104"/>
  <c r="AY14" i="104"/>
  <c r="AY75" i="104"/>
  <c r="AY173" i="104"/>
  <c r="AY119" i="104"/>
  <c r="AY109" i="104"/>
  <c r="R77" i="104"/>
  <c r="R131" i="104"/>
  <c r="R246" i="104"/>
  <c r="AY92" i="104"/>
  <c r="AY221" i="104"/>
  <c r="AY60" i="104"/>
  <c r="AY150" i="104"/>
  <c r="AY256" i="104"/>
  <c r="AY183" i="104"/>
  <c r="R30" i="104"/>
  <c r="R348" i="104"/>
  <c r="R127" i="104"/>
  <c r="AY349" i="104"/>
  <c r="AY326" i="104"/>
  <c r="AY303" i="104"/>
  <c r="R240" i="104"/>
  <c r="R156" i="104"/>
  <c r="R347" i="104"/>
  <c r="AY289" i="104"/>
  <c r="AY185" i="104"/>
  <c r="AY10" i="104"/>
  <c r="BL64" i="104"/>
  <c r="AY268" i="104"/>
  <c r="AY212" i="104"/>
  <c r="AY114" i="104"/>
  <c r="AY46" i="104"/>
  <c r="AY176" i="104"/>
  <c r="AY155" i="104"/>
  <c r="AY47" i="104"/>
  <c r="AY321" i="104"/>
  <c r="AY76" i="104"/>
  <c r="AY319" i="104"/>
  <c r="R41" i="104"/>
  <c r="R9" i="104"/>
  <c r="AF228" i="104"/>
  <c r="AY264" i="104"/>
  <c r="R98" i="104"/>
  <c r="AF39" i="104"/>
  <c r="AY45" i="104"/>
  <c r="AY30" i="104"/>
  <c r="R49" i="104"/>
  <c r="AY288" i="104"/>
  <c r="AY205" i="104"/>
  <c r="AY141" i="104"/>
  <c r="AY148" i="104"/>
  <c r="AY253" i="104"/>
  <c r="AY324" i="104"/>
  <c r="R57" i="104"/>
  <c r="AY338" i="104"/>
  <c r="R80" i="104"/>
  <c r="AY140" i="104"/>
  <c r="AY210" i="104"/>
  <c r="AY252" i="104"/>
  <c r="AY129" i="104"/>
  <c r="AY13" i="104"/>
  <c r="AY58" i="104"/>
  <c r="AY335" i="104"/>
  <c r="AY188" i="104"/>
  <c r="AY126" i="104"/>
  <c r="AY194" i="104"/>
  <c r="AY105" i="104"/>
  <c r="AY198" i="104"/>
  <c r="AY167" i="104"/>
  <c r="AY315" i="104"/>
  <c r="AY138" i="104"/>
  <c r="AY101" i="104"/>
  <c r="AY209" i="104"/>
  <c r="AY267" i="104"/>
  <c r="R58" i="104"/>
  <c r="AF95" i="104"/>
  <c r="AY143" i="104"/>
  <c r="AY44" i="104"/>
  <c r="AY341" i="104"/>
  <c r="AY50" i="104"/>
  <c r="AY276" i="104"/>
  <c r="R188" i="104"/>
  <c r="R242" i="104"/>
  <c r="AY348" i="104"/>
  <c r="AY244" i="104"/>
  <c r="AY281" i="104"/>
  <c r="R308" i="104"/>
  <c r="AY214" i="104"/>
  <c r="AY255" i="104"/>
  <c r="AY249" i="104"/>
  <c r="R142" i="104"/>
  <c r="AY87" i="104"/>
  <c r="AY270" i="104"/>
  <c r="R232" i="104"/>
  <c r="AY37" i="104"/>
  <c r="AY313" i="104"/>
  <c r="AY112" i="104"/>
  <c r="AY306" i="104"/>
  <c r="AY215" i="104"/>
  <c r="AY164" i="104"/>
  <c r="AF153" i="104"/>
  <c r="AY93" i="104"/>
  <c r="AY171" i="104"/>
  <c r="AY152" i="104"/>
  <c r="AY125" i="104"/>
  <c r="AY42" i="104"/>
  <c r="AY11" i="104"/>
  <c r="AY127" i="104"/>
  <c r="AY169" i="104"/>
  <c r="AY317" i="104"/>
  <c r="AY89" i="104"/>
  <c r="AF300" i="104"/>
  <c r="AY235" i="104"/>
  <c r="AY278" i="104"/>
  <c r="AY97" i="104"/>
  <c r="AY192" i="104"/>
  <c r="AY191" i="104"/>
  <c r="R317" i="104"/>
  <c r="R159" i="104"/>
  <c r="AY301" i="104"/>
  <c r="AY309" i="104"/>
  <c r="AY302" i="104"/>
  <c r="R187" i="104"/>
  <c r="R245" i="104"/>
  <c r="R146" i="104"/>
  <c r="R333" i="104"/>
  <c r="R204" i="104"/>
  <c r="AY247" i="104"/>
  <c r="AY83" i="104"/>
  <c r="AY123" i="104"/>
  <c r="AY318" i="104"/>
  <c r="R86" i="104"/>
  <c r="R122" i="104"/>
  <c r="R176" i="104"/>
  <c r="R305" i="104"/>
  <c r="R250" i="104"/>
  <c r="R96" i="104"/>
  <c r="R115" i="104"/>
  <c r="R300" i="104"/>
  <c r="R110" i="104"/>
  <c r="R302" i="104"/>
  <c r="R299" i="104"/>
  <c r="R264" i="104"/>
  <c r="R35" i="104"/>
  <c r="R121" i="104"/>
  <c r="R196" i="104"/>
  <c r="R135" i="104"/>
  <c r="R266" i="104"/>
  <c r="R101" i="104"/>
  <c r="R274" i="104"/>
  <c r="R148" i="104"/>
  <c r="R334" i="104"/>
  <c r="R183" i="104"/>
  <c r="R117" i="104"/>
  <c r="R212" i="104"/>
  <c r="AY204" i="104"/>
  <c r="AY202" i="104"/>
  <c r="AY280" i="104"/>
  <c r="AY308" i="104"/>
  <c r="AY208" i="104"/>
  <c r="AY330" i="104"/>
  <c r="AY108" i="104"/>
  <c r="R12" i="104"/>
  <c r="BM81" i="104"/>
  <c r="R104" i="104"/>
  <c r="R195" i="104"/>
  <c r="R74" i="104"/>
  <c r="R268" i="104"/>
  <c r="R261" i="104"/>
  <c r="R338" i="104"/>
  <c r="R40" i="104"/>
  <c r="R265" i="104"/>
  <c r="R193" i="104"/>
  <c r="R51" i="104"/>
  <c r="R223" i="104"/>
  <c r="R50" i="104"/>
  <c r="R129" i="104"/>
  <c r="AY287" i="104"/>
  <c r="AY133" i="104"/>
  <c r="AY98" i="104"/>
  <c r="AY38" i="104"/>
  <c r="BM291" i="104"/>
  <c r="R89" i="104"/>
  <c r="R201" i="104"/>
  <c r="R153" i="104"/>
  <c r="R134" i="104"/>
  <c r="R335" i="104"/>
  <c r="R82" i="104"/>
  <c r="R132" i="104"/>
  <c r="R263" i="104"/>
  <c r="R310" i="104"/>
  <c r="R325" i="104"/>
  <c r="AY340" i="104"/>
  <c r="R81" i="104"/>
  <c r="R78" i="104"/>
  <c r="R31" i="104"/>
  <c r="R171" i="104"/>
  <c r="AY88" i="104"/>
  <c r="AY263" i="104"/>
  <c r="AY35" i="104"/>
  <c r="AY178" i="104"/>
  <c r="AY272" i="104"/>
  <c r="AY151" i="104"/>
  <c r="AY257" i="104"/>
  <c r="BM157" i="104"/>
  <c r="R218" i="104"/>
  <c r="R37" i="104"/>
  <c r="R92" i="104"/>
  <c r="R88" i="104"/>
  <c r="R29" i="104"/>
  <c r="R145" i="104"/>
  <c r="R318" i="104"/>
  <c r="R304" i="104"/>
  <c r="R280" i="104"/>
  <c r="R349" i="104"/>
  <c r="AY299" i="104"/>
  <c r="R220" i="104"/>
  <c r="R341" i="104"/>
  <c r="R170" i="104"/>
  <c r="R211" i="104"/>
  <c r="R287" i="104"/>
  <c r="AY233" i="104"/>
  <c r="AY234" i="104"/>
  <c r="AY311" i="104"/>
  <c r="AY190" i="104"/>
  <c r="R203" i="104"/>
  <c r="R289" i="104"/>
  <c r="R337" i="104"/>
  <c r="R154" i="104"/>
  <c r="R202" i="104"/>
  <c r="R147" i="104"/>
  <c r="R182" i="104"/>
  <c r="R75" i="104"/>
  <c r="R352" i="104"/>
  <c r="R130" i="104"/>
  <c r="R28" i="104"/>
  <c r="R172" i="104"/>
  <c r="R306" i="104"/>
  <c r="R39" i="104"/>
  <c r="R235" i="104"/>
  <c r="R267" i="104"/>
  <c r="R143" i="104"/>
  <c r="R272" i="104"/>
  <c r="R99" i="104"/>
  <c r="R157" i="104"/>
  <c r="R286" i="104"/>
  <c r="AY163" i="104"/>
  <c r="AY53" i="104"/>
  <c r="AY161" i="104"/>
  <c r="AY279" i="104"/>
  <c r="AY242" i="104"/>
  <c r="BM222" i="104"/>
  <c r="AY314" i="104"/>
  <c r="AY166" i="104"/>
  <c r="AY137" i="104"/>
  <c r="R323" i="104"/>
  <c r="R123" i="104"/>
  <c r="R311" i="104"/>
  <c r="R288" i="104"/>
  <c r="R138" i="104"/>
  <c r="R111" i="104"/>
  <c r="R14" i="104"/>
  <c r="R293" i="104"/>
  <c r="R262" i="104"/>
  <c r="R112" i="104"/>
  <c r="AY128" i="104"/>
  <c r="AY220" i="104"/>
  <c r="AY116" i="104"/>
  <c r="R205" i="104"/>
  <c r="R120" i="104"/>
  <c r="R219" i="104"/>
  <c r="R233" i="104"/>
  <c r="R151" i="104"/>
  <c r="R133" i="104"/>
  <c r="AY74" i="104"/>
  <c r="AY117" i="104"/>
  <c r="AY246" i="104"/>
  <c r="AY218" i="104"/>
  <c r="AY144" i="104"/>
  <c r="AY85" i="104"/>
  <c r="AF183" i="104"/>
  <c r="AF49" i="104"/>
  <c r="AF323" i="104"/>
  <c r="AF341" i="104"/>
  <c r="AF12" i="104"/>
  <c r="AF9" i="104"/>
  <c r="AF109" i="104"/>
  <c r="AX68" i="104"/>
  <c r="R239" i="104"/>
  <c r="R185" i="104"/>
  <c r="R180" i="104"/>
  <c r="AF224" i="104"/>
  <c r="AF159" i="104"/>
  <c r="AF234" i="104"/>
  <c r="AF137" i="104"/>
  <c r="AF124" i="104"/>
  <c r="Q64" i="104"/>
  <c r="AF29" i="104"/>
  <c r="AF176" i="104"/>
  <c r="AF305" i="104"/>
  <c r="AF135" i="104"/>
  <c r="AF352" i="104"/>
  <c r="AF130" i="104"/>
  <c r="R108" i="104"/>
  <c r="AF156" i="104"/>
  <c r="AF247" i="104"/>
  <c r="AF111" i="104"/>
  <c r="AF33" i="104"/>
  <c r="AF248" i="104"/>
  <c r="AF328" i="104"/>
  <c r="R247" i="104"/>
  <c r="R340" i="104"/>
  <c r="R141" i="104"/>
  <c r="R330" i="104"/>
  <c r="R194" i="104"/>
  <c r="R243" i="104"/>
  <c r="R52" i="104"/>
  <c r="AF50" i="104"/>
  <c r="AF340" i="104"/>
  <c r="R225" i="104"/>
  <c r="AF211" i="104"/>
  <c r="AY333" i="104"/>
  <c r="AY320" i="104"/>
  <c r="AF326" i="104"/>
  <c r="AF126" i="104"/>
  <c r="AF61" i="104"/>
  <c r="AF311" i="104"/>
  <c r="AF90" i="104"/>
  <c r="AF233" i="104"/>
  <c r="R236" i="104"/>
  <c r="R118" i="104"/>
  <c r="R206" i="104"/>
  <c r="R209" i="104"/>
  <c r="AF288" i="104"/>
  <c r="AF219" i="104"/>
  <c r="AY48" i="104"/>
  <c r="AY77" i="104"/>
  <c r="AY227" i="104"/>
  <c r="BM29" i="104"/>
  <c r="AF339" i="104"/>
  <c r="R140" i="104"/>
  <c r="R321" i="104"/>
  <c r="R10" i="104"/>
  <c r="R295" i="104"/>
  <c r="R139" i="104"/>
  <c r="R307" i="104"/>
  <c r="R213" i="104"/>
  <c r="R79" i="104"/>
  <c r="AF199" i="104"/>
  <c r="AF197" i="104"/>
  <c r="AF140" i="104"/>
  <c r="R165" i="104"/>
  <c r="AY197" i="104"/>
  <c r="AY219" i="104"/>
  <c r="AY28" i="104"/>
  <c r="AY121" i="104"/>
  <c r="BM124" i="104"/>
  <c r="AF104" i="104"/>
  <c r="AF194" i="104"/>
  <c r="AF345" i="104"/>
  <c r="BM267" i="104"/>
  <c r="BM77" i="104"/>
  <c r="AF215" i="104"/>
  <c r="AF138" i="104"/>
  <c r="AF56" i="104"/>
  <c r="R36" i="104"/>
  <c r="AF100" i="104"/>
  <c r="AY174" i="104"/>
  <c r="AY145" i="104"/>
  <c r="AY225" i="104"/>
  <c r="AY228" i="104"/>
  <c r="AY238" i="104"/>
  <c r="R278" i="104"/>
  <c r="R158" i="104"/>
  <c r="AF14" i="104"/>
  <c r="R260" i="104"/>
  <c r="AY122" i="104"/>
  <c r="AY56" i="104"/>
  <c r="AY332" i="104"/>
  <c r="AY261" i="104"/>
  <c r="AY103" i="104"/>
  <c r="AY158" i="104"/>
  <c r="AY82" i="104"/>
  <c r="AY104" i="104"/>
  <c r="AY175" i="104"/>
  <c r="AY325" i="104"/>
  <c r="BM259" i="104"/>
  <c r="BM56" i="104"/>
  <c r="BM96" i="104"/>
  <c r="BM306" i="104"/>
  <c r="BM274" i="104"/>
  <c r="BM166" i="104"/>
  <c r="BM264" i="104"/>
  <c r="BM330" i="104"/>
  <c r="BM293" i="104"/>
  <c r="BM118" i="104"/>
  <c r="AF320" i="104"/>
  <c r="BM249" i="104"/>
  <c r="AF181" i="104"/>
  <c r="AF155" i="104"/>
  <c r="AY36" i="104"/>
  <c r="AY181" i="104"/>
  <c r="AY81" i="104"/>
  <c r="BM316" i="104"/>
  <c r="BM217" i="104"/>
  <c r="AY337" i="104"/>
  <c r="AY154" i="104"/>
  <c r="AY307" i="104"/>
  <c r="R277" i="104"/>
  <c r="R313" i="104"/>
  <c r="R125" i="104"/>
  <c r="AF102" i="104"/>
  <c r="AF264" i="104"/>
  <c r="AY95" i="104"/>
  <c r="AY262" i="104"/>
  <c r="AY172" i="104"/>
  <c r="AY130" i="104"/>
  <c r="AY216" i="104"/>
  <c r="BM205" i="104"/>
  <c r="AY211" i="104"/>
  <c r="AY96" i="104"/>
  <c r="AY29" i="104"/>
  <c r="AY157" i="104"/>
  <c r="BM179" i="104"/>
  <c r="Q65" i="104"/>
  <c r="BM39" i="104"/>
  <c r="BM37" i="104"/>
  <c r="BM225" i="104"/>
  <c r="BM280" i="104"/>
  <c r="AF236" i="104"/>
  <c r="AF166" i="104"/>
  <c r="BM269" i="104"/>
  <c r="BM341" i="104"/>
  <c r="R174" i="104"/>
  <c r="R214" i="104"/>
  <c r="R126" i="104"/>
  <c r="AF146" i="104"/>
  <c r="AF192" i="104"/>
  <c r="AF242" i="104"/>
  <c r="R327" i="104"/>
  <c r="AY34" i="104"/>
  <c r="AY352" i="104"/>
  <c r="AY300" i="104"/>
  <c r="AY131" i="104"/>
  <c r="AY224" i="104"/>
  <c r="AY52" i="104"/>
  <c r="AY99" i="104"/>
  <c r="AY347" i="104"/>
  <c r="AY142" i="104"/>
  <c r="AY9" i="104"/>
  <c r="BM196" i="104"/>
  <c r="BM14" i="104"/>
  <c r="BM44" i="104"/>
  <c r="BM204" i="104"/>
  <c r="AY124" i="104"/>
  <c r="AY189" i="104"/>
  <c r="AY134" i="104"/>
  <c r="AY305" i="104"/>
  <c r="BM151" i="104"/>
  <c r="BM322" i="104"/>
  <c r="BM84" i="104"/>
  <c r="BM326" i="104"/>
  <c r="BM122" i="104"/>
  <c r="AY245" i="104"/>
  <c r="R53" i="104"/>
  <c r="R124" i="104"/>
  <c r="AF257" i="104"/>
  <c r="AF220" i="104"/>
  <c r="AY187" i="104"/>
  <c r="AY350" i="104"/>
  <c r="AY33" i="104"/>
  <c r="AY312" i="104"/>
  <c r="AY84" i="104"/>
  <c r="AY322" i="104"/>
  <c r="AY147" i="104"/>
  <c r="BM31" i="104"/>
  <c r="BM272" i="104"/>
  <c r="AY165" i="104"/>
  <c r="AY199" i="104"/>
  <c r="AY339" i="104"/>
  <c r="AY94" i="104"/>
  <c r="AY107" i="104"/>
  <c r="AY266" i="104"/>
  <c r="BM302" i="104"/>
  <c r="BM305" i="104"/>
  <c r="BM75" i="104"/>
  <c r="BM185" i="104"/>
  <c r="BM53" i="104"/>
  <c r="BM338" i="104"/>
  <c r="BM34" i="104"/>
  <c r="BM337" i="104"/>
  <c r="BM41" i="104"/>
  <c r="AF188" i="104"/>
  <c r="BM252" i="104"/>
  <c r="AF204" i="104"/>
  <c r="AF318" i="104"/>
  <c r="AE70" i="104"/>
  <c r="AF193" i="104"/>
  <c r="AF98" i="104"/>
  <c r="BM242" i="104"/>
  <c r="BM170" i="104"/>
  <c r="BM263" i="104"/>
  <c r="AY293" i="104"/>
  <c r="AF123" i="104"/>
  <c r="AY156" i="104"/>
  <c r="AY132" i="104"/>
  <c r="AY160" i="104"/>
  <c r="AY207" i="104"/>
  <c r="BM202" i="104"/>
  <c r="BM183" i="104"/>
  <c r="BM312" i="104"/>
  <c r="BM228" i="104"/>
  <c r="AY237" i="104"/>
  <c r="R301" i="104"/>
  <c r="R76" i="104"/>
  <c r="R38" i="104"/>
  <c r="R189" i="104"/>
  <c r="R269" i="104"/>
  <c r="R237" i="104"/>
  <c r="R322" i="104"/>
  <c r="R249" i="104"/>
  <c r="AF332" i="104"/>
  <c r="R200" i="104"/>
  <c r="R102" i="104"/>
  <c r="R297" i="104"/>
  <c r="R48" i="104"/>
  <c r="AF93" i="104"/>
  <c r="AF198" i="104"/>
  <c r="AY186" i="104"/>
  <c r="AY231" i="104"/>
  <c r="AY323" i="104"/>
  <c r="AY139" i="104"/>
  <c r="AY51" i="104"/>
  <c r="BM203" i="104"/>
  <c r="AY222" i="104"/>
  <c r="AY328" i="104"/>
  <c r="BM136" i="104"/>
  <c r="BM40" i="104"/>
  <c r="BM250" i="104"/>
  <c r="BM297" i="104"/>
  <c r="BM10" i="104"/>
  <c r="BM289" i="104"/>
  <c r="BM315" i="104"/>
  <c r="BM339" i="104"/>
  <c r="BM235" i="104"/>
  <c r="BM32" i="104"/>
  <c r="BM101" i="104"/>
  <c r="BM125" i="104"/>
  <c r="BM61" i="104"/>
  <c r="BM79" i="104"/>
  <c r="BM11" i="104"/>
  <c r="BM15" i="104"/>
  <c r="BM9" i="104"/>
  <c r="BM145" i="104"/>
  <c r="BM246" i="104"/>
  <c r="BM340" i="104"/>
  <c r="BM335" i="104"/>
  <c r="BM270" i="104"/>
  <c r="BM226" i="104"/>
  <c r="BM174" i="104"/>
  <c r="BM123" i="104"/>
  <c r="BM310" i="104"/>
  <c r="BM171" i="104"/>
  <c r="BM317" i="104"/>
  <c r="BM134" i="104"/>
  <c r="BM245" i="104"/>
  <c r="BM140" i="104"/>
  <c r="BM214" i="104"/>
  <c r="BM58" i="104"/>
  <c r="BM48" i="104"/>
  <c r="BM167" i="104"/>
  <c r="BM248" i="104"/>
  <c r="BM92" i="104"/>
  <c r="BM276" i="104"/>
  <c r="BM133" i="104"/>
  <c r="BM309" i="104"/>
  <c r="BM311" i="104"/>
  <c r="BM327" i="104"/>
  <c r="BM323" i="104"/>
  <c r="BM132" i="104"/>
  <c r="BM117" i="104"/>
  <c r="BM233" i="104"/>
  <c r="BM218" i="104"/>
  <c r="BM93" i="104"/>
  <c r="BM33" i="104"/>
  <c r="BM208" i="104"/>
  <c r="BM100" i="104"/>
  <c r="BM36" i="104"/>
  <c r="BM348" i="104"/>
  <c r="BM182" i="104"/>
  <c r="BM51" i="104"/>
  <c r="BM12" i="104"/>
  <c r="BM103" i="104"/>
  <c r="BM325" i="104"/>
  <c r="BM257" i="104"/>
  <c r="BM30" i="104"/>
  <c r="BM347" i="104"/>
  <c r="BM215" i="104"/>
  <c r="BM86" i="104"/>
  <c r="BM244" i="104"/>
  <c r="BM300" i="104"/>
  <c r="BM181" i="104"/>
  <c r="BM176" i="104"/>
  <c r="BM304" i="104"/>
  <c r="BM279" i="104"/>
  <c r="BM150" i="104"/>
  <c r="BM107" i="104"/>
  <c r="BM114" i="104"/>
  <c r="BM268" i="104"/>
  <c r="BM260" i="104"/>
  <c r="BM299" i="104"/>
  <c r="BM98" i="104"/>
  <c r="BM110" i="104"/>
  <c r="BM137" i="104"/>
  <c r="BM35" i="104"/>
  <c r="BM287" i="104"/>
  <c r="BM173" i="104"/>
  <c r="BM206" i="104"/>
  <c r="BM194" i="104"/>
  <c r="BM221" i="104"/>
  <c r="BM231" i="104"/>
  <c r="BM160" i="104"/>
  <c r="BM102" i="104"/>
  <c r="BM254" i="104"/>
  <c r="BM116" i="104"/>
  <c r="BM127" i="104"/>
  <c r="BM153" i="104"/>
  <c r="BM95" i="104"/>
  <c r="BM156" i="104"/>
  <c r="BM189" i="104"/>
  <c r="BM78" i="104"/>
  <c r="BM308" i="104"/>
  <c r="BM135" i="104"/>
  <c r="BM115" i="104"/>
  <c r="BM49" i="104"/>
  <c r="BM328" i="104"/>
  <c r="BM278" i="104"/>
  <c r="BM307" i="104"/>
  <c r="BM121" i="104"/>
  <c r="BM57" i="104"/>
  <c r="BM236" i="104"/>
  <c r="BM47" i="104"/>
  <c r="BM38" i="104"/>
  <c r="BM76" i="104"/>
  <c r="BM195" i="104"/>
  <c r="BM83" i="104"/>
  <c r="BM155" i="104"/>
  <c r="BM223" i="104"/>
  <c r="BM144" i="104"/>
  <c r="BM128" i="104"/>
  <c r="BM277" i="104"/>
  <c r="BM162" i="104"/>
  <c r="BM333" i="104"/>
  <c r="BM105" i="104"/>
  <c r="BM285" i="104"/>
  <c r="BM148" i="104"/>
  <c r="BM210" i="104"/>
  <c r="BM286" i="104"/>
  <c r="BM172" i="104"/>
  <c r="BM332" i="104"/>
  <c r="BM295" i="104"/>
  <c r="BM74" i="104"/>
  <c r="BM241" i="104"/>
  <c r="BM192" i="104"/>
  <c r="BM352" i="104"/>
  <c r="BM258" i="104"/>
  <c r="BM164" i="104"/>
  <c r="BM239" i="104"/>
  <c r="BM190" i="104"/>
  <c r="BM262" i="104"/>
  <c r="BM191" i="104"/>
  <c r="BM234" i="104"/>
  <c r="BM109" i="104"/>
  <c r="BM216" i="104"/>
  <c r="BM238" i="104"/>
  <c r="BM111" i="104"/>
  <c r="BM139" i="104"/>
  <c r="BL70" i="104"/>
  <c r="BL71" i="104"/>
  <c r="BM261" i="104"/>
  <c r="BM251" i="104"/>
  <c r="BM283" i="104"/>
  <c r="BM154" i="104"/>
  <c r="BM265" i="104"/>
  <c r="BM131" i="104"/>
  <c r="BM104" i="104"/>
  <c r="BM209" i="104"/>
  <c r="BM120" i="104"/>
  <c r="BM319" i="104"/>
  <c r="BM324" i="104"/>
  <c r="BM314" i="104"/>
  <c r="BM240" i="104"/>
  <c r="BM230" i="104"/>
  <c r="BM60" i="104"/>
  <c r="BM55" i="104"/>
  <c r="BM237" i="104"/>
  <c r="BM169" i="104"/>
  <c r="BM146" i="104"/>
  <c r="BM318" i="104"/>
  <c r="BM281" i="104"/>
  <c r="BM177" i="104"/>
  <c r="BM126" i="104"/>
  <c r="BM43" i="104"/>
  <c r="BM161" i="104"/>
  <c r="BM301" i="104"/>
  <c r="BM227" i="104"/>
  <c r="BM180" i="104"/>
  <c r="BM106" i="104"/>
  <c r="BM94" i="104"/>
  <c r="BM129" i="104"/>
  <c r="BM266" i="104"/>
  <c r="BM52" i="104"/>
  <c r="BM200" i="104"/>
  <c r="BM247" i="104"/>
  <c r="BM343" i="104"/>
  <c r="BM54" i="104"/>
  <c r="BM313" i="104"/>
  <c r="BM211" i="104"/>
  <c r="BM90" i="104"/>
  <c r="BM232" i="104"/>
  <c r="BM142" i="104"/>
  <c r="BM298" i="104"/>
  <c r="BM163" i="104"/>
  <c r="BM303" i="104"/>
  <c r="BM255" i="104"/>
  <c r="BM168" i="104"/>
  <c r="BM320" i="104"/>
  <c r="BM220" i="104"/>
  <c r="BM199" i="104"/>
  <c r="BM28" i="104"/>
  <c r="BM350" i="104"/>
  <c r="BM334" i="104"/>
  <c r="BM97" i="104"/>
  <c r="BM85" i="104"/>
  <c r="BM243" i="104"/>
  <c r="BL68" i="104"/>
  <c r="BL67" i="104"/>
  <c r="BM45" i="104"/>
  <c r="BM188" i="104"/>
  <c r="BM42" i="104"/>
  <c r="BM89" i="104"/>
  <c r="BM186" i="104"/>
  <c r="BM212" i="104"/>
  <c r="BM138" i="104"/>
  <c r="BM331" i="104"/>
  <c r="BM178" i="104"/>
  <c r="BM193" i="104"/>
  <c r="BM112" i="104"/>
  <c r="BM158" i="104"/>
  <c r="BM219" i="104"/>
  <c r="BM201" i="104"/>
  <c r="BM108" i="104"/>
  <c r="BM13" i="104"/>
  <c r="BM253" i="104"/>
  <c r="BM187" i="104"/>
  <c r="BM256" i="104"/>
  <c r="BM349" i="104"/>
  <c r="BM82" i="104"/>
  <c r="BM99" i="104"/>
  <c r="BM321" i="104"/>
  <c r="BM80" i="104"/>
  <c r="BM50" i="104"/>
  <c r="BM119" i="104"/>
  <c r="BM141" i="104"/>
  <c r="BM147" i="104"/>
  <c r="BM87" i="104"/>
  <c r="BM345" i="104"/>
  <c r="BM288" i="104"/>
  <c r="BM143" i="104"/>
  <c r="BM207" i="104"/>
  <c r="BM213" i="104"/>
  <c r="BM130" i="104"/>
  <c r="BM165" i="104"/>
  <c r="BM224" i="104"/>
  <c r="BM229" i="104"/>
  <c r="BM175" i="104"/>
  <c r="BM197" i="104"/>
  <c r="BM198" i="104"/>
  <c r="BM88" i="104"/>
  <c r="BM46" i="104"/>
  <c r="BM152" i="104"/>
  <c r="BM159" i="104"/>
  <c r="AX70" i="104"/>
  <c r="AX71" i="104"/>
  <c r="AX65" i="104"/>
  <c r="AX64" i="104"/>
  <c r="AF10" i="104"/>
  <c r="AF158" i="104"/>
  <c r="AF142" i="104"/>
  <c r="AF38" i="104"/>
  <c r="AF295" i="104"/>
  <c r="AF148" i="104"/>
  <c r="AF330" i="104"/>
  <c r="AF115" i="104"/>
  <c r="AF178" i="104"/>
  <c r="R234" i="104"/>
  <c r="R167" i="104"/>
  <c r="R91" i="104"/>
  <c r="R285" i="104"/>
  <c r="AF265" i="104"/>
  <c r="AF164" i="104"/>
  <c r="AF89" i="104"/>
  <c r="AF244" i="104"/>
  <c r="AF252" i="104"/>
  <c r="AF200" i="104"/>
  <c r="AF141" i="104"/>
  <c r="AF55" i="104"/>
  <c r="AF255" i="104"/>
  <c r="R155" i="104"/>
  <c r="R97" i="104"/>
  <c r="R169" i="104"/>
  <c r="R208" i="104"/>
  <c r="R119" i="104"/>
  <c r="AF301" i="104"/>
  <c r="AF91" i="104"/>
  <c r="AF189" i="104"/>
  <c r="AF293" i="104"/>
  <c r="AF299" i="104"/>
  <c r="AF103" i="104"/>
  <c r="AF125" i="104"/>
  <c r="AF304" i="104"/>
  <c r="AF36" i="104"/>
  <c r="AF185" i="104"/>
  <c r="AF209" i="104"/>
  <c r="AF177" i="104"/>
  <c r="AF349" i="104"/>
  <c r="R210" i="104"/>
  <c r="R343" i="104"/>
  <c r="R332" i="104"/>
  <c r="R224" i="104"/>
  <c r="R315" i="104"/>
  <c r="R166" i="104"/>
  <c r="R217" i="104"/>
  <c r="R113" i="104"/>
  <c r="Q70" i="104"/>
  <c r="R54" i="104"/>
  <c r="R216" i="104"/>
  <c r="R150" i="104"/>
  <c r="R241" i="104"/>
  <c r="R87" i="104"/>
  <c r="AF143" i="104"/>
  <c r="AF28" i="104"/>
  <c r="AF266" i="104"/>
  <c r="AF169" i="104"/>
  <c r="AF286" i="104"/>
  <c r="AF319" i="104"/>
  <c r="AF43" i="104"/>
  <c r="AF45" i="104"/>
  <c r="AF231" i="104"/>
  <c r="AF343" i="104"/>
  <c r="AF191" i="104"/>
  <c r="AF279" i="104"/>
  <c r="AF152" i="104"/>
  <c r="AF157" i="104"/>
  <c r="AF240" i="104"/>
  <c r="AF175" i="104"/>
  <c r="AF322" i="104"/>
  <c r="AF334" i="104"/>
  <c r="AF97" i="104"/>
  <c r="AF202" i="104"/>
  <c r="AF335" i="104"/>
  <c r="AF110" i="104"/>
  <c r="AF206" i="104"/>
  <c r="AF313" i="104"/>
  <c r="AF274" i="104"/>
  <c r="AF139" i="104"/>
  <c r="AF116" i="104"/>
  <c r="AF195" i="104"/>
  <c r="AF259" i="104"/>
  <c r="AF82" i="104"/>
  <c r="AF270" i="104"/>
  <c r="AF128" i="104"/>
  <c r="AE67" i="104"/>
  <c r="AE68" i="104"/>
  <c r="AF51" i="104"/>
  <c r="AF251" i="104"/>
  <c r="AF217" i="104"/>
  <c r="AF161" i="104"/>
  <c r="AF179" i="104"/>
  <c r="AF196" i="104"/>
  <c r="AF205" i="104"/>
  <c r="AF182" i="104"/>
  <c r="AF285" i="104"/>
  <c r="AF74" i="104"/>
  <c r="AF83" i="104"/>
  <c r="AF303" i="104"/>
  <c r="AF44" i="104"/>
  <c r="AF218" i="104"/>
  <c r="AF174" i="104"/>
  <c r="AF201" i="104"/>
  <c r="AF325" i="104"/>
  <c r="AF114" i="104"/>
  <c r="AF42" i="104"/>
  <c r="AF32" i="104"/>
  <c r="AF121" i="104"/>
  <c r="AF131" i="104"/>
  <c r="AF278" i="104"/>
  <c r="AF75" i="104"/>
  <c r="AF108" i="104"/>
  <c r="AF213" i="104"/>
  <c r="AF347" i="104"/>
  <c r="AF337" i="104"/>
  <c r="AF48" i="104"/>
  <c r="AF253" i="104"/>
  <c r="AF263" i="104"/>
  <c r="AF54" i="104"/>
  <c r="AF333" i="104"/>
  <c r="AF230" i="104"/>
  <c r="AF180" i="104"/>
  <c r="AF235" i="104"/>
  <c r="AF309" i="104"/>
  <c r="AF120" i="104"/>
  <c r="AE65" i="104"/>
  <c r="AE64" i="104"/>
  <c r="AF350" i="104"/>
  <c r="AF34" i="104"/>
  <c r="AF99" i="104"/>
  <c r="AF76" i="104"/>
  <c r="AF168" i="104"/>
  <c r="AF160" i="104"/>
  <c r="AF80" i="104"/>
  <c r="AF11" i="104"/>
  <c r="AF60" i="104"/>
  <c r="AF222" i="104"/>
  <c r="AF281" i="104"/>
  <c r="AF105" i="104"/>
  <c r="AF79" i="104"/>
  <c r="AF132" i="104"/>
  <c r="AF31" i="104"/>
  <c r="AF283" i="104"/>
  <c r="AF129" i="104"/>
  <c r="AF280" i="104"/>
  <c r="AF46" i="104"/>
  <c r="AF117" i="104"/>
  <c r="AF101" i="104"/>
  <c r="AF85" i="104"/>
  <c r="AF30" i="104"/>
  <c r="AF87" i="104"/>
  <c r="AF338" i="104"/>
  <c r="AF302" i="104"/>
  <c r="AF327" i="104"/>
  <c r="AF317" i="104"/>
  <c r="AF314" i="104"/>
  <c r="AF223" i="104"/>
  <c r="AF291" i="104"/>
  <c r="AF133" i="104"/>
  <c r="AF88" i="104"/>
  <c r="AF136" i="104"/>
  <c r="AF214" i="104"/>
  <c r="AF186" i="104"/>
  <c r="AF239" i="104"/>
  <c r="AF134" i="104"/>
  <c r="AF267" i="104"/>
  <c r="AF210" i="104"/>
  <c r="AF272" i="104"/>
  <c r="AF165" i="104"/>
  <c r="AF37" i="104"/>
  <c r="AF170" i="104"/>
  <c r="AF119" i="104"/>
  <c r="AF216" i="104"/>
  <c r="AF232" i="104"/>
  <c r="AF315" i="104"/>
  <c r="AF260" i="104"/>
  <c r="AF171" i="104"/>
  <c r="AF268" i="104"/>
  <c r="AF348" i="104"/>
  <c r="AF47" i="104"/>
  <c r="AF324" i="104"/>
  <c r="AF127" i="104"/>
  <c r="AF225" i="104"/>
  <c r="AF151" i="104"/>
  <c r="AF254" i="104"/>
  <c r="AF277" i="104"/>
  <c r="AF310" i="104"/>
  <c r="AF190" i="104"/>
  <c r="AF298" i="104"/>
  <c r="AF331" i="104"/>
  <c r="AF208" i="104"/>
  <c r="AF106" i="104"/>
  <c r="AF289" i="104"/>
  <c r="AF92" i="104"/>
  <c r="AF187" i="104"/>
  <c r="AF94" i="104"/>
  <c r="AF276" i="104"/>
  <c r="AF78" i="104"/>
  <c r="AF246" i="104"/>
  <c r="AF307" i="104"/>
  <c r="AF163" i="104"/>
  <c r="AF238" i="104"/>
  <c r="AF261" i="104"/>
  <c r="AF40" i="104"/>
  <c r="AF52" i="104"/>
  <c r="AF147" i="104"/>
  <c r="AF258" i="104"/>
  <c r="AF321" i="104"/>
  <c r="AF58" i="104"/>
  <c r="AF256" i="104"/>
  <c r="AF41" i="104"/>
  <c r="AF172" i="104"/>
  <c r="AF308" i="104"/>
  <c r="AF249" i="104"/>
  <c r="AF173" i="104"/>
  <c r="AF84" i="104"/>
  <c r="AF262" i="104"/>
  <c r="AF86" i="104"/>
  <c r="AF245" i="104"/>
  <c r="AF212" i="104"/>
  <c r="AF250" i="104"/>
  <c r="AF150" i="104"/>
  <c r="AF316" i="104"/>
  <c r="AF287" i="104"/>
  <c r="AF145" i="104"/>
  <c r="AF107" i="104"/>
  <c r="AF237" i="104"/>
  <c r="AF35" i="104"/>
  <c r="AF113" i="104"/>
  <c r="AF167" i="104"/>
  <c r="AF207" i="104"/>
  <c r="AF57" i="104"/>
  <c r="AF144" i="104"/>
  <c r="AF229" i="104"/>
  <c r="AF306" i="104"/>
  <c r="AF241" i="104"/>
  <c r="AF227" i="104"/>
  <c r="AF226" i="104"/>
  <c r="AF81" i="104"/>
  <c r="AF203" i="104"/>
  <c r="AF154" i="104"/>
  <c r="AF297" i="104"/>
  <c r="AF77" i="104"/>
  <c r="AF162" i="104"/>
  <c r="AF122" i="104"/>
  <c r="AF118" i="104"/>
  <c r="AF13" i="104"/>
  <c r="AF243" i="104"/>
  <c r="AF53" i="104"/>
  <c r="AF269" i="104"/>
  <c r="AF112" i="104"/>
  <c r="AF15" i="104"/>
  <c r="AF221" i="104"/>
  <c r="AF96" i="104"/>
  <c r="R60" i="104"/>
  <c r="R226" i="104"/>
  <c r="R107" i="104"/>
  <c r="R106" i="104"/>
  <c r="R229" i="104"/>
  <c r="R105" i="104"/>
  <c r="R228" i="104"/>
  <c r="R227" i="104"/>
  <c r="R162" i="104"/>
  <c r="R161" i="104"/>
  <c r="R137" i="104"/>
  <c r="R259" i="104"/>
  <c r="R257" i="104"/>
  <c r="R163" i="104"/>
  <c r="R258" i="104"/>
  <c r="R61" i="104"/>
  <c r="R136" i="104"/>
  <c r="R253" i="104"/>
  <c r="R197" i="104"/>
  <c r="R45" i="104"/>
  <c r="R255" i="104"/>
  <c r="R252" i="104"/>
  <c r="R198" i="104"/>
  <c r="R46" i="104"/>
  <c r="R44" i="104"/>
  <c r="R43" i="104"/>
  <c r="R34" i="104"/>
  <c r="R33" i="104"/>
  <c r="R251" i="104"/>
  <c r="R199" i="104"/>
  <c r="R328" i="104"/>
  <c r="R256" i="104"/>
  <c r="R32" i="104"/>
  <c r="R254" i="104"/>
  <c r="R339" i="104"/>
  <c r="R350" i="104"/>
  <c r="R85" i="104"/>
  <c r="R173" i="104"/>
  <c r="R316" i="104"/>
  <c r="R47" i="104"/>
  <c r="R230" i="104"/>
  <c r="R238" i="104"/>
  <c r="R244" i="104"/>
  <c r="R222" i="104"/>
  <c r="R345" i="104"/>
  <c r="R94" i="104"/>
  <c r="R207" i="104"/>
  <c r="R11" i="104"/>
  <c r="R279" i="104"/>
  <c r="R191" i="104"/>
  <c r="R248" i="104"/>
  <c r="R100" i="104"/>
  <c r="R331" i="104"/>
  <c r="R326" i="104"/>
  <c r="R168" i="104"/>
  <c r="R152" i="104"/>
  <c r="R56" i="104"/>
  <c r="R270" i="104"/>
  <c r="R179" i="104"/>
  <c r="Q68" i="104"/>
  <c r="R15" i="104"/>
  <c r="Q71" i="104"/>
  <c r="R103" i="104"/>
  <c r="R320" i="104"/>
  <c r="R42" i="104"/>
  <c r="R93" i="104"/>
  <c r="R309" i="104"/>
  <c r="R177" i="104"/>
  <c r="R192" i="104"/>
  <c r="R303" i="104"/>
  <c r="R190" i="104"/>
  <c r="R160" i="104"/>
  <c r="R324" i="104"/>
  <c r="R221" i="104"/>
  <c r="R55" i="104"/>
  <c r="R276" i="104"/>
  <c r="R178" i="104"/>
  <c r="R312" i="104"/>
  <c r="R128" i="104"/>
</calcChain>
</file>

<file path=xl/sharedStrings.xml><?xml version="1.0" encoding="utf-8"?>
<sst xmlns="http://schemas.openxmlformats.org/spreadsheetml/2006/main" count="16071" uniqueCount="646">
  <si>
    <t>INGRESOS OPERACIONALES</t>
  </si>
  <si>
    <t>VENTA MENSUAL</t>
  </si>
  <si>
    <t>4135220000</t>
  </si>
  <si>
    <t>DEVOLUCION EN VENTAS</t>
  </si>
  <si>
    <t>4175100000</t>
  </si>
  <si>
    <t>COSTOS</t>
  </si>
  <si>
    <t>6201010000</t>
  </si>
  <si>
    <t>6210050500</t>
  </si>
  <si>
    <t>6210051000</t>
  </si>
  <si>
    <t>6210051500</t>
  </si>
  <si>
    <t>6210052000</t>
  </si>
  <si>
    <t>6230010000</t>
  </si>
  <si>
    <t>5395950100</t>
  </si>
  <si>
    <t>UTILIDAD OPERACIONAL</t>
  </si>
  <si>
    <t>GASTOS</t>
  </si>
  <si>
    <t>DE PERSONAL</t>
  </si>
  <si>
    <t>SUELDOS</t>
  </si>
  <si>
    <t>5205060100</t>
  </si>
  <si>
    <t>5205150000</t>
  </si>
  <si>
    <t>5205270000</t>
  </si>
  <si>
    <t>5205450000</t>
  </si>
  <si>
    <t>5205480000</t>
  </si>
  <si>
    <t>4250650400</t>
  </si>
  <si>
    <t>NUMERARIOS</t>
  </si>
  <si>
    <t>5315950100</t>
  </si>
  <si>
    <t>5315950200</t>
  </si>
  <si>
    <t>4250650200</t>
  </si>
  <si>
    <t>INCAPACIDADES</t>
  </si>
  <si>
    <t>5205240100</t>
  </si>
  <si>
    <t>5205240200</t>
  </si>
  <si>
    <t>APORTES SOCIALES Y PARAFISCALES</t>
  </si>
  <si>
    <t>5205300000</t>
  </si>
  <si>
    <t>5205330000</t>
  </si>
  <si>
    <t>5205360000</t>
  </si>
  <si>
    <t>5205390000</t>
  </si>
  <si>
    <t>5205680200</t>
  </si>
  <si>
    <t>5205690100</t>
  </si>
  <si>
    <t>5205690200</t>
  </si>
  <si>
    <t>5205690300</t>
  </si>
  <si>
    <t>5205690400</t>
  </si>
  <si>
    <t>5205690500</t>
  </si>
  <si>
    <t>5205690800</t>
  </si>
  <si>
    <t>5205690900</t>
  </si>
  <si>
    <t>5205691000</t>
  </si>
  <si>
    <t>5205691100</t>
  </si>
  <si>
    <t>5205691200</t>
  </si>
  <si>
    <t>5205691400</t>
  </si>
  <si>
    <t>5205691700</t>
  </si>
  <si>
    <t>5205700100</t>
  </si>
  <si>
    <t>5205700200</t>
  </si>
  <si>
    <t>5205700400</t>
  </si>
  <si>
    <t>5205700500</t>
  </si>
  <si>
    <t>5205700600</t>
  </si>
  <si>
    <t>5205720100</t>
  </si>
  <si>
    <t>5205727200</t>
  </si>
  <si>
    <t>5205790000</t>
  </si>
  <si>
    <t>5205800000</t>
  </si>
  <si>
    <t>5205600000</t>
  </si>
  <si>
    <t>DIRECTOS DE OPERACIÓN</t>
  </si>
  <si>
    <t>HONORARIOS</t>
  </si>
  <si>
    <t>5210050000</t>
  </si>
  <si>
    <t>5210100000</t>
  </si>
  <si>
    <t>5210150000</t>
  </si>
  <si>
    <t>5210250000</t>
  </si>
  <si>
    <t>5210260000</t>
  </si>
  <si>
    <t>5210300000</t>
  </si>
  <si>
    <t>5215050000</t>
  </si>
  <si>
    <t>5215150000</t>
  </si>
  <si>
    <t>5215400000</t>
  </si>
  <si>
    <t>5215500100</t>
  </si>
  <si>
    <t>5215500200</t>
  </si>
  <si>
    <t>5215500300</t>
  </si>
  <si>
    <t>5215500400</t>
  </si>
  <si>
    <t>5215500600</t>
  </si>
  <si>
    <t>ARRENDAMIENTOS</t>
  </si>
  <si>
    <t>5220101500</t>
  </si>
  <si>
    <t>5230400000</t>
  </si>
  <si>
    <t>5230950100</t>
  </si>
  <si>
    <t>5235070000</t>
  </si>
  <si>
    <t>5235080000</t>
  </si>
  <si>
    <t>5235150000</t>
  </si>
  <si>
    <t>5235250000</t>
  </si>
  <si>
    <t>5235300000</t>
  </si>
  <si>
    <t>5235350000</t>
  </si>
  <si>
    <t>5235360000</t>
  </si>
  <si>
    <t>5235380000</t>
  </si>
  <si>
    <t>5235390000</t>
  </si>
  <si>
    <t>5235400000</t>
  </si>
  <si>
    <t>EMPAQUE</t>
  </si>
  <si>
    <t>5295400000</t>
  </si>
  <si>
    <t>5235500800</t>
  </si>
  <si>
    <t>4250650500</t>
  </si>
  <si>
    <t>RESIDUOS Y MATERIAL DE DESECHO</t>
  </si>
  <si>
    <t>5235050100</t>
  </si>
  <si>
    <t>5235550000</t>
  </si>
  <si>
    <t>5235500100</t>
  </si>
  <si>
    <t>5235500200</t>
  </si>
  <si>
    <t>5235500500</t>
  </si>
  <si>
    <t>5235500600</t>
  </si>
  <si>
    <t>5235500900</t>
  </si>
  <si>
    <t>5235501000</t>
  </si>
  <si>
    <t>5295350000</t>
  </si>
  <si>
    <t>5295950100</t>
  </si>
  <si>
    <t>5295950300</t>
  </si>
  <si>
    <t>MANTENIMIENTO Y ADECUACIONES</t>
  </si>
  <si>
    <t>5245100000</t>
  </si>
  <si>
    <t>5245150000</t>
  </si>
  <si>
    <t>5245200000</t>
  </si>
  <si>
    <t>MANTENIMIENTO EQUIPO DE COMPUTACION Y COMUNICA</t>
  </si>
  <si>
    <t>5245250000</t>
  </si>
  <si>
    <t>5245400100</t>
  </si>
  <si>
    <t>5245400200</t>
  </si>
  <si>
    <t>5295250100</t>
  </si>
  <si>
    <t>5295250200</t>
  </si>
  <si>
    <t>5295250300</t>
  </si>
  <si>
    <t>GASTOS MEDICOS Y DROGAS</t>
  </si>
  <si>
    <t>5205840100</t>
  </si>
  <si>
    <t>5205840300</t>
  </si>
  <si>
    <t>OTROS GASTOS DE PERSONAL</t>
  </si>
  <si>
    <t>4250750000</t>
  </si>
  <si>
    <t>5205510000</t>
  </si>
  <si>
    <t>5205630000</t>
  </si>
  <si>
    <t>5205960000</t>
  </si>
  <si>
    <t>5205970000</t>
  </si>
  <si>
    <t>5205990000</t>
  </si>
  <si>
    <t>5295950400</t>
  </si>
  <si>
    <t>5315950500</t>
  </si>
  <si>
    <t>DIVERSOS</t>
  </si>
  <si>
    <t>5235370000</t>
  </si>
  <si>
    <t>5240100000</t>
  </si>
  <si>
    <t>5295100000</t>
  </si>
  <si>
    <t>GASTOS DE REPRESENTACION Y RELACIONES PUBLICAS</t>
  </si>
  <si>
    <t>5295200000</t>
  </si>
  <si>
    <t>5295250400</t>
  </si>
  <si>
    <t>5295250500</t>
  </si>
  <si>
    <t>5295250600</t>
  </si>
  <si>
    <t>5395950200</t>
  </si>
  <si>
    <t>LEASING</t>
  </si>
  <si>
    <t>5320050100</t>
  </si>
  <si>
    <t>5320050200</t>
  </si>
  <si>
    <t>5320050300</t>
  </si>
  <si>
    <t>5320050500</t>
  </si>
  <si>
    <t>5320050700</t>
  </si>
  <si>
    <t>5320050800</t>
  </si>
  <si>
    <t>5320051000</t>
  </si>
  <si>
    <t>5320150000</t>
  </si>
  <si>
    <t>DEPRECIACIONES</t>
  </si>
  <si>
    <t>CONSTRUCCIONES Y EDIFICACIONES</t>
  </si>
  <si>
    <t>MAQUINARIA Y EQUIPO</t>
  </si>
  <si>
    <t>EQUIPO DE OFICINA</t>
  </si>
  <si>
    <t>EQUIPO DE COMPUTACION Y COMUNICACION</t>
  </si>
  <si>
    <t>FLOTA Y EQUIPO DE TRANSPORTE</t>
  </si>
  <si>
    <t>NO OPERACIONALES</t>
  </si>
  <si>
    <t>FINANCIEROS</t>
  </si>
  <si>
    <t>4210050000</t>
  </si>
  <si>
    <t>5305050100</t>
  </si>
  <si>
    <t>5305050200</t>
  </si>
  <si>
    <t>5305150100</t>
  </si>
  <si>
    <t>5305200000</t>
  </si>
  <si>
    <t>DE BODEGA</t>
  </si>
  <si>
    <t>UTILIDAD FISCAL</t>
  </si>
  <si>
    <t>IMPUESTOS SOBRE LA UTILIDAD</t>
  </si>
  <si>
    <t>A LA RENTA Y COMPLEMENTARIOS</t>
  </si>
  <si>
    <t>CREE</t>
  </si>
  <si>
    <t>A LA RIQUEZA</t>
  </si>
  <si>
    <t>UTILIDAD NETA</t>
  </si>
  <si>
    <t>MERCADOS COLOMBIANOS JBM SAS</t>
  </si>
  <si>
    <t>CC</t>
  </si>
  <si>
    <t>SC</t>
  </si>
  <si>
    <t>0201</t>
  </si>
  <si>
    <t>000</t>
  </si>
  <si>
    <t>OCTUBRE</t>
  </si>
  <si>
    <t>NOVIEMBRE</t>
  </si>
  <si>
    <t>DICIEMBRE</t>
  </si>
  <si>
    <t>DE OPERACIONES COMUNES ALMACEN</t>
  </si>
  <si>
    <t>DE ADMINISTRACION GENERAL MERKACOL</t>
  </si>
  <si>
    <t>FRUVER</t>
  </si>
  <si>
    <t>CARNICOS</t>
  </si>
  <si>
    <t>PGC</t>
  </si>
  <si>
    <t>ENERO</t>
  </si>
  <si>
    <t>01</t>
  </si>
  <si>
    <t>02</t>
  </si>
  <si>
    <t>FEBRERO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</si>
  <si>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</si>
  <si>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</si>
  <si>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</si>
  <si>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</si>
  <si>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</si>
  <si>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</si>
  <si>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</si>
  <si>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</si>
  <si>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</si>
  <si>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</si>
  <si>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MARZO</t>
  </si>
  <si>
    <t>ABRIL</t>
  </si>
  <si>
    <t>MAYO</t>
  </si>
  <si>
    <t>JUNIO</t>
  </si>
  <si>
    <t>JULIO</t>
  </si>
  <si>
    <t>AGOSTO</t>
  </si>
  <si>
    <t>SEPTIEMBRE</t>
  </si>
  <si>
    <t>DE ADMINISTRATIVOS</t>
  </si>
  <si>
    <t>FRUVER BODEGA PLAZA</t>
  </si>
  <si>
    <t>FRUVER ADMINISTRATIVOS</t>
  </si>
  <si>
    <t>PGC BODEGA</t>
  </si>
  <si>
    <t>PGC ADMINISTRATIVOS</t>
  </si>
  <si>
    <t>CARNICOS ADMINISTRATIVOS</t>
  </si>
  <si>
    <t>OPERACIONES COMUNES AMERICAS</t>
  </si>
  <si>
    <t>REINTEGRO DE COSTOS</t>
  </si>
  <si>
    <t>REINTEGRO DE GASTOS</t>
  </si>
  <si>
    <t>EXCEDENTES DE EFECTIVO POS Y CAJAS</t>
  </si>
  <si>
    <t>EXCEDENTES DE EFECTIVO MERCADEOS</t>
  </si>
  <si>
    <t>UTILIDAD EN VENTAS</t>
  </si>
  <si>
    <t>GASTOS OPERACIONALES</t>
  </si>
  <si>
    <t>INGRESOS</t>
  </si>
  <si>
    <t>AMERICAS</t>
  </si>
  <si>
    <t>0204</t>
  </si>
  <si>
    <t>0205</t>
  </si>
  <si>
    <t>FRUVER AMERICAS</t>
  </si>
  <si>
    <t>FRUVER CONSOLIDADO</t>
  </si>
  <si>
    <t>ADMINISTRACION GENERAL MERKACOL</t>
  </si>
  <si>
    <t>0501</t>
  </si>
  <si>
    <t>0600</t>
  </si>
  <si>
    <t>9999</t>
  </si>
  <si>
    <t>0304</t>
  </si>
  <si>
    <t>0305</t>
  </si>
  <si>
    <t>0405</t>
  </si>
  <si>
    <t>0301</t>
  </si>
  <si>
    <t>PGC AMERICAS</t>
  </si>
  <si>
    <t>0401</t>
  </si>
  <si>
    <t>CARNICOS AMERICAS</t>
  </si>
  <si>
    <t>CHECK</t>
  </si>
  <si>
    <t>AMERICAS CONSOLIDADO</t>
  </si>
  <si>
    <t>PGC CONSOLIDADO</t>
  </si>
  <si>
    <t>CARNICOS CONSOLIDADO</t>
  </si>
  <si>
    <t>4250500000</t>
  </si>
  <si>
    <t>4250600000</t>
  </si>
  <si>
    <t>4295510500</t>
  </si>
  <si>
    <t>4295511000</t>
  </si>
  <si>
    <t>5405060000</t>
  </si>
  <si>
    <t>5405070000</t>
  </si>
  <si>
    <t>INVERSIONES JBM SAS</t>
  </si>
  <si>
    <t>4155050000</t>
  </si>
  <si>
    <t>ARRENDAMIENTOS DE BIENES INMUEBLES</t>
  </si>
  <si>
    <t>5205680100</t>
  </si>
  <si>
    <t>JORGE ELIECER BARRAGAN MELENDEZ</t>
  </si>
  <si>
    <t>CONSOLIDADO TOTAL COMPAÑÍA</t>
  </si>
  <si>
    <t>MERKACOL CONSOLIDADO</t>
  </si>
  <si>
    <t>VENTA DE PRODUCTOS PECUARIOS (EXENTOS)</t>
  </si>
  <si>
    <t>DESCUENTO COMERCIAL</t>
  </si>
  <si>
    <t>COOSALUD EPS</t>
  </si>
  <si>
    <t>MUTUAL SER EPS -S</t>
  </si>
  <si>
    <t>COMPARTA EPS -S</t>
  </si>
  <si>
    <t>ASMET SALUD ESS</t>
  </si>
  <si>
    <t>FLETE TRANSPORTE EMPAQUE</t>
  </si>
  <si>
    <t>LEASING No.194581 MAQUINARIA Y EQUIPO</t>
  </si>
  <si>
    <t>LEASING No.194363 MAQUINARIA Y EQUIPO</t>
  </si>
  <si>
    <t>INVENTARIO FINAL CARNICOS</t>
  </si>
  <si>
    <t>INVENTARIO INICIAL PGC</t>
  </si>
  <si>
    <t>INVENTARIO FINAL PGC</t>
  </si>
  <si>
    <t>LEASING No.194595 MAQUINARIA Y EQUIPO</t>
  </si>
  <si>
    <t>LEASING No.194328 MAQUINARIA Y EQUIPO</t>
  </si>
  <si>
    <t>LEASING No.194358 MAQUINARIA Y EQUIPO</t>
  </si>
  <si>
    <t>LEASING No.194562 MAQUINARIA Y EQUIPO</t>
  </si>
  <si>
    <t>LEASING No.194335 MAQUINARIA Y EQUIPO</t>
  </si>
  <si>
    <t>LEASING No.194852 MAQUINARIA Y EQUIPO</t>
  </si>
  <si>
    <t>LEASING No.194843 MAQUINARIA Y EQUIPO</t>
  </si>
  <si>
    <t>VENTA DE PRODUCTOS AGRICOLAS (EXCLUIDOS)</t>
  </si>
  <si>
    <t>VENTA DE PRODUCTOS PECUARIOS (IVA 16%)</t>
  </si>
  <si>
    <t>VENTA DE PRODUCTOS PECUARIOS (IVA 19%)</t>
  </si>
  <si>
    <t>VENTA DE PGC (EXCLUIDOS)</t>
  </si>
  <si>
    <t>VENTA DE PGC (EXENTOS)</t>
  </si>
  <si>
    <t>VENTA DE PGC (IVA 16%)</t>
  </si>
  <si>
    <t>VENTA DE PGC (IVA 5%)</t>
  </si>
  <si>
    <t>VENTA DE PGC (IVA 19%)</t>
  </si>
  <si>
    <t>MAQUINARIA Y QEUIPO</t>
  </si>
  <si>
    <t>FLETES ORGANICOS</t>
  </si>
  <si>
    <t>CASINO Y RESTAURANTE</t>
  </si>
  <si>
    <t>COMPRAS CARNICOS (EXENTOS)</t>
  </si>
  <si>
    <t>COMPRAS CARNICOS (IVA 19%)</t>
  </si>
  <si>
    <t>DESCUENTO FINANCIERO</t>
  </si>
  <si>
    <t>TARJETAS CELULAR</t>
  </si>
  <si>
    <t>INVENTARIO INICIAL CARNICOS</t>
  </si>
  <si>
    <t>FLETE ZORRA</t>
  </si>
  <si>
    <t>EXHIBICION / MUEBLES</t>
  </si>
  <si>
    <t>4135359005</t>
  </si>
  <si>
    <t>COMFACOR EPS-S</t>
  </si>
  <si>
    <t>LEASING No.178141 S/3000 (VALLADOLID)</t>
  </si>
  <si>
    <t>LEASING No.178135 S/800 (VALLADOLID)</t>
  </si>
  <si>
    <t>LEASING No.178137 S/700 (VALLADOLID)</t>
  </si>
  <si>
    <t>LEASING No.178918 S/2500 (JB BODEGA 2)</t>
  </si>
  <si>
    <t>LEASING No.182646 S/2350 (FLORES)</t>
  </si>
  <si>
    <t>LEASING No.182653 S/1850 (FLORES)</t>
  </si>
  <si>
    <t>LEASING No.189968S/6.096 (CUNDINAMARCA)</t>
  </si>
  <si>
    <t>BANCARIOS</t>
  </si>
  <si>
    <t>IMPUESTOS ASUMIDOS</t>
  </si>
  <si>
    <t>SS PP Y OTROS SERVICIOS</t>
  </si>
  <si>
    <t>FLETES Y ACARREOS</t>
  </si>
  <si>
    <t>SUMINISTROS ASEO CAFETERIA Y PUBLICIDAD</t>
  </si>
  <si>
    <t>POLIZAS Y SEGUROS</t>
  </si>
  <si>
    <t>IMPUESTO PREDIAL</t>
  </si>
  <si>
    <t>IVA DESCONTABLE ASUMIDO</t>
  </si>
  <si>
    <t>5395200500</t>
  </si>
  <si>
    <t>MARGEN S/COSTO %%</t>
  </si>
  <si>
    <t>MARGEN S/VENTA %%</t>
  </si>
  <si>
    <t>0700</t>
  </si>
  <si>
    <t>COMERCIAL GENERAL MERKACOL</t>
  </si>
  <si>
    <t>DISTRIBUCION</t>
  </si>
  <si>
    <t>DE COMERCIAL GENERAL MERKACOL</t>
  </si>
  <si>
    <t>ALIANSALUD EPS</t>
  </si>
  <si>
    <t>ECOPSOS EPS</t>
  </si>
  <si>
    <t>MEDIMAS EPS SAS</t>
  </si>
  <si>
    <t>COMPRAS</t>
  </si>
  <si>
    <t>TRASLADOS - "ENTRADA"</t>
  </si>
  <si>
    <t>TRASLADOS - "SALIDA"</t>
  </si>
  <si>
    <t>-</t>
  </si>
  <si>
    <t>PERDIDA EN VENTA DE ACTIVOS FIJOS</t>
  </si>
  <si>
    <t>CONVIDA EPS</t>
  </si>
  <si>
    <t>BOLSAS Y LONAS CLIENTES</t>
  </si>
  <si>
    <t>REINTEGROS INCAPACIDADES ARL</t>
  </si>
  <si>
    <t>REINTEGROS INCAPACIDADES EPS</t>
  </si>
  <si>
    <t>LEASEBACK No. 1005963 MAQUINARIA Y EQUIPO</t>
  </si>
  <si>
    <t>FRUVER AMERICAS PLAZA</t>
  </si>
  <si>
    <t>0251</t>
  </si>
  <si>
    <t>DE PLAZA</t>
  </si>
  <si>
    <t>UTILIDAD ANTES DE TRANSF DIRECTAS OPERACIONALES</t>
  </si>
  <si>
    <t>TRANSFERENCIAS DIRECTAS OPERACIONALES</t>
  </si>
  <si>
    <t>UTILIDAD ANTES DE TRANSF INDIRECTAS OPERACIONALES</t>
  </si>
  <si>
    <t>TRANSFERENCIAS INDIRECTAS OPERACIONALES</t>
  </si>
  <si>
    <t>TOTAL TRANSFERENCIAS OPERACIONALES</t>
  </si>
  <si>
    <t>TOTAL GASTOS MAS TRANSFERENCIAS OPERACIONALES</t>
  </si>
  <si>
    <t>UTILIDAD DESPUES DE TRANSFERENCIAS OPERACIONALES</t>
  </si>
  <si>
    <t>TRANSFERENCIAS DIRECTAS NO OPERACIONALES</t>
  </si>
  <si>
    <t>TRANSFERENCIAS INDIRECTAS NO OPERACIONALES</t>
  </si>
  <si>
    <t>TOTAL TRANSFERENCIAS NO OPERACIONALES</t>
  </si>
  <si>
    <t>AMFO</t>
  </si>
  <si>
    <t>AMFN</t>
  </si>
  <si>
    <t>AMPO</t>
  </si>
  <si>
    <t>AMPN</t>
  </si>
  <si>
    <t>AMCO</t>
  </si>
  <si>
    <t>AMCN</t>
  </si>
  <si>
    <t>TRANSFERENCIA OPERACIONAL</t>
  </si>
  <si>
    <t>TRANSFERENCIA NO OPERACIONAL</t>
  </si>
  <si>
    <t>0690</t>
  </si>
  <si>
    <t>INCAPACIDADES Y VACACIONES</t>
  </si>
  <si>
    <t>DE VIDEO Y ALARMAS</t>
  </si>
  <si>
    <t>DE INCAPACIDADES</t>
  </si>
  <si>
    <t>LEASING No.1006205 M&amp;E FRIO VALLADOLID</t>
  </si>
  <si>
    <t>LEASING No.1006727 M&amp;E ESTANTERIA</t>
  </si>
  <si>
    <t>COSTO DE VENTAS PGC</t>
  </si>
  <si>
    <t>ENDISALUD EPS</t>
  </si>
  <si>
    <t>COMISIONES</t>
  </si>
  <si>
    <t>REINTEGRO ASEO (PH)</t>
  </si>
  <si>
    <t>LEASING No.1008458 M&amp;E BASCULAS</t>
  </si>
  <si>
    <t>REDONDEO FACTURAS POS</t>
  </si>
  <si>
    <t>ENE-JUN TOTAL</t>
  </si>
  <si>
    <t>ENE-JUN PROM</t>
  </si>
  <si>
    <t>JUL-DIC TOTAL</t>
  </si>
  <si>
    <t>JUL-DIC PROM</t>
  </si>
  <si>
    <t>ENE-DIC TOTAL</t>
  </si>
  <si>
    <t>ENE-DIC PROM</t>
  </si>
  <si>
    <t>BOLSA PLASTICA</t>
  </si>
  <si>
    <t>DE BODEGA FLORES</t>
  </si>
  <si>
    <t>REINTEGRO DE GASTOS DE NOMINA</t>
  </si>
  <si>
    <t>INDEMNIZACIONES DAÑOS Y PERJUICIOS</t>
  </si>
  <si>
    <t>VENTAS POR INTERNET</t>
  </si>
  <si>
    <t>0800</t>
  </si>
  <si>
    <t>VxIN</t>
  </si>
  <si>
    <t>VxIO</t>
  </si>
  <si>
    <t>DOMICILIOS</t>
  </si>
  <si>
    <t>SERVICIO DOMICILIO</t>
  </si>
  <si>
    <t>6245050000</t>
  </si>
  <si>
    <t>LEASING No.1013125 M&amp;E CCTV VALLADOLID</t>
  </si>
  <si>
    <t>LEASING No.1013130 M&amp;E SIERRA-CORTADORA JAVAR</t>
  </si>
  <si>
    <t>LEASING No.1013131 M&amp;E TAJADORA HOBART</t>
  </si>
  <si>
    <t>LEASING No.1013132 M&amp;E CAJAS FUERTES ANCLA</t>
  </si>
  <si>
    <t>5205250100</t>
  </si>
  <si>
    <t>5205250200</t>
  </si>
  <si>
    <t>LICENCIA MATERNIDAD PATERNIDAD</t>
  </si>
  <si>
    <t>LICENCIA LUTO</t>
  </si>
  <si>
    <t>LICENCIA REMUNERADA</t>
  </si>
  <si>
    <t>SKANDIA</t>
  </si>
  <si>
    <t>DEVOLUCIONES EN VENTAS (DB)</t>
  </si>
  <si>
    <t>INVENTARIO INICIAL FRUVER</t>
  </si>
  <si>
    <t>INVENTARIO FINAL DE FRUVER</t>
  </si>
  <si>
    <t>NOMINA</t>
  </si>
  <si>
    <t>HORAS EXTRAS Y RECARGOS</t>
  </si>
  <si>
    <t>AUXILIO DE TRANSPORTE</t>
  </si>
  <si>
    <t>AUXILIO NO SALARIAL</t>
  </si>
  <si>
    <t>BONIFICACIONES</t>
  </si>
  <si>
    <t>NUMERARIOS LOCAL</t>
  </si>
  <si>
    <t>NUMERARIOS PLAZA</t>
  </si>
  <si>
    <t>EPS</t>
  </si>
  <si>
    <t>ARP</t>
  </si>
  <si>
    <t>CESANTIAS</t>
  </si>
  <si>
    <t>INTERESES SOBRE CESANTIAS</t>
  </si>
  <si>
    <t>PRIMA DE SERVICIOS</t>
  </si>
  <si>
    <t>VACACIONES</t>
  </si>
  <si>
    <t>ARL SURA</t>
  </si>
  <si>
    <t>SALUD TOTAL EPS</t>
  </si>
  <si>
    <t>CAFESALUD EPS</t>
  </si>
  <si>
    <t>SANITAS EPS</t>
  </si>
  <si>
    <t>COMPENSAR EPS</t>
  </si>
  <si>
    <t>EPS SURA</t>
  </si>
  <si>
    <t>COOMEVA EPS</t>
  </si>
  <si>
    <t>FAMISANAR EPS</t>
  </si>
  <si>
    <t>CRUZ BLANCA EPS</t>
  </si>
  <si>
    <t>NUEVA PROMOTORA DE SALUD - NUEVA EPS</t>
  </si>
  <si>
    <t>S.O.S SERVICIO OCCIDENTAL DE S</t>
  </si>
  <si>
    <t>SALUD VIDA EPS</t>
  </si>
  <si>
    <t>CAPITAL SALUD</t>
  </si>
  <si>
    <t>CAJA COMP FLIAR SUCRE</t>
  </si>
  <si>
    <t>CAJACOPI EPS -S</t>
  </si>
  <si>
    <t>EMSSANAR EPS - S</t>
  </si>
  <si>
    <t>NA</t>
  </si>
  <si>
    <t>PROTECCION</t>
  </si>
  <si>
    <t>PORVENIR</t>
  </si>
  <si>
    <t>ING FONDO DE PENSIONES OBLIGATORIAS</t>
  </si>
  <si>
    <t>COLFONDOS</t>
  </si>
  <si>
    <t>COLPENSIONES-I.S.S PENSION</t>
  </si>
  <si>
    <t>CAFAM</t>
  </si>
  <si>
    <t>APRENDIZ SENA</t>
  </si>
  <si>
    <t>CUOTA MONETIZACION</t>
  </si>
  <si>
    <t>DOTACION Y SUMINISTRO A TRABAJADORES</t>
  </si>
  <si>
    <t>CAPACITACION DEL PERSONAL</t>
  </si>
  <si>
    <t>ESTUDIO DE SEGURIDAD</t>
  </si>
  <si>
    <t>OTROS DE PERSONAL</t>
  </si>
  <si>
    <t>TRASLADO NOMINA</t>
  </si>
  <si>
    <t>MATERIALES Y SEGURIDAD INDUSTRIAL</t>
  </si>
  <si>
    <t>VARIOS PERSONAL</t>
  </si>
  <si>
    <t>INDEMNIZACIONES LABORALES</t>
  </si>
  <si>
    <t>EXAMENES MEDICOS DE INGRESO</t>
  </si>
  <si>
    <t>EXAMENES MEDICOS ANUALES PERSONAL ACTIVO</t>
  </si>
  <si>
    <t>GASTOS SALUD OCUPACIONAL</t>
  </si>
  <si>
    <t>LEASING No.1006930 M&amp;E CARRITOS</t>
  </si>
  <si>
    <t>LEASING No.1006901 M&amp;E CCTV MONTES</t>
  </si>
  <si>
    <t>SEGUROS LEASING</t>
  </si>
  <si>
    <t>GASTOS BANCARIOS</t>
  </si>
  <si>
    <t>IMPUESTO 4 * 1000</t>
  </si>
  <si>
    <t>TARJETAS DE CREDITO</t>
  </si>
  <si>
    <t>INTERESES</t>
  </si>
  <si>
    <t>ARRENDAMIENTOS LOCALES</t>
  </si>
  <si>
    <t>IMPUESTO INDUSTRIA Y COMERCIO</t>
  </si>
  <si>
    <t>IMPUESTO DE VEHICULOS</t>
  </si>
  <si>
    <t>ASOHOFRUCOL</t>
  </si>
  <si>
    <t>FENALCE</t>
  </si>
  <si>
    <t>BOLSA NACIONAL AGROPECUARIA</t>
  </si>
  <si>
    <t>RETEICA REGIMEN SIMPLIFICADO</t>
  </si>
  <si>
    <t>FEDEPAPA</t>
  </si>
  <si>
    <t>ENVASES Y EMPAQUES</t>
  </si>
  <si>
    <t>FLETE SUMINISTROS Y VARIOS</t>
  </si>
  <si>
    <t>FACTURA DE ASEO</t>
  </si>
  <si>
    <t>MONITOREO DE ALARMA</t>
  </si>
  <si>
    <t>ASISTENCIA TECNICA</t>
  </si>
  <si>
    <t>ACUEDUCTO Y ALCANTARILLADO</t>
  </si>
  <si>
    <t>ENERGIA ELECTRICA</t>
  </si>
  <si>
    <t>TELEFONO FIJO</t>
  </si>
  <si>
    <t>SERVICIO CELULAR</t>
  </si>
  <si>
    <t>INTERNET</t>
  </si>
  <si>
    <t>SERVICIO GAS NATURAL</t>
  </si>
  <si>
    <t>CORREO PORTES Y TELEGRAMAS</t>
  </si>
  <si>
    <t>TRANSPORTE DE VALORES</t>
  </si>
  <si>
    <t>FLETE DE MERCANCIA DEL LOCAL</t>
  </si>
  <si>
    <t>PEAJES</t>
  </si>
  <si>
    <t>COMBUSTIBLE</t>
  </si>
  <si>
    <t>PARQUE Y SALIDA CAMION VERDE</t>
  </si>
  <si>
    <t>PESADA FRUVER</t>
  </si>
  <si>
    <t>COMBUSTIBLES Y LUBRICANTES</t>
  </si>
  <si>
    <t>TAXIS Y BUSES LOCALES</t>
  </si>
  <si>
    <t>PARQUEADEROS</t>
  </si>
  <si>
    <t>HONORARIOS SOCIOS</t>
  </si>
  <si>
    <t>HONORARIOS REVISORIA FISCAL</t>
  </si>
  <si>
    <t>HONORARIOS AUDITORIA EXTERNA</t>
  </si>
  <si>
    <t>HONORARIOS ASESORIA JURIDICA</t>
  </si>
  <si>
    <t>HONORARIOS ASESORIA SISTEMAS</t>
  </si>
  <si>
    <t>HONORARIOS OTRAS ASESORIAS</t>
  </si>
  <si>
    <t>PAPELERIA</t>
  </si>
  <si>
    <t>ELEMENTOS ASEO Y CAFETERIA</t>
  </si>
  <si>
    <t>CAFETERIA Y REFRIGERIOS</t>
  </si>
  <si>
    <t>OTROS SUMINISTROS</t>
  </si>
  <si>
    <t>PROPAGANDA Y PUBLICIDAD</t>
  </si>
  <si>
    <t>DEGUSTACIONES E INSUMOS PRODUCCION</t>
  </si>
  <si>
    <t>MANTENIMIENTO CONSTRUCCIONES Y EDIFICACIONES</t>
  </si>
  <si>
    <t>MANTENIMIENTO MAQUINARIA Y EQUIPO</t>
  </si>
  <si>
    <t>MANTENIMIENTO EQUIPO DE OFICINA</t>
  </si>
  <si>
    <t>MANTENIMIENTOS VEHICULOS DE CARGA</t>
  </si>
  <si>
    <t>MANTENIMIENTO VEHICULOS ADMINISTRATIVOS</t>
  </si>
  <si>
    <t>RECOLECION DE DESECHOS</t>
  </si>
  <si>
    <t>TRANSPORTE DE ORGANICOS</t>
  </si>
  <si>
    <t>CAMBIO SENCILLO</t>
  </si>
  <si>
    <t>OTROS GASTOS LEGALES</t>
  </si>
  <si>
    <t>LIBROS SUSCRIPCIONES PERIODICOS Y REVISTAS</t>
  </si>
  <si>
    <t>VARIOS</t>
  </si>
  <si>
    <t>DIFERENCIA PROVEEDORES</t>
  </si>
  <si>
    <t>FOTA Y EQUIPO DE TRANSPORTE</t>
  </si>
  <si>
    <t>TODO RIESGO</t>
  </si>
  <si>
    <t>CAJAS Y COSTALES</t>
  </si>
  <si>
    <t>DOMICILIARIOS</t>
  </si>
  <si>
    <t>REINTEGRO POR DOTACIONES</t>
  </si>
  <si>
    <t>MULTAS SANCIONES Y LITIGIOS</t>
  </si>
  <si>
    <t>4135230000</t>
  </si>
  <si>
    <t>4135240000</t>
  </si>
  <si>
    <t>4135250000</t>
  </si>
  <si>
    <t>4135350500</t>
  </si>
  <si>
    <t>4135351000</t>
  </si>
  <si>
    <t>4135351500</t>
  </si>
  <si>
    <t>4135352000</t>
  </si>
  <si>
    <t>4135352500</t>
  </si>
  <si>
    <t>4135800000</t>
  </si>
  <si>
    <t>6240050000</t>
  </si>
  <si>
    <t>6240100000</t>
  </si>
  <si>
    <t>6240110000</t>
  </si>
  <si>
    <t>6240120000</t>
  </si>
  <si>
    <t>6240130000</t>
  </si>
  <si>
    <t>6240150000</t>
  </si>
  <si>
    <t>6250050000</t>
  </si>
  <si>
    <t>6250100000</t>
  </si>
  <si>
    <t>6250150000</t>
  </si>
  <si>
    <t>6250200000</t>
  </si>
  <si>
    <t>5205250300</t>
  </si>
  <si>
    <t>5205060201</t>
  </si>
  <si>
    <t>5205060202</t>
  </si>
  <si>
    <t>5205691500</t>
  </si>
  <si>
    <t>5205691600</t>
  </si>
  <si>
    <t>5205691900</t>
  </si>
  <si>
    <t>5205692000</t>
  </si>
  <si>
    <t>5205692100</t>
  </si>
  <si>
    <t>5205692200</t>
  </si>
  <si>
    <t>5205692400</t>
  </si>
  <si>
    <t>5205692500</t>
  </si>
  <si>
    <t>5205690600</t>
  </si>
  <si>
    <t>5205692300</t>
  </si>
  <si>
    <t>5205692600</t>
  </si>
  <si>
    <t>5205692700</t>
  </si>
  <si>
    <t>5205692800</t>
  </si>
  <si>
    <t>5205693100</t>
  </si>
  <si>
    <t>5205700700</t>
  </si>
  <si>
    <t>5205840200</t>
  </si>
  <si>
    <t>5320051100</t>
  </si>
  <si>
    <t>5320051200</t>
  </si>
  <si>
    <t>5320051300</t>
  </si>
  <si>
    <t>5320051400</t>
  </si>
  <si>
    <t>5320051500</t>
  </si>
  <si>
    <t>5320051600</t>
  </si>
  <si>
    <t>5320051700</t>
  </si>
  <si>
    <t>5320051800</t>
  </si>
  <si>
    <t>5320051900</t>
  </si>
  <si>
    <t>5320052000</t>
  </si>
  <si>
    <t>5320052100</t>
  </si>
  <si>
    <t>5320052200</t>
  </si>
  <si>
    <t>5320052300</t>
  </si>
  <si>
    <t>5320052400</t>
  </si>
  <si>
    <t>5320052500</t>
  </si>
  <si>
    <t>5320052600</t>
  </si>
  <si>
    <t>5320052700</t>
  </si>
  <si>
    <t>5320052800</t>
  </si>
  <si>
    <t>5320052900</t>
  </si>
  <si>
    <t>5220150000</t>
  </si>
  <si>
    <t>5215700000</t>
  </si>
  <si>
    <t>5235500700</t>
  </si>
  <si>
    <t>5295950200</t>
  </si>
  <si>
    <t>5235500400</t>
  </si>
  <si>
    <t>5210010000</t>
  </si>
  <si>
    <t>5295950500</t>
  </si>
  <si>
    <t>5235050200</t>
  </si>
  <si>
    <t>5295600000</t>
  </si>
  <si>
    <t>51600505</t>
  </si>
  <si>
    <t>51601005</t>
  </si>
  <si>
    <t>51601505</t>
  </si>
  <si>
    <t>5260200000</t>
  </si>
  <si>
    <t>51603505</t>
  </si>
  <si>
    <t>4210401000</t>
  </si>
  <si>
    <t>4210400500</t>
  </si>
  <si>
    <t>4135900000</t>
  </si>
  <si>
    <t>4250650600</t>
  </si>
  <si>
    <t>4250700000</t>
  </si>
  <si>
    <t>4250450000</t>
  </si>
  <si>
    <t>4250650700</t>
  </si>
  <si>
    <t>4250650100</t>
  </si>
  <si>
    <t>5310150000</t>
  </si>
  <si>
    <t>4135950000</t>
  </si>
  <si>
    <t>VENTA ACTIVOS</t>
  </si>
  <si>
    <t>COSTO DE VENTAS CARNICOS</t>
  </si>
  <si>
    <t>AJUSTES DE INVENTARIO CARNICOS</t>
  </si>
  <si>
    <t>BAJAS Y AVERIAS CARNICOS</t>
  </si>
  <si>
    <t>DIFERENCIAS SIIGO vs ICG CARNICOS</t>
  </si>
  <si>
    <t>AJUSTES DE INVENTARIO PGC</t>
  </si>
  <si>
    <t>BAJAS Y AVERIAS PGC</t>
  </si>
  <si>
    <t>DIFERENCIAS SIIGO vs ICG PGC</t>
  </si>
  <si>
    <t>VENTA ACTIVOS MENORES Y CHATARRA</t>
  </si>
  <si>
    <t>OPERACIONES COMUNES CIUDAD JARDIN</t>
  </si>
  <si>
    <t>OPERACIONES COMUNES VALLADOLID</t>
  </si>
  <si>
    <t>OPERACIONES COMUNES CIUDAD MONTES</t>
  </si>
  <si>
    <t>0503</t>
  </si>
  <si>
    <t>0508</t>
  </si>
  <si>
    <t>0502</t>
  </si>
  <si>
    <t>COMPRAS CARNICOS (EXCLUIDOS)</t>
  </si>
  <si>
    <t>COMPRAS PGC (EXENTOS)</t>
  </si>
  <si>
    <t>COMPRAS PGC (EXCLUIDOS)</t>
  </si>
  <si>
    <t>COMPRAS PGC (5%)</t>
  </si>
  <si>
    <t>COMPRAS PGC (19%)</t>
  </si>
  <si>
    <t>ACUMULADO</t>
  </si>
  <si>
    <t>PROMEDIO TRIMESTRE</t>
  </si>
  <si>
    <t>PROMEDIO AÑO</t>
  </si>
  <si>
    <t>GASTOS ARRIENDOS</t>
  </si>
  <si>
    <t>RECUPERACION OTROS GASTOS</t>
  </si>
  <si>
    <t>MATERIAL RECICLAJE</t>
  </si>
  <si>
    <t>NOMBRE</t>
  </si>
  <si>
    <t>VENTAS AMERICAS FRUVER</t>
  </si>
  <si>
    <t>VENTAS AMERICAS CARNES</t>
  </si>
  <si>
    <t>VENTAS AMERICAS PGC PGC</t>
  </si>
  <si>
    <t>VENTAS X INTERNET</t>
  </si>
  <si>
    <t>VENTS XXXX</t>
  </si>
  <si>
    <t xml:space="preserve"> VENTAS</t>
  </si>
  <si>
    <t>VENTAS SG MERK X CUENTA</t>
  </si>
  <si>
    <t>CONTROL = CERO</t>
  </si>
  <si>
    <t>GASTOS DE PERSONAL</t>
  </si>
  <si>
    <t xml:space="preserve"> AMERICAS FRUVER</t>
  </si>
  <si>
    <t xml:space="preserve"> AMERICAS PLAZA</t>
  </si>
  <si>
    <t xml:space="preserve"> AMERICAS PGC</t>
  </si>
  <si>
    <t xml:space="preserve"> AMERICAS CARNES</t>
  </si>
  <si>
    <t xml:space="preserve"> AMERICAS COMUNES </t>
  </si>
  <si>
    <t xml:space="preserve"> BOD ABASTOS</t>
  </si>
  <si>
    <t xml:space="preserve"> ADMINISTRACION CARNES</t>
  </si>
  <si>
    <t xml:space="preserve"> TOTAL GASTO DE PERSONAL</t>
  </si>
  <si>
    <t>GASTO SG TOT, KERK X CUENTA</t>
  </si>
  <si>
    <t xml:space="preserve"> ADMINISTRACION PGC</t>
  </si>
  <si>
    <t xml:space="preserve"> ADMINISTRACION GENERAL</t>
  </si>
  <si>
    <t xml:space="preserve"> INCAPACIDADES</t>
  </si>
  <si>
    <t>EMPRESA INVERSIONES DE MK</t>
  </si>
  <si>
    <t xml:space="preserve"> TOTAL IMPUESTOS ASUMIDOS</t>
  </si>
  <si>
    <t>MANTENIMIENTO</t>
  </si>
  <si>
    <t>TOTAL  GASTO MANTENIMIENTO</t>
  </si>
  <si>
    <t>EMPAQUES</t>
  </si>
  <si>
    <t xml:space="preserve"> TOTAL GASTO EMPAQUES</t>
  </si>
  <si>
    <t>INVERSIONES MERCADOS BM</t>
  </si>
  <si>
    <t>ENE-FEB. MAR</t>
  </si>
  <si>
    <t>Ç</t>
  </si>
  <si>
    <t>ABR-MAY-JUN</t>
  </si>
  <si>
    <t>PROM ABRILMAY-JUN</t>
  </si>
  <si>
    <t>PEOM ENE-FEB.MARZ</t>
  </si>
  <si>
    <t>JUL-AGO-SEPT</t>
  </si>
  <si>
    <t>PROM JUL-AGO-SEPT</t>
  </si>
  <si>
    <t>OCT-NOV-DIC</t>
  </si>
  <si>
    <t>PROM OCT-NOV-DIC</t>
  </si>
  <si>
    <t>DIAN</t>
  </si>
  <si>
    <t>EMPRESA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</si>
</sst>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"/>
    <numFmt numFmtId="165" formatCode="#,##0_ ;[Red]\-#,##0\ "/>
  </numFmts>
  <fonts count="29" x14ac:knownFonts="1"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color rgb="FF00B0F0"/>
      <name val="Calibri"/>
      <family val="2"/>
      <scheme val="minor"/>
    </font>
    <font>
      <sz val="1"/>
      <color theme="1"/>
      <name val="Calibri"/>
      <family val="2"/>
      <scheme val="minor"/>
    </font>
    <font>
      <sz val="1"/>
      <color rgb="FF00B0F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"/>
      <color theme="1"/>
      <name val="Calibri"/>
      <family val="2"/>
      <scheme val="minor"/>
    </font>
    <font>
      <b/>
      <sz val="8"/>
      <color theme="0" tint="-0.14999847407452621"/>
      <name val="Calibri"/>
      <family val="2"/>
      <scheme val="minor"/>
    </font>
    <font>
      <b/>
      <sz val="8"/>
      <color rgb="FF00B0F0"/>
      <name val="Calibri"/>
      <family val="2"/>
      <scheme val="minor"/>
    </font>
    <font>
      <b/>
      <sz val="2"/>
      <color theme="1"/>
      <name val="Calibri"/>
      <family val="2"/>
      <scheme val="minor"/>
    </font>
    <font>
      <b/>
      <sz val="1"/>
      <color theme="1"/>
      <name val="Calibri"/>
      <family val="2"/>
      <scheme val="minor"/>
    </font>
    <font>
      <b/>
      <sz val="8"/>
      <color theme="0" tint="-4.9989318521683403E-2"/>
      <name val="Calibri"/>
      <family val="2"/>
      <scheme val="minor"/>
    </font>
    <font>
      <sz val="8"/>
      <color theme="4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8"/>
      <color rgb="FF339933"/>
      <name val="Calibri"/>
      <family val="2"/>
      <scheme val="minor"/>
    </font>
    <font>
      <b/>
      <sz val="8"/>
      <color rgb="FF339933"/>
      <name val="Calibri"/>
      <family val="2"/>
      <scheme val="minor"/>
    </font>
    <font>
      <sz val="8"/>
      <color rgb="FFCC0000"/>
      <name val="Calibri"/>
      <family val="2"/>
      <scheme val="minor"/>
    </font>
    <font>
      <b/>
      <sz val="8"/>
      <color rgb="FFCC0000"/>
      <name val="Calibri"/>
      <family val="2"/>
      <scheme val="minor"/>
    </font>
    <font>
      <b/>
      <sz val="8"/>
      <color indexed="9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9">
    <xf numFmtId="0" fontId="0" fillId="0" borderId="0" xfId="0"/>
    <xf numFmtId="0" fontId="7" fillId="2" borderId="0" xfId="0" applyFont="1" applyFill="1" applyAlignment="1" applyProtection="1">
      <alignment horizontal="center" vertical="center"/>
    </xf>
    <xf numFmtId="0" fontId="7" fillId="2" borderId="0" xfId="0" applyFont="1" applyFill="1" applyProtection="1"/>
    <xf numFmtId="0" fontId="1" fillId="2" borderId="0" xfId="0" applyFont="1" applyFill="1" applyProtection="1"/>
    <xf numFmtId="0" fontId="4" fillId="2" borderId="0" xfId="0" applyFont="1" applyFill="1" applyProtection="1"/>
    <xf numFmtId="0" fontId="2" fillId="2" borderId="0" xfId="0" applyFont="1" applyFill="1" applyProtection="1"/>
    <xf numFmtId="49" fontId="13" fillId="2" borderId="0" xfId="0" applyNumberFormat="1" applyFont="1" applyFill="1" applyAlignment="1" applyProtection="1">
      <alignment horizontal="center" vertical="center"/>
    </xf>
    <xf numFmtId="49" fontId="13" fillId="2" borderId="0" xfId="0" applyNumberFormat="1" applyFont="1" applyFill="1" applyBorder="1" applyAlignment="1" applyProtection="1">
      <alignment horizontal="center" vertical="center"/>
    </xf>
    <xf numFmtId="49" fontId="13" fillId="2" borderId="0" xfId="0" applyNumberFormat="1" applyFont="1" applyFill="1" applyAlignment="1" applyProtection="1">
      <alignment horizontal="right" vertical="center"/>
    </xf>
    <xf numFmtId="0" fontId="13" fillId="2" borderId="0" xfId="0" applyNumberFormat="1" applyFont="1" applyFill="1" applyAlignment="1" applyProtection="1">
      <alignment horizontal="center" vertical="center"/>
    </xf>
    <xf numFmtId="0" fontId="13" fillId="2" borderId="0" xfId="0" applyNumberFormat="1" applyFont="1" applyFill="1" applyBorder="1" applyAlignment="1" applyProtection="1">
      <alignment horizontal="center" vertical="center"/>
    </xf>
    <xf numFmtId="0" fontId="13" fillId="2" borderId="0" xfId="0" applyNumberFormat="1" applyFont="1" applyFill="1" applyAlignment="1" applyProtection="1">
      <alignment horizontal="right" vertical="center"/>
    </xf>
    <xf numFmtId="0" fontId="11" fillId="2" borderId="0" xfId="0" applyFont="1" applyFill="1" applyProtection="1"/>
    <xf numFmtId="0" fontId="11" fillId="2" borderId="0" xfId="0" applyFont="1" applyFill="1" applyBorder="1" applyProtection="1"/>
    <xf numFmtId="0" fontId="11" fillId="2" borderId="0" xfId="0" applyFont="1" applyFill="1" applyAlignment="1" applyProtection="1">
      <alignment horizontal="right"/>
    </xf>
    <xf numFmtId="0" fontId="10" fillId="2" borderId="0" xfId="0" applyFont="1" applyFill="1" applyProtection="1"/>
    <xf numFmtId="0" fontId="10" fillId="2" borderId="0" xfId="0" applyFont="1" applyFill="1" applyBorder="1" applyProtection="1"/>
    <xf numFmtId="0" fontId="10" fillId="2" borderId="0" xfId="0" applyFont="1" applyFill="1" applyAlignment="1" applyProtection="1">
      <alignment horizontal="right"/>
    </xf>
    <xf numFmtId="0" fontId="2" fillId="2" borderId="0" xfId="0" applyFont="1" applyFill="1" applyBorder="1" applyProtection="1"/>
    <xf numFmtId="0" fontId="2" fillId="2" borderId="0" xfId="0" applyFont="1" applyFill="1" applyAlignment="1" applyProtection="1">
      <alignment horizontal="right"/>
    </xf>
    <xf numFmtId="0" fontId="12" fillId="2" borderId="0" xfId="0" applyFont="1" applyFill="1" applyProtection="1"/>
    <xf numFmtId="0" fontId="12" fillId="2" borderId="0" xfId="0" applyFont="1" applyFill="1" applyBorder="1" applyProtection="1"/>
    <xf numFmtId="0" fontId="12" fillId="2" borderId="0" xfId="0" applyFont="1" applyFill="1" applyAlignment="1" applyProtection="1">
      <alignment horizontal="right"/>
    </xf>
    <xf numFmtId="0" fontId="1" fillId="2" borderId="0" xfId="0" applyFont="1" applyFill="1" applyBorder="1" applyProtection="1"/>
    <xf numFmtId="0" fontId="7" fillId="2" borderId="0" xfId="0" applyFont="1" applyFill="1" applyBorder="1" applyProtection="1"/>
    <xf numFmtId="0" fontId="7" fillId="2" borderId="0" xfId="0" applyFont="1" applyFill="1" applyAlignment="1" applyProtection="1">
      <alignment horizontal="right"/>
    </xf>
    <xf numFmtId="0" fontId="4" fillId="2" borderId="0" xfId="0" applyFont="1" applyFill="1" applyBorder="1" applyProtection="1"/>
    <xf numFmtId="0" fontId="3" fillId="3" borderId="1" xfId="0" applyFont="1" applyFill="1" applyBorder="1" applyProtection="1"/>
    <xf numFmtId="0" fontId="3" fillId="3" borderId="1" xfId="0" applyFont="1" applyFill="1" applyBorder="1" applyAlignment="1" applyProtection="1">
      <alignment horizontal="right"/>
    </xf>
    <xf numFmtId="3" fontId="3" fillId="3" borderId="1" xfId="0" applyNumberFormat="1" applyFont="1" applyFill="1" applyBorder="1" applyProtection="1"/>
    <xf numFmtId="0" fontId="5" fillId="4" borderId="1" xfId="0" applyFont="1" applyFill="1" applyBorder="1" applyProtection="1"/>
    <xf numFmtId="0" fontId="5" fillId="4" borderId="1" xfId="0" applyFont="1" applyFill="1" applyBorder="1" applyAlignment="1" applyProtection="1">
      <alignment horizontal="right"/>
    </xf>
    <xf numFmtId="3" fontId="5" fillId="4" borderId="1" xfId="0" applyNumberFormat="1" applyFont="1" applyFill="1" applyBorder="1" applyProtection="1"/>
    <xf numFmtId="0" fontId="6" fillId="2" borderId="2" xfId="0" applyFont="1" applyFill="1" applyBorder="1" applyProtection="1"/>
    <xf numFmtId="0" fontId="6" fillId="2" borderId="2" xfId="0" applyNumberFormat="1" applyFont="1" applyFill="1" applyBorder="1" applyAlignment="1" applyProtection="1">
      <alignment horizontal="right"/>
    </xf>
    <xf numFmtId="3" fontId="6" fillId="2" borderId="2" xfId="0" applyNumberFormat="1" applyFont="1" applyFill="1" applyBorder="1" applyProtection="1"/>
    <xf numFmtId="0" fontId="3" fillId="5" borderId="1" xfId="0" applyFont="1" applyFill="1" applyBorder="1" applyProtection="1"/>
    <xf numFmtId="0" fontId="3" fillId="5" borderId="1" xfId="0" applyFont="1" applyFill="1" applyBorder="1" applyAlignment="1" applyProtection="1">
      <alignment horizontal="right"/>
    </xf>
    <xf numFmtId="3" fontId="3" fillId="5" borderId="1" xfId="0" applyNumberFormat="1" applyFont="1" applyFill="1" applyBorder="1" applyProtection="1"/>
    <xf numFmtId="0" fontId="3" fillId="6" borderId="1" xfId="0" applyFont="1" applyFill="1" applyBorder="1" applyProtection="1"/>
    <xf numFmtId="0" fontId="3" fillId="6" borderId="1" xfId="0" applyFont="1" applyFill="1" applyBorder="1" applyAlignment="1" applyProtection="1">
      <alignment horizontal="right"/>
    </xf>
    <xf numFmtId="3" fontId="3" fillId="6" borderId="1" xfId="0" applyNumberFormat="1" applyFont="1" applyFill="1" applyBorder="1" applyProtection="1"/>
    <xf numFmtId="0" fontId="1" fillId="7" borderId="1" xfId="0" applyFont="1" applyFill="1" applyBorder="1" applyProtection="1"/>
    <xf numFmtId="0" fontId="1" fillId="7" borderId="1" xfId="0" applyFont="1" applyFill="1" applyBorder="1" applyAlignment="1" applyProtection="1">
      <alignment horizontal="right"/>
    </xf>
    <xf numFmtId="3" fontId="1" fillId="7" borderId="1" xfId="0" applyNumberFormat="1" applyFont="1" applyFill="1" applyBorder="1" applyProtection="1"/>
    <xf numFmtId="3" fontId="6" fillId="2" borderId="0" xfId="0" applyNumberFormat="1" applyFont="1" applyFill="1" applyBorder="1" applyAlignment="1" applyProtection="1">
      <alignment horizontal="left"/>
    </xf>
    <xf numFmtId="0" fontId="6" fillId="2" borderId="3" xfId="0" applyFont="1" applyFill="1" applyBorder="1" applyProtection="1"/>
    <xf numFmtId="0" fontId="6" fillId="2" borderId="3" xfId="0" applyNumberFormat="1" applyFont="1" applyFill="1" applyBorder="1" applyAlignment="1" applyProtection="1">
      <alignment horizontal="right"/>
    </xf>
    <xf numFmtId="3" fontId="6" fillId="2" borderId="3" xfId="0" applyNumberFormat="1" applyFont="1" applyFill="1" applyBorder="1" applyAlignment="1" applyProtection="1">
      <alignment horizontal="right"/>
    </xf>
    <xf numFmtId="0" fontId="8" fillId="2" borderId="0" xfId="0" applyFont="1" applyFill="1" applyBorder="1" applyProtection="1"/>
    <xf numFmtId="0" fontId="8" fillId="2" borderId="0" xfId="0" applyNumberFormat="1" applyFont="1" applyFill="1" applyBorder="1" applyAlignment="1" applyProtection="1">
      <alignment horizontal="right"/>
    </xf>
    <xf numFmtId="0" fontId="3" fillId="11" borderId="1" xfId="0" applyFont="1" applyFill="1" applyBorder="1" applyProtection="1"/>
    <xf numFmtId="3" fontId="3" fillId="11" borderId="1" xfId="0" applyNumberFormat="1" applyFont="1" applyFill="1" applyBorder="1" applyProtection="1"/>
    <xf numFmtId="0" fontId="3" fillId="8" borderId="1" xfId="0" applyFont="1" applyFill="1" applyBorder="1" applyProtection="1"/>
    <xf numFmtId="0" fontId="3" fillId="8" borderId="1" xfId="0" applyFont="1" applyFill="1" applyBorder="1" applyAlignment="1" applyProtection="1">
      <alignment horizontal="right"/>
    </xf>
    <xf numFmtId="3" fontId="3" fillId="8" borderId="1" xfId="0" applyNumberFormat="1" applyFont="1" applyFill="1" applyBorder="1" applyProtection="1"/>
    <xf numFmtId="0" fontId="5" fillId="2" borderId="0" xfId="0" applyFont="1" applyFill="1" applyAlignment="1" applyProtection="1">
      <alignment horizontal="left" vertical="center"/>
    </xf>
    <xf numFmtId="0" fontId="7" fillId="2" borderId="0" xfId="0" applyFont="1" applyFill="1" applyAlignment="1" applyProtection="1">
      <alignment horizontal="left" vertical="center"/>
    </xf>
    <xf numFmtId="0" fontId="4" fillId="2" borderId="0" xfId="0" applyFont="1" applyFill="1" applyAlignment="1" applyProtection="1">
      <alignment horizontal="left" vertical="center"/>
    </xf>
    <xf numFmtId="0" fontId="1" fillId="2" borderId="0" xfId="0" applyFont="1" applyFill="1" applyAlignment="1" applyProtection="1">
      <alignment horizontal="left" vertical="center"/>
    </xf>
    <xf numFmtId="49" fontId="1" fillId="2" borderId="0" xfId="0" applyNumberFormat="1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3" fontId="11" fillId="2" borderId="0" xfId="0" applyNumberFormat="1" applyFont="1" applyFill="1" applyBorder="1" applyProtection="1"/>
    <xf numFmtId="3" fontId="10" fillId="2" borderId="0" xfId="0" applyNumberFormat="1" applyFont="1" applyFill="1" applyBorder="1" applyProtection="1"/>
    <xf numFmtId="3" fontId="9" fillId="3" borderId="0" xfId="0" applyNumberFormat="1" applyFont="1" applyFill="1" applyBorder="1" applyAlignment="1" applyProtection="1">
      <alignment horizontal="center" vertical="center"/>
    </xf>
    <xf numFmtId="3" fontId="12" fillId="2" borderId="0" xfId="0" applyNumberFormat="1" applyFont="1" applyFill="1" applyBorder="1" applyProtection="1"/>
    <xf numFmtId="3" fontId="7" fillId="2" borderId="0" xfId="0" applyNumberFormat="1" applyFont="1" applyFill="1" applyBorder="1" applyProtection="1"/>
    <xf numFmtId="3" fontId="2" fillId="2" borderId="0" xfId="0" applyNumberFormat="1" applyFont="1" applyFill="1" applyBorder="1" applyProtection="1"/>
    <xf numFmtId="164" fontId="11" fillId="2" borderId="0" xfId="0" applyNumberFormat="1" applyFont="1" applyFill="1" applyBorder="1" applyAlignment="1" applyProtection="1">
      <alignment horizontal="center" vertical="center"/>
    </xf>
    <xf numFmtId="164" fontId="10" fillId="2" borderId="0" xfId="0" applyNumberFormat="1" applyFont="1" applyFill="1" applyBorder="1" applyAlignment="1" applyProtection="1">
      <alignment horizontal="center" vertical="center"/>
    </xf>
    <xf numFmtId="164" fontId="3" fillId="2" borderId="0" xfId="0" applyNumberFormat="1" applyFont="1" applyFill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/>
    </xf>
    <xf numFmtId="164" fontId="3" fillId="5" borderId="1" xfId="0" applyNumberFormat="1" applyFont="1" applyFill="1" applyBorder="1" applyAlignment="1" applyProtection="1">
      <alignment horizontal="center"/>
    </xf>
    <xf numFmtId="164" fontId="3" fillId="6" borderId="1" xfId="0" applyNumberFormat="1" applyFont="1" applyFill="1" applyBorder="1" applyAlignment="1" applyProtection="1">
      <alignment horizontal="center"/>
    </xf>
    <xf numFmtId="164" fontId="1" fillId="7" borderId="1" xfId="0" applyNumberFormat="1" applyFont="1" applyFill="1" applyBorder="1" applyAlignment="1" applyProtection="1">
      <alignment horizontal="center"/>
    </xf>
    <xf numFmtId="164" fontId="3" fillId="11" borderId="1" xfId="0" applyNumberFormat="1" applyFont="1" applyFill="1" applyBorder="1" applyAlignment="1" applyProtection="1">
      <alignment horizontal="center"/>
    </xf>
    <xf numFmtId="164" fontId="3" fillId="8" borderId="1" xfId="0" applyNumberFormat="1" applyFont="1" applyFill="1" applyBorder="1" applyAlignment="1" applyProtection="1">
      <alignment horizontal="center"/>
    </xf>
    <xf numFmtId="164" fontId="1" fillId="2" borderId="0" xfId="0" applyNumberFormat="1" applyFont="1" applyFill="1" applyBorder="1" applyAlignment="1" applyProtection="1">
      <alignment horizontal="center" vertical="center"/>
    </xf>
    <xf numFmtId="164" fontId="15" fillId="2" borderId="0" xfId="0" applyNumberFormat="1" applyFont="1" applyFill="1" applyBorder="1" applyAlignment="1" applyProtection="1">
      <alignment horizontal="center" vertical="center"/>
    </xf>
    <xf numFmtId="164" fontId="16" fillId="2" borderId="0" xfId="0" applyNumberFormat="1" applyFont="1" applyFill="1" applyBorder="1" applyAlignment="1" applyProtection="1">
      <alignment horizontal="center" vertical="center"/>
    </xf>
    <xf numFmtId="164" fontId="14" fillId="2" borderId="2" xfId="0" applyNumberFormat="1" applyFont="1" applyFill="1" applyBorder="1" applyAlignment="1" applyProtection="1">
      <alignment horizontal="center"/>
    </xf>
    <xf numFmtId="164" fontId="16" fillId="2" borderId="0" xfId="0" applyNumberFormat="1" applyFont="1" applyFill="1" applyBorder="1" applyAlignment="1" applyProtection="1">
      <alignment horizontal="center"/>
    </xf>
    <xf numFmtId="164" fontId="14" fillId="2" borderId="3" xfId="0" applyNumberFormat="1" applyFont="1" applyFill="1" applyBorder="1" applyAlignment="1" applyProtection="1">
      <alignment horizontal="center"/>
    </xf>
    <xf numFmtId="164" fontId="5" fillId="2" borderId="1" xfId="0" applyNumberFormat="1" applyFont="1" applyFill="1" applyBorder="1" applyAlignment="1" applyProtection="1">
      <alignment horizontal="center"/>
    </xf>
    <xf numFmtId="0" fontId="9" fillId="2" borderId="0" xfId="0" applyFont="1" applyFill="1" applyProtection="1"/>
    <xf numFmtId="0" fontId="17" fillId="2" borderId="0" xfId="0" applyFont="1" applyFill="1" applyAlignment="1" applyProtection="1">
      <alignment horizontal="left" vertical="center"/>
    </xf>
    <xf numFmtId="0" fontId="17" fillId="2" borderId="0" xfId="0" applyFont="1" applyFill="1" applyBorder="1" applyProtection="1"/>
    <xf numFmtId="0" fontId="17" fillId="4" borderId="1" xfId="0" applyFont="1" applyFill="1" applyBorder="1" applyProtection="1"/>
    <xf numFmtId="3" fontId="17" fillId="4" borderId="1" xfId="0" applyNumberFormat="1" applyFont="1" applyFill="1" applyBorder="1" applyProtection="1"/>
    <xf numFmtId="0" fontId="17" fillId="2" borderId="0" xfId="0" applyFont="1" applyFill="1" applyProtection="1"/>
    <xf numFmtId="0" fontId="5" fillId="2" borderId="0" xfId="0" applyNumberFormat="1" applyFont="1" applyFill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right"/>
    </xf>
    <xf numFmtId="0" fontId="5" fillId="12" borderId="1" xfId="0" applyFont="1" applyFill="1" applyBorder="1" applyProtection="1"/>
    <xf numFmtId="0" fontId="5" fillId="12" borderId="1" xfId="0" applyFont="1" applyFill="1" applyBorder="1" applyAlignment="1" applyProtection="1">
      <alignment horizontal="right"/>
    </xf>
    <xf numFmtId="0" fontId="5" fillId="13" borderId="1" xfId="0" applyFont="1" applyFill="1" applyBorder="1" applyAlignment="1" applyProtection="1">
      <alignment horizontal="right"/>
    </xf>
    <xf numFmtId="164" fontId="5" fillId="13" borderId="1" xfId="0" applyNumberFormat="1" applyFont="1" applyFill="1" applyBorder="1" applyAlignment="1" applyProtection="1">
      <alignment horizontal="center"/>
    </xf>
    <xf numFmtId="3" fontId="5" fillId="12" borderId="1" xfId="0" applyNumberFormat="1" applyFont="1" applyFill="1" applyBorder="1" applyProtection="1"/>
    <xf numFmtId="0" fontId="5" fillId="9" borderId="1" xfId="0" applyFont="1" applyFill="1" applyBorder="1" applyAlignment="1" applyProtection="1">
      <alignment horizontal="right"/>
    </xf>
    <xf numFmtId="0" fontId="5" fillId="14" borderId="1" xfId="0" applyFont="1" applyFill="1" applyBorder="1" applyAlignment="1" applyProtection="1">
      <alignment horizontal="right"/>
    </xf>
    <xf numFmtId="0" fontId="5" fillId="15" borderId="1" xfId="0" applyFont="1" applyFill="1" applyBorder="1" applyProtection="1"/>
    <xf numFmtId="0" fontId="5" fillId="15" borderId="1" xfId="0" applyFont="1" applyFill="1" applyBorder="1" applyAlignment="1" applyProtection="1">
      <alignment horizontal="right"/>
    </xf>
    <xf numFmtId="0" fontId="5" fillId="16" borderId="1" xfId="0" applyFont="1" applyFill="1" applyBorder="1" applyProtection="1"/>
    <xf numFmtId="0" fontId="5" fillId="16" borderId="1" xfId="0" applyFont="1" applyFill="1" applyBorder="1" applyAlignment="1" applyProtection="1">
      <alignment horizontal="right"/>
    </xf>
    <xf numFmtId="3" fontId="5" fillId="16" borderId="1" xfId="0" applyNumberFormat="1" applyFont="1" applyFill="1" applyBorder="1" applyProtection="1"/>
    <xf numFmtId="164" fontId="5" fillId="9" borderId="1" xfId="0" applyNumberFormat="1" applyFont="1" applyFill="1" applyBorder="1" applyAlignment="1" applyProtection="1">
      <alignment horizontal="center"/>
    </xf>
    <xf numFmtId="164" fontId="5" fillId="14" borderId="1" xfId="0" applyNumberFormat="1" applyFont="1" applyFill="1" applyBorder="1" applyAlignment="1" applyProtection="1">
      <alignment horizontal="center"/>
    </xf>
    <xf numFmtId="3" fontId="5" fillId="15" borderId="1" xfId="0" applyNumberFormat="1" applyFont="1" applyFill="1" applyBorder="1" applyProtection="1"/>
    <xf numFmtId="3" fontId="3" fillId="2" borderId="1" xfId="0" applyNumberFormat="1" applyFont="1" applyFill="1" applyBorder="1" applyProtection="1"/>
    <xf numFmtId="0" fontId="3" fillId="8" borderId="1" xfId="0" applyFont="1" applyFill="1" applyBorder="1" applyAlignment="1" applyProtection="1">
      <alignment horizontal="center"/>
    </xf>
    <xf numFmtId="164" fontId="5" fillId="9" borderId="1" xfId="0" applyNumberFormat="1" applyFont="1" applyFill="1" applyBorder="1" applyAlignment="1" applyProtection="1">
      <alignment horizontal="center" vertical="center"/>
    </xf>
    <xf numFmtId="164" fontId="3" fillId="16" borderId="1" xfId="0" applyNumberFormat="1" applyFont="1" applyFill="1" applyBorder="1" applyAlignment="1" applyProtection="1">
      <alignment horizontal="center" vertical="center"/>
    </xf>
    <xf numFmtId="0" fontId="9" fillId="2" borderId="0" xfId="0" applyFont="1" applyFill="1" applyAlignment="1" applyProtection="1">
      <alignment horizontal="left" vertical="center"/>
    </xf>
    <xf numFmtId="0" fontId="9" fillId="2" borderId="0" xfId="0" applyFont="1" applyFill="1" applyBorder="1" applyProtection="1"/>
    <xf numFmtId="0" fontId="9" fillId="4" borderId="1" xfId="0" applyFont="1" applyFill="1" applyBorder="1" applyProtection="1"/>
    <xf numFmtId="0" fontId="9" fillId="4" borderId="1" xfId="0" applyFont="1" applyFill="1" applyBorder="1" applyAlignment="1" applyProtection="1">
      <alignment horizontal="right"/>
    </xf>
    <xf numFmtId="3" fontId="9" fillId="4" borderId="1" xfId="0" applyNumberFormat="1" applyFont="1" applyFill="1" applyBorder="1" applyProtection="1"/>
    <xf numFmtId="164" fontId="9" fillId="4" borderId="1" xfId="0" applyNumberFormat="1" applyFont="1" applyFill="1" applyBorder="1" applyAlignment="1" applyProtection="1">
      <alignment horizontal="center"/>
    </xf>
    <xf numFmtId="164" fontId="19" fillId="17" borderId="1" xfId="0" applyNumberFormat="1" applyFont="1" applyFill="1" applyBorder="1" applyAlignment="1" applyProtection="1">
      <alignment horizontal="center" vertical="center"/>
    </xf>
    <xf numFmtId="0" fontId="5" fillId="18" borderId="1" xfId="0" applyFont="1" applyFill="1" applyBorder="1" applyAlignment="1" applyProtection="1">
      <alignment horizontal="right"/>
    </xf>
    <xf numFmtId="3" fontId="5" fillId="18" borderId="1" xfId="0" applyNumberFormat="1" applyFont="1" applyFill="1" applyBorder="1" applyProtection="1"/>
    <xf numFmtId="164" fontId="5" fillId="2" borderId="1" xfId="0" applyNumberFormat="1" applyFont="1" applyFill="1" applyBorder="1" applyAlignment="1" applyProtection="1">
      <alignment horizontal="center" vertical="center"/>
    </xf>
    <xf numFmtId="0" fontId="9" fillId="20" borderId="1" xfId="0" applyFont="1" applyFill="1" applyBorder="1" applyAlignment="1" applyProtection="1">
      <alignment horizontal="right"/>
    </xf>
    <xf numFmtId="0" fontId="9" fillId="19" borderId="1" xfId="0" applyFont="1" applyFill="1" applyBorder="1" applyProtection="1"/>
    <xf numFmtId="3" fontId="9" fillId="19" borderId="1" xfId="0" applyNumberFormat="1" applyFont="1" applyFill="1" applyBorder="1" applyProtection="1"/>
    <xf numFmtId="3" fontId="9" fillId="20" borderId="1" xfId="0" applyNumberFormat="1" applyFont="1" applyFill="1" applyBorder="1" applyAlignment="1" applyProtection="1">
      <alignment horizontal="right"/>
    </xf>
    <xf numFmtId="3" fontId="3" fillId="21" borderId="1" xfId="0" applyNumberFormat="1" applyFont="1" applyFill="1" applyBorder="1" applyProtection="1"/>
    <xf numFmtId="164" fontId="3" fillId="21" borderId="1" xfId="0" applyNumberFormat="1" applyFont="1" applyFill="1" applyBorder="1" applyAlignment="1" applyProtection="1">
      <alignment horizontal="center"/>
    </xf>
    <xf numFmtId="3" fontId="9" fillId="22" borderId="0" xfId="0" applyNumberFormat="1" applyFont="1" applyFill="1" applyBorder="1" applyAlignment="1" applyProtection="1">
      <alignment horizontal="center" vertical="center"/>
    </xf>
    <xf numFmtId="3" fontId="3" fillId="22" borderId="1" xfId="0" applyNumberFormat="1" applyFont="1" applyFill="1" applyBorder="1" applyProtection="1"/>
    <xf numFmtId="164" fontId="3" fillId="22" borderId="1" xfId="0" applyNumberFormat="1" applyFont="1" applyFill="1" applyBorder="1" applyAlignment="1" applyProtection="1">
      <alignment horizontal="center"/>
    </xf>
    <xf numFmtId="3" fontId="20" fillId="2" borderId="2" xfId="0" applyNumberFormat="1" applyFont="1" applyFill="1" applyBorder="1" applyProtection="1"/>
    <xf numFmtId="164" fontId="21" fillId="2" borderId="2" xfId="0" applyNumberFormat="1" applyFont="1" applyFill="1" applyBorder="1" applyAlignment="1" applyProtection="1">
      <alignment horizontal="center"/>
    </xf>
    <xf numFmtId="3" fontId="9" fillId="23" borderId="0" xfId="0" applyNumberFormat="1" applyFont="1" applyFill="1" applyBorder="1" applyAlignment="1" applyProtection="1">
      <alignment horizontal="center" vertical="center"/>
    </xf>
    <xf numFmtId="3" fontId="3" fillId="23" borderId="1" xfId="0" applyNumberFormat="1" applyFont="1" applyFill="1" applyBorder="1" applyProtection="1"/>
    <xf numFmtId="164" fontId="3" fillId="23" borderId="1" xfId="0" applyNumberFormat="1" applyFont="1" applyFill="1" applyBorder="1" applyAlignment="1" applyProtection="1">
      <alignment horizontal="center"/>
    </xf>
    <xf numFmtId="3" fontId="22" fillId="2" borderId="2" xfId="0" applyNumberFormat="1" applyFont="1" applyFill="1" applyBorder="1" applyProtection="1"/>
    <xf numFmtId="164" fontId="23" fillId="2" borderId="2" xfId="0" applyNumberFormat="1" applyFont="1" applyFill="1" applyBorder="1" applyAlignment="1" applyProtection="1">
      <alignment horizontal="center"/>
    </xf>
    <xf numFmtId="3" fontId="3" fillId="24" borderId="1" xfId="0" applyNumberFormat="1" applyFont="1" applyFill="1" applyBorder="1" applyProtection="1"/>
    <xf numFmtId="164" fontId="3" fillId="24" borderId="1" xfId="0" applyNumberFormat="1" applyFont="1" applyFill="1" applyBorder="1" applyAlignment="1" applyProtection="1">
      <alignment horizontal="center"/>
    </xf>
    <xf numFmtId="164" fontId="3" fillId="3" borderId="1" xfId="0" applyNumberFormat="1" applyFont="1" applyFill="1" applyBorder="1" applyAlignment="1" applyProtection="1">
      <alignment horizontal="center"/>
    </xf>
    <xf numFmtId="0" fontId="9" fillId="3" borderId="0" xfId="0" applyFont="1" applyFill="1" applyAlignment="1" applyProtection="1">
      <alignment horizontal="center"/>
    </xf>
    <xf numFmtId="0" fontId="24" fillId="3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right"/>
    </xf>
    <xf numFmtId="3" fontId="1" fillId="2" borderId="0" xfId="0" applyNumberFormat="1" applyFont="1" applyFill="1" applyBorder="1" applyProtection="1"/>
    <xf numFmtId="3" fontId="25" fillId="2" borderId="0" xfId="0" applyNumberFormat="1" applyFont="1" applyFill="1" applyBorder="1" applyProtection="1"/>
    <xf numFmtId="0" fontId="1" fillId="2" borderId="4" xfId="0" applyFont="1" applyFill="1" applyBorder="1" applyProtection="1"/>
    <xf numFmtId="3" fontId="1" fillId="2" borderId="4" xfId="0" applyNumberFormat="1" applyFont="1" applyFill="1" applyBorder="1" applyProtection="1"/>
    <xf numFmtId="3" fontId="2" fillId="2" borderId="4" xfId="0" applyNumberFormat="1" applyFont="1" applyFill="1" applyBorder="1" applyProtection="1"/>
    <xf numFmtId="0" fontId="26" fillId="3" borderId="0" xfId="0" applyFont="1" applyFill="1" applyAlignment="1" applyProtection="1">
      <alignment horizontal="center"/>
    </xf>
    <xf numFmtId="3" fontId="3" fillId="3" borderId="0" xfId="0" applyNumberFormat="1" applyFont="1" applyFill="1" applyBorder="1" applyAlignment="1" applyProtection="1">
      <alignment horizontal="center" vertical="center"/>
    </xf>
    <xf numFmtId="3" fontId="1" fillId="2" borderId="0" xfId="0" applyNumberFormat="1" applyFont="1" applyFill="1" applyBorder="1" applyAlignment="1" applyProtection="1">
      <alignment horizontal="center" vertical="center"/>
    </xf>
    <xf numFmtId="164" fontId="0" fillId="0" borderId="0" xfId="0" applyNumberFormat="1"/>
    <xf numFmtId="3" fontId="9" fillId="25" borderId="0" xfId="0" applyNumberFormat="1" applyFont="1" applyFill="1" applyBorder="1" applyAlignment="1" applyProtection="1">
      <alignment horizontal="center" vertical="center"/>
    </xf>
    <xf numFmtId="3" fontId="0" fillId="0" borderId="0" xfId="0" applyNumberFormat="1"/>
    <xf numFmtId="3" fontId="0" fillId="26" borderId="4" xfId="0" applyNumberFormat="1" applyFont="1" applyFill="1" applyBorder="1"/>
    <xf numFmtId="3" fontId="0" fillId="0" borderId="4" xfId="0" applyNumberFormat="1" applyBorder="1"/>
    <xf numFmtId="3" fontId="0" fillId="12" borderId="4" xfId="0" applyNumberFormat="1" applyFill="1" applyBorder="1"/>
    <xf numFmtId="3" fontId="0" fillId="9" borderId="4" xfId="0" applyNumberFormat="1" applyFill="1" applyBorder="1"/>
    <xf numFmtId="3" fontId="0" fillId="15" borderId="4" xfId="0" applyNumberFormat="1" applyFill="1" applyBorder="1"/>
    <xf numFmtId="3" fontId="0" fillId="14" borderId="4" xfId="0" applyNumberFormat="1" applyFill="1" applyBorder="1"/>
    <xf numFmtId="3" fontId="27" fillId="10" borderId="4" xfId="0" applyNumberFormat="1" applyFont="1" applyFill="1" applyBorder="1"/>
    <xf numFmtId="3" fontId="27" fillId="0" borderId="0" xfId="0" applyNumberFormat="1" applyFont="1"/>
    <xf numFmtId="3" fontId="27" fillId="27" borderId="0" xfId="0" applyNumberFormat="1" applyFont="1" applyFill="1"/>
    <xf numFmtId="3" fontId="27" fillId="28" borderId="0" xfId="0" applyNumberFormat="1" applyFont="1" applyFill="1"/>
    <xf numFmtId="3" fontId="27" fillId="29" borderId="0" xfId="0" applyNumberFormat="1" applyFont="1" applyFill="1"/>
    <xf numFmtId="3" fontId="27" fillId="15" borderId="0" xfId="0" applyNumberFormat="1" applyFont="1" applyFill="1"/>
    <xf numFmtId="3" fontId="27" fillId="15" borderId="4" xfId="0" applyNumberFormat="1" applyFont="1" applyFill="1" applyBorder="1"/>
    <xf numFmtId="165" fontId="27" fillId="30" borderId="4" xfId="0" applyNumberFormat="1" applyFont="1" applyFill="1" applyBorder="1"/>
    <xf numFmtId="165" fontId="27" fillId="12" borderId="4" xfId="0" applyNumberFormat="1" applyFont="1" applyFill="1" applyBorder="1"/>
    <xf numFmtId="165" fontId="27" fillId="0" borderId="0" xfId="0" applyNumberFormat="1" applyFont="1"/>
    <xf numFmtId="165" fontId="27" fillId="27" borderId="0" xfId="0" applyNumberFormat="1" applyFont="1" applyFill="1"/>
    <xf numFmtId="165" fontId="27" fillId="28" borderId="0" xfId="0" applyNumberFormat="1" applyFont="1" applyFill="1"/>
    <xf numFmtId="165" fontId="27" fillId="29" borderId="0" xfId="0" applyNumberFormat="1" applyFont="1" applyFill="1"/>
    <xf numFmtId="165" fontId="27" fillId="15" borderId="0" xfId="0" applyNumberFormat="1" applyFont="1" applyFill="1"/>
    <xf numFmtId="3" fontId="27" fillId="31" borderId="4" xfId="0" applyNumberFormat="1" applyFont="1" applyFill="1" applyBorder="1"/>
    <xf numFmtId="3" fontId="0" fillId="0" borderId="0" xfId="0" applyNumberFormat="1" applyFont="1"/>
    <xf numFmtId="164" fontId="27" fillId="26" borderId="0" xfId="0" applyNumberFormat="1" applyFont="1" applyFill="1"/>
    <xf numFmtId="3" fontId="28" fillId="31" borderId="5" xfId="0" applyNumberFormat="1" applyFont="1" applyFill="1" applyBorder="1" applyAlignment="1">
      <alignment horizontal="center"/>
    </xf>
    <xf numFmtId="4" fontId="2" fillId="2" borderId="0" xfId="0" applyNumberFormat="1" applyFont="1" applyFill="1" applyBorder="1" applyProtection="1"/>
    <xf numFmtId="3" fontId="9" fillId="8" borderId="0" xfId="0" applyNumberFormat="1" applyFont="1" applyFill="1" applyBorder="1" applyAlignment="1" applyProtection="1">
      <alignment horizontal="center" vertical="center"/>
    </xf>
    <xf numFmtId="3" fontId="1" fillId="2" borderId="0" xfId="0" applyNumberFormat="1" applyFont="1" applyFill="1" applyBorder="1" applyAlignment="1" applyProtection="1">
      <alignment horizontal="center"/>
    </xf>
    <xf numFmtId="0" fontId="6" fillId="2" borderId="0" xfId="0" applyFont="1" applyFill="1" applyBorder="1" applyProtection="1"/>
    <xf numFmtId="0" fontId="6" fillId="2" borderId="0" xfId="0" applyNumberFormat="1" applyFont="1" applyFill="1" applyBorder="1" applyAlignment="1" applyProtection="1">
      <alignment horizontal="right"/>
    </xf>
    <xf numFmtId="3" fontId="6" fillId="2" borderId="0" xfId="0" applyNumberFormat="1" applyFont="1" applyFill="1" applyBorder="1" applyProtection="1"/>
    <xf numFmtId="164" fontId="14" fillId="2" borderId="0" xfId="0" applyNumberFormat="1" applyFont="1" applyFill="1" applyBorder="1" applyAlignment="1" applyProtection="1">
      <alignment horizontal="center"/>
    </xf>
    <xf numFmtId="3" fontId="20" fillId="2" borderId="0" xfId="0" applyNumberFormat="1" applyFont="1" applyFill="1" applyBorder="1" applyProtection="1"/>
    <xf numFmtId="164" fontId="23" fillId="2" borderId="0" xfId="0" applyNumberFormat="1" applyFont="1" applyFill="1" applyBorder="1" applyAlignment="1" applyProtection="1">
      <alignment horizontal="center"/>
    </xf>
    <xf numFmtId="3" fontId="22" fillId="2" borderId="0" xfId="0" applyNumberFormat="1" applyFont="1" applyFill="1" applyBorder="1" applyProtection="1"/>
    <xf numFmtId="164" fontId="21" fillId="2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210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00CC"/>
      <color rgb="FFFFFF00"/>
      <color rgb="FFFFCC00"/>
      <color rgb="FF006600"/>
      <color rgb="FF003300"/>
      <color rgb="FF808080"/>
      <color rgb="FFFF99CC"/>
      <color rgb="FF00CC66"/>
      <color rgb="FF66FF33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1"/>
  </sheetPr>
  <dimension ref="A1:BG355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outlineLevel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idden="1" x14ac:dyDescent="0.25">
      <c r="B1" s="7"/>
      <c r="D1" s="8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idden="1" x14ac:dyDescent="0.25">
      <c r="A2" s="90"/>
      <c r="B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245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0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/>
      <c r="B7" s="26"/>
      <c r="C7" s="27" t="s">
        <v>0</v>
      </c>
      <c r="D7" s="28"/>
      <c r="E7" s="26"/>
      <c r="F7" s="29">
        <v>5830166134</v>
      </c>
      <c r="G7" s="70"/>
      <c r="H7" s="26"/>
      <c r="I7" s="29">
        <v>7227157122</v>
      </c>
      <c r="J7" s="70"/>
      <c r="K7" s="26"/>
      <c r="L7" s="29">
        <v>8813629709</v>
      </c>
      <c r="M7" s="70"/>
      <c r="N7" s="26"/>
      <c r="O7" s="29">
        <v>7604027916</v>
      </c>
      <c r="P7" s="70"/>
      <c r="Q7" s="26"/>
      <c r="R7" s="29">
        <v>8053148547</v>
      </c>
      <c r="S7" s="70"/>
      <c r="T7" s="26"/>
      <c r="U7" s="29">
        <v>8373793284</v>
      </c>
      <c r="V7" s="70"/>
      <c r="W7" s="26"/>
      <c r="X7" s="128">
        <v>45901922712</v>
      </c>
      <c r="Y7" s="70"/>
      <c r="Z7" s="26"/>
      <c r="AA7" s="133">
        <v>7650320452</v>
      </c>
      <c r="AB7" s="70"/>
      <c r="AC7" s="26"/>
      <c r="AD7" s="29">
        <v>7726508518</v>
      </c>
      <c r="AE7" s="70"/>
      <c r="AF7" s="26"/>
      <c r="AG7" s="29">
        <v>9146918194</v>
      </c>
      <c r="AH7" s="70"/>
      <c r="AI7" s="26"/>
      <c r="AJ7" s="29">
        <v>7136308914</v>
      </c>
      <c r="AK7" s="70"/>
      <c r="AL7" s="26"/>
      <c r="AM7" s="29">
        <v>7853207716</v>
      </c>
      <c r="AN7" s="70"/>
      <c r="AO7" s="26"/>
      <c r="AP7" s="29">
        <v>8222201696</v>
      </c>
      <c r="AQ7" s="70"/>
      <c r="AR7" s="26"/>
      <c r="AS7" s="29">
        <v>7411384733</v>
      </c>
      <c r="AT7" s="70"/>
      <c r="AU7" s="26"/>
      <c r="AV7" s="128">
        <v>47496529771</v>
      </c>
      <c r="AW7" s="70"/>
      <c r="AX7" s="26"/>
      <c r="AY7" s="133">
        <v>7916088295.166667</v>
      </c>
      <c r="AZ7" s="70"/>
      <c r="BA7" s="26"/>
      <c r="BB7" s="29">
        <v>93398452483</v>
      </c>
      <c r="BC7" s="70"/>
      <c r="BD7" s="26"/>
      <c r="BE7" s="29">
        <v>7783204373.583333</v>
      </c>
      <c r="BF7" s="70"/>
      <c r="BG7" s="26"/>
    </row>
    <row r="8" spans="1:59" s="3" customFormat="1" x14ac:dyDescent="0.2">
      <c r="A8" s="60"/>
      <c r="B8" s="18"/>
      <c r="C8" s="30" t="s">
        <v>1</v>
      </c>
      <c r="D8" s="31"/>
      <c r="E8" s="18"/>
      <c r="F8" s="32">
        <v>5830166134</v>
      </c>
      <c r="G8" s="83"/>
      <c r="H8" s="18"/>
      <c r="I8" s="32">
        <v>7227157122</v>
      </c>
      <c r="J8" s="83"/>
      <c r="K8" s="18"/>
      <c r="L8" s="32">
        <v>8813629709</v>
      </c>
      <c r="M8" s="83"/>
      <c r="N8" s="18"/>
      <c r="O8" s="32">
        <v>7604027916</v>
      </c>
      <c r="P8" s="83"/>
      <c r="Q8" s="18"/>
      <c r="R8" s="32">
        <v>8053148547</v>
      </c>
      <c r="S8" s="83"/>
      <c r="T8" s="18"/>
      <c r="U8" s="32">
        <v>8373793284</v>
      </c>
      <c r="V8" s="83"/>
      <c r="W8" s="18"/>
      <c r="X8" s="32">
        <v>45901922712</v>
      </c>
      <c r="Y8" s="83"/>
      <c r="Z8" s="18"/>
      <c r="AA8" s="32">
        <v>7650320452</v>
      </c>
      <c r="AB8" s="83"/>
      <c r="AC8" s="18"/>
      <c r="AD8" s="32">
        <v>7726508518</v>
      </c>
      <c r="AE8" s="83"/>
      <c r="AF8" s="18"/>
      <c r="AG8" s="32">
        <v>9146918194</v>
      </c>
      <c r="AH8" s="83"/>
      <c r="AI8" s="18"/>
      <c r="AJ8" s="32">
        <v>7136308914</v>
      </c>
      <c r="AK8" s="83"/>
      <c r="AL8" s="18"/>
      <c r="AM8" s="32">
        <v>7853207716</v>
      </c>
      <c r="AN8" s="83"/>
      <c r="AO8" s="18"/>
      <c r="AP8" s="32">
        <v>8222201696</v>
      </c>
      <c r="AQ8" s="83"/>
      <c r="AR8" s="18"/>
      <c r="AS8" s="32">
        <v>7411384733</v>
      </c>
      <c r="AT8" s="83"/>
      <c r="AU8" s="18"/>
      <c r="AV8" s="32">
        <v>47496529771</v>
      </c>
      <c r="AW8" s="83"/>
      <c r="AX8" s="18"/>
      <c r="AY8" s="32">
        <v>7916088295.166667</v>
      </c>
      <c r="AZ8" s="83"/>
      <c r="BA8" s="18"/>
      <c r="BB8" s="32">
        <v>93398452483</v>
      </c>
      <c r="BC8" s="83"/>
      <c r="BD8" s="18"/>
      <c r="BE8" s="32">
        <v>7783204373.583333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2642685546</v>
      </c>
      <c r="G9" s="74">
        <v>45.327791443001097</v>
      </c>
      <c r="H9" s="23"/>
      <c r="I9" s="44">
        <v>3239770799</v>
      </c>
      <c r="J9" s="74">
        <v>44.827734395560583</v>
      </c>
      <c r="K9" s="23"/>
      <c r="L9" s="44">
        <v>3875357163</v>
      </c>
      <c r="M9" s="74">
        <v>43.970047426007653</v>
      </c>
      <c r="N9" s="23"/>
      <c r="O9" s="44">
        <v>3352231180</v>
      </c>
      <c r="P9" s="74">
        <v>44.084940468806138</v>
      </c>
      <c r="Q9" s="23"/>
      <c r="R9" s="44">
        <v>3517136342</v>
      </c>
      <c r="S9" s="74">
        <v>43.674052719544356</v>
      </c>
      <c r="T9" s="23"/>
      <c r="U9" s="44">
        <v>3568757335</v>
      </c>
      <c r="V9" s="74">
        <v>42.618168540402195</v>
      </c>
      <c r="W9" s="23"/>
      <c r="X9" s="44">
        <v>20195938365</v>
      </c>
      <c r="Y9" s="74">
        <v>43.998022679168159</v>
      </c>
      <c r="Z9" s="23"/>
      <c r="AA9" s="44">
        <v>3365989727.5</v>
      </c>
      <c r="AB9" s="74">
        <v>43.998022679168159</v>
      </c>
      <c r="AC9" s="23"/>
      <c r="AD9" s="44">
        <v>3442414147</v>
      </c>
      <c r="AE9" s="74">
        <v>44.553295178286632</v>
      </c>
      <c r="AF9" s="23"/>
      <c r="AG9" s="44">
        <v>3999628826</v>
      </c>
      <c r="AH9" s="74">
        <v>43.726517950314573</v>
      </c>
      <c r="AI9" s="23"/>
      <c r="AJ9" s="44">
        <v>3087503875</v>
      </c>
      <c r="AK9" s="74">
        <v>43.264717267815293</v>
      </c>
      <c r="AL9" s="23"/>
      <c r="AM9" s="44">
        <v>3216006511</v>
      </c>
      <c r="AN9" s="74">
        <v>40.951501950569316</v>
      </c>
      <c r="AO9" s="23"/>
      <c r="AP9" s="44">
        <v>3209550786</v>
      </c>
      <c r="AQ9" s="74">
        <v>39.03517457570284</v>
      </c>
      <c r="AR9" s="23"/>
      <c r="AS9" s="44">
        <v>2800234035</v>
      </c>
      <c r="AT9" s="74">
        <v>37.782872376489266</v>
      </c>
      <c r="AU9" s="23"/>
      <c r="AV9" s="44">
        <v>19755338180</v>
      </c>
      <c r="AW9" s="74">
        <v>41.593224337122066</v>
      </c>
      <c r="AX9" s="23"/>
      <c r="AY9" s="44">
        <v>3292556363.3333335</v>
      </c>
      <c r="AZ9" s="74">
        <v>41.593224337122066</v>
      </c>
      <c r="BA9" s="23"/>
      <c r="BB9" s="44">
        <v>39951276545</v>
      </c>
      <c r="BC9" s="74">
        <v>42.775094750388682</v>
      </c>
      <c r="BD9" s="23"/>
      <c r="BE9" s="44">
        <v>3329273045.4166665</v>
      </c>
      <c r="BF9" s="74">
        <v>42.775094750388682</v>
      </c>
      <c r="BG9" s="23"/>
    </row>
    <row r="10" spans="1:59" hidden="1" outlineLevel="1" x14ac:dyDescent="0.2">
      <c r="A10" s="61"/>
      <c r="C10" s="33" t="s">
        <v>266</v>
      </c>
      <c r="D10" s="34" t="s">
        <v>2</v>
      </c>
      <c r="F10" s="35">
        <v>2642685546</v>
      </c>
      <c r="G10" s="80">
        <v>45.327791443001097</v>
      </c>
      <c r="I10" s="35">
        <v>3239770799</v>
      </c>
      <c r="J10" s="80">
        <v>44.827734395560583</v>
      </c>
      <c r="L10" s="35">
        <v>3875357163</v>
      </c>
      <c r="M10" s="80">
        <v>43.970047426007653</v>
      </c>
      <c r="O10" s="35">
        <v>3352231180</v>
      </c>
      <c r="P10" s="80">
        <v>44.084940468806138</v>
      </c>
      <c r="R10" s="35">
        <v>3517136342</v>
      </c>
      <c r="S10" s="80">
        <v>43.674052719544356</v>
      </c>
      <c r="U10" s="35">
        <v>3568757335</v>
      </c>
      <c r="V10" s="80">
        <v>42.618168540402195</v>
      </c>
      <c r="X10" s="130">
        <v>20195938365</v>
      </c>
      <c r="Y10" s="131">
        <v>43.998022679168159</v>
      </c>
      <c r="AA10" s="135">
        <v>3365989727.5</v>
      </c>
      <c r="AB10" s="136">
        <v>43.998022679168159</v>
      </c>
      <c r="AD10" s="35">
        <v>3442414147</v>
      </c>
      <c r="AE10" s="80">
        <v>44.553295178286632</v>
      </c>
      <c r="AG10" s="35">
        <v>3999628826</v>
      </c>
      <c r="AH10" s="80">
        <v>43.726517950314573</v>
      </c>
      <c r="AJ10" s="35">
        <v>3087503875</v>
      </c>
      <c r="AK10" s="80">
        <v>43.264717267815293</v>
      </c>
      <c r="AM10" s="35">
        <v>3216006511</v>
      </c>
      <c r="AN10" s="80">
        <v>40.951501950569316</v>
      </c>
      <c r="AP10" s="35">
        <v>3209550786</v>
      </c>
      <c r="AQ10" s="80">
        <v>39.03517457570284</v>
      </c>
      <c r="AS10" s="35">
        <v>2800234035</v>
      </c>
      <c r="AT10" s="80">
        <v>37.782872376489266</v>
      </c>
      <c r="AV10" s="130">
        <v>19755338180</v>
      </c>
      <c r="AW10" s="131">
        <v>41.593224337122066</v>
      </c>
      <c r="AY10" s="135">
        <v>3292556363.3333335</v>
      </c>
      <c r="AZ10" s="136">
        <v>41.593224337122066</v>
      </c>
      <c r="BB10" s="35">
        <v>39951276545</v>
      </c>
      <c r="BC10" s="80">
        <v>42.775094750388682</v>
      </c>
      <c r="BE10" s="35">
        <v>3329273045.4166665</v>
      </c>
      <c r="BF10" s="80">
        <v>42.775094750388682</v>
      </c>
    </row>
    <row r="11" spans="1:59" s="3" customFormat="1" collapsed="1" x14ac:dyDescent="0.2">
      <c r="A11" s="60"/>
      <c r="B11" s="23"/>
      <c r="C11" s="42" t="s">
        <v>177</v>
      </c>
      <c r="D11" s="43"/>
      <c r="E11" s="23"/>
      <c r="F11" s="44">
        <v>1323305446</v>
      </c>
      <c r="G11" s="74">
        <v>22.697559822229245</v>
      </c>
      <c r="H11" s="23"/>
      <c r="I11" s="44">
        <v>1614206107</v>
      </c>
      <c r="J11" s="74">
        <v>22.335284535135365</v>
      </c>
      <c r="K11" s="23"/>
      <c r="L11" s="44">
        <v>2056951798</v>
      </c>
      <c r="M11" s="74">
        <v>23.338305169543855</v>
      </c>
      <c r="N11" s="23"/>
      <c r="O11" s="44">
        <v>1814490900</v>
      </c>
      <c r="P11" s="74">
        <v>23.862233543120517</v>
      </c>
      <c r="Q11" s="23"/>
      <c r="R11" s="44">
        <v>1916270748</v>
      </c>
      <c r="S11" s="74">
        <v>23.795298656372839</v>
      </c>
      <c r="T11" s="23"/>
      <c r="U11" s="44">
        <v>1998723161</v>
      </c>
      <c r="V11" s="74">
        <v>23.868790322529296</v>
      </c>
      <c r="W11" s="23"/>
      <c r="X11" s="44">
        <v>10723948160</v>
      </c>
      <c r="Y11" s="74">
        <v>23.362742836034776</v>
      </c>
      <c r="Z11" s="23"/>
      <c r="AA11" s="44">
        <v>1787324693.3333333</v>
      </c>
      <c r="AB11" s="74">
        <v>23.362742836034776</v>
      </c>
      <c r="AC11" s="23"/>
      <c r="AD11" s="44">
        <v>1820131304</v>
      </c>
      <c r="AE11" s="74">
        <v>23.556970134178272</v>
      </c>
      <c r="AF11" s="23"/>
      <c r="AG11" s="44">
        <v>2170779166</v>
      </c>
      <c r="AH11" s="74">
        <v>23.732355750420304</v>
      </c>
      <c r="AI11" s="23"/>
      <c r="AJ11" s="44">
        <v>1740736228</v>
      </c>
      <c r="AK11" s="74">
        <v>24.392669221269646</v>
      </c>
      <c r="AL11" s="23"/>
      <c r="AM11" s="44">
        <v>1965632693</v>
      </c>
      <c r="AN11" s="74">
        <v>25.029679133473721</v>
      </c>
      <c r="AO11" s="23"/>
      <c r="AP11" s="44">
        <v>2092855320</v>
      </c>
      <c r="AQ11" s="74">
        <v>25.453709327249275</v>
      </c>
      <c r="AR11" s="23"/>
      <c r="AS11" s="44">
        <v>1845968816</v>
      </c>
      <c r="AT11" s="74">
        <v>24.907205367178175</v>
      </c>
      <c r="AU11" s="23"/>
      <c r="AV11" s="44">
        <v>11636103527</v>
      </c>
      <c r="AW11" s="74">
        <v>24.49884988040677</v>
      </c>
      <c r="AX11" s="23"/>
      <c r="AY11" s="44">
        <v>1939350587.8333333</v>
      </c>
      <c r="AZ11" s="74">
        <v>24.49884988040677</v>
      </c>
      <c r="BA11" s="23"/>
      <c r="BB11" s="44">
        <v>22360051687</v>
      </c>
      <c r="BC11" s="74">
        <v>23.940494828937219</v>
      </c>
      <c r="BD11" s="23"/>
      <c r="BE11" s="44">
        <v>1863337640.5833335</v>
      </c>
      <c r="BF11" s="74">
        <v>23.940494828937222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1296635160</v>
      </c>
      <c r="G12" s="80">
        <v>22.240106545821462</v>
      </c>
      <c r="I12" s="35">
        <v>1582182348</v>
      </c>
      <c r="J12" s="80">
        <v>21.892181410913565</v>
      </c>
      <c r="L12" s="35">
        <v>2014511882</v>
      </c>
      <c r="M12" s="80">
        <v>22.856779198959195</v>
      </c>
      <c r="O12" s="35">
        <v>1767352379</v>
      </c>
      <c r="P12" s="80">
        <v>23.242318393929473</v>
      </c>
      <c r="R12" s="35">
        <v>1867054706</v>
      </c>
      <c r="S12" s="80">
        <v>23.184158284221947</v>
      </c>
      <c r="U12" s="35">
        <v>1937428151</v>
      </c>
      <c r="V12" s="80">
        <v>23.136804137521384</v>
      </c>
      <c r="X12" s="130">
        <v>10465164626</v>
      </c>
      <c r="Y12" s="131">
        <v>22.798967903068089</v>
      </c>
      <c r="AA12" s="135">
        <v>1744194104.3333333</v>
      </c>
      <c r="AB12" s="136">
        <v>22.798967903068085</v>
      </c>
      <c r="AD12" s="35">
        <v>1768038064</v>
      </c>
      <c r="AE12" s="80">
        <v>22.882755644171024</v>
      </c>
      <c r="AG12" s="35">
        <v>2108539147</v>
      </c>
      <c r="AH12" s="80">
        <v>23.051907782263918</v>
      </c>
      <c r="AJ12" s="35">
        <v>1699297776</v>
      </c>
      <c r="AK12" s="80">
        <v>23.811998562258427</v>
      </c>
      <c r="AM12" s="35">
        <v>1911474320</v>
      </c>
      <c r="AN12" s="80">
        <v>24.340045356314626</v>
      </c>
      <c r="AP12" s="35">
        <v>2039201409</v>
      </c>
      <c r="AQ12" s="80">
        <v>24.801160131988084</v>
      </c>
      <c r="AS12" s="35">
        <v>1804948109</v>
      </c>
      <c r="AT12" s="80">
        <v>24.353723008917232</v>
      </c>
      <c r="AV12" s="130">
        <v>11331498825</v>
      </c>
      <c r="AW12" s="131">
        <v>23.857529970365714</v>
      </c>
      <c r="AY12" s="135">
        <v>1888583137.5</v>
      </c>
      <c r="AZ12" s="136">
        <v>23.857529970365714</v>
      </c>
      <c r="BB12" s="35">
        <v>21796663451</v>
      </c>
      <c r="BC12" s="80">
        <v>23.337285438393465</v>
      </c>
      <c r="BE12" s="35">
        <v>1816388620.9166667</v>
      </c>
      <c r="BF12" s="80">
        <v>23.337285438393469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80">
        <v>0</v>
      </c>
      <c r="BE13" s="35">
        <v>0</v>
      </c>
      <c r="BF13" s="80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26670286</v>
      </c>
      <c r="G14" s="80">
        <v>0.45745327640778338</v>
      </c>
      <c r="I14" s="35">
        <v>32023759</v>
      </c>
      <c r="J14" s="80">
        <v>0.44310312422179549</v>
      </c>
      <c r="L14" s="35">
        <v>42439916</v>
      </c>
      <c r="M14" s="80">
        <v>0.48152597058465779</v>
      </c>
      <c r="O14" s="35">
        <v>47138521</v>
      </c>
      <c r="P14" s="80">
        <v>0.61991514919104362</v>
      </c>
      <c r="R14" s="35">
        <v>49216042</v>
      </c>
      <c r="S14" s="80">
        <v>0.61114037215089256</v>
      </c>
      <c r="U14" s="35">
        <v>61295010</v>
      </c>
      <c r="V14" s="80">
        <v>0.7319861850079078</v>
      </c>
      <c r="X14" s="130">
        <v>258783534</v>
      </c>
      <c r="Y14" s="131">
        <v>0.56377493296669035</v>
      </c>
      <c r="AA14" s="135">
        <v>43130589</v>
      </c>
      <c r="AB14" s="136">
        <v>0.56377493296669035</v>
      </c>
      <c r="AD14" s="35">
        <v>52093240</v>
      </c>
      <c r="AE14" s="80">
        <v>0.67421449000724443</v>
      </c>
      <c r="AG14" s="35">
        <v>62240019</v>
      </c>
      <c r="AH14" s="80">
        <v>0.68044796815638819</v>
      </c>
      <c r="AJ14" s="35">
        <v>41438452</v>
      </c>
      <c r="AK14" s="80">
        <v>0.58067065901121662</v>
      </c>
      <c r="AM14" s="35">
        <v>54158373</v>
      </c>
      <c r="AN14" s="80">
        <v>0.68963377715909124</v>
      </c>
      <c r="AP14" s="35">
        <v>53653911</v>
      </c>
      <c r="AQ14" s="80">
        <v>0.65254919526119104</v>
      </c>
      <c r="AS14" s="35">
        <v>41020707</v>
      </c>
      <c r="AT14" s="80">
        <v>0.5534823582609445</v>
      </c>
      <c r="AV14" s="130">
        <v>304604702</v>
      </c>
      <c r="AW14" s="131">
        <v>0.64131991004105471</v>
      </c>
      <c r="AY14" s="135">
        <v>50767450.333333336</v>
      </c>
      <c r="AZ14" s="136">
        <v>0.64131991004105471</v>
      </c>
      <c r="BB14" s="35">
        <v>563388236</v>
      </c>
      <c r="BC14" s="80">
        <v>0.60320939054375189</v>
      </c>
      <c r="BE14" s="35">
        <v>46949019.666666664</v>
      </c>
      <c r="BF14" s="80">
        <v>0.60320939054375189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1864175142</v>
      </c>
      <c r="G15" s="74">
        <v>31.974648734769655</v>
      </c>
      <c r="H15" s="23"/>
      <c r="I15" s="44">
        <v>2373180216</v>
      </c>
      <c r="J15" s="74">
        <v>32.836981069304059</v>
      </c>
      <c r="K15" s="23"/>
      <c r="L15" s="44">
        <v>2881320748</v>
      </c>
      <c r="M15" s="74">
        <v>32.691647404448496</v>
      </c>
      <c r="N15" s="23"/>
      <c r="O15" s="44">
        <v>2437305836</v>
      </c>
      <c r="P15" s="74">
        <v>32.052825988073344</v>
      </c>
      <c r="Q15" s="23"/>
      <c r="R15" s="44">
        <v>2619741457</v>
      </c>
      <c r="S15" s="74">
        <v>32.530648624082808</v>
      </c>
      <c r="T15" s="23"/>
      <c r="U15" s="44">
        <v>2806312788</v>
      </c>
      <c r="V15" s="74">
        <v>33.513041137068512</v>
      </c>
      <c r="W15" s="23"/>
      <c r="X15" s="44">
        <v>14982036187</v>
      </c>
      <c r="Y15" s="74">
        <v>32.639234484797065</v>
      </c>
      <c r="Z15" s="23"/>
      <c r="AA15" s="44">
        <v>2497006031.166667</v>
      </c>
      <c r="AB15" s="74">
        <v>32.639234484797072</v>
      </c>
      <c r="AC15" s="23"/>
      <c r="AD15" s="44">
        <v>2463963067</v>
      </c>
      <c r="AE15" s="74">
        <v>31.8897346875351</v>
      </c>
      <c r="AF15" s="23"/>
      <c r="AG15" s="44">
        <v>2976510202</v>
      </c>
      <c r="AH15" s="74">
        <v>32.541126299265116</v>
      </c>
      <c r="AI15" s="23"/>
      <c r="AJ15" s="44">
        <v>2308068811</v>
      </c>
      <c r="AK15" s="74">
        <v>32.342613510915065</v>
      </c>
      <c r="AL15" s="23"/>
      <c r="AM15" s="44">
        <v>2671568512</v>
      </c>
      <c r="AN15" s="74">
        <v>34.018818915956963</v>
      </c>
      <c r="AO15" s="23"/>
      <c r="AP15" s="44">
        <v>2919795590</v>
      </c>
      <c r="AQ15" s="74">
        <v>35.511116097047882</v>
      </c>
      <c r="AR15" s="23"/>
      <c r="AS15" s="44">
        <v>2765181882</v>
      </c>
      <c r="AT15" s="74">
        <v>37.309922256332555</v>
      </c>
      <c r="AU15" s="23"/>
      <c r="AV15" s="44">
        <v>16105088064</v>
      </c>
      <c r="AW15" s="74">
        <v>33.90792578247116</v>
      </c>
      <c r="AX15" s="23"/>
      <c r="AY15" s="44">
        <v>2684181344</v>
      </c>
      <c r="AZ15" s="74">
        <v>33.90792578247116</v>
      </c>
      <c r="BA15" s="23"/>
      <c r="BB15" s="44">
        <v>31087124251</v>
      </c>
      <c r="BC15" s="74">
        <v>33.284410420674099</v>
      </c>
      <c r="BD15" s="23"/>
      <c r="BE15" s="44">
        <v>2590593687.583333</v>
      </c>
      <c r="BF15" s="74">
        <v>33.284410420674099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309177501</v>
      </c>
      <c r="G16" s="80">
        <v>5.3030650224006122</v>
      </c>
      <c r="I16" s="35">
        <v>404063132</v>
      </c>
      <c r="J16" s="80">
        <v>5.5909000617961109</v>
      </c>
      <c r="L16" s="35">
        <v>479592735</v>
      </c>
      <c r="M16" s="80">
        <v>5.4414894979110136</v>
      </c>
      <c r="O16" s="35">
        <v>401053337</v>
      </c>
      <c r="P16" s="80">
        <v>5.2742223125736354</v>
      </c>
      <c r="R16" s="35">
        <v>433309921</v>
      </c>
      <c r="S16" s="80">
        <v>5.3806274461610277</v>
      </c>
      <c r="U16" s="35">
        <v>465416502</v>
      </c>
      <c r="V16" s="80">
        <v>5.5580127931899401</v>
      </c>
      <c r="X16" s="130">
        <v>2492613128</v>
      </c>
      <c r="Y16" s="131">
        <v>5.4303022198857995</v>
      </c>
      <c r="AA16" s="135">
        <v>415435521.33333331</v>
      </c>
      <c r="AB16" s="136">
        <v>5.4303022198857995</v>
      </c>
      <c r="AD16" s="35">
        <v>398529653</v>
      </c>
      <c r="AE16" s="80">
        <v>5.157952677740127</v>
      </c>
      <c r="AG16" s="35">
        <v>480059645</v>
      </c>
      <c r="AH16" s="80">
        <v>5.248321181170061</v>
      </c>
      <c r="AJ16" s="35">
        <v>367238407</v>
      </c>
      <c r="AK16" s="80">
        <v>5.1460553547444148</v>
      </c>
      <c r="AM16" s="35">
        <v>432790791</v>
      </c>
      <c r="AN16" s="80">
        <v>5.511006542183253</v>
      </c>
      <c r="AP16" s="35">
        <v>478204170</v>
      </c>
      <c r="AQ16" s="80">
        <v>5.8160111814411035</v>
      </c>
      <c r="AS16" s="35">
        <v>428125021</v>
      </c>
      <c r="AT16" s="80">
        <v>5.7765861093909558</v>
      </c>
      <c r="AV16" s="130">
        <v>2584947687</v>
      </c>
      <c r="AW16" s="131">
        <v>5.4423927378759656</v>
      </c>
      <c r="AY16" s="135">
        <v>430824614.5</v>
      </c>
      <c r="AZ16" s="136">
        <v>5.4423927378759656</v>
      </c>
      <c r="BB16" s="35">
        <v>5077560815</v>
      </c>
      <c r="BC16" s="80">
        <v>5.4364506905766952</v>
      </c>
      <c r="BE16" s="35">
        <v>423130067.91666669</v>
      </c>
      <c r="BF16" s="80">
        <v>5.4364506905766952</v>
      </c>
    </row>
    <row r="17" spans="2:59" hidden="1" outlineLevel="1" x14ac:dyDescent="0.2">
      <c r="C17" s="33" t="s">
        <v>270</v>
      </c>
      <c r="D17" s="34" t="s">
        <v>503</v>
      </c>
      <c r="F17" s="35">
        <v>413695270</v>
      </c>
      <c r="G17" s="80">
        <v>7.0957715525023835</v>
      </c>
      <c r="I17" s="35">
        <v>515891030</v>
      </c>
      <c r="J17" s="80">
        <v>7.1382290614602741</v>
      </c>
      <c r="L17" s="35">
        <v>623201880</v>
      </c>
      <c r="M17" s="80">
        <v>7.0708879380718725</v>
      </c>
      <c r="O17" s="35">
        <v>525701850</v>
      </c>
      <c r="P17" s="80">
        <v>6.9134655449363285</v>
      </c>
      <c r="R17" s="35">
        <v>575246910</v>
      </c>
      <c r="S17" s="80">
        <v>7.1431304991175644</v>
      </c>
      <c r="U17" s="35">
        <v>602339030</v>
      </c>
      <c r="V17" s="80">
        <v>7.1931442486274779</v>
      </c>
      <c r="X17" s="130">
        <v>3256075970</v>
      </c>
      <c r="Y17" s="131">
        <v>7.0935502863996023</v>
      </c>
      <c r="AA17" s="135">
        <v>542679328.33333337</v>
      </c>
      <c r="AB17" s="136">
        <v>7.0935502863996023</v>
      </c>
      <c r="AD17" s="35">
        <v>519083990</v>
      </c>
      <c r="AE17" s="80">
        <v>6.7182219341468414</v>
      </c>
      <c r="AG17" s="35">
        <v>634555285</v>
      </c>
      <c r="AH17" s="80">
        <v>6.9373670075702876</v>
      </c>
      <c r="AJ17" s="35">
        <v>489304250</v>
      </c>
      <c r="AK17" s="80">
        <v>6.8565452518469838</v>
      </c>
      <c r="AM17" s="35">
        <v>568668299</v>
      </c>
      <c r="AN17" s="80">
        <v>7.2412231990426568</v>
      </c>
      <c r="AP17" s="35">
        <v>621533085</v>
      </c>
      <c r="AQ17" s="80">
        <v>7.559205039963544</v>
      </c>
      <c r="AS17" s="35">
        <v>524088591</v>
      </c>
      <c r="AT17" s="80">
        <v>7.0713990688735713</v>
      </c>
      <c r="AV17" s="130">
        <v>3357233500</v>
      </c>
      <c r="AW17" s="131">
        <v>7.0683763975738474</v>
      </c>
      <c r="AY17" s="135">
        <v>559538916.66666663</v>
      </c>
      <c r="AZ17" s="136">
        <v>7.0683763975738474</v>
      </c>
      <c r="BB17" s="35">
        <v>6613309470</v>
      </c>
      <c r="BC17" s="80">
        <v>7.0807484430255707</v>
      </c>
      <c r="BE17" s="35">
        <v>551109122.5</v>
      </c>
      <c r="BF17" s="80">
        <v>7.0807484430255707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80">
        <v>0</v>
      </c>
      <c r="BE18" s="35">
        <v>0</v>
      </c>
      <c r="BF18" s="80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261086407</v>
      </c>
      <c r="G19" s="80">
        <v>4.4781984080592929</v>
      </c>
      <c r="I19" s="35">
        <v>329819465</v>
      </c>
      <c r="J19" s="80">
        <v>4.563612765467699</v>
      </c>
      <c r="L19" s="35">
        <v>398950881</v>
      </c>
      <c r="M19" s="80">
        <v>4.5265219231142986</v>
      </c>
      <c r="O19" s="35">
        <v>349374262</v>
      </c>
      <c r="P19" s="80">
        <v>4.5945946787605143</v>
      </c>
      <c r="R19" s="35">
        <v>370580589</v>
      </c>
      <c r="S19" s="80">
        <v>4.6016857485889862</v>
      </c>
      <c r="U19" s="35">
        <v>412308264</v>
      </c>
      <c r="V19" s="80">
        <v>4.9237931964215891</v>
      </c>
      <c r="X19" s="130">
        <v>2122119868</v>
      </c>
      <c r="Y19" s="131">
        <v>4.6231611719506915</v>
      </c>
      <c r="AA19" s="135">
        <v>353686644.66666669</v>
      </c>
      <c r="AB19" s="136">
        <v>4.6231611719506915</v>
      </c>
      <c r="AD19" s="35">
        <v>367649592</v>
      </c>
      <c r="AE19" s="80">
        <v>4.7582888330933439</v>
      </c>
      <c r="AG19" s="35">
        <v>436210246</v>
      </c>
      <c r="AH19" s="80">
        <v>4.7689313137854006</v>
      </c>
      <c r="AJ19" s="35">
        <v>333039275</v>
      </c>
      <c r="AK19" s="80">
        <v>4.6668281742490718</v>
      </c>
      <c r="AM19" s="35">
        <v>386340891</v>
      </c>
      <c r="AN19" s="80">
        <v>4.9195297637788853</v>
      </c>
      <c r="AP19" s="35">
        <v>437890684</v>
      </c>
      <c r="AQ19" s="80">
        <v>5.3257108033852836</v>
      </c>
      <c r="AS19" s="35">
        <v>457445909</v>
      </c>
      <c r="AT19" s="80">
        <v>6.172205673835446</v>
      </c>
      <c r="AV19" s="130">
        <v>2418576597</v>
      </c>
      <c r="AW19" s="131">
        <v>5.0921122209579037</v>
      </c>
      <c r="AY19" s="135">
        <v>403096099.5</v>
      </c>
      <c r="AZ19" s="136">
        <v>5.0921122209579037</v>
      </c>
      <c r="BB19" s="35">
        <v>4540696465</v>
      </c>
      <c r="BC19" s="80">
        <v>4.8616399354437689</v>
      </c>
      <c r="BE19" s="35">
        <v>378391372.08333331</v>
      </c>
      <c r="BF19" s="80">
        <v>4.8616399354437689</v>
      </c>
    </row>
    <row r="20" spans="2:59" hidden="1" outlineLevel="1" x14ac:dyDescent="0.2">
      <c r="C20" s="33" t="s">
        <v>273</v>
      </c>
      <c r="D20" s="34" t="s">
        <v>506</v>
      </c>
      <c r="F20" s="35">
        <v>880215964</v>
      </c>
      <c r="G20" s="80">
        <v>15.097613751807367</v>
      </c>
      <c r="I20" s="35">
        <v>1123406589</v>
      </c>
      <c r="J20" s="80">
        <v>15.544239180579975</v>
      </c>
      <c r="L20" s="35">
        <v>1379575252</v>
      </c>
      <c r="M20" s="80">
        <v>15.652748045351311</v>
      </c>
      <c r="O20" s="35">
        <v>1161176387</v>
      </c>
      <c r="P20" s="80">
        <v>15.270543451802867</v>
      </c>
      <c r="R20" s="35">
        <v>1240604037</v>
      </c>
      <c r="S20" s="80">
        <v>15.405204930215227</v>
      </c>
      <c r="U20" s="35">
        <v>1326248992</v>
      </c>
      <c r="V20" s="80">
        <v>15.838090898829501</v>
      </c>
      <c r="X20" s="130">
        <v>7111227221</v>
      </c>
      <c r="Y20" s="131">
        <v>15.492220806560972</v>
      </c>
      <c r="AA20" s="135">
        <v>1185204536.8333333</v>
      </c>
      <c r="AB20" s="136">
        <v>15.492220806560969</v>
      </c>
      <c r="AD20" s="35">
        <v>1178699832</v>
      </c>
      <c r="AE20" s="80">
        <v>15.255271242554786</v>
      </c>
      <c r="AG20" s="35">
        <v>1425685026</v>
      </c>
      <c r="AH20" s="80">
        <v>15.58650679673937</v>
      </c>
      <c r="AJ20" s="35">
        <v>1118486879</v>
      </c>
      <c r="AK20" s="80">
        <v>15.673184730074594</v>
      </c>
      <c r="AM20" s="35">
        <v>1283768531</v>
      </c>
      <c r="AN20" s="80">
        <v>16.34705941095217</v>
      </c>
      <c r="AP20" s="35">
        <v>1382167651</v>
      </c>
      <c r="AQ20" s="80">
        <v>16.810189072257952</v>
      </c>
      <c r="AS20" s="35">
        <v>1355522361</v>
      </c>
      <c r="AT20" s="80">
        <v>18.289731404232583</v>
      </c>
      <c r="AV20" s="130">
        <v>7744330280</v>
      </c>
      <c r="AW20" s="131">
        <v>16.305044426063446</v>
      </c>
      <c r="AY20" s="135">
        <v>1290721713.3333333</v>
      </c>
      <c r="AZ20" s="136">
        <v>16.305044426063443</v>
      </c>
      <c r="BB20" s="35">
        <v>14855557501</v>
      </c>
      <c r="BC20" s="80">
        <v>15.905571351628067</v>
      </c>
      <c r="BE20" s="35">
        <v>1237963125.0833333</v>
      </c>
      <c r="BF20" s="80">
        <v>15.905571351628064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80">
        <v>0</v>
      </c>
      <c r="BE22" s="35">
        <v>0</v>
      </c>
      <c r="BF22" s="80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80">
        <v>0</v>
      </c>
      <c r="BE24" s="35">
        <v>0</v>
      </c>
      <c r="BF24" s="80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80">
        <v>0</v>
      </c>
      <c r="BE26" s="35">
        <v>0</v>
      </c>
      <c r="BF26" s="80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-4188995031.5</v>
      </c>
      <c r="G28" s="72">
        <v>71.850354436229182</v>
      </c>
      <c r="H28" s="26"/>
      <c r="I28" s="38">
        <v>-5226937012.8000002</v>
      </c>
      <c r="J28" s="72">
        <v>72.3235557850101</v>
      </c>
      <c r="K28" s="26"/>
      <c r="L28" s="38">
        <v>-6391281542.96</v>
      </c>
      <c r="M28" s="72">
        <v>72.515884533174457</v>
      </c>
      <c r="N28" s="26"/>
      <c r="O28" s="38">
        <v>-5537303813.6300001</v>
      </c>
      <c r="P28" s="72">
        <v>72.820666557242546</v>
      </c>
      <c r="Q28" s="26"/>
      <c r="R28" s="38">
        <v>-5870594408.5</v>
      </c>
      <c r="S28" s="72">
        <v>72.898126418976133</v>
      </c>
      <c r="T28" s="26"/>
      <c r="U28" s="38">
        <v>-6085236174</v>
      </c>
      <c r="V28" s="72">
        <v>72.670007099735798</v>
      </c>
      <c r="W28" s="26"/>
      <c r="X28" s="38">
        <v>-33300347983.389999</v>
      </c>
      <c r="Y28" s="72">
        <v>72.546738820342256</v>
      </c>
      <c r="Z28" s="26"/>
      <c r="AA28" s="38">
        <v>-5550057997.2316666</v>
      </c>
      <c r="AB28" s="72">
        <v>72.546738820342256</v>
      </c>
      <c r="AC28" s="26"/>
      <c r="AD28" s="38">
        <v>-5553406505</v>
      </c>
      <c r="AE28" s="72">
        <v>71.874721836681474</v>
      </c>
      <c r="AF28" s="26"/>
      <c r="AG28" s="38">
        <v>-6632831896</v>
      </c>
      <c r="AH28" s="72">
        <v>72.514389604477543</v>
      </c>
      <c r="AI28" s="26"/>
      <c r="AJ28" s="38">
        <v>-5170935169</v>
      </c>
      <c r="AK28" s="72">
        <v>72.459519778574432</v>
      </c>
      <c r="AL28" s="26"/>
      <c r="AM28" s="38">
        <v>-5683623890</v>
      </c>
      <c r="AN28" s="72">
        <v>72.37327848110111</v>
      </c>
      <c r="AO28" s="26"/>
      <c r="AP28" s="38">
        <v>-6013701184</v>
      </c>
      <c r="AQ28" s="72">
        <v>73.139791583142397</v>
      </c>
      <c r="AR28" s="26"/>
      <c r="AS28" s="38">
        <v>-5418259012</v>
      </c>
      <c r="AT28" s="72">
        <v>73.107242535590018</v>
      </c>
      <c r="AU28" s="26"/>
      <c r="AV28" s="38">
        <v>-34472757656</v>
      </c>
      <c r="AW28" s="72">
        <v>72.579529119721215</v>
      </c>
      <c r="AX28" s="26"/>
      <c r="AY28" s="38">
        <v>-5745459609.333334</v>
      </c>
      <c r="AZ28" s="72">
        <v>72.579529119721215</v>
      </c>
      <c r="BA28" s="26"/>
      <c r="BB28" s="38">
        <v>-67773105639.389999</v>
      </c>
      <c r="BC28" s="72">
        <v>72.563413887104588</v>
      </c>
      <c r="BD28" s="26"/>
      <c r="BE28" s="38">
        <v>-5647758803.2825003</v>
      </c>
      <c r="BF28" s="72">
        <v>72.563413887104588</v>
      </c>
      <c r="BG28" s="26"/>
    </row>
    <row r="29" spans="2:59" s="3" customFormat="1" collapsed="1" x14ac:dyDescent="0.2">
      <c r="B29" s="23"/>
      <c r="C29" s="42" t="s">
        <v>176</v>
      </c>
      <c r="D29" s="43"/>
      <c r="E29" s="23"/>
      <c r="F29" s="44">
        <v>-1628413062</v>
      </c>
      <c r="G29" s="74">
        <v>38.380369754366527</v>
      </c>
      <c r="H29" s="23"/>
      <c r="I29" s="44">
        <v>-2019083024</v>
      </c>
      <c r="J29" s="74">
        <v>37.678214007508871</v>
      </c>
      <c r="K29" s="23"/>
      <c r="L29" s="44">
        <v>-2420514999</v>
      </c>
      <c r="M29" s="74">
        <v>37.540853728015463</v>
      </c>
      <c r="N29" s="23"/>
      <c r="O29" s="44">
        <v>-2104965567</v>
      </c>
      <c r="P29" s="74">
        <v>37.20702857372742</v>
      </c>
      <c r="Q29" s="23"/>
      <c r="R29" s="44">
        <v>-2213898614</v>
      </c>
      <c r="S29" s="74">
        <v>37.053943926976714</v>
      </c>
      <c r="T29" s="23"/>
      <c r="U29" s="44">
        <v>-2229166522</v>
      </c>
      <c r="V29" s="74">
        <v>37.536618134894852</v>
      </c>
      <c r="W29" s="23"/>
      <c r="X29" s="44">
        <v>-12616041788</v>
      </c>
      <c r="Y29" s="74">
        <v>37.531787035635467</v>
      </c>
      <c r="Z29" s="23"/>
      <c r="AA29" s="44">
        <v>-2102673631.3333333</v>
      </c>
      <c r="AB29" s="74">
        <v>37.531787035635467</v>
      </c>
      <c r="AC29" s="23"/>
      <c r="AD29" s="44">
        <v>-2140646122</v>
      </c>
      <c r="AE29" s="74">
        <v>37.81555528797913</v>
      </c>
      <c r="AF29" s="23"/>
      <c r="AG29" s="44">
        <v>-2501127703</v>
      </c>
      <c r="AH29" s="74">
        <v>37.466004676704969</v>
      </c>
      <c r="AI29" s="23"/>
      <c r="AJ29" s="44">
        <v>-1936342696</v>
      </c>
      <c r="AK29" s="74">
        <v>37.284525804846155</v>
      </c>
      <c r="AL29" s="23"/>
      <c r="AM29" s="44">
        <v>-1989132803</v>
      </c>
      <c r="AN29" s="74">
        <v>38.148980849498038</v>
      </c>
      <c r="AO29" s="23"/>
      <c r="AP29" s="44">
        <v>-2011832460</v>
      </c>
      <c r="AQ29" s="74">
        <v>37.317319645615974</v>
      </c>
      <c r="AR29" s="23"/>
      <c r="AS29" s="44">
        <v>-1759195479</v>
      </c>
      <c r="AT29" s="74">
        <v>37.176841042145249</v>
      </c>
      <c r="AU29" s="23"/>
      <c r="AV29" s="44">
        <v>-12338277263</v>
      </c>
      <c r="AW29" s="74">
        <v>37.544590983053475</v>
      </c>
      <c r="AX29" s="23"/>
      <c r="AY29" s="44">
        <v>-2056379543.8333333</v>
      </c>
      <c r="AZ29" s="74">
        <v>37.544590983053482</v>
      </c>
      <c r="BA29" s="23"/>
      <c r="BB29" s="44">
        <v>-24954319051</v>
      </c>
      <c r="BC29" s="74">
        <v>37.538118405572959</v>
      </c>
      <c r="BD29" s="23"/>
      <c r="BE29" s="44">
        <v>-2079526587.5833333</v>
      </c>
      <c r="BF29" s="74">
        <v>37.538118405572959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-70316718</v>
      </c>
      <c r="G30" s="80">
        <v>1.2060842930346589</v>
      </c>
      <c r="I30" s="35">
        <v>-294841628</v>
      </c>
      <c r="J30" s="80">
        <v>4.0796349522065922</v>
      </c>
      <c r="L30" s="35">
        <v>-378471985</v>
      </c>
      <c r="M30" s="80">
        <v>4.2941670741343367</v>
      </c>
      <c r="O30" s="35">
        <v>-98672916</v>
      </c>
      <c r="P30" s="80">
        <v>1.2976401071907899</v>
      </c>
      <c r="R30" s="35">
        <v>-203377888</v>
      </c>
      <c r="S30" s="80">
        <v>2.5254456292845036</v>
      </c>
      <c r="U30" s="35">
        <v>-291614804</v>
      </c>
      <c r="V30" s="80">
        <v>3.4824695823002356</v>
      </c>
      <c r="X30" s="130">
        <v>-1337295939</v>
      </c>
      <c r="Y30" s="131">
        <v>2.9133767389016034</v>
      </c>
      <c r="AA30" s="135">
        <v>-222882656.5</v>
      </c>
      <c r="AB30" s="136">
        <v>2.9133767389016034</v>
      </c>
      <c r="AD30" s="35">
        <v>-84670369</v>
      </c>
      <c r="AE30" s="80">
        <v>1.095842563335669</v>
      </c>
      <c r="AG30" s="35">
        <v>-254430419</v>
      </c>
      <c r="AH30" s="80">
        <v>2.7815971850157775</v>
      </c>
      <c r="AJ30" s="35">
        <v>-107410706</v>
      </c>
      <c r="AK30" s="80">
        <v>1.5051297147364493</v>
      </c>
      <c r="AM30" s="35">
        <v>-117976009</v>
      </c>
      <c r="AN30" s="80">
        <v>1.5022652305456987</v>
      </c>
      <c r="AP30" s="35">
        <v>-326037907</v>
      </c>
      <c r="AQ30" s="80">
        <v>3.9653357951388299</v>
      </c>
      <c r="AS30" s="35">
        <v>-101243468</v>
      </c>
      <c r="AT30" s="80">
        <v>1.3660533307521117</v>
      </c>
      <c r="AV30" s="130">
        <v>-991768878</v>
      </c>
      <c r="AW30" s="131">
        <v>2.0880870303193082</v>
      </c>
      <c r="AY30" s="135">
        <v>-165294813</v>
      </c>
      <c r="AZ30" s="136">
        <v>2.0880870303193082</v>
      </c>
      <c r="BB30" s="35">
        <v>-2329064817</v>
      </c>
      <c r="BC30" s="80">
        <v>2.4936867315054569</v>
      </c>
      <c r="BE30" s="35">
        <v>-194088734.75</v>
      </c>
      <c r="BF30" s="80">
        <v>2.4936867315054569</v>
      </c>
    </row>
    <row r="31" spans="2:59" hidden="1" outlineLevel="1" x14ac:dyDescent="0.2">
      <c r="C31" s="33" t="s">
        <v>311</v>
      </c>
      <c r="D31" s="34" t="s">
        <v>7</v>
      </c>
      <c r="F31" s="35">
        <v>-1852937972</v>
      </c>
      <c r="G31" s="80">
        <v>31.781906885880172</v>
      </c>
      <c r="I31" s="35">
        <v>-2102713381</v>
      </c>
      <c r="J31" s="80">
        <v>29.094612798705942</v>
      </c>
      <c r="L31" s="35">
        <v>-2140715930</v>
      </c>
      <c r="M31" s="80">
        <v>24.288698307962918</v>
      </c>
      <c r="O31" s="35">
        <v>-2209670539</v>
      </c>
      <c r="P31" s="80">
        <v>29.059211294457853</v>
      </c>
      <c r="R31" s="35">
        <v>-2302135530</v>
      </c>
      <c r="S31" s="80">
        <v>28.586775924524616</v>
      </c>
      <c r="U31" s="35">
        <v>-2022222087</v>
      </c>
      <c r="V31" s="80">
        <v>24.149414947511382</v>
      </c>
      <c r="X31" s="130">
        <v>-12630395439</v>
      </c>
      <c r="Y31" s="131">
        <v>27.516048768253608</v>
      </c>
      <c r="AA31" s="135">
        <v>-2105065906.5</v>
      </c>
      <c r="AB31" s="136">
        <v>27.516048768253608</v>
      </c>
      <c r="AD31" s="35">
        <v>-2310406172</v>
      </c>
      <c r="AE31" s="80">
        <v>29.902331261495156</v>
      </c>
      <c r="AG31" s="35">
        <v>-2354107990</v>
      </c>
      <c r="AH31" s="80">
        <v>25.73662451189514</v>
      </c>
      <c r="AJ31" s="35">
        <v>-1946907999</v>
      </c>
      <c r="AK31" s="80">
        <v>27.281722560812337</v>
      </c>
      <c r="AM31" s="35">
        <v>-2197194701</v>
      </c>
      <c r="AN31" s="80">
        <v>27.978308742852565</v>
      </c>
      <c r="AP31" s="35">
        <v>-1787038021</v>
      </c>
      <c r="AQ31" s="80">
        <v>21.734300459563915</v>
      </c>
      <c r="AS31" s="35">
        <v>-1742779401</v>
      </c>
      <c r="AT31" s="80">
        <v>23.514895849895424</v>
      </c>
      <c r="AV31" s="130">
        <v>-12338434284</v>
      </c>
      <c r="AW31" s="131">
        <v>25.977548977764453</v>
      </c>
      <c r="AY31" s="135">
        <v>-2056405714</v>
      </c>
      <c r="AZ31" s="136">
        <v>25.977548977764453</v>
      </c>
      <c r="BB31" s="35">
        <v>-24968829723</v>
      </c>
      <c r="BC31" s="80">
        <v>26.733665343700125</v>
      </c>
      <c r="BE31" s="35">
        <v>-2080735810.25</v>
      </c>
      <c r="BF31" s="80">
        <v>26.733665343700125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80">
        <v>0</v>
      </c>
      <c r="BE32" s="35">
        <v>0</v>
      </c>
      <c r="BF32" s="80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80">
        <v>0</v>
      </c>
      <c r="BE33" s="35">
        <v>0</v>
      </c>
      <c r="BF33" s="80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80">
        <v>0</v>
      </c>
      <c r="BE34" s="35">
        <v>0</v>
      </c>
      <c r="BF34" s="80">
        <v>0</v>
      </c>
    </row>
    <row r="35" spans="2:59" hidden="1" outlineLevel="1" x14ac:dyDescent="0.2">
      <c r="C35" s="33" t="s">
        <v>383</v>
      </c>
      <c r="D35" s="34" t="s">
        <v>11</v>
      </c>
      <c r="F35" s="35">
        <v>294841628</v>
      </c>
      <c r="G35" s="80">
        <v>5.0571736932256686</v>
      </c>
      <c r="I35" s="35">
        <v>378471985</v>
      </c>
      <c r="J35" s="80">
        <v>5.2368030556289327</v>
      </c>
      <c r="L35" s="35">
        <v>98672916</v>
      </c>
      <c r="M35" s="80">
        <v>1.1195491444261674</v>
      </c>
      <c r="O35" s="35">
        <v>203377888</v>
      </c>
      <c r="P35" s="80">
        <v>2.6746073297819284</v>
      </c>
      <c r="R35" s="35">
        <v>291614804</v>
      </c>
      <c r="S35" s="80">
        <v>3.6211278396029813</v>
      </c>
      <c r="U35" s="35">
        <v>84670369</v>
      </c>
      <c r="V35" s="80">
        <v>1.0111351705060789</v>
      </c>
      <c r="X35" s="130">
        <v>1351649590</v>
      </c>
      <c r="Y35" s="131">
        <v>2.9446469998230431</v>
      </c>
      <c r="AA35" s="135">
        <v>225274931.66666666</v>
      </c>
      <c r="AB35" s="136">
        <v>2.9446469998230427</v>
      </c>
      <c r="AD35" s="35">
        <v>254430419</v>
      </c>
      <c r="AE35" s="80">
        <v>3.29295461730571</v>
      </c>
      <c r="AG35" s="35">
        <v>107410706</v>
      </c>
      <c r="AH35" s="80">
        <v>1.174283006821434</v>
      </c>
      <c r="AJ35" s="35">
        <v>117976009</v>
      </c>
      <c r="AK35" s="80">
        <v>1.6531796818458189</v>
      </c>
      <c r="AM35" s="35">
        <v>326037907</v>
      </c>
      <c r="AN35" s="80">
        <v>4.1516526595334486</v>
      </c>
      <c r="AP35" s="35">
        <v>101243468</v>
      </c>
      <c r="AQ35" s="80">
        <v>1.2313425496391521</v>
      </c>
      <c r="AS35" s="35">
        <v>84827390</v>
      </c>
      <c r="AT35" s="80">
        <v>1.1445552087222888</v>
      </c>
      <c r="AV35" s="130">
        <v>991925899</v>
      </c>
      <c r="AW35" s="131">
        <v>2.0884176249980291</v>
      </c>
      <c r="AY35" s="135">
        <v>165320983.16666666</v>
      </c>
      <c r="AZ35" s="136">
        <v>2.0884176249980286</v>
      </c>
      <c r="BB35" s="35">
        <v>2343575489</v>
      </c>
      <c r="BC35" s="80">
        <v>2.5092230403138291</v>
      </c>
      <c r="BE35" s="35">
        <v>195297957.41666666</v>
      </c>
      <c r="BF35" s="80">
        <v>2.5092230403138291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-1018842961.5</v>
      </c>
      <c r="G36" s="74">
        <v>23.007725496808689</v>
      </c>
      <c r="H36" s="23"/>
      <c r="I36" s="44">
        <v>-1231264144.8</v>
      </c>
      <c r="J36" s="74">
        <v>23.723238348521505</v>
      </c>
      <c r="K36" s="23"/>
      <c r="L36" s="44">
        <v>-1575748750.96</v>
      </c>
      <c r="M36" s="74">
        <v>23.393987526002306</v>
      </c>
      <c r="N36" s="23"/>
      <c r="O36" s="44">
        <v>-1392715189.6300001</v>
      </c>
      <c r="P36" s="74">
        <v>23.244851234580437</v>
      </c>
      <c r="Q36" s="23"/>
      <c r="R36" s="44">
        <v>-1467782626.5</v>
      </c>
      <c r="S36" s="74">
        <v>23.404214773308212</v>
      </c>
      <c r="T36" s="23"/>
      <c r="U36" s="44">
        <v>-1510978326</v>
      </c>
      <c r="V36" s="74">
        <v>24.402820986772966</v>
      </c>
      <c r="W36" s="23"/>
      <c r="X36" s="44">
        <v>-8197331999.3899994</v>
      </c>
      <c r="Y36" s="74">
        <v>23.560503304503115</v>
      </c>
      <c r="Z36" s="23"/>
      <c r="AA36" s="44">
        <v>-1366221999.8983333</v>
      </c>
      <c r="AB36" s="74">
        <v>23.560503304503101</v>
      </c>
      <c r="AC36" s="23"/>
      <c r="AD36" s="44">
        <v>-1359591724</v>
      </c>
      <c r="AE36" s="74">
        <v>25.302547073823632</v>
      </c>
      <c r="AF36" s="23"/>
      <c r="AG36" s="44">
        <v>-1632242208</v>
      </c>
      <c r="AH36" s="74">
        <v>24.808463543177382</v>
      </c>
      <c r="AI36" s="23"/>
      <c r="AJ36" s="44">
        <v>-1318079865</v>
      </c>
      <c r="AK36" s="74">
        <v>24.280322095990755</v>
      </c>
      <c r="AL36" s="23"/>
      <c r="AM36" s="44">
        <v>-1478749658</v>
      </c>
      <c r="AN36" s="74">
        <v>24.769787190347671</v>
      </c>
      <c r="AO36" s="23"/>
      <c r="AP36" s="44">
        <v>-1581390778</v>
      </c>
      <c r="AQ36" s="74">
        <v>24.438600084405266</v>
      </c>
      <c r="AR36" s="23"/>
      <c r="AS36" s="44">
        <v>-1382541210</v>
      </c>
      <c r="AT36" s="74">
        <v>25.104844783033428</v>
      </c>
      <c r="AU36" s="23"/>
      <c r="AV36" s="44">
        <v>-8752595443</v>
      </c>
      <c r="AW36" s="74">
        <v>24.78070152357455</v>
      </c>
      <c r="AX36" s="23"/>
      <c r="AY36" s="44">
        <v>-1458765907.1666665</v>
      </c>
      <c r="AZ36" s="74">
        <v>24.78070152357455</v>
      </c>
      <c r="BA36" s="23"/>
      <c r="BB36" s="44">
        <v>-16949927442.389999</v>
      </c>
      <c r="BC36" s="74">
        <v>24.195490781246335</v>
      </c>
      <c r="BD36" s="23"/>
      <c r="BE36" s="44">
        <v>-1412493953.5324998</v>
      </c>
      <c r="BF36" s="74">
        <v>24.195490781246349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-155078158</v>
      </c>
      <c r="G37" s="80">
        <v>2.6599269117842947</v>
      </c>
      <c r="I37" s="35">
        <v>-368132117</v>
      </c>
      <c r="J37" s="80">
        <v>5.0937334111552479</v>
      </c>
      <c r="L37" s="35">
        <v>-374975476</v>
      </c>
      <c r="M37" s="80">
        <v>4.2544954619218398</v>
      </c>
      <c r="O37" s="35">
        <v>-194444469</v>
      </c>
      <c r="P37" s="80">
        <v>2.5571246074841474</v>
      </c>
      <c r="R37" s="35">
        <v>-326222429</v>
      </c>
      <c r="S37" s="80">
        <v>4.0508681430137781</v>
      </c>
      <c r="U37" s="35">
        <v>-389763046</v>
      </c>
      <c r="V37" s="80">
        <v>4.6545577706668402</v>
      </c>
      <c r="X37" s="130">
        <v>-1808615695</v>
      </c>
      <c r="Y37" s="131">
        <v>3.9401741542455673</v>
      </c>
      <c r="AA37" s="135">
        <v>-301435949.16666669</v>
      </c>
      <c r="AB37" s="136">
        <v>3.9401741542455673</v>
      </c>
      <c r="AD37" s="35">
        <v>-152505101</v>
      </c>
      <c r="AE37" s="80">
        <v>1.9737906280012207</v>
      </c>
      <c r="AG37" s="35">
        <v>-471913226</v>
      </c>
      <c r="AH37" s="80">
        <v>5.1592592826462091</v>
      </c>
      <c r="AJ37" s="35">
        <v>-202507218</v>
      </c>
      <c r="AK37" s="80">
        <v>2.8377025215755673</v>
      </c>
      <c r="AM37" s="35">
        <v>-295775141</v>
      </c>
      <c r="AN37" s="80">
        <v>3.7662971832184247</v>
      </c>
      <c r="AP37" s="35">
        <v>-525169232</v>
      </c>
      <c r="AQ37" s="80">
        <v>6.3872093073986296</v>
      </c>
      <c r="AS37" s="35">
        <v>-260009379</v>
      </c>
      <c r="AT37" s="80">
        <v>3.5082429042211212</v>
      </c>
      <c r="AV37" s="130">
        <v>-1907879297</v>
      </c>
      <c r="AW37" s="131">
        <v>4.0168814568109683</v>
      </c>
      <c r="AY37" s="135">
        <v>-317979882.83333331</v>
      </c>
      <c r="AZ37" s="136">
        <v>4.0168814568109674</v>
      </c>
      <c r="BB37" s="35">
        <v>-3716494992</v>
      </c>
      <c r="BC37" s="80">
        <v>3.9791826236911807</v>
      </c>
      <c r="BE37" s="35">
        <v>-309707916</v>
      </c>
      <c r="BF37" s="80">
        <v>3.9791826236911807</v>
      </c>
    </row>
    <row r="38" spans="2:59" hidden="1" outlineLevel="1" x14ac:dyDescent="0.2">
      <c r="C38" s="33" t="s">
        <v>277</v>
      </c>
      <c r="D38" s="34" t="s">
        <v>509</v>
      </c>
      <c r="F38" s="35">
        <v>-1211900265.5</v>
      </c>
      <c r="G38" s="80">
        <v>20.786719239997563</v>
      </c>
      <c r="I38" s="35">
        <v>-1218094710.8</v>
      </c>
      <c r="J38" s="80">
        <v>16.85441025063686</v>
      </c>
      <c r="L38" s="35">
        <v>-1371788245.96</v>
      </c>
      <c r="M38" s="80">
        <v>15.564396182417381</v>
      </c>
      <c r="O38" s="35">
        <v>-1472277862.6300001</v>
      </c>
      <c r="P38" s="80">
        <v>19.361815591603886</v>
      </c>
      <c r="R38" s="35">
        <v>-1498502799.5</v>
      </c>
      <c r="S38" s="80">
        <v>18.60766370760949</v>
      </c>
      <c r="U38" s="35">
        <v>-1236192450</v>
      </c>
      <c r="V38" s="80">
        <v>14.76263394705505</v>
      </c>
      <c r="X38" s="130">
        <v>-8008756334.3900003</v>
      </c>
      <c r="Y38" s="131">
        <v>17.447540018397305</v>
      </c>
      <c r="AA38" s="135">
        <v>-1334792722.3983333</v>
      </c>
      <c r="AB38" s="136">
        <v>17.447540018397302</v>
      </c>
      <c r="AD38" s="35">
        <v>-1626081997</v>
      </c>
      <c r="AE38" s="80">
        <v>21.045495429297862</v>
      </c>
      <c r="AG38" s="35">
        <v>-1335427675</v>
      </c>
      <c r="AH38" s="80">
        <v>14.599755312953222</v>
      </c>
      <c r="AJ38" s="35">
        <v>-1375630230</v>
      </c>
      <c r="AK38" s="80">
        <v>19.276494986102559</v>
      </c>
      <c r="AM38" s="35">
        <v>-1665187659</v>
      </c>
      <c r="AN38" s="80">
        <v>21.203917166323937</v>
      </c>
      <c r="AP38" s="35">
        <v>-1287616348</v>
      </c>
      <c r="AQ38" s="80">
        <v>15.660237921752875</v>
      </c>
      <c r="AS38" s="35">
        <v>-1482921191</v>
      </c>
      <c r="AT38" s="80">
        <v>20.008692631987266</v>
      </c>
      <c r="AV38" s="130">
        <v>-8772865100</v>
      </c>
      <c r="AW38" s="131">
        <v>18.470539094745519</v>
      </c>
      <c r="AY38" s="135">
        <v>-1462144183.3333333</v>
      </c>
      <c r="AZ38" s="136">
        <v>18.470539094745519</v>
      </c>
      <c r="BB38" s="35">
        <v>-16781621434.389999</v>
      </c>
      <c r="BC38" s="80">
        <v>17.967772471866727</v>
      </c>
      <c r="BE38" s="35">
        <v>-1398468452.8658333</v>
      </c>
      <c r="BF38" s="80">
        <v>17.967772471866727</v>
      </c>
    </row>
    <row r="39" spans="2:59" hidden="1" outlineLevel="1" x14ac:dyDescent="0.2">
      <c r="C39" s="33" t="s">
        <v>595</v>
      </c>
      <c r="D39" s="34">
        <v>6240090000</v>
      </c>
      <c r="F39" s="35">
        <v>-1311858</v>
      </c>
      <c r="G39" s="80">
        <v>2.2501211283664599E-2</v>
      </c>
      <c r="I39" s="35">
        <v>-1631010</v>
      </c>
      <c r="J39" s="80">
        <v>2.2567794949899252E-2</v>
      </c>
      <c r="L39" s="35">
        <v>-1334055</v>
      </c>
      <c r="M39" s="80">
        <v>1.5136272387728468E-2</v>
      </c>
      <c r="O39" s="35">
        <v>-2599182</v>
      </c>
      <c r="P39" s="80">
        <v>3.4181647262642695E-2</v>
      </c>
      <c r="R39" s="35">
        <v>-2296754</v>
      </c>
      <c r="S39" s="80">
        <v>2.8519950757093616E-2</v>
      </c>
      <c r="U39" s="35">
        <v>-2831253</v>
      </c>
      <c r="V39" s="80">
        <v>3.3810877627105274E-2</v>
      </c>
      <c r="X39" s="130">
        <v>-12004112</v>
      </c>
      <c r="Y39" s="131">
        <v>2.6151653984772632E-2</v>
      </c>
      <c r="AA39" s="135">
        <v>-2000685.3333333333</v>
      </c>
      <c r="AB39" s="136">
        <v>2.6151653984772625E-2</v>
      </c>
      <c r="AD39" s="35">
        <v>-2838505</v>
      </c>
      <c r="AE39" s="80">
        <v>3.673722734385524E-2</v>
      </c>
      <c r="AG39" s="35">
        <v>-2191080</v>
      </c>
      <c r="AH39" s="80">
        <v>2.3954297540752664E-2</v>
      </c>
      <c r="AJ39" s="35">
        <v>-2470396</v>
      </c>
      <c r="AK39" s="80">
        <v>3.4617279461565641E-2</v>
      </c>
      <c r="AM39" s="35">
        <v>-2809523</v>
      </c>
      <c r="AN39" s="80">
        <v>3.5775483109607847E-2</v>
      </c>
      <c r="AP39" s="35">
        <v>-1886031</v>
      </c>
      <c r="AQ39" s="80">
        <v>2.293827212871135E-2</v>
      </c>
      <c r="AS39" s="35">
        <v>-711474</v>
      </c>
      <c r="AT39" s="80">
        <v>9.5997445232074412E-3</v>
      </c>
      <c r="AV39" s="130">
        <v>-12907009</v>
      </c>
      <c r="AW39" s="131">
        <v>2.7174635835986161E-2</v>
      </c>
      <c r="AY39" s="135">
        <v>-2151168.1666666665</v>
      </c>
      <c r="AZ39" s="136">
        <v>2.7174635835986154E-2</v>
      </c>
      <c r="BB39" s="35">
        <v>-24911121</v>
      </c>
      <c r="BC39" s="80">
        <v>2.6671877678630936E-2</v>
      </c>
      <c r="BE39" s="35">
        <v>-2075926.75</v>
      </c>
      <c r="BF39" s="80">
        <v>2.6671877678630936E-2</v>
      </c>
    </row>
    <row r="40" spans="2:59" hidden="1" outlineLevel="1" x14ac:dyDescent="0.2">
      <c r="C40" s="33" t="s">
        <v>278</v>
      </c>
      <c r="D40" s="34" t="s">
        <v>510</v>
      </c>
      <c r="F40" s="35">
        <v>-18684797</v>
      </c>
      <c r="G40" s="80">
        <v>0.3204848124487425</v>
      </c>
      <c r="I40" s="35">
        <v>-18381783</v>
      </c>
      <c r="J40" s="80">
        <v>0.25434320424616885</v>
      </c>
      <c r="L40" s="35">
        <v>-22095443</v>
      </c>
      <c r="M40" s="80">
        <v>0.25069629346280947</v>
      </c>
      <c r="O40" s="35">
        <v>-49616105</v>
      </c>
      <c r="P40" s="80">
        <v>0.65249767028866867</v>
      </c>
      <c r="R40" s="35">
        <v>-30523690</v>
      </c>
      <c r="S40" s="80">
        <v>0.37902802639063254</v>
      </c>
      <c r="U40" s="35">
        <v>-34696678</v>
      </c>
      <c r="V40" s="80">
        <v>0.41434839412976371</v>
      </c>
      <c r="X40" s="130">
        <v>-173998496</v>
      </c>
      <c r="Y40" s="131">
        <v>0.37906581188703037</v>
      </c>
      <c r="AA40" s="135">
        <v>-28999749.333333332</v>
      </c>
      <c r="AB40" s="136">
        <v>0.37906581188703037</v>
      </c>
      <c r="AD40" s="35">
        <v>-50079347</v>
      </c>
      <c r="AE40" s="80">
        <v>0.6481497675610276</v>
      </c>
      <c r="AG40" s="35">
        <v>-25217445</v>
      </c>
      <c r="AH40" s="80">
        <v>0.2756933479140723</v>
      </c>
      <c r="AJ40" s="35">
        <v>-33247162</v>
      </c>
      <c r="AK40" s="80">
        <v>0.46588737119795598</v>
      </c>
      <c r="AM40" s="35">
        <v>-40146567</v>
      </c>
      <c r="AN40" s="80">
        <v>0.51121234089104794</v>
      </c>
      <c r="AP40" s="35">
        <v>-26728546</v>
      </c>
      <c r="AQ40" s="80">
        <v>0.3250777223453799</v>
      </c>
      <c r="AS40" s="35">
        <v>-27296206</v>
      </c>
      <c r="AT40" s="80">
        <v>0.36830102583206431</v>
      </c>
      <c r="AV40" s="130">
        <v>-202715273</v>
      </c>
      <c r="AW40" s="131">
        <v>0.42680017672316778</v>
      </c>
      <c r="AY40" s="135">
        <v>-33785878.833333336</v>
      </c>
      <c r="AZ40" s="136">
        <v>0.42680017672316778</v>
      </c>
      <c r="BB40" s="35">
        <v>-376713769</v>
      </c>
      <c r="BC40" s="80">
        <v>0.40334048261513533</v>
      </c>
      <c r="BE40" s="35">
        <v>-31392814.083333332</v>
      </c>
      <c r="BF40" s="80">
        <v>0.40334048261513533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80">
        <v>0</v>
      </c>
      <c r="BE41" s="35">
        <v>0</v>
      </c>
      <c r="BF41" s="80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80">
        <v>0</v>
      </c>
      <c r="BE42" s="35">
        <v>0</v>
      </c>
      <c r="BF42" s="80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368132117</v>
      </c>
      <c r="G43" s="80">
        <v>6.3142646116574621</v>
      </c>
      <c r="I43" s="35">
        <v>374975476</v>
      </c>
      <c r="J43" s="80">
        <v>5.1884229119434382</v>
      </c>
      <c r="L43" s="35">
        <v>194444469</v>
      </c>
      <c r="M43" s="80">
        <v>2.206179240789341</v>
      </c>
      <c r="O43" s="35">
        <v>326222429</v>
      </c>
      <c r="P43" s="80">
        <v>4.2901266618653482</v>
      </c>
      <c r="R43" s="35">
        <v>389763046</v>
      </c>
      <c r="S43" s="80">
        <v>4.8398839748857796</v>
      </c>
      <c r="U43" s="35">
        <v>152505101</v>
      </c>
      <c r="V43" s="80">
        <v>1.8212188410644794</v>
      </c>
      <c r="X43" s="130">
        <v>1806042638</v>
      </c>
      <c r="Y43" s="131">
        <v>3.9345686003864317</v>
      </c>
      <c r="AA43" s="135">
        <v>301007106.33333331</v>
      </c>
      <c r="AB43" s="136">
        <v>3.9345686003864317</v>
      </c>
      <c r="AD43" s="35">
        <v>471913226</v>
      </c>
      <c r="AE43" s="80">
        <v>6.1077163753927275</v>
      </c>
      <c r="AG43" s="35">
        <v>202507218</v>
      </c>
      <c r="AH43" s="80">
        <v>2.2139393149141351</v>
      </c>
      <c r="AJ43" s="35">
        <v>295775141</v>
      </c>
      <c r="AK43" s="80">
        <v>4.1446515918018729</v>
      </c>
      <c r="AM43" s="35">
        <v>525169232</v>
      </c>
      <c r="AN43" s="80">
        <v>6.6873212958575969</v>
      </c>
      <c r="AP43" s="35">
        <v>260009379</v>
      </c>
      <c r="AQ43" s="80">
        <v>3.1622841255097325</v>
      </c>
      <c r="AS43" s="35">
        <v>388397040</v>
      </c>
      <c r="AT43" s="80">
        <v>5.2405461866069345</v>
      </c>
      <c r="AV43" s="130">
        <v>2143771236</v>
      </c>
      <c r="AW43" s="131">
        <v>4.5135323492810722</v>
      </c>
      <c r="AY43" s="135">
        <v>357295206</v>
      </c>
      <c r="AZ43" s="136">
        <v>4.5135323492810713</v>
      </c>
      <c r="BB43" s="35">
        <v>3949813874</v>
      </c>
      <c r="BC43" s="80">
        <v>4.2289928462347159</v>
      </c>
      <c r="BE43" s="35">
        <v>329151156.16666669</v>
      </c>
      <c r="BF43" s="80">
        <v>4.2289928462347159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80">
        <v>0</v>
      </c>
      <c r="BE44" s="35">
        <v>0</v>
      </c>
      <c r="BF44" s="80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80">
        <v>0</v>
      </c>
      <c r="BE45" s="35">
        <v>0</v>
      </c>
      <c r="BF45" s="80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80">
        <v>0</v>
      </c>
      <c r="BE46" s="35">
        <v>0</v>
      </c>
      <c r="BF46" s="80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80">
        <v>0</v>
      </c>
      <c r="BE47" s="35">
        <v>0</v>
      </c>
      <c r="BF47" s="80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-1541739008</v>
      </c>
      <c r="G48" s="74">
        <v>17.296450678666972</v>
      </c>
      <c r="H48" s="23"/>
      <c r="I48" s="44">
        <v>-1976589844</v>
      </c>
      <c r="J48" s="74">
        <v>16.711346627878669</v>
      </c>
      <c r="K48" s="23"/>
      <c r="L48" s="44">
        <v>-2395017793</v>
      </c>
      <c r="M48" s="74">
        <v>16.877779238481367</v>
      </c>
      <c r="N48" s="23"/>
      <c r="O48" s="44">
        <v>-2039623057</v>
      </c>
      <c r="P48" s="74">
        <v>16.316490656447925</v>
      </c>
      <c r="Q48" s="23"/>
      <c r="R48" s="44">
        <v>-2188913168</v>
      </c>
      <c r="S48" s="74">
        <v>16.445450670287272</v>
      </c>
      <c r="T48" s="23"/>
      <c r="U48" s="44">
        <v>-2345091326</v>
      </c>
      <c r="V48" s="74">
        <v>16.435140942670998</v>
      </c>
      <c r="W48" s="23"/>
      <c r="X48" s="44">
        <v>-12486974196</v>
      </c>
      <c r="Y48" s="74">
        <v>16.653690859223659</v>
      </c>
      <c r="Z48" s="23"/>
      <c r="AA48" s="44">
        <v>-2081162365.9999998</v>
      </c>
      <c r="AB48" s="74">
        <v>16.653690859223673</v>
      </c>
      <c r="AC48" s="23"/>
      <c r="AD48" s="44">
        <v>-2053168659</v>
      </c>
      <c r="AE48" s="74">
        <v>16.672100872849654</v>
      </c>
      <c r="AF48" s="23"/>
      <c r="AG48" s="44">
        <v>-2499461985</v>
      </c>
      <c r="AH48" s="74">
        <v>16.027098334131622</v>
      </c>
      <c r="AI48" s="23"/>
      <c r="AJ48" s="44">
        <v>-1916512608</v>
      </c>
      <c r="AK48" s="74">
        <v>16.964667653489641</v>
      </c>
      <c r="AL48" s="23"/>
      <c r="AM48" s="44">
        <v>-2215741429</v>
      </c>
      <c r="AN48" s="74">
        <v>17.06215210100514</v>
      </c>
      <c r="AO48" s="23"/>
      <c r="AP48" s="44">
        <v>-2420477946</v>
      </c>
      <c r="AQ48" s="74">
        <v>17.101116451785586</v>
      </c>
      <c r="AR48" s="23"/>
      <c r="AS48" s="44">
        <v>-2276522323</v>
      </c>
      <c r="AT48" s="74">
        <v>17.671877650469867</v>
      </c>
      <c r="AU48" s="23"/>
      <c r="AV48" s="44">
        <v>-13381884950</v>
      </c>
      <c r="AW48" s="74">
        <v>16.908961336804026</v>
      </c>
      <c r="AX48" s="23"/>
      <c r="AY48" s="44">
        <v>-2230314158.333334</v>
      </c>
      <c r="AZ48" s="74">
        <v>16.908961336804012</v>
      </c>
      <c r="BA48" s="23"/>
      <c r="BB48" s="44">
        <v>-25868859146</v>
      </c>
      <c r="BC48" s="74">
        <v>16.785937042189232</v>
      </c>
      <c r="BD48" s="23"/>
      <c r="BE48" s="44">
        <v>-2155738262.166667</v>
      </c>
      <c r="BF48" s="74">
        <v>16.785937042189204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-1157319939</v>
      </c>
      <c r="G49" s="80">
        <v>19.850548207379777</v>
      </c>
      <c r="I49" s="35">
        <v>-1496635258</v>
      </c>
      <c r="J49" s="80">
        <v>20.708492049302922</v>
      </c>
      <c r="L49" s="35">
        <v>-1726864673</v>
      </c>
      <c r="M49" s="80">
        <v>19.593115776541186</v>
      </c>
      <c r="O49" s="35">
        <v>-1342382954</v>
      </c>
      <c r="P49" s="80">
        <v>17.653577404357335</v>
      </c>
      <c r="R49" s="35">
        <v>-1699858686</v>
      </c>
      <c r="S49" s="80">
        <v>21.108001126258127</v>
      </c>
      <c r="U49" s="35">
        <v>-1661151307</v>
      </c>
      <c r="V49" s="80">
        <v>19.837500767710615</v>
      </c>
      <c r="X49" s="130">
        <v>-9084212817</v>
      </c>
      <c r="Y49" s="131">
        <v>19.790484320224657</v>
      </c>
      <c r="AA49" s="135">
        <v>-1514035469.5</v>
      </c>
      <c r="AB49" s="136">
        <v>19.790484320224657</v>
      </c>
      <c r="AD49" s="35">
        <v>-1361613062</v>
      </c>
      <c r="AE49" s="80">
        <v>17.62261775584572</v>
      </c>
      <c r="AG49" s="35">
        <v>-2030539150</v>
      </c>
      <c r="AH49" s="80">
        <v>22.199161585723481</v>
      </c>
      <c r="AJ49" s="35">
        <v>-1512919783</v>
      </c>
      <c r="AK49" s="80">
        <v>21.200312391633666</v>
      </c>
      <c r="AM49" s="35">
        <v>-1807127198</v>
      </c>
      <c r="AN49" s="80">
        <v>23.011325605436209</v>
      </c>
      <c r="AP49" s="35">
        <v>-2279598918</v>
      </c>
      <c r="AQ49" s="80">
        <v>27.724920918797174</v>
      </c>
      <c r="AS49" s="35">
        <v>-2076631618</v>
      </c>
      <c r="AT49" s="80">
        <v>28.019482091566111</v>
      </c>
      <c r="AV49" s="130">
        <v>-11068429729</v>
      </c>
      <c r="AW49" s="131">
        <v>23.303659830234714</v>
      </c>
      <c r="AY49" s="135">
        <v>-1844738288.1666667</v>
      </c>
      <c r="AZ49" s="136">
        <v>23.303659830234714</v>
      </c>
      <c r="BB49" s="35">
        <v>-20152642546</v>
      </c>
      <c r="BC49" s="80">
        <v>21.577062585344333</v>
      </c>
      <c r="BE49" s="35">
        <v>-1679386878.8333333</v>
      </c>
      <c r="BF49" s="80">
        <v>21.577062585344333</v>
      </c>
    </row>
    <row r="50" spans="2:59" hidden="1" outlineLevel="1" x14ac:dyDescent="0.2">
      <c r="C50" s="33" t="s">
        <v>596</v>
      </c>
      <c r="D50" s="34">
        <v>6242200000</v>
      </c>
      <c r="F50" s="35">
        <v>-429109131</v>
      </c>
      <c r="G50" s="80">
        <v>7.3601527149895114</v>
      </c>
      <c r="I50" s="35">
        <v>-399661973</v>
      </c>
      <c r="J50" s="80">
        <v>5.530002548075224</v>
      </c>
      <c r="L50" s="35">
        <v>-444641643</v>
      </c>
      <c r="M50" s="80">
        <v>5.0449321979791835</v>
      </c>
      <c r="O50" s="35">
        <v>-572327128</v>
      </c>
      <c r="P50" s="80">
        <v>7.5266310739830269</v>
      </c>
      <c r="R50" s="35">
        <v>-435281519</v>
      </c>
      <c r="S50" s="80">
        <v>5.4051097711609115</v>
      </c>
      <c r="U50" s="35">
        <v>-485008291</v>
      </c>
      <c r="V50" s="80">
        <v>5.7919783131823488</v>
      </c>
      <c r="X50" s="130">
        <v>-2766029685</v>
      </c>
      <c r="Y50" s="131">
        <v>6.025956041873787</v>
      </c>
      <c r="AA50" s="135">
        <v>-461004947.5</v>
      </c>
      <c r="AB50" s="136">
        <v>6.025956041873787</v>
      </c>
      <c r="AD50" s="35">
        <v>-589781701</v>
      </c>
      <c r="AE50" s="80">
        <v>7.6332239798353889</v>
      </c>
      <c r="AG50" s="35">
        <v>-433890362</v>
      </c>
      <c r="AH50" s="80">
        <v>4.7435688479712672</v>
      </c>
      <c r="AJ50" s="35">
        <v>-468288648</v>
      </c>
      <c r="AK50" s="80">
        <v>6.5620568510047548</v>
      </c>
      <c r="AM50" s="35">
        <v>-577604899</v>
      </c>
      <c r="AN50" s="80">
        <v>7.3550187374160121</v>
      </c>
      <c r="AP50" s="35">
        <v>-487724163</v>
      </c>
      <c r="AQ50" s="80">
        <v>5.9317951691366533</v>
      </c>
      <c r="AS50" s="35">
        <v>-390545614</v>
      </c>
      <c r="AT50" s="80">
        <v>5.2695363696483462</v>
      </c>
      <c r="AV50" s="130">
        <v>-2947835387</v>
      </c>
      <c r="AW50" s="131">
        <v>6.2064226612190572</v>
      </c>
      <c r="AY50" s="135">
        <v>-491305897.83333331</v>
      </c>
      <c r="AZ50" s="136">
        <v>6.2064226612190572</v>
      </c>
      <c r="BB50" s="35">
        <v>-5713865072</v>
      </c>
      <c r="BC50" s="80">
        <v>6.117729919604411</v>
      </c>
      <c r="BE50" s="35">
        <v>-476155422.66666669</v>
      </c>
      <c r="BF50" s="80">
        <v>6.1177299196044119</v>
      </c>
    </row>
    <row r="51" spans="2:59" hidden="1" outlineLevel="1" x14ac:dyDescent="0.2">
      <c r="C51" s="33" t="s">
        <v>597</v>
      </c>
      <c r="D51" s="34">
        <v>6242210000</v>
      </c>
      <c r="F51" s="35">
        <v>-390568755</v>
      </c>
      <c r="G51" s="80">
        <v>6.6991016383273445</v>
      </c>
      <c r="I51" s="35">
        <v>-437126984</v>
      </c>
      <c r="J51" s="80">
        <v>6.0483946401186328</v>
      </c>
      <c r="L51" s="35">
        <v>-373240720</v>
      </c>
      <c r="M51" s="80">
        <v>4.2348128106501548</v>
      </c>
      <c r="O51" s="35">
        <v>-442786103</v>
      </c>
      <c r="P51" s="80">
        <v>5.8230467837751165</v>
      </c>
      <c r="R51" s="35">
        <v>-488045331</v>
      </c>
      <c r="S51" s="80">
        <v>6.0603045895857601</v>
      </c>
      <c r="U51" s="35">
        <v>-353630123</v>
      </c>
      <c r="V51" s="80">
        <v>4.2230577112010783</v>
      </c>
      <c r="X51" s="130">
        <v>-2485398016</v>
      </c>
      <c r="Y51" s="131">
        <v>5.4145836800649967</v>
      </c>
      <c r="AA51" s="135">
        <v>-414233002.66666669</v>
      </c>
      <c r="AB51" s="136">
        <v>5.4145836800649967</v>
      </c>
      <c r="AD51" s="35">
        <v>-463648786</v>
      </c>
      <c r="AE51" s="80">
        <v>6.0007542206141915</v>
      </c>
      <c r="AG51" s="35">
        <v>-386321777</v>
      </c>
      <c r="AH51" s="80">
        <v>4.2235184442057339</v>
      </c>
      <c r="AJ51" s="35">
        <v>-441379703</v>
      </c>
      <c r="AK51" s="80">
        <v>6.1849859404783043</v>
      </c>
      <c r="AM51" s="35">
        <v>-446579312</v>
      </c>
      <c r="AN51" s="80">
        <v>5.6865847453664884</v>
      </c>
      <c r="AP51" s="35">
        <v>-431618623</v>
      </c>
      <c r="AQ51" s="80">
        <v>5.2494287899794188</v>
      </c>
      <c r="AS51" s="35">
        <v>-292925404</v>
      </c>
      <c r="AT51" s="80">
        <v>3.9523707721678196</v>
      </c>
      <c r="AV51" s="130">
        <v>-2462473605</v>
      </c>
      <c r="AW51" s="131">
        <v>5.1845337267218943</v>
      </c>
      <c r="AY51" s="135">
        <v>-410412267.5</v>
      </c>
      <c r="AZ51" s="136">
        <v>5.1845337267218934</v>
      </c>
      <c r="BB51" s="35">
        <v>-4947871621</v>
      </c>
      <c r="BC51" s="80">
        <v>5.2975948631489276</v>
      </c>
      <c r="BE51" s="35">
        <v>-412322635.08333331</v>
      </c>
      <c r="BF51" s="80">
        <v>5.2975948631489276</v>
      </c>
    </row>
    <row r="52" spans="2:59" hidden="1" outlineLevel="1" x14ac:dyDescent="0.2">
      <c r="C52" s="33" t="s">
        <v>598</v>
      </c>
      <c r="D52" s="34">
        <v>6242220000</v>
      </c>
      <c r="F52" s="35">
        <v>-248217410</v>
      </c>
      <c r="G52" s="80">
        <v>4.2574671852395625</v>
      </c>
      <c r="I52" s="35">
        <v>-321411208</v>
      </c>
      <c r="J52" s="80">
        <v>4.4472702415947278</v>
      </c>
      <c r="L52" s="35">
        <v>-262833385</v>
      </c>
      <c r="M52" s="80">
        <v>2.9821242062349049</v>
      </c>
      <c r="O52" s="35">
        <v>-370281242</v>
      </c>
      <c r="P52" s="80">
        <v>4.8695408024590954</v>
      </c>
      <c r="R52" s="35">
        <v>-273977976</v>
      </c>
      <c r="S52" s="80">
        <v>3.402122466771877</v>
      </c>
      <c r="U52" s="35">
        <v>-292538245</v>
      </c>
      <c r="V52" s="80">
        <v>3.4934973324330749</v>
      </c>
      <c r="X52" s="130">
        <v>-1769259466</v>
      </c>
      <c r="Y52" s="131">
        <v>3.8544343275134048</v>
      </c>
      <c r="AA52" s="135">
        <v>-294876577.66666669</v>
      </c>
      <c r="AB52" s="136">
        <v>3.8544343275134048</v>
      </c>
      <c r="AD52" s="35">
        <v>-390651562</v>
      </c>
      <c r="AE52" s="80">
        <v>5.055990828068353</v>
      </c>
      <c r="AG52" s="35">
        <v>-352339181</v>
      </c>
      <c r="AH52" s="80">
        <v>3.8519988211015157</v>
      </c>
      <c r="AJ52" s="35">
        <v>-279903033</v>
      </c>
      <c r="AK52" s="80">
        <v>3.9222381818545808</v>
      </c>
      <c r="AM52" s="35">
        <v>-374971408</v>
      </c>
      <c r="AN52" s="80">
        <v>4.7747547443070841</v>
      </c>
      <c r="AP52" s="35">
        <v>-319330521</v>
      </c>
      <c r="AQ52" s="80">
        <v>3.8837592752723444</v>
      </c>
      <c r="AS52" s="35">
        <v>-234404470</v>
      </c>
      <c r="AT52" s="80">
        <v>3.1627621348044248</v>
      </c>
      <c r="AV52" s="130">
        <v>-1951600175</v>
      </c>
      <c r="AW52" s="131">
        <v>4.1089321354832755</v>
      </c>
      <c r="AY52" s="135">
        <v>-325266695.83333331</v>
      </c>
      <c r="AZ52" s="136">
        <v>4.1089321354832755</v>
      </c>
      <c r="BB52" s="35">
        <v>-3720859641</v>
      </c>
      <c r="BC52" s="80">
        <v>3.983855772853683</v>
      </c>
      <c r="BE52" s="35">
        <v>-310071636.75</v>
      </c>
      <c r="BF52" s="80">
        <v>3.9838557728536839</v>
      </c>
    </row>
    <row r="53" spans="2:59" hidden="1" outlineLevel="1" x14ac:dyDescent="0.2">
      <c r="C53" s="33" t="s">
        <v>599</v>
      </c>
      <c r="D53" s="34">
        <v>6242240000</v>
      </c>
      <c r="F53" s="35">
        <v>-813159031</v>
      </c>
      <c r="G53" s="80">
        <v>13.947441844887914</v>
      </c>
      <c r="I53" s="35">
        <v>-1048619094</v>
      </c>
      <c r="J53" s="80">
        <v>14.509427099736438</v>
      </c>
      <c r="L53" s="35">
        <v>-929820326</v>
      </c>
      <c r="M53" s="80">
        <v>10.549800215120428</v>
      </c>
      <c r="O53" s="35">
        <v>-1011704316</v>
      </c>
      <c r="P53" s="80">
        <v>13.304847472629925</v>
      </c>
      <c r="R53" s="35">
        <v>-952900963</v>
      </c>
      <c r="S53" s="80">
        <v>11.832651011447933</v>
      </c>
      <c r="U53" s="35">
        <v>-914376422</v>
      </c>
      <c r="V53" s="80">
        <v>10.919500768512163</v>
      </c>
      <c r="X53" s="130">
        <v>-5670580152</v>
      </c>
      <c r="Y53" s="131">
        <v>12.35368763870442</v>
      </c>
      <c r="AA53" s="135">
        <v>-945096692</v>
      </c>
      <c r="AB53" s="136">
        <v>12.35368763870442</v>
      </c>
      <c r="AD53" s="35">
        <v>-1278012698</v>
      </c>
      <c r="AE53" s="80">
        <v>16.540623685623174</v>
      </c>
      <c r="AG53" s="35">
        <v>-809291298</v>
      </c>
      <c r="AH53" s="80">
        <v>8.8476936257160528</v>
      </c>
      <c r="AJ53" s="35">
        <v>-1021148639</v>
      </c>
      <c r="AK53" s="80">
        <v>14.30919893331288</v>
      </c>
      <c r="AM53" s="35">
        <v>-1289057530</v>
      </c>
      <c r="AN53" s="80">
        <v>16.414407674123975</v>
      </c>
      <c r="AP53" s="35">
        <v>-978837339</v>
      </c>
      <c r="AQ53" s="80">
        <v>11.904808166846507</v>
      </c>
      <c r="AS53" s="35">
        <v>-764322879</v>
      </c>
      <c r="AT53" s="80">
        <v>10.312821510894839</v>
      </c>
      <c r="AV53" s="130">
        <v>-6140670383</v>
      </c>
      <c r="AW53" s="131">
        <v>12.9286716579225</v>
      </c>
      <c r="AY53" s="135">
        <v>-1023445063.8333334</v>
      </c>
      <c r="AZ53" s="136">
        <v>12.9286716579225</v>
      </c>
      <c r="BB53" s="35">
        <v>-11811250535</v>
      </c>
      <c r="BC53" s="80">
        <v>12.646088046426501</v>
      </c>
      <c r="BE53" s="35">
        <v>-984270877.91666663</v>
      </c>
      <c r="BF53" s="80">
        <v>12.646088046426501</v>
      </c>
    </row>
    <row r="54" spans="2:59" hidden="1" outlineLevel="1" x14ac:dyDescent="0.2">
      <c r="C54" s="33" t="s">
        <v>258</v>
      </c>
      <c r="D54" s="34">
        <v>6242100000</v>
      </c>
      <c r="F54" s="35">
        <v>1496635258</v>
      </c>
      <c r="G54" s="80">
        <v>25.670542204140901</v>
      </c>
      <c r="I54" s="35">
        <v>1726864673</v>
      </c>
      <c r="J54" s="80">
        <v>23.894107238146191</v>
      </c>
      <c r="L54" s="35">
        <v>1342382954</v>
      </c>
      <c r="M54" s="80">
        <v>15.230761880422902</v>
      </c>
      <c r="O54" s="35">
        <v>1699858686</v>
      </c>
      <c r="P54" s="80">
        <v>22.354713906602655</v>
      </c>
      <c r="R54" s="35">
        <v>1661151307</v>
      </c>
      <c r="S54" s="80">
        <v>20.627352113339825</v>
      </c>
      <c r="U54" s="35">
        <v>1361613062</v>
      </c>
      <c r="V54" s="80">
        <v>16.260409301023294</v>
      </c>
      <c r="X54" s="130">
        <v>9288505940</v>
      </c>
      <c r="Y54" s="131">
        <v>20.235548733499424</v>
      </c>
      <c r="AA54" s="135">
        <v>1548084323.3333333</v>
      </c>
      <c r="AB54" s="136">
        <v>20.235548733499424</v>
      </c>
      <c r="AD54" s="35">
        <v>2030539150</v>
      </c>
      <c r="AE54" s="80">
        <v>26.280164517641708</v>
      </c>
      <c r="AG54" s="35">
        <v>1512919783</v>
      </c>
      <c r="AH54" s="80">
        <v>16.540213336470121</v>
      </c>
      <c r="AJ54" s="35">
        <v>1807127198</v>
      </c>
      <c r="AK54" s="80">
        <v>25.322995679948502</v>
      </c>
      <c r="AM54" s="35">
        <v>2279598918</v>
      </c>
      <c r="AN54" s="80">
        <v>29.027615217098891</v>
      </c>
      <c r="AP54" s="35">
        <v>2076631618</v>
      </c>
      <c r="AQ54" s="80">
        <v>25.256393540069151</v>
      </c>
      <c r="AS54" s="35">
        <v>1482307662</v>
      </c>
      <c r="AT54" s="80">
        <v>20.000414435373504</v>
      </c>
      <c r="AV54" s="130">
        <v>11189124329</v>
      </c>
      <c r="AW54" s="131">
        <v>23.557772289780534</v>
      </c>
      <c r="AY54" s="135">
        <v>1864854054.8333333</v>
      </c>
      <c r="AZ54" s="136">
        <v>23.55777228978053</v>
      </c>
      <c r="BB54" s="35">
        <v>20477630269</v>
      </c>
      <c r="BC54" s="80">
        <v>21.925020944781984</v>
      </c>
      <c r="BE54" s="35">
        <v>1706469189.0833333</v>
      </c>
      <c r="BF54" s="80">
        <v>21.925020944781984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80">
        <v>0</v>
      </c>
      <c r="BE55" s="35">
        <v>0</v>
      </c>
      <c r="BF55" s="80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80">
        <v>0</v>
      </c>
      <c r="BE56" s="35">
        <v>0</v>
      </c>
      <c r="BF56" s="80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80">
        <v>0</v>
      </c>
      <c r="BE57" s="35">
        <v>0</v>
      </c>
      <c r="BF57" s="80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80">
        <v>0</v>
      </c>
      <c r="BE58" s="35">
        <v>0</v>
      </c>
      <c r="BF58" s="80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1641171102.5</v>
      </c>
      <c r="G60" s="73">
        <v>28.149645563770825</v>
      </c>
      <c r="H60" s="26"/>
      <c r="I60" s="41">
        <v>2000220109.1999998</v>
      </c>
      <c r="J60" s="73">
        <v>27.676444214989903</v>
      </c>
      <c r="K60" s="26"/>
      <c r="L60" s="41">
        <v>2422348166.04</v>
      </c>
      <c r="M60" s="73">
        <v>27.484115466825543</v>
      </c>
      <c r="N60" s="26"/>
      <c r="O60" s="41">
        <v>2066724102.3699999</v>
      </c>
      <c r="P60" s="73">
        <v>27.179333442757443</v>
      </c>
      <c r="Q60" s="26"/>
      <c r="R60" s="41">
        <v>2182554138.5</v>
      </c>
      <c r="S60" s="73">
        <v>27.10187358102386</v>
      </c>
      <c r="T60" s="26"/>
      <c r="U60" s="41">
        <v>2288557110</v>
      </c>
      <c r="V60" s="73">
        <v>27.329992900264195</v>
      </c>
      <c r="W60" s="26"/>
      <c r="X60" s="128">
        <v>12601574728.610001</v>
      </c>
      <c r="Y60" s="129">
        <v>27.453261179657751</v>
      </c>
      <c r="Z60" s="26"/>
      <c r="AA60" s="133">
        <v>2100262454.7683334</v>
      </c>
      <c r="AB60" s="134">
        <v>27.453261179657751</v>
      </c>
      <c r="AC60" s="26"/>
      <c r="AD60" s="41">
        <v>2173102013</v>
      </c>
      <c r="AE60" s="73">
        <v>28.12527816331853</v>
      </c>
      <c r="AF60" s="26"/>
      <c r="AG60" s="41">
        <v>2514086298</v>
      </c>
      <c r="AH60" s="73">
        <v>27.485610395522471</v>
      </c>
      <c r="AI60" s="26"/>
      <c r="AJ60" s="41">
        <v>1965373745</v>
      </c>
      <c r="AK60" s="73">
        <v>27.540480221425572</v>
      </c>
      <c r="AL60" s="26"/>
      <c r="AM60" s="41">
        <v>2169583826</v>
      </c>
      <c r="AN60" s="73">
        <v>27.62672151889889</v>
      </c>
      <c r="AO60" s="26"/>
      <c r="AP60" s="41">
        <v>2208500512</v>
      </c>
      <c r="AQ60" s="73">
        <v>26.860208416857596</v>
      </c>
      <c r="AR60" s="26"/>
      <c r="AS60" s="41">
        <v>1993125721</v>
      </c>
      <c r="AT60" s="73">
        <v>26.892757464409989</v>
      </c>
      <c r="AU60" s="26"/>
      <c r="AV60" s="128">
        <v>13023772115</v>
      </c>
      <c r="AW60" s="129">
        <v>27.420470880278785</v>
      </c>
      <c r="AX60" s="26"/>
      <c r="AY60" s="133">
        <v>2170628685.833333</v>
      </c>
      <c r="AZ60" s="134">
        <v>27.420470880278781</v>
      </c>
      <c r="BA60" s="26"/>
      <c r="BB60" s="41">
        <v>25625346843.610001</v>
      </c>
      <c r="BC60" s="73">
        <v>27.436586112895416</v>
      </c>
      <c r="BD60" s="26"/>
      <c r="BE60" s="41">
        <v>2135445570.3008327</v>
      </c>
      <c r="BF60" s="73">
        <v>27.436586112895405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1014272484</v>
      </c>
      <c r="H62" s="23"/>
      <c r="I62" s="96">
        <v>1220687775</v>
      </c>
      <c r="K62" s="23"/>
      <c r="L62" s="96">
        <v>1454842164</v>
      </c>
      <c r="N62" s="23"/>
      <c r="O62" s="96">
        <v>1247265613</v>
      </c>
      <c r="Q62" s="23"/>
      <c r="R62" s="96">
        <v>1303237728</v>
      </c>
      <c r="T62" s="23"/>
      <c r="U62" s="96">
        <v>1339590813</v>
      </c>
      <c r="W62" s="23"/>
      <c r="X62" s="96">
        <v>7579896577</v>
      </c>
      <c r="Z62" s="23"/>
      <c r="AA62" s="96">
        <v>1263316096.1666667</v>
      </c>
      <c r="AC62" s="23"/>
      <c r="AD62" s="96">
        <v>1301768025</v>
      </c>
      <c r="AF62" s="23"/>
      <c r="AG62" s="96">
        <v>1498501123</v>
      </c>
      <c r="AI62" s="23"/>
      <c r="AJ62" s="96">
        <v>1151161179</v>
      </c>
      <c r="AL62" s="23"/>
      <c r="AM62" s="96">
        <v>1226873708</v>
      </c>
      <c r="AO62" s="23"/>
      <c r="AP62" s="96">
        <v>1197718326</v>
      </c>
      <c r="AR62" s="23"/>
      <c r="AS62" s="96">
        <v>1041038556</v>
      </c>
      <c r="AU62" s="23"/>
      <c r="AV62" s="96">
        <v>7417060917</v>
      </c>
      <c r="AX62" s="23"/>
      <c r="AY62" s="96">
        <v>1236176819.5000002</v>
      </c>
      <c r="BA62" s="23"/>
      <c r="BB62" s="96">
        <v>14996957494</v>
      </c>
      <c r="BD62" s="23"/>
      <c r="BE62" s="96">
        <v>1249746457.8333333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62.285946217741653</v>
      </c>
      <c r="H63" s="23"/>
      <c r="I63" s="95">
        <v>60.45753247836727</v>
      </c>
      <c r="K63" s="23"/>
      <c r="L63" s="95">
        <v>60.104653951784911</v>
      </c>
      <c r="N63" s="23"/>
      <c r="O63" s="95">
        <v>59.253492434919238</v>
      </c>
      <c r="Q63" s="23"/>
      <c r="R63" s="95">
        <v>58.866188350213221</v>
      </c>
      <c r="T63" s="23"/>
      <c r="U63" s="95">
        <v>60.093797380292791</v>
      </c>
      <c r="W63" s="23"/>
      <c r="X63" s="95">
        <v>60.081416218910832</v>
      </c>
      <c r="Z63" s="23"/>
      <c r="AA63" s="95">
        <v>60.081416218910832</v>
      </c>
      <c r="AC63" s="23"/>
      <c r="AD63" s="95">
        <v>60.81192083181697</v>
      </c>
      <c r="AF63" s="23"/>
      <c r="AG63" s="95">
        <v>59.913019283366033</v>
      </c>
      <c r="AI63" s="23"/>
      <c r="AJ63" s="95">
        <v>59.450281263642601</v>
      </c>
      <c r="AL63" s="23"/>
      <c r="AM63" s="95">
        <v>61.678823362102086</v>
      </c>
      <c r="AO63" s="23"/>
      <c r="AP63" s="95">
        <v>59.533701230767498</v>
      </c>
      <c r="AR63" s="23"/>
      <c r="AS63" s="95">
        <v>59.176968587468728</v>
      </c>
      <c r="AU63" s="23"/>
      <c r="AV63" s="95">
        <v>60.114234417816718</v>
      </c>
      <c r="AX63" s="23"/>
      <c r="AY63" s="95">
        <v>60.114234417816725</v>
      </c>
      <c r="BA63" s="23"/>
      <c r="BB63" s="95">
        <v>60.097642669993121</v>
      </c>
      <c r="BD63" s="23"/>
      <c r="BE63" s="95">
        <v>60.097642669993121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38.380369754366527</v>
      </c>
      <c r="H64" s="23"/>
      <c r="I64" s="95">
        <v>37.678214007508871</v>
      </c>
      <c r="K64" s="23"/>
      <c r="L64" s="95">
        <v>37.540853728015463</v>
      </c>
      <c r="N64" s="23"/>
      <c r="O64" s="95">
        <v>37.207028573727428</v>
      </c>
      <c r="Q64" s="23"/>
      <c r="R64" s="95">
        <v>37.053943926976714</v>
      </c>
      <c r="T64" s="23"/>
      <c r="U64" s="95">
        <v>37.536618134894844</v>
      </c>
      <c r="W64" s="23"/>
      <c r="X64" s="95">
        <v>37.531787035635475</v>
      </c>
      <c r="Z64" s="23"/>
      <c r="AA64" s="95">
        <v>37.531787035635475</v>
      </c>
      <c r="AC64" s="23"/>
      <c r="AD64" s="95">
        <v>37.815555287979123</v>
      </c>
      <c r="AF64" s="23"/>
      <c r="AG64" s="95">
        <v>37.466004676704969</v>
      </c>
      <c r="AI64" s="23"/>
      <c r="AJ64" s="95">
        <v>37.284525804846155</v>
      </c>
      <c r="AL64" s="23"/>
      <c r="AM64" s="95">
        <v>38.148980849498038</v>
      </c>
      <c r="AO64" s="23"/>
      <c r="AP64" s="95">
        <v>37.317319645615974</v>
      </c>
      <c r="AR64" s="23"/>
      <c r="AS64" s="95">
        <v>37.176841042145256</v>
      </c>
      <c r="AU64" s="23"/>
      <c r="AV64" s="95">
        <v>37.544590983053475</v>
      </c>
      <c r="AX64" s="23"/>
      <c r="AY64" s="95">
        <v>37.544590983053475</v>
      </c>
      <c r="BA64" s="23"/>
      <c r="BB64" s="95">
        <v>37.538118405572966</v>
      </c>
      <c r="BD64" s="23"/>
      <c r="BE64" s="95">
        <v>37.538118405572959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304462484.5</v>
      </c>
      <c r="H65" s="23"/>
      <c r="I65" s="106">
        <v>382941962.20000005</v>
      </c>
      <c r="K65" s="23"/>
      <c r="L65" s="106">
        <v>481203047.03999996</v>
      </c>
      <c r="N65" s="23"/>
      <c r="O65" s="106">
        <v>421775710.36999989</v>
      </c>
      <c r="Q65" s="23"/>
      <c r="R65" s="106">
        <v>448488121.5</v>
      </c>
      <c r="T65" s="23"/>
      <c r="U65" s="106">
        <v>487744835</v>
      </c>
      <c r="W65" s="23"/>
      <c r="X65" s="106">
        <v>2526616160.6100006</v>
      </c>
      <c r="Z65" s="23"/>
      <c r="AA65" s="106">
        <v>421102693.43499994</v>
      </c>
      <c r="AC65" s="23"/>
      <c r="AD65" s="106">
        <v>460539580</v>
      </c>
      <c r="AF65" s="23"/>
      <c r="AG65" s="106">
        <v>538536958</v>
      </c>
      <c r="AI65" s="23"/>
      <c r="AJ65" s="106">
        <v>422656363</v>
      </c>
      <c r="AL65" s="23"/>
      <c r="AM65" s="106">
        <v>486883035</v>
      </c>
      <c r="AO65" s="23"/>
      <c r="AP65" s="106">
        <v>511464542</v>
      </c>
      <c r="AR65" s="23"/>
      <c r="AS65" s="106">
        <v>463427606</v>
      </c>
      <c r="AU65" s="23"/>
      <c r="AV65" s="106">
        <v>2883508084</v>
      </c>
      <c r="AX65" s="23"/>
      <c r="AY65" s="106">
        <v>480584680.66666675</v>
      </c>
      <c r="BA65" s="23"/>
      <c r="BB65" s="106">
        <v>5410124244.6100006</v>
      </c>
      <c r="BD65" s="23"/>
      <c r="BE65" s="106">
        <v>450843687.0508337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29.883161194120888</v>
      </c>
      <c r="H66" s="23"/>
      <c r="I66" s="105">
        <v>31.101527955417161</v>
      </c>
      <c r="K66" s="23"/>
      <c r="L66" s="105">
        <v>30.538056701414778</v>
      </c>
      <c r="N66" s="23"/>
      <c r="O66" s="105">
        <v>30.284419492979907</v>
      </c>
      <c r="Q66" s="23"/>
      <c r="R66" s="105">
        <v>30.555486446207773</v>
      </c>
      <c r="T66" s="23"/>
      <c r="U66" s="105">
        <v>32.280068258239197</v>
      </c>
      <c r="W66" s="23"/>
      <c r="X66" s="105">
        <v>30.822420768098908</v>
      </c>
      <c r="Z66" s="23"/>
      <c r="AA66" s="105">
        <v>30.822420768098898</v>
      </c>
      <c r="AC66" s="23"/>
      <c r="AD66" s="105">
        <v>33.87337329805635</v>
      </c>
      <c r="AF66" s="23"/>
      <c r="AG66" s="105">
        <v>32.993691460771245</v>
      </c>
      <c r="AI66" s="23"/>
      <c r="AJ66" s="105">
        <v>32.066066269815899</v>
      </c>
      <c r="AL66" s="23"/>
      <c r="AM66" s="105">
        <v>32.925318519329792</v>
      </c>
      <c r="AO66" s="23"/>
      <c r="AP66" s="105">
        <v>32.342704226899187</v>
      </c>
      <c r="AR66" s="23"/>
      <c r="AS66" s="105">
        <v>33.519984984751375</v>
      </c>
      <c r="AU66" s="23"/>
      <c r="AV66" s="105">
        <v>32.94460600605187</v>
      </c>
      <c r="AX66" s="23"/>
      <c r="AY66" s="105">
        <v>32.944606006051878</v>
      </c>
      <c r="BA66" s="23"/>
      <c r="BB66" s="105">
        <v>31.918273768416523</v>
      </c>
      <c r="BD66" s="23"/>
      <c r="BE66" s="105">
        <v>31.918273768416551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23.007725496808693</v>
      </c>
      <c r="H67" s="23"/>
      <c r="I67" s="105">
        <v>23.723238348521502</v>
      </c>
      <c r="K67" s="23"/>
      <c r="L67" s="105">
        <v>23.393987526002295</v>
      </c>
      <c r="N67" s="23"/>
      <c r="O67" s="105">
        <v>23.244851234580448</v>
      </c>
      <c r="Q67" s="23"/>
      <c r="R67" s="105">
        <v>23.404214773308222</v>
      </c>
      <c r="T67" s="23"/>
      <c r="U67" s="105">
        <v>24.402820986772966</v>
      </c>
      <c r="W67" s="23"/>
      <c r="X67" s="105">
        <v>23.560503304503111</v>
      </c>
      <c r="Z67" s="23"/>
      <c r="AA67" s="105">
        <v>23.560503304503104</v>
      </c>
      <c r="AC67" s="23"/>
      <c r="AD67" s="105">
        <v>25.302547073823639</v>
      </c>
      <c r="AF67" s="23"/>
      <c r="AG67" s="105">
        <v>24.808463543177382</v>
      </c>
      <c r="AI67" s="23"/>
      <c r="AJ67" s="105">
        <v>24.280322095990755</v>
      </c>
      <c r="AL67" s="23"/>
      <c r="AM67" s="105">
        <v>24.769787190347671</v>
      </c>
      <c r="AO67" s="23"/>
      <c r="AP67" s="105">
        <v>24.438600084405262</v>
      </c>
      <c r="AR67" s="23"/>
      <c r="AS67" s="105">
        <v>25.104844783033432</v>
      </c>
      <c r="AU67" s="23"/>
      <c r="AV67" s="105">
        <v>24.780701523574542</v>
      </c>
      <c r="AX67" s="23"/>
      <c r="AY67" s="105">
        <v>24.780701523574546</v>
      </c>
      <c r="BA67" s="23"/>
      <c r="BB67" s="105">
        <v>24.195490781246335</v>
      </c>
      <c r="BD67" s="23"/>
      <c r="BE67" s="105">
        <v>24.195490781246352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322436134</v>
      </c>
      <c r="H68" s="23"/>
      <c r="I68" s="103">
        <v>396590372</v>
      </c>
      <c r="K68" s="23"/>
      <c r="L68" s="103">
        <v>486302955</v>
      </c>
      <c r="N68" s="23"/>
      <c r="O68" s="103">
        <v>397682779</v>
      </c>
      <c r="Q68" s="23"/>
      <c r="R68" s="103">
        <v>430828289</v>
      </c>
      <c r="T68" s="23"/>
      <c r="U68" s="103">
        <v>461221462</v>
      </c>
      <c r="W68" s="23"/>
      <c r="X68" s="103">
        <v>2495061991</v>
      </c>
      <c r="Z68" s="23"/>
      <c r="AA68" s="103">
        <v>415843665.16666722</v>
      </c>
      <c r="AC68" s="23"/>
      <c r="AD68" s="103">
        <v>410794408</v>
      </c>
      <c r="AF68" s="23"/>
      <c r="AG68" s="103">
        <v>477048217</v>
      </c>
      <c r="AI68" s="23"/>
      <c r="AJ68" s="103">
        <v>391556203</v>
      </c>
      <c r="AL68" s="23"/>
      <c r="AM68" s="103">
        <v>455827083</v>
      </c>
      <c r="AO68" s="23"/>
      <c r="AP68" s="103">
        <v>499317644</v>
      </c>
      <c r="AR68" s="23"/>
      <c r="AS68" s="103">
        <v>488659559</v>
      </c>
      <c r="AU68" s="23"/>
      <c r="AV68" s="103">
        <v>2723203114</v>
      </c>
      <c r="AX68" s="23"/>
      <c r="AY68" s="103">
        <v>453867185.66666603</v>
      </c>
      <c r="BA68" s="23"/>
      <c r="BB68" s="103">
        <v>5218265105</v>
      </c>
      <c r="BD68" s="23"/>
      <c r="BE68" s="103">
        <v>434855425.41666603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20.913794898286703</v>
      </c>
      <c r="H69" s="23"/>
      <c r="I69" s="104">
        <v>20.064373658696184</v>
      </c>
      <c r="K69" s="23"/>
      <c r="L69" s="104">
        <v>20.304774203404008</v>
      </c>
      <c r="N69" s="23"/>
      <c r="O69" s="104">
        <v>19.497856608119328</v>
      </c>
      <c r="Q69" s="23"/>
      <c r="R69" s="104">
        <v>19.68229234938752</v>
      </c>
      <c r="T69" s="23"/>
      <c r="U69" s="104">
        <v>19.667526670984753</v>
      </c>
      <c r="W69" s="23"/>
      <c r="X69" s="104">
        <v>19.981317746289992</v>
      </c>
      <c r="Z69" s="23"/>
      <c r="AA69" s="104">
        <v>19.981317746290021</v>
      </c>
      <c r="AC69" s="23"/>
      <c r="AD69" s="104">
        <v>20.007825767225487</v>
      </c>
      <c r="AF69" s="23"/>
      <c r="AG69" s="104">
        <v>19.086036109486979</v>
      </c>
      <c r="AI69" s="23"/>
      <c r="AJ69" s="104">
        <v>20.430661471547179</v>
      </c>
      <c r="AL69" s="23"/>
      <c r="AM69" s="104">
        <v>20.57221465618947</v>
      </c>
      <c r="AO69" s="23"/>
      <c r="AP69" s="104">
        <v>20.628886324915928</v>
      </c>
      <c r="AR69" s="23"/>
      <c r="AS69" s="104">
        <v>21.465177567687746</v>
      </c>
      <c r="AU69" s="23"/>
      <c r="AV69" s="104">
        <v>20.349921735054224</v>
      </c>
      <c r="AX69" s="23"/>
      <c r="AY69" s="104">
        <v>20.349921735054188</v>
      </c>
      <c r="BA69" s="23"/>
      <c r="BB69" s="104">
        <v>20.171995508378963</v>
      </c>
      <c r="BD69" s="23"/>
      <c r="BE69" s="104">
        <v>20.171995508378927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17.296450678666972</v>
      </c>
      <c r="H70" s="23"/>
      <c r="I70" s="104">
        <v>16.711346627878683</v>
      </c>
      <c r="K70" s="23"/>
      <c r="L70" s="104">
        <v>16.877779238481367</v>
      </c>
      <c r="N70" s="23"/>
      <c r="O70" s="104">
        <v>16.316490656447925</v>
      </c>
      <c r="Q70" s="23"/>
      <c r="R70" s="104">
        <v>16.445450670287272</v>
      </c>
      <c r="T70" s="23"/>
      <c r="U70" s="104">
        <v>16.435140942671001</v>
      </c>
      <c r="W70" s="23"/>
      <c r="X70" s="104">
        <v>16.653690859223662</v>
      </c>
      <c r="Z70" s="23"/>
      <c r="AA70" s="104">
        <v>16.65369085922368</v>
      </c>
      <c r="AC70" s="23"/>
      <c r="AD70" s="104">
        <v>16.672100872849647</v>
      </c>
      <c r="AF70" s="23"/>
      <c r="AG70" s="104">
        <v>16.02709833413163</v>
      </c>
      <c r="AI70" s="23"/>
      <c r="AJ70" s="104">
        <v>16.964667653489641</v>
      </c>
      <c r="AL70" s="23"/>
      <c r="AM70" s="104">
        <v>17.06215210100515</v>
      </c>
      <c r="AO70" s="23"/>
      <c r="AP70" s="104">
        <v>17.101116451785586</v>
      </c>
      <c r="AR70" s="23"/>
      <c r="AS70" s="104">
        <v>17.671877650469863</v>
      </c>
      <c r="AU70" s="23"/>
      <c r="AV70" s="104">
        <v>16.908961336804026</v>
      </c>
      <c r="AX70" s="23"/>
      <c r="AY70" s="104">
        <v>16.908961336804001</v>
      </c>
      <c r="BA70" s="23"/>
      <c r="BB70" s="104">
        <v>16.785937042189232</v>
      </c>
      <c r="BD70" s="23"/>
      <c r="BE70" s="104">
        <v>16.785937042189207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-388982401</v>
      </c>
      <c r="G72" s="72">
        <v>6.6718922250183681</v>
      </c>
      <c r="H72" s="26"/>
      <c r="I72" s="38">
        <v>-450003871</v>
      </c>
      <c r="J72" s="72">
        <v>6.2265682536519789</v>
      </c>
      <c r="K72" s="26"/>
      <c r="L72" s="38">
        <v>-479574123</v>
      </c>
      <c r="M72" s="72">
        <v>5.4412783249821013</v>
      </c>
      <c r="N72" s="26"/>
      <c r="O72" s="38">
        <v>-492204111</v>
      </c>
      <c r="P72" s="72">
        <v>6.4729392952954541</v>
      </c>
      <c r="Q72" s="26"/>
      <c r="R72" s="38">
        <v>-526925884</v>
      </c>
      <c r="S72" s="72">
        <v>6.5431039912493993</v>
      </c>
      <c r="T72" s="26"/>
      <c r="U72" s="38">
        <v>-536523534</v>
      </c>
      <c r="V72" s="72">
        <v>6.4071743331083644</v>
      </c>
      <c r="W72" s="26"/>
      <c r="X72" s="38">
        <v>-2874213924</v>
      </c>
      <c r="Y72" s="72">
        <v>6.2616416790066243</v>
      </c>
      <c r="Z72" s="26"/>
      <c r="AA72" s="38">
        <v>-479035654</v>
      </c>
      <c r="AB72" s="72">
        <v>6.2616416790066243</v>
      </c>
      <c r="AC72" s="26"/>
      <c r="AD72" s="38">
        <v>-549632808</v>
      </c>
      <c r="AE72" s="72">
        <v>7.1135986806919611</v>
      </c>
      <c r="AF72" s="26"/>
      <c r="AG72" s="38">
        <v>-632455064</v>
      </c>
      <c r="AH72" s="72">
        <v>6.9144060391276314</v>
      </c>
      <c r="AI72" s="26"/>
      <c r="AJ72" s="38">
        <v>-555618559</v>
      </c>
      <c r="AK72" s="72">
        <v>7.7857974717152221</v>
      </c>
      <c r="AL72" s="26"/>
      <c r="AM72" s="38">
        <v>-663890838</v>
      </c>
      <c r="AN72" s="72">
        <v>8.4537537017822579</v>
      </c>
      <c r="AO72" s="26"/>
      <c r="AP72" s="38">
        <v>-547442987</v>
      </c>
      <c r="AQ72" s="72">
        <v>6.6581070039466965</v>
      </c>
      <c r="AR72" s="26"/>
      <c r="AS72" s="38">
        <v>-594128340.59000003</v>
      </c>
      <c r="AT72" s="72">
        <v>8.0164282653493704</v>
      </c>
      <c r="AU72" s="26"/>
      <c r="AV72" s="38">
        <v>-3543168596.5900002</v>
      </c>
      <c r="AW72" s="72">
        <v>7.459847306051727</v>
      </c>
      <c r="AX72" s="26"/>
      <c r="AY72" s="38">
        <v>-590528099.43166673</v>
      </c>
      <c r="AZ72" s="72">
        <v>7.459847306051727</v>
      </c>
      <c r="BA72" s="26"/>
      <c r="BB72" s="38">
        <v>-6417382520.5900002</v>
      </c>
      <c r="BC72" s="72">
        <v>6.8709730728761977</v>
      </c>
      <c r="BD72" s="26"/>
      <c r="BE72" s="38">
        <v>-534781876.71583337</v>
      </c>
      <c r="BF72" s="72">
        <v>6.8709730728761977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-241459575</v>
      </c>
      <c r="G73" s="71">
        <v>4.1415556512510179</v>
      </c>
      <c r="H73" s="23"/>
      <c r="I73" s="32">
        <v>-288078468</v>
      </c>
      <c r="J73" s="71">
        <v>3.986055140866771</v>
      </c>
      <c r="K73" s="23"/>
      <c r="L73" s="32">
        <v>-320015410</v>
      </c>
      <c r="M73" s="71">
        <v>3.6309150777371282</v>
      </c>
      <c r="N73" s="23"/>
      <c r="O73" s="32">
        <v>-323117735</v>
      </c>
      <c r="P73" s="71">
        <v>4.2492970642587</v>
      </c>
      <c r="Q73" s="23"/>
      <c r="R73" s="32">
        <v>-341347597</v>
      </c>
      <c r="S73" s="71">
        <v>4.2386849690877799</v>
      </c>
      <c r="T73" s="23"/>
      <c r="U73" s="32">
        <v>-351272403</v>
      </c>
      <c r="V73" s="71">
        <v>4.1949017737419467</v>
      </c>
      <c r="W73" s="23"/>
      <c r="X73" s="32">
        <v>-1865291188</v>
      </c>
      <c r="Y73" s="71">
        <v>4.0636450017645185</v>
      </c>
      <c r="Z73" s="23"/>
      <c r="AA73" s="32">
        <v>-310881864.66666669</v>
      </c>
      <c r="AB73" s="71">
        <v>4.0636450017645185</v>
      </c>
      <c r="AC73" s="23"/>
      <c r="AD73" s="32">
        <v>-359291849</v>
      </c>
      <c r="AE73" s="71">
        <v>4.6501191083007098</v>
      </c>
      <c r="AF73" s="23"/>
      <c r="AG73" s="32">
        <v>-391310600</v>
      </c>
      <c r="AH73" s="71">
        <v>4.2780594698735097</v>
      </c>
      <c r="AI73" s="23"/>
      <c r="AJ73" s="32">
        <v>-380429032</v>
      </c>
      <c r="AK73" s="71">
        <v>5.3308935555420662</v>
      </c>
      <c r="AL73" s="23"/>
      <c r="AM73" s="32">
        <v>-380744334</v>
      </c>
      <c r="AN73" s="71">
        <v>4.8482651646190078</v>
      </c>
      <c r="AO73" s="23"/>
      <c r="AP73" s="32">
        <v>-362422231</v>
      </c>
      <c r="AQ73" s="71">
        <v>4.407848948491667</v>
      </c>
      <c r="AR73" s="23"/>
      <c r="AS73" s="32">
        <v>-372646018.11000001</v>
      </c>
      <c r="AT73" s="71">
        <v>5.028021503872993</v>
      </c>
      <c r="AU73" s="23"/>
      <c r="AV73" s="32">
        <v>-2246844064.1100001</v>
      </c>
      <c r="AW73" s="71">
        <v>4.7305436311725195</v>
      </c>
      <c r="AX73" s="23"/>
      <c r="AY73" s="32">
        <v>-374474010.68500006</v>
      </c>
      <c r="AZ73" s="71">
        <v>4.7305436311725204</v>
      </c>
      <c r="BA73" s="23"/>
      <c r="BB73" s="32">
        <v>-4112135252.1100001</v>
      </c>
      <c r="BC73" s="71">
        <v>4.40278735116995</v>
      </c>
      <c r="BD73" s="23"/>
      <c r="BE73" s="32">
        <v>-342677937.67583334</v>
      </c>
      <c r="BF73" s="71">
        <v>4.40278735116995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-166510027</v>
      </c>
      <c r="G74" s="74">
        <v>2.8560082709986117</v>
      </c>
      <c r="H74" s="23"/>
      <c r="I74" s="44">
        <v>-196409819</v>
      </c>
      <c r="J74" s="74">
        <v>2.7176636080335657</v>
      </c>
      <c r="K74" s="23"/>
      <c r="L74" s="44">
        <v>-215569897</v>
      </c>
      <c r="M74" s="74">
        <v>2.4458696827241533</v>
      </c>
      <c r="N74" s="23"/>
      <c r="O74" s="44">
        <v>-217591599</v>
      </c>
      <c r="P74" s="74">
        <v>2.861530775579546</v>
      </c>
      <c r="Q74" s="23"/>
      <c r="R74" s="44">
        <v>-221602359</v>
      </c>
      <c r="S74" s="74">
        <v>2.7517480611052734</v>
      </c>
      <c r="T74" s="23"/>
      <c r="U74" s="44">
        <v>-235198752</v>
      </c>
      <c r="V74" s="74">
        <v>2.8087480073027318</v>
      </c>
      <c r="W74" s="23"/>
      <c r="X74" s="44">
        <v>-1252882453</v>
      </c>
      <c r="Y74" s="74">
        <v>2.7294770653963538</v>
      </c>
      <c r="Z74" s="23"/>
      <c r="AA74" s="44">
        <v>-208813742.16666666</v>
      </c>
      <c r="AB74" s="74">
        <v>2.7294770653963534</v>
      </c>
      <c r="AC74" s="23"/>
      <c r="AD74" s="44">
        <v>-239829748</v>
      </c>
      <c r="AE74" s="74">
        <v>3.103986068756444</v>
      </c>
      <c r="AF74" s="23"/>
      <c r="AG74" s="44">
        <v>-266857981</v>
      </c>
      <c r="AH74" s="74">
        <v>2.9174632957256335</v>
      </c>
      <c r="AI74" s="23"/>
      <c r="AJ74" s="44">
        <v>-259839506</v>
      </c>
      <c r="AK74" s="74">
        <v>3.6410910616586016</v>
      </c>
      <c r="AL74" s="23"/>
      <c r="AM74" s="44">
        <v>-258983016</v>
      </c>
      <c r="AN74" s="74">
        <v>3.2977991333700767</v>
      </c>
      <c r="AO74" s="23"/>
      <c r="AP74" s="44">
        <v>-255424337</v>
      </c>
      <c r="AQ74" s="74">
        <v>3.1065199619739419</v>
      </c>
      <c r="AR74" s="23"/>
      <c r="AS74" s="44">
        <v>-253954540</v>
      </c>
      <c r="AT74" s="74">
        <v>3.4265464437332431</v>
      </c>
      <c r="AU74" s="23"/>
      <c r="AV74" s="44">
        <v>-1534889128</v>
      </c>
      <c r="AW74" s="74">
        <v>3.2315816237529811</v>
      </c>
      <c r="AX74" s="23"/>
      <c r="AY74" s="44">
        <v>-255814854.66666669</v>
      </c>
      <c r="AZ74" s="74">
        <v>3.2315816237529811</v>
      </c>
      <c r="BA74" s="23"/>
      <c r="BB74" s="44">
        <v>-2787771581</v>
      </c>
      <c r="BC74" s="74">
        <v>2.984815601208616</v>
      </c>
      <c r="BD74" s="23"/>
      <c r="BE74" s="44">
        <v>-232314298.41666666</v>
      </c>
      <c r="BF74" s="74">
        <v>2.984815601208616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-97931468</v>
      </c>
      <c r="G75" s="82">
        <v>1.6797371764226299</v>
      </c>
      <c r="H75" s="45"/>
      <c r="I75" s="48">
        <v>-118943750</v>
      </c>
      <c r="J75" s="82">
        <v>1.6457889041588212</v>
      </c>
      <c r="K75" s="45"/>
      <c r="L75" s="48">
        <v>-131092133</v>
      </c>
      <c r="M75" s="82">
        <v>1.487379630507234</v>
      </c>
      <c r="N75" s="45"/>
      <c r="O75" s="48">
        <v>-130832667</v>
      </c>
      <c r="P75" s="82">
        <v>1.7205705771372659</v>
      </c>
      <c r="Q75" s="45"/>
      <c r="R75" s="48">
        <v>-131520100</v>
      </c>
      <c r="S75" s="82">
        <v>1.6331512976870959</v>
      </c>
      <c r="T75" s="45"/>
      <c r="U75" s="48">
        <v>-139347617</v>
      </c>
      <c r="V75" s="82">
        <v>1.6640919147867514</v>
      </c>
      <c r="W75" s="45"/>
      <c r="X75" s="130">
        <v>-749667735</v>
      </c>
      <c r="Y75" s="131">
        <v>1.6331946260804815</v>
      </c>
      <c r="AA75" s="135">
        <v>-124944622.5</v>
      </c>
      <c r="AB75" s="136">
        <v>1.6331946260804815</v>
      </c>
      <c r="AC75" s="45"/>
      <c r="AD75" s="48">
        <v>-150970933</v>
      </c>
      <c r="AE75" s="82">
        <v>1.953934725475184</v>
      </c>
      <c r="AF75" s="45"/>
      <c r="AG75" s="48">
        <v>-171322684</v>
      </c>
      <c r="AH75" s="82">
        <v>1.873009907450365</v>
      </c>
      <c r="AI75" s="45"/>
      <c r="AJ75" s="48">
        <v>-167517233</v>
      </c>
      <c r="AK75" s="82">
        <v>2.3473932395410313</v>
      </c>
      <c r="AL75" s="45"/>
      <c r="AM75" s="48">
        <v>-164878833</v>
      </c>
      <c r="AN75" s="82">
        <v>2.0995093847330502</v>
      </c>
      <c r="AO75" s="45"/>
      <c r="AP75" s="48">
        <v>-163541116</v>
      </c>
      <c r="AQ75" s="82">
        <v>1.9890185384233612</v>
      </c>
      <c r="AR75" s="45"/>
      <c r="AS75" s="48">
        <v>-163220434</v>
      </c>
      <c r="AT75" s="82">
        <v>2.202293361903656</v>
      </c>
      <c r="AU75" s="45"/>
      <c r="AV75" s="130">
        <v>-981451233</v>
      </c>
      <c r="AW75" s="131">
        <v>2.0663640854015517</v>
      </c>
      <c r="AY75" s="135">
        <v>-163575205.5</v>
      </c>
      <c r="AZ75" s="136">
        <v>2.0663640854015517</v>
      </c>
      <c r="BA75" s="45"/>
      <c r="BB75" s="48">
        <v>-1731118968</v>
      </c>
      <c r="BC75" s="82">
        <v>1.8534771422632417</v>
      </c>
      <c r="BD75" s="45"/>
      <c r="BE75" s="48">
        <v>-144259914</v>
      </c>
      <c r="BF75" s="82">
        <v>1.8534771422632417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-43619280</v>
      </c>
      <c r="G76" s="82">
        <v>0.74816530091010269</v>
      </c>
      <c r="H76" s="45"/>
      <c r="I76" s="48">
        <v>-49175835</v>
      </c>
      <c r="J76" s="82">
        <v>0.68043124246330722</v>
      </c>
      <c r="K76" s="45"/>
      <c r="L76" s="48">
        <v>-52325118</v>
      </c>
      <c r="M76" s="82">
        <v>0.59368409755822205</v>
      </c>
      <c r="N76" s="45"/>
      <c r="O76" s="48">
        <v>-53474752</v>
      </c>
      <c r="P76" s="82">
        <v>0.70324244717041617</v>
      </c>
      <c r="Q76" s="45"/>
      <c r="R76" s="48">
        <v>-53996062</v>
      </c>
      <c r="S76" s="82">
        <v>0.67049628707165576</v>
      </c>
      <c r="T76" s="45"/>
      <c r="U76" s="48">
        <v>-57131783</v>
      </c>
      <c r="V76" s="82">
        <v>0.68226884832663615</v>
      </c>
      <c r="W76" s="45"/>
      <c r="X76" s="130">
        <v>-309722830</v>
      </c>
      <c r="Y76" s="131">
        <v>0.67474914273913433</v>
      </c>
      <c r="AA76" s="135">
        <v>-51620471.666666664</v>
      </c>
      <c r="AB76" s="136">
        <v>0.67474914273913433</v>
      </c>
      <c r="AC76" s="45"/>
      <c r="AD76" s="48">
        <v>-56129421</v>
      </c>
      <c r="AE76" s="82">
        <v>0.72645258682157055</v>
      </c>
      <c r="AF76" s="45"/>
      <c r="AG76" s="48">
        <v>-59819804</v>
      </c>
      <c r="AH76" s="82">
        <v>0.65398861924051443</v>
      </c>
      <c r="AI76" s="45"/>
      <c r="AJ76" s="48">
        <v>-56924869</v>
      </c>
      <c r="AK76" s="82">
        <v>0.79767944025411897</v>
      </c>
      <c r="AL76" s="45"/>
      <c r="AM76" s="48">
        <v>-57329748</v>
      </c>
      <c r="AN76" s="82">
        <v>0.7300169570607089</v>
      </c>
      <c r="AO76" s="45"/>
      <c r="AP76" s="48">
        <v>-56879817</v>
      </c>
      <c r="AQ76" s="82">
        <v>0.69178328509833731</v>
      </c>
      <c r="AR76" s="45"/>
      <c r="AS76" s="48">
        <v>-55586311</v>
      </c>
      <c r="AT76" s="82">
        <v>0.75001248757868255</v>
      </c>
      <c r="AU76" s="45"/>
      <c r="AV76" s="130">
        <v>-342669970</v>
      </c>
      <c r="AW76" s="131">
        <v>0.72146317141936622</v>
      </c>
      <c r="AY76" s="135">
        <v>-57111661.666666664</v>
      </c>
      <c r="AZ76" s="136">
        <v>0.72146317141936611</v>
      </c>
      <c r="BA76" s="45"/>
      <c r="BB76" s="48">
        <v>-652392800</v>
      </c>
      <c r="BC76" s="82">
        <v>0.69850493520622925</v>
      </c>
      <c r="BD76" s="45"/>
      <c r="BE76" s="48">
        <v>-54366066.666666664</v>
      </c>
      <c r="BF76" s="82">
        <v>0.69850493520622925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-13653329</v>
      </c>
      <c r="G77" s="82">
        <v>0.23418421853156748</v>
      </c>
      <c r="H77" s="45"/>
      <c r="I77" s="48">
        <v>-16413333</v>
      </c>
      <c r="J77" s="82">
        <v>0.22710635347938682</v>
      </c>
      <c r="K77" s="45"/>
      <c r="L77" s="48">
        <v>-17886662</v>
      </c>
      <c r="M77" s="82">
        <v>0.20294319809845326</v>
      </c>
      <c r="N77" s="45"/>
      <c r="O77" s="48">
        <v>-18259997</v>
      </c>
      <c r="P77" s="82">
        <v>0.24013584907517585</v>
      </c>
      <c r="Q77" s="45"/>
      <c r="R77" s="48">
        <v>-18386662</v>
      </c>
      <c r="S77" s="82">
        <v>0.22831643912553301</v>
      </c>
      <c r="T77" s="45"/>
      <c r="U77" s="48">
        <v>-19446661</v>
      </c>
      <c r="V77" s="82">
        <v>0.23223239863297299</v>
      </c>
      <c r="W77" s="45"/>
      <c r="X77" s="130">
        <v>-104046644</v>
      </c>
      <c r="Y77" s="131">
        <v>0.22667164652952412</v>
      </c>
      <c r="AA77" s="135">
        <v>-17341107.333333332</v>
      </c>
      <c r="AB77" s="136">
        <v>0.22667164652952412</v>
      </c>
      <c r="AC77" s="45"/>
      <c r="AD77" s="48">
        <v>-20873326</v>
      </c>
      <c r="AE77" s="82">
        <v>0.27015211270876904</v>
      </c>
      <c r="AF77" s="45"/>
      <c r="AG77" s="48">
        <v>-23533340</v>
      </c>
      <c r="AH77" s="82">
        <v>0.25728162754791989</v>
      </c>
      <c r="AI77" s="45"/>
      <c r="AJ77" s="48">
        <v>-23033335</v>
      </c>
      <c r="AK77" s="82">
        <v>0.3227625832566362</v>
      </c>
      <c r="AL77" s="45"/>
      <c r="AM77" s="48">
        <v>-22700000</v>
      </c>
      <c r="AN77" s="82">
        <v>0.28905385952992663</v>
      </c>
      <c r="AO77" s="45"/>
      <c r="AP77" s="48">
        <v>-22693337</v>
      </c>
      <c r="AQ77" s="82">
        <v>0.27600073361177735</v>
      </c>
      <c r="AR77" s="45"/>
      <c r="AS77" s="48">
        <v>-22219996</v>
      </c>
      <c r="AT77" s="82">
        <v>0.29980896688662029</v>
      </c>
      <c r="AU77" s="45"/>
      <c r="AV77" s="130">
        <v>-135053334</v>
      </c>
      <c r="AW77" s="131">
        <v>0.28434358183881392</v>
      </c>
      <c r="AY77" s="135">
        <v>-22508889</v>
      </c>
      <c r="AZ77" s="136">
        <v>0.28434358183881392</v>
      </c>
      <c r="BA77" s="45"/>
      <c r="BB77" s="48">
        <v>-239099978</v>
      </c>
      <c r="BC77" s="82">
        <v>0.25599993537743038</v>
      </c>
      <c r="BD77" s="45"/>
      <c r="BE77" s="48">
        <v>-19924998.166666668</v>
      </c>
      <c r="BF77" s="82">
        <v>0.25599993537743038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-827424</v>
      </c>
      <c r="V78" s="82">
        <v>9.881113277312184E-3</v>
      </c>
      <c r="W78" s="45"/>
      <c r="X78" s="130">
        <v>-827424</v>
      </c>
      <c r="Y78" s="131">
        <v>1.8025911576546861E-3</v>
      </c>
      <c r="AA78" s="135">
        <v>-137904</v>
      </c>
      <c r="AB78" s="136">
        <v>1.8025911576546861E-3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-344900</v>
      </c>
      <c r="AQ78" s="82">
        <v>4.1947402016152147E-3</v>
      </c>
      <c r="AR78" s="45"/>
      <c r="AS78" s="48">
        <v>-51333</v>
      </c>
      <c r="AT78" s="82">
        <v>6.9262360340617871E-4</v>
      </c>
      <c r="AU78" s="45"/>
      <c r="AV78" s="130">
        <v>-396233</v>
      </c>
      <c r="AW78" s="131">
        <v>8.34235683976071E-4</v>
      </c>
      <c r="AY78" s="135">
        <v>-66038.833333333328</v>
      </c>
      <c r="AZ78" s="136">
        <v>8.3423568397607078E-4</v>
      </c>
      <c r="BA78" s="45"/>
      <c r="BB78" s="48">
        <v>-1223657</v>
      </c>
      <c r="BC78" s="82">
        <v>1.3101469751040308E-3</v>
      </c>
      <c r="BD78" s="45"/>
      <c r="BE78" s="48">
        <v>-101971.41666666667</v>
      </c>
      <c r="BF78" s="82">
        <v>1.310146975104031E-3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82">
        <v>0</v>
      </c>
      <c r="BD79" s="45"/>
      <c r="BE79" s="48">
        <v>0</v>
      </c>
      <c r="BF79" s="82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-237250</v>
      </c>
      <c r="S80" s="82">
        <v>2.946052697468018E-3</v>
      </c>
      <c r="T80" s="45"/>
      <c r="U80" s="48">
        <v>-284700</v>
      </c>
      <c r="V80" s="82">
        <v>3.3998928603119791E-3</v>
      </c>
      <c r="W80" s="45"/>
      <c r="X80" s="130">
        <v>-521950</v>
      </c>
      <c r="Y80" s="131">
        <v>1.1370983374157184E-3</v>
      </c>
      <c r="AA80" s="135">
        <v>-86991.666666666672</v>
      </c>
      <c r="AB80" s="136">
        <v>1.1370983374157184E-3</v>
      </c>
      <c r="AC80" s="45"/>
      <c r="AD80" s="48">
        <v>-237250</v>
      </c>
      <c r="AE80" s="82">
        <v>3.0705977926160622E-3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-360000</v>
      </c>
      <c r="AN80" s="82">
        <v>4.5841140718402467E-3</v>
      </c>
      <c r="AO80" s="45"/>
      <c r="AP80" s="48">
        <v>-332150</v>
      </c>
      <c r="AQ80" s="82">
        <v>4.0396722469309759E-3</v>
      </c>
      <c r="AR80" s="45"/>
      <c r="AS80" s="48">
        <v>0</v>
      </c>
      <c r="AT80" s="82">
        <v>0</v>
      </c>
      <c r="AU80" s="45"/>
      <c r="AV80" s="130">
        <v>-929400</v>
      </c>
      <c r="AW80" s="131">
        <v>1.9567745359103366E-3</v>
      </c>
      <c r="AY80" s="135">
        <v>-154900</v>
      </c>
      <c r="AZ80" s="136">
        <v>1.9567745359103366E-3</v>
      </c>
      <c r="BA80" s="45"/>
      <c r="BB80" s="48">
        <v>-1451350</v>
      </c>
      <c r="BC80" s="82">
        <v>1.5539336695799843E-3</v>
      </c>
      <c r="BD80" s="45"/>
      <c r="BE80" s="48">
        <v>-120945.83333333333</v>
      </c>
      <c r="BF80" s="82">
        <v>1.5539336695799843E-3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-47450</v>
      </c>
      <c r="G81" s="82">
        <v>8.1387046113976143E-4</v>
      </c>
      <c r="H81" s="45"/>
      <c r="I81" s="48">
        <v>-94900</v>
      </c>
      <c r="J81" s="82">
        <v>1.31310276500171E-3</v>
      </c>
      <c r="K81" s="45"/>
      <c r="L81" s="48">
        <v>-873317</v>
      </c>
      <c r="M81" s="82">
        <v>9.9087099053891056E-3</v>
      </c>
      <c r="N81" s="45"/>
      <c r="O81" s="48">
        <v>-675183</v>
      </c>
      <c r="P81" s="82">
        <v>8.879280921356366E-3</v>
      </c>
      <c r="Q81" s="45"/>
      <c r="R81" s="48">
        <v>-996450</v>
      </c>
      <c r="S81" s="82">
        <v>1.2373421329365676E-2</v>
      </c>
      <c r="T81" s="45"/>
      <c r="U81" s="48">
        <v>-532833</v>
      </c>
      <c r="V81" s="82">
        <v>6.3631019052989559E-3</v>
      </c>
      <c r="W81" s="45"/>
      <c r="X81" s="130">
        <v>-3220133</v>
      </c>
      <c r="Y81" s="131">
        <v>7.0152464422980924E-3</v>
      </c>
      <c r="AA81" s="135">
        <v>-536688.83333333337</v>
      </c>
      <c r="AB81" s="136">
        <v>7.0152464422980924E-3</v>
      </c>
      <c r="AC81" s="45"/>
      <c r="AD81" s="48">
        <v>-452150</v>
      </c>
      <c r="AE81" s="82">
        <v>5.8519316835884188E-3</v>
      </c>
      <c r="AF81" s="45"/>
      <c r="AG81" s="48">
        <v>-398817</v>
      </c>
      <c r="AH81" s="82">
        <v>4.3601242685389653E-3</v>
      </c>
      <c r="AI81" s="45"/>
      <c r="AJ81" s="48">
        <v>-636067</v>
      </c>
      <c r="AK81" s="82">
        <v>8.9131091109602156E-3</v>
      </c>
      <c r="AL81" s="45"/>
      <c r="AM81" s="48">
        <v>-914100</v>
      </c>
      <c r="AN81" s="82">
        <v>1.1639829647414357E-2</v>
      </c>
      <c r="AO81" s="45"/>
      <c r="AP81" s="48">
        <v>-142350</v>
      </c>
      <c r="AQ81" s="82">
        <v>1.7312881058275612E-3</v>
      </c>
      <c r="AR81" s="45"/>
      <c r="AS81" s="48">
        <v>-189800</v>
      </c>
      <c r="AT81" s="82">
        <v>2.5609249396390766E-3</v>
      </c>
      <c r="AU81" s="45"/>
      <c r="AV81" s="130">
        <v>-2733284</v>
      </c>
      <c r="AW81" s="131">
        <v>5.7547025291705915E-3</v>
      </c>
      <c r="AY81" s="135">
        <v>-455547.33333333331</v>
      </c>
      <c r="AZ81" s="136">
        <v>5.7547025291705915E-3</v>
      </c>
      <c r="BA81" s="45"/>
      <c r="BB81" s="48">
        <v>-5953417</v>
      </c>
      <c r="BC81" s="82">
        <v>6.3742137495089828E-3</v>
      </c>
      <c r="BD81" s="45"/>
      <c r="BE81" s="48">
        <v>-496118.08333333331</v>
      </c>
      <c r="BF81" s="82">
        <v>6.3742137495089828E-3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-11258500</v>
      </c>
      <c r="G82" s="82">
        <v>0.19310770467317184</v>
      </c>
      <c r="H82" s="45"/>
      <c r="I82" s="48">
        <v>-11782001</v>
      </c>
      <c r="J82" s="82">
        <v>0.1630240051670486</v>
      </c>
      <c r="K82" s="45"/>
      <c r="L82" s="48">
        <v>-13392667</v>
      </c>
      <c r="M82" s="82">
        <v>0.15195404665485476</v>
      </c>
      <c r="N82" s="45"/>
      <c r="O82" s="48">
        <v>-14349000</v>
      </c>
      <c r="P82" s="82">
        <v>0.18870262127533199</v>
      </c>
      <c r="Q82" s="45"/>
      <c r="R82" s="48">
        <v>-16465835</v>
      </c>
      <c r="S82" s="82">
        <v>0.2044645631941551</v>
      </c>
      <c r="T82" s="45"/>
      <c r="U82" s="48">
        <v>-17627734</v>
      </c>
      <c r="V82" s="82">
        <v>0.21051073751344826</v>
      </c>
      <c r="W82" s="45"/>
      <c r="X82" s="130">
        <v>-84875737</v>
      </c>
      <c r="Y82" s="131">
        <v>0.18490671410984533</v>
      </c>
      <c r="AA82" s="135">
        <v>-14145956.166666666</v>
      </c>
      <c r="AB82" s="136">
        <v>0.18490671410984533</v>
      </c>
      <c r="AC82" s="45"/>
      <c r="AD82" s="48">
        <v>-11166668</v>
      </c>
      <c r="AE82" s="82">
        <v>0.14452411427471618</v>
      </c>
      <c r="AF82" s="45"/>
      <c r="AG82" s="48">
        <v>-11783336</v>
      </c>
      <c r="AH82" s="82">
        <v>0.12882301721829523</v>
      </c>
      <c r="AI82" s="45"/>
      <c r="AJ82" s="48">
        <v>-11728002</v>
      </c>
      <c r="AK82" s="82">
        <v>0.1643426894958544</v>
      </c>
      <c r="AL82" s="45"/>
      <c r="AM82" s="48">
        <v>-12800335</v>
      </c>
      <c r="AN82" s="82">
        <v>0.16299498832713671</v>
      </c>
      <c r="AO82" s="45"/>
      <c r="AP82" s="48">
        <v>-11490667</v>
      </c>
      <c r="AQ82" s="82">
        <v>0.13975170428609246</v>
      </c>
      <c r="AR82" s="45"/>
      <c r="AS82" s="48">
        <v>-12686666</v>
      </c>
      <c r="AT82" s="82">
        <v>0.17117807882123881</v>
      </c>
      <c r="AU82" s="45"/>
      <c r="AV82" s="130">
        <v>-71655674</v>
      </c>
      <c r="AW82" s="131">
        <v>0.15086507234419233</v>
      </c>
      <c r="AY82" s="135">
        <v>-11942612.333333334</v>
      </c>
      <c r="AZ82" s="136">
        <v>0.15086507234419233</v>
      </c>
      <c r="BA82" s="45"/>
      <c r="BB82" s="48">
        <v>-156531411</v>
      </c>
      <c r="BC82" s="82">
        <v>0.16759529396752179</v>
      </c>
      <c r="BD82" s="45"/>
      <c r="BE82" s="48">
        <v>-13044284.25</v>
      </c>
      <c r="BF82" s="82">
        <v>0.16759529396752179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-18210000</v>
      </c>
      <c r="G83" s="74">
        <v>0.31234101364288841</v>
      </c>
      <c r="H83" s="23"/>
      <c r="I83" s="44">
        <v>-22900000</v>
      </c>
      <c r="J83" s="74">
        <v>0.31686041431548112</v>
      </c>
      <c r="K83" s="23"/>
      <c r="L83" s="44">
        <v>-26400000</v>
      </c>
      <c r="M83" s="74">
        <v>0.29953606937947203</v>
      </c>
      <c r="N83" s="23"/>
      <c r="O83" s="44">
        <v>-27690000</v>
      </c>
      <c r="P83" s="74">
        <v>0.36414911025952634</v>
      </c>
      <c r="Q83" s="23"/>
      <c r="R83" s="44">
        <v>-37830000</v>
      </c>
      <c r="S83" s="74">
        <v>0.46975415614421545</v>
      </c>
      <c r="T83" s="23"/>
      <c r="U83" s="44">
        <v>-31212500</v>
      </c>
      <c r="V83" s="74">
        <v>0.3727402736300936</v>
      </c>
      <c r="W83" s="23"/>
      <c r="X83" s="44">
        <v>-164242500</v>
      </c>
      <c r="Y83" s="74">
        <v>0.35781180895296694</v>
      </c>
      <c r="Z83" s="23"/>
      <c r="AA83" s="44">
        <v>-27373750</v>
      </c>
      <c r="AB83" s="74">
        <v>0.35781180895296694</v>
      </c>
      <c r="AC83" s="23"/>
      <c r="AD83" s="44">
        <v>-30385000</v>
      </c>
      <c r="AE83" s="74">
        <v>0.39325653921449544</v>
      </c>
      <c r="AF83" s="23"/>
      <c r="AG83" s="44">
        <v>-26690000</v>
      </c>
      <c r="AH83" s="74">
        <v>0.29179226744924358</v>
      </c>
      <c r="AI83" s="23"/>
      <c r="AJ83" s="44">
        <v>-21360000</v>
      </c>
      <c r="AK83" s="74">
        <v>0.29931439708412827</v>
      </c>
      <c r="AL83" s="23"/>
      <c r="AM83" s="44">
        <v>-24010000</v>
      </c>
      <c r="AN83" s="74">
        <v>0.30573494129134532</v>
      </c>
      <c r="AO83" s="23"/>
      <c r="AP83" s="44">
        <v>-16010000</v>
      </c>
      <c r="AQ83" s="74">
        <v>0.19471670231330701</v>
      </c>
      <c r="AR83" s="23"/>
      <c r="AS83" s="44">
        <v>-11810000</v>
      </c>
      <c r="AT83" s="74">
        <v>0.15934943907870125</v>
      </c>
      <c r="AU83" s="23"/>
      <c r="AV83" s="44">
        <v>-130265000</v>
      </c>
      <c r="AW83" s="74">
        <v>0.27426214215661715</v>
      </c>
      <c r="AX83" s="23"/>
      <c r="AY83" s="44">
        <v>-21710833.333333332</v>
      </c>
      <c r="AZ83" s="74">
        <v>0.27426214215661709</v>
      </c>
      <c r="BA83" s="23"/>
      <c r="BB83" s="44">
        <v>-294507500</v>
      </c>
      <c r="BC83" s="74">
        <v>0.31532374698992471</v>
      </c>
      <c r="BD83" s="23"/>
      <c r="BE83" s="44">
        <v>-24542291.666666668</v>
      </c>
      <c r="BF83" s="74">
        <v>0.31532374698992477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-9720000</v>
      </c>
      <c r="G84" s="82">
        <v>0.1667190913019701</v>
      </c>
      <c r="H84" s="45"/>
      <c r="I84" s="48">
        <v>-14100000</v>
      </c>
      <c r="J84" s="82">
        <v>0.1950974603427198</v>
      </c>
      <c r="K84" s="45"/>
      <c r="L84" s="48">
        <v>-14550000</v>
      </c>
      <c r="M84" s="82">
        <v>0.16508522005573176</v>
      </c>
      <c r="N84" s="45"/>
      <c r="O84" s="48">
        <v>-15000000</v>
      </c>
      <c r="P84" s="82">
        <v>0.19726387338002507</v>
      </c>
      <c r="Q84" s="45"/>
      <c r="R84" s="48">
        <v>-18990000</v>
      </c>
      <c r="S84" s="82">
        <v>0.23580839083210814</v>
      </c>
      <c r="T84" s="45"/>
      <c r="U84" s="48">
        <v>-19362500</v>
      </c>
      <c r="V84" s="82">
        <v>0.23122734635683417</v>
      </c>
      <c r="W84" s="45"/>
      <c r="X84" s="130">
        <v>-91722500</v>
      </c>
      <c r="Y84" s="131">
        <v>0.19982278427744651</v>
      </c>
      <c r="AA84" s="135">
        <v>-15287083.333333334</v>
      </c>
      <c r="AB84" s="136">
        <v>0.19982278427744657</v>
      </c>
      <c r="AC84" s="45"/>
      <c r="AD84" s="48">
        <v>-14315000</v>
      </c>
      <c r="AE84" s="82">
        <v>0.18527126407291433</v>
      </c>
      <c r="AF84" s="45"/>
      <c r="AG84" s="48">
        <v>-9780000</v>
      </c>
      <c r="AH84" s="82">
        <v>0.1069212579862721</v>
      </c>
      <c r="AI84" s="45"/>
      <c r="AJ84" s="48">
        <v>-5580000</v>
      </c>
      <c r="AK84" s="82">
        <v>7.819168238433688E-2</v>
      </c>
      <c r="AL84" s="45"/>
      <c r="AM84" s="48">
        <v>-10350000</v>
      </c>
      <c r="AN84" s="82">
        <v>0.13179327956540707</v>
      </c>
      <c r="AO84" s="45"/>
      <c r="AP84" s="48">
        <v>-6300000</v>
      </c>
      <c r="AQ84" s="82">
        <v>7.6621812902800387E-2</v>
      </c>
      <c r="AR84" s="45"/>
      <c r="AS84" s="48">
        <v>-1920000</v>
      </c>
      <c r="AT84" s="82">
        <v>2.5906090011101304E-2</v>
      </c>
      <c r="AU84" s="45"/>
      <c r="AV84" s="130">
        <v>-48245000</v>
      </c>
      <c r="AW84" s="131">
        <v>0.10157584192489151</v>
      </c>
      <c r="AY84" s="135">
        <v>-8040833.333333333</v>
      </c>
      <c r="AZ84" s="136">
        <v>0.10157584192489151</v>
      </c>
      <c r="BA84" s="45"/>
      <c r="BB84" s="48">
        <v>-139967500</v>
      </c>
      <c r="BC84" s="82">
        <v>0.14986062004129705</v>
      </c>
      <c r="BD84" s="45"/>
      <c r="BE84" s="48">
        <v>-11663958.333333334</v>
      </c>
      <c r="BF84" s="82">
        <v>0.14986062004129708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-8490000</v>
      </c>
      <c r="G85" s="82">
        <v>0.14562192234091831</v>
      </c>
      <c r="H85" s="45"/>
      <c r="I85" s="48">
        <v>-8800000</v>
      </c>
      <c r="J85" s="82">
        <v>0.1217629539727613</v>
      </c>
      <c r="K85" s="45"/>
      <c r="L85" s="48">
        <v>-11850000</v>
      </c>
      <c r="M85" s="82">
        <v>0.1344508493237403</v>
      </c>
      <c r="N85" s="45"/>
      <c r="O85" s="48">
        <v>-12690000</v>
      </c>
      <c r="P85" s="82">
        <v>0.16688523687950124</v>
      </c>
      <c r="Q85" s="45"/>
      <c r="R85" s="48">
        <v>-18840000</v>
      </c>
      <c r="S85" s="82">
        <v>0.23394576531210728</v>
      </c>
      <c r="T85" s="45"/>
      <c r="U85" s="48">
        <v>-11850000</v>
      </c>
      <c r="V85" s="82">
        <v>0.1415129272732594</v>
      </c>
      <c r="W85" s="45"/>
      <c r="X85" s="130">
        <v>-72520000</v>
      </c>
      <c r="Y85" s="131">
        <v>0.15798902467552045</v>
      </c>
      <c r="AA85" s="135">
        <v>-12086666.666666666</v>
      </c>
      <c r="AB85" s="136">
        <v>0.15798902467552042</v>
      </c>
      <c r="AC85" s="45"/>
      <c r="AD85" s="48">
        <v>-16070000</v>
      </c>
      <c r="AE85" s="82">
        <v>0.20798527514158111</v>
      </c>
      <c r="AF85" s="45"/>
      <c r="AG85" s="48">
        <v>-16910000</v>
      </c>
      <c r="AH85" s="82">
        <v>0.18487100946297147</v>
      </c>
      <c r="AI85" s="45"/>
      <c r="AJ85" s="48">
        <v>-15780000</v>
      </c>
      <c r="AK85" s="82">
        <v>0.22112271469979139</v>
      </c>
      <c r="AL85" s="45"/>
      <c r="AM85" s="48">
        <v>-13660000</v>
      </c>
      <c r="AN85" s="82">
        <v>0.17394166172593825</v>
      </c>
      <c r="AO85" s="45"/>
      <c r="AP85" s="48">
        <v>-9710000</v>
      </c>
      <c r="AQ85" s="82">
        <v>0.11809488941050662</v>
      </c>
      <c r="AR85" s="45"/>
      <c r="AS85" s="48">
        <v>-9890000</v>
      </c>
      <c r="AT85" s="82">
        <v>0.13344334906759994</v>
      </c>
      <c r="AU85" s="45"/>
      <c r="AV85" s="130">
        <v>-82020000</v>
      </c>
      <c r="AW85" s="131">
        <v>0.1726863002317256</v>
      </c>
      <c r="AY85" s="135">
        <v>-13670000</v>
      </c>
      <c r="AZ85" s="136">
        <v>0.1726863002317256</v>
      </c>
      <c r="BA85" s="45"/>
      <c r="BB85" s="48">
        <v>-154540000</v>
      </c>
      <c r="BC85" s="82">
        <v>0.16546312694862769</v>
      </c>
      <c r="BD85" s="45"/>
      <c r="BE85" s="48">
        <v>-12878333.333333334</v>
      </c>
      <c r="BF85" s="82">
        <v>0.16546312694862769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82">
        <v>0</v>
      </c>
      <c r="BD86" s="45"/>
      <c r="BE86" s="48">
        <v>0</v>
      </c>
      <c r="BF86" s="82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82">
        <v>0</v>
      </c>
      <c r="BD87" s="45"/>
      <c r="BE87" s="48">
        <v>0</v>
      </c>
      <c r="BF87" s="82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-1850550</v>
      </c>
      <c r="G88" s="74">
        <v>3.1740947984450693E-2</v>
      </c>
      <c r="H88" s="23"/>
      <c r="I88" s="44">
        <v>-1755650</v>
      </c>
      <c r="J88" s="74">
        <v>2.4292401152531635E-2</v>
      </c>
      <c r="K88" s="23"/>
      <c r="L88" s="44">
        <v>-3796000</v>
      </c>
      <c r="M88" s="74">
        <v>4.3069656036533177E-2</v>
      </c>
      <c r="N88" s="23"/>
      <c r="O88" s="44">
        <v>-1898000</v>
      </c>
      <c r="P88" s="74">
        <v>2.4960455445019177E-2</v>
      </c>
      <c r="Q88" s="23"/>
      <c r="R88" s="44">
        <v>-1613300</v>
      </c>
      <c r="S88" s="74">
        <v>2.0033158342782523E-2</v>
      </c>
      <c r="T88" s="23"/>
      <c r="U88" s="44">
        <v>-3653650</v>
      </c>
      <c r="V88" s="74">
        <v>4.3631958374003729E-2</v>
      </c>
      <c r="W88" s="23"/>
      <c r="X88" s="44">
        <v>-14567150</v>
      </c>
      <c r="Y88" s="74">
        <v>3.1735380871511412E-2</v>
      </c>
      <c r="Z88" s="23"/>
      <c r="AA88" s="44">
        <v>-2427858.3333333335</v>
      </c>
      <c r="AB88" s="74">
        <v>3.1735380871511412E-2</v>
      </c>
      <c r="AC88" s="23"/>
      <c r="AD88" s="44">
        <v>-1850550</v>
      </c>
      <c r="AE88" s="74">
        <v>2.3950662782405284E-2</v>
      </c>
      <c r="AF88" s="23"/>
      <c r="AG88" s="44">
        <v>-3131700</v>
      </c>
      <c r="AH88" s="74">
        <v>3.4237761107935409E-2</v>
      </c>
      <c r="AI88" s="23"/>
      <c r="AJ88" s="44">
        <v>-2230150</v>
      </c>
      <c r="AK88" s="74">
        <v>3.1250749188069693E-2</v>
      </c>
      <c r="AL88" s="23"/>
      <c r="AM88" s="44">
        <v>-2600733</v>
      </c>
      <c r="AN88" s="74">
        <v>3.31168242844425E-2</v>
      </c>
      <c r="AO88" s="23"/>
      <c r="AP88" s="44">
        <v>-3416400</v>
      </c>
      <c r="AQ88" s="74">
        <v>4.1550914539861462E-2</v>
      </c>
      <c r="AR88" s="23"/>
      <c r="AS88" s="44">
        <v>-1841533</v>
      </c>
      <c r="AT88" s="74">
        <v>2.4847353987715322E-2</v>
      </c>
      <c r="AU88" s="23"/>
      <c r="AV88" s="44">
        <v>-15071066</v>
      </c>
      <c r="AW88" s="74">
        <v>3.1730878177129385E-2</v>
      </c>
      <c r="AX88" s="23"/>
      <c r="AY88" s="44">
        <v>-2511844.3333333335</v>
      </c>
      <c r="AZ88" s="74">
        <v>3.1730878177129385E-2</v>
      </c>
      <c r="BA88" s="23"/>
      <c r="BB88" s="44">
        <v>-29638216</v>
      </c>
      <c r="BC88" s="74">
        <v>3.1733091086701491E-2</v>
      </c>
      <c r="BD88" s="23"/>
      <c r="BE88" s="44">
        <v>-2469851.333333333</v>
      </c>
      <c r="BF88" s="74">
        <v>3.1733091086701491E-2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-1660750</v>
      </c>
      <c r="G89" s="82">
        <v>2.8485466139891651E-2</v>
      </c>
      <c r="H89" s="45"/>
      <c r="I89" s="48">
        <v>-1613300</v>
      </c>
      <c r="J89" s="82">
        <v>2.2322747005029068E-2</v>
      </c>
      <c r="K89" s="45"/>
      <c r="L89" s="48">
        <v>-3084250</v>
      </c>
      <c r="M89" s="82">
        <v>3.4994095529683203E-2</v>
      </c>
      <c r="N89" s="45"/>
      <c r="O89" s="48">
        <v>-1518400</v>
      </c>
      <c r="P89" s="82">
        <v>1.9968364356015338E-2</v>
      </c>
      <c r="Q89" s="45"/>
      <c r="R89" s="48">
        <v>-1423500</v>
      </c>
      <c r="S89" s="82">
        <v>1.7676316184808107E-2</v>
      </c>
      <c r="T89" s="45"/>
      <c r="U89" s="48">
        <v>-2657200</v>
      </c>
      <c r="V89" s="82">
        <v>3.1732333362911806E-2</v>
      </c>
      <c r="W89" s="45"/>
      <c r="X89" s="130">
        <v>-11957400</v>
      </c>
      <c r="Y89" s="131">
        <v>2.6049889184432823E-2</v>
      </c>
      <c r="AA89" s="135">
        <v>-1992900</v>
      </c>
      <c r="AB89" s="136">
        <v>2.6049889184432823E-2</v>
      </c>
      <c r="AC89" s="45"/>
      <c r="AD89" s="48">
        <v>-1850550</v>
      </c>
      <c r="AE89" s="82">
        <v>2.3950662782405284E-2</v>
      </c>
      <c r="AF89" s="45"/>
      <c r="AG89" s="48">
        <v>-3131700</v>
      </c>
      <c r="AH89" s="82">
        <v>3.4237761107935409E-2</v>
      </c>
      <c r="AI89" s="45"/>
      <c r="AJ89" s="48">
        <v>-1992900</v>
      </c>
      <c r="AK89" s="82">
        <v>2.7926201402104833E-2</v>
      </c>
      <c r="AL89" s="45"/>
      <c r="AM89" s="48">
        <v>-2268583</v>
      </c>
      <c r="AN89" s="82">
        <v>2.8887342370659892E-2</v>
      </c>
      <c r="AO89" s="45"/>
      <c r="AP89" s="48">
        <v>-2514850</v>
      </c>
      <c r="AQ89" s="82">
        <v>3.0586089869620244E-2</v>
      </c>
      <c r="AR89" s="45"/>
      <c r="AS89" s="48">
        <v>-1604283</v>
      </c>
      <c r="AT89" s="82">
        <v>2.1646197813166478E-2</v>
      </c>
      <c r="AU89" s="45"/>
      <c r="AV89" s="130">
        <v>-13362866</v>
      </c>
      <c r="AW89" s="131">
        <v>2.8134404901637631E-2</v>
      </c>
      <c r="AY89" s="135">
        <v>-2227144.3333333335</v>
      </c>
      <c r="AZ89" s="136">
        <v>2.8134404901637631E-2</v>
      </c>
      <c r="BA89" s="45"/>
      <c r="BB89" s="48">
        <v>-25320266</v>
      </c>
      <c r="BC89" s="82">
        <v>2.7109941681965975E-2</v>
      </c>
      <c r="BD89" s="45"/>
      <c r="BE89" s="48">
        <v>-2110022.1666666665</v>
      </c>
      <c r="BF89" s="82">
        <v>2.7109941681965968E-2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-189800</v>
      </c>
      <c r="G90" s="82">
        <v>3.2554818445590457E-3</v>
      </c>
      <c r="H90" s="45"/>
      <c r="I90" s="48">
        <v>-142350</v>
      </c>
      <c r="J90" s="82">
        <v>1.9696541475025648E-3</v>
      </c>
      <c r="K90" s="45"/>
      <c r="L90" s="48">
        <v>-711750</v>
      </c>
      <c r="M90" s="82">
        <v>8.0755605068499707E-3</v>
      </c>
      <c r="N90" s="45"/>
      <c r="O90" s="48">
        <v>-379600</v>
      </c>
      <c r="P90" s="82">
        <v>4.9920910890038344E-3</v>
      </c>
      <c r="Q90" s="45"/>
      <c r="R90" s="48">
        <v>-189800</v>
      </c>
      <c r="S90" s="82">
        <v>2.3568421579744144E-3</v>
      </c>
      <c r="T90" s="45"/>
      <c r="U90" s="48">
        <v>-996450</v>
      </c>
      <c r="V90" s="82">
        <v>1.1899625011091926E-2</v>
      </c>
      <c r="W90" s="45"/>
      <c r="X90" s="130">
        <v>-2609750</v>
      </c>
      <c r="Y90" s="131">
        <v>5.6854916870785911E-3</v>
      </c>
      <c r="AA90" s="135">
        <v>-434958.33333333331</v>
      </c>
      <c r="AB90" s="136">
        <v>5.6854916870785911E-3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-237250</v>
      </c>
      <c r="AK90" s="82">
        <v>3.3245477859648606E-3</v>
      </c>
      <c r="AL90" s="45"/>
      <c r="AM90" s="48">
        <v>-332150</v>
      </c>
      <c r="AN90" s="82">
        <v>4.2294819137826054E-3</v>
      </c>
      <c r="AO90" s="45"/>
      <c r="AP90" s="48">
        <v>-901550</v>
      </c>
      <c r="AQ90" s="82">
        <v>1.096482467024122E-2</v>
      </c>
      <c r="AR90" s="45"/>
      <c r="AS90" s="48">
        <v>-237250</v>
      </c>
      <c r="AT90" s="82">
        <v>3.201156174548846E-3</v>
      </c>
      <c r="AU90" s="45"/>
      <c r="AV90" s="130">
        <v>-1708200</v>
      </c>
      <c r="AW90" s="131">
        <v>3.5964732754917546E-3</v>
      </c>
      <c r="AY90" s="135">
        <v>-284700</v>
      </c>
      <c r="AZ90" s="136">
        <v>3.5964732754917546E-3</v>
      </c>
      <c r="BA90" s="45"/>
      <c r="BB90" s="48">
        <v>-4317950</v>
      </c>
      <c r="BC90" s="82">
        <v>4.6231494047355177E-3</v>
      </c>
      <c r="BD90" s="45"/>
      <c r="BE90" s="48">
        <v>-359829.16666666669</v>
      </c>
      <c r="BF90" s="82">
        <v>4.6231494047355185E-3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-53108890</v>
      </c>
      <c r="G91" s="74">
        <v>0.91093270379179903</v>
      </c>
      <c r="H91" s="23"/>
      <c r="I91" s="44">
        <v>-63138053</v>
      </c>
      <c r="J91" s="74">
        <v>0.87362225470099586</v>
      </c>
      <c r="K91" s="23"/>
      <c r="L91" s="44">
        <v>-70062977</v>
      </c>
      <c r="M91" s="74">
        <v>0.79493896740925585</v>
      </c>
      <c r="N91" s="23"/>
      <c r="O91" s="44">
        <v>-69500031</v>
      </c>
      <c r="P91" s="74">
        <v>0.91398968767278799</v>
      </c>
      <c r="Q91" s="23"/>
      <c r="R91" s="44">
        <v>-70919937</v>
      </c>
      <c r="S91" s="74">
        <v>0.88064856355368548</v>
      </c>
      <c r="T91" s="23"/>
      <c r="U91" s="44">
        <v>-75691250</v>
      </c>
      <c r="V91" s="74">
        <v>0.90390635919595752</v>
      </c>
      <c r="W91" s="23"/>
      <c r="X91" s="44">
        <v>-402421138</v>
      </c>
      <c r="Y91" s="74">
        <v>0.87669778132147014</v>
      </c>
      <c r="Z91" s="23"/>
      <c r="AA91" s="44">
        <v>-67070189.666666664</v>
      </c>
      <c r="AB91" s="74">
        <v>0.87669778132147014</v>
      </c>
      <c r="AC91" s="23"/>
      <c r="AD91" s="44">
        <v>-80100363</v>
      </c>
      <c r="AE91" s="74">
        <v>1.0366954597072509</v>
      </c>
      <c r="AF91" s="23"/>
      <c r="AG91" s="44">
        <v>-89346933</v>
      </c>
      <c r="AH91" s="74">
        <v>0.97679820793202121</v>
      </c>
      <c r="AI91" s="23"/>
      <c r="AJ91" s="44">
        <v>-87856888</v>
      </c>
      <c r="AK91" s="74">
        <v>1.2311250684179673</v>
      </c>
      <c r="AL91" s="23"/>
      <c r="AM91" s="44">
        <v>-86699221</v>
      </c>
      <c r="AN91" s="74">
        <v>1.1039975527880206</v>
      </c>
      <c r="AO91" s="23"/>
      <c r="AP91" s="44">
        <v>-84991288</v>
      </c>
      <c r="AQ91" s="74">
        <v>1.0336804075403212</v>
      </c>
      <c r="AR91" s="23"/>
      <c r="AS91" s="44">
        <v>-87397371.75999999</v>
      </c>
      <c r="AT91" s="74">
        <v>1.1792313435147097</v>
      </c>
      <c r="AU91" s="23"/>
      <c r="AV91" s="44">
        <v>-516392064.75999999</v>
      </c>
      <c r="AW91" s="74">
        <v>1.0872206185372599</v>
      </c>
      <c r="AX91" s="23"/>
      <c r="AY91" s="44">
        <v>-86065344.126666695</v>
      </c>
      <c r="AZ91" s="74">
        <v>1.0872206185372602</v>
      </c>
      <c r="BA91" s="23"/>
      <c r="BB91" s="44">
        <v>-918813202.76000011</v>
      </c>
      <c r="BC91" s="74">
        <v>0.98375634534976752</v>
      </c>
      <c r="BD91" s="23"/>
      <c r="BE91" s="44">
        <v>-76567766.896666661</v>
      </c>
      <c r="BF91" s="74">
        <v>0.98375634534976752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-13108823</v>
      </c>
      <c r="G92" s="82">
        <v>0.22484475911505819</v>
      </c>
      <c r="H92" s="45"/>
      <c r="I92" s="48">
        <v>-15547412</v>
      </c>
      <c r="J92" s="82">
        <v>0.21512486497176783</v>
      </c>
      <c r="K92" s="45"/>
      <c r="L92" s="48">
        <v>-17212008</v>
      </c>
      <c r="M92" s="82">
        <v>0.19528853115333439</v>
      </c>
      <c r="N92" s="45"/>
      <c r="O92" s="48">
        <v>-17118221</v>
      </c>
      <c r="P92" s="82">
        <v>0.22512043865568573</v>
      </c>
      <c r="Q92" s="45"/>
      <c r="R92" s="48">
        <v>-17607207</v>
      </c>
      <c r="S92" s="82">
        <v>0.21863755396091789</v>
      </c>
      <c r="T92" s="45"/>
      <c r="U92" s="48">
        <v>-18780951</v>
      </c>
      <c r="V92" s="82">
        <v>0.22428247704520238</v>
      </c>
      <c r="W92" s="45"/>
      <c r="X92" s="130">
        <v>-99374622</v>
      </c>
      <c r="Y92" s="131">
        <v>0.21649337572088412</v>
      </c>
      <c r="AA92" s="135">
        <v>-16562437</v>
      </c>
      <c r="AB92" s="136">
        <v>0.21649337572088412</v>
      </c>
      <c r="AC92" s="45"/>
      <c r="AD92" s="48">
        <v>-19811284</v>
      </c>
      <c r="AE92" s="82">
        <v>0.25640668037635367</v>
      </c>
      <c r="AF92" s="45"/>
      <c r="AG92" s="48">
        <v>-21984248</v>
      </c>
      <c r="AH92" s="82">
        <v>0.24034595624153232</v>
      </c>
      <c r="AI92" s="45"/>
      <c r="AJ92" s="48">
        <v>-21729968</v>
      </c>
      <c r="AK92" s="82">
        <v>0.30449870180605809</v>
      </c>
      <c r="AL92" s="45"/>
      <c r="AM92" s="48">
        <v>-21396558</v>
      </c>
      <c r="AN92" s="82">
        <v>0.27245628504651664</v>
      </c>
      <c r="AO92" s="45"/>
      <c r="AP92" s="48">
        <v>-20810429</v>
      </c>
      <c r="AQ92" s="82">
        <v>0.25310044401031923</v>
      </c>
      <c r="AR92" s="45"/>
      <c r="AS92" s="48">
        <v>-20421792</v>
      </c>
      <c r="AT92" s="82">
        <v>0.27554624048957732</v>
      </c>
      <c r="AU92" s="45"/>
      <c r="AV92" s="130">
        <v>-126154279</v>
      </c>
      <c r="AW92" s="131">
        <v>0.26560736038662369</v>
      </c>
      <c r="AY92" s="135">
        <v>-21025713.166666668</v>
      </c>
      <c r="AZ92" s="136">
        <v>0.26560736038662375</v>
      </c>
      <c r="BA92" s="45"/>
      <c r="BB92" s="48">
        <v>-225528901</v>
      </c>
      <c r="BC92" s="82">
        <v>0.24146963360131674</v>
      </c>
      <c r="BD92" s="45"/>
      <c r="BE92" s="48">
        <v>-18794075.083333332</v>
      </c>
      <c r="BF92" s="82">
        <v>0.24146963360131671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-1573686</v>
      </c>
      <c r="G93" s="82">
        <v>2.6992129620846926E-2</v>
      </c>
      <c r="H93" s="45"/>
      <c r="I93" s="48">
        <v>-1866435</v>
      </c>
      <c r="J93" s="82">
        <v>2.5825299886153494E-2</v>
      </c>
      <c r="K93" s="45"/>
      <c r="L93" s="48">
        <v>-2066268</v>
      </c>
      <c r="M93" s="82">
        <v>2.3444007386537232E-2</v>
      </c>
      <c r="N93" s="45"/>
      <c r="O93" s="48">
        <v>-2055006</v>
      </c>
      <c r="P93" s="82">
        <v>2.7025229558612789E-2</v>
      </c>
      <c r="Q93" s="45"/>
      <c r="R93" s="48">
        <v>-2113712</v>
      </c>
      <c r="S93" s="82">
        <v>2.6247026087546973E-2</v>
      </c>
      <c r="T93" s="45"/>
      <c r="U93" s="48">
        <v>-2254613</v>
      </c>
      <c r="V93" s="82">
        <v>2.692463168762407E-2</v>
      </c>
      <c r="W93" s="45"/>
      <c r="X93" s="130">
        <v>-11929720</v>
      </c>
      <c r="Y93" s="131">
        <v>2.598958669955943E-2</v>
      </c>
      <c r="AA93" s="135">
        <v>-1988286.6666666667</v>
      </c>
      <c r="AB93" s="136">
        <v>2.598958669955943E-2</v>
      </c>
      <c r="AC93" s="45"/>
      <c r="AD93" s="48">
        <v>-2378304</v>
      </c>
      <c r="AE93" s="82">
        <v>3.0781095943392834E-2</v>
      </c>
      <c r="AF93" s="45"/>
      <c r="AG93" s="48">
        <v>-2639191</v>
      </c>
      <c r="AH93" s="82">
        <v>2.8853335560945544E-2</v>
      </c>
      <c r="AI93" s="45"/>
      <c r="AJ93" s="48">
        <v>-2608650</v>
      </c>
      <c r="AK93" s="82">
        <v>3.6554611514677489E-2</v>
      </c>
      <c r="AL93" s="45"/>
      <c r="AM93" s="48">
        <v>-2568623</v>
      </c>
      <c r="AN93" s="82">
        <v>3.2707946776534748E-2</v>
      </c>
      <c r="AO93" s="45"/>
      <c r="AP93" s="48">
        <v>-2498259</v>
      </c>
      <c r="AQ93" s="82">
        <v>3.0384306933450345E-2</v>
      </c>
      <c r="AR93" s="45"/>
      <c r="AS93" s="48">
        <v>-2451592</v>
      </c>
      <c r="AT93" s="82">
        <v>3.3078730740883265E-2</v>
      </c>
      <c r="AU93" s="45"/>
      <c r="AV93" s="130">
        <v>-15144619</v>
      </c>
      <c r="AW93" s="131">
        <v>3.1885737911839754E-2</v>
      </c>
      <c r="AY93" s="135">
        <v>-2524103.1666666665</v>
      </c>
      <c r="AZ93" s="136">
        <v>3.1885737911839747E-2</v>
      </c>
      <c r="BA93" s="45"/>
      <c r="BB93" s="48">
        <v>-27074339</v>
      </c>
      <c r="BC93" s="82">
        <v>2.8987995282821158E-2</v>
      </c>
      <c r="BD93" s="45"/>
      <c r="BE93" s="48">
        <v>-2256194.9166666665</v>
      </c>
      <c r="BF93" s="82">
        <v>2.8987995282821158E-2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-13299757</v>
      </c>
      <c r="G94" s="82">
        <v>0.22811969152026912</v>
      </c>
      <c r="H94" s="45"/>
      <c r="I94" s="48">
        <v>-15624046</v>
      </c>
      <c r="J94" s="82">
        <v>0.21618522658708017</v>
      </c>
      <c r="K94" s="45"/>
      <c r="L94" s="48">
        <v>-17360084</v>
      </c>
      <c r="M94" s="82">
        <v>0.19696861081278266</v>
      </c>
      <c r="N94" s="45"/>
      <c r="O94" s="48">
        <v>-17194855</v>
      </c>
      <c r="P94" s="82">
        <v>0.22612824663385939</v>
      </c>
      <c r="Q94" s="45"/>
      <c r="R94" s="48">
        <v>-17670319</v>
      </c>
      <c r="S94" s="82">
        <v>0.21942124743970651</v>
      </c>
      <c r="T94" s="45"/>
      <c r="U94" s="48">
        <v>-18905386</v>
      </c>
      <c r="V94" s="82">
        <v>0.22576848220176343</v>
      </c>
      <c r="W94" s="45"/>
      <c r="X94" s="130">
        <v>-100054447</v>
      </c>
      <c r="Y94" s="131">
        <v>0.21797441389931815</v>
      </c>
      <c r="AA94" s="135">
        <v>-16675741.166666666</v>
      </c>
      <c r="AB94" s="136">
        <v>0.21797441389931815</v>
      </c>
      <c r="AC94" s="45"/>
      <c r="AD94" s="48">
        <v>-20007847</v>
      </c>
      <c r="AE94" s="82">
        <v>0.25895068844341368</v>
      </c>
      <c r="AF94" s="45"/>
      <c r="AG94" s="48">
        <v>-22060884</v>
      </c>
      <c r="AH94" s="82">
        <v>0.24118379034450124</v>
      </c>
      <c r="AI94" s="45"/>
      <c r="AJ94" s="48">
        <v>-21860699</v>
      </c>
      <c r="AK94" s="82">
        <v>0.30633061521641414</v>
      </c>
      <c r="AL94" s="45"/>
      <c r="AM94" s="48">
        <v>-21527290</v>
      </c>
      <c r="AN94" s="82">
        <v>0.27412098060440504</v>
      </c>
      <c r="AO94" s="45"/>
      <c r="AP94" s="48">
        <v>-20995252</v>
      </c>
      <c r="AQ94" s="82">
        <v>0.25534829691922944</v>
      </c>
      <c r="AR94" s="45"/>
      <c r="AS94" s="48">
        <v>-20561538</v>
      </c>
      <c r="AT94" s="82">
        <v>0.27743179905972909</v>
      </c>
      <c r="AU94" s="45"/>
      <c r="AV94" s="130">
        <v>-127013510</v>
      </c>
      <c r="AW94" s="131">
        <v>0.26741639991886468</v>
      </c>
      <c r="AY94" s="135">
        <v>-21168918.333333332</v>
      </c>
      <c r="AZ94" s="136">
        <v>0.26741639991886468</v>
      </c>
      <c r="BA94" s="45"/>
      <c r="BB94" s="48">
        <v>-227067957</v>
      </c>
      <c r="BC94" s="82">
        <v>0.24311747246704113</v>
      </c>
      <c r="BD94" s="45"/>
      <c r="BE94" s="48">
        <v>-18922329.75</v>
      </c>
      <c r="BF94" s="82">
        <v>0.24311747246704113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-5981824</v>
      </c>
      <c r="G95" s="82">
        <v>0.10260126148233703</v>
      </c>
      <c r="H95" s="45"/>
      <c r="I95" s="48">
        <v>-7087760</v>
      </c>
      <c r="J95" s="82">
        <v>9.8071203937497561E-2</v>
      </c>
      <c r="K95" s="45"/>
      <c r="L95" s="48">
        <v>-7843217</v>
      </c>
      <c r="M95" s="82">
        <v>8.8989636040539943E-2</v>
      </c>
      <c r="N95" s="45"/>
      <c r="O95" s="48">
        <v>-7792949</v>
      </c>
      <c r="P95" s="82">
        <v>0.10248448698619954</v>
      </c>
      <c r="Q95" s="45"/>
      <c r="R95" s="48">
        <v>-8009099</v>
      </c>
      <c r="S95" s="82">
        <v>9.945301459742216E-2</v>
      </c>
      <c r="T95" s="45"/>
      <c r="U95" s="48">
        <v>-8541900</v>
      </c>
      <c r="V95" s="82">
        <v>0.10200753362662063</v>
      </c>
      <c r="W95" s="45"/>
      <c r="X95" s="130">
        <v>-45256749</v>
      </c>
      <c r="Y95" s="131">
        <v>9.8594451661539351E-2</v>
      </c>
      <c r="AA95" s="135">
        <v>-7542791.5</v>
      </c>
      <c r="AB95" s="136">
        <v>9.8594451661539351E-2</v>
      </c>
      <c r="AC95" s="45"/>
      <c r="AD95" s="48">
        <v>-8999328</v>
      </c>
      <c r="AE95" s="82">
        <v>0.11647341071371092</v>
      </c>
      <c r="AF95" s="45"/>
      <c r="AG95" s="48">
        <v>-9978410</v>
      </c>
      <c r="AH95" s="82">
        <v>0.10909040387554164</v>
      </c>
      <c r="AI95" s="45"/>
      <c r="AJ95" s="48">
        <v>-9850571</v>
      </c>
      <c r="AK95" s="82">
        <v>0.13803453744379207</v>
      </c>
      <c r="AL95" s="45"/>
      <c r="AM95" s="48">
        <v>-9705050</v>
      </c>
      <c r="AN95" s="82">
        <v>0.12358071186920327</v>
      </c>
      <c r="AO95" s="45"/>
      <c r="AP95" s="48">
        <v>-9436948</v>
      </c>
      <c r="AQ95" s="82">
        <v>0.11477397841737401</v>
      </c>
      <c r="AR95" s="45"/>
      <c r="AS95" s="48">
        <v>-9267136</v>
      </c>
      <c r="AT95" s="82">
        <v>0.12503919758391524</v>
      </c>
      <c r="AU95" s="45"/>
      <c r="AV95" s="130">
        <v>-57237443</v>
      </c>
      <c r="AW95" s="131">
        <v>0.12050868405747722</v>
      </c>
      <c r="AY95" s="135">
        <v>-9539573.833333334</v>
      </c>
      <c r="AZ95" s="136">
        <v>0.12050868405747722</v>
      </c>
      <c r="BA95" s="45"/>
      <c r="BB95" s="48">
        <v>-102494192</v>
      </c>
      <c r="BC95" s="82">
        <v>0.10973864049691356</v>
      </c>
      <c r="BD95" s="45"/>
      <c r="BE95" s="48">
        <v>-8541182.666666666</v>
      </c>
      <c r="BF95" s="82">
        <v>0.10973864049691356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82">
        <v>0</v>
      </c>
      <c r="BD96" s="45"/>
      <c r="BE96" s="48">
        <v>0</v>
      </c>
      <c r="BF96" s="82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-1485200</v>
      </c>
      <c r="G97" s="82">
        <v>2.5474402716222835E-2</v>
      </c>
      <c r="H97" s="45"/>
      <c r="I97" s="48">
        <v>-1767900</v>
      </c>
      <c r="J97" s="82">
        <v>2.4461900719141443E-2</v>
      </c>
      <c r="K97" s="45"/>
      <c r="L97" s="48">
        <v>-1927400</v>
      </c>
      <c r="M97" s="82">
        <v>2.1868402277348271E-2</v>
      </c>
      <c r="N97" s="45"/>
      <c r="O97" s="48">
        <v>-1935500</v>
      </c>
      <c r="P97" s="82">
        <v>2.5453615128469238E-2</v>
      </c>
      <c r="Q97" s="45"/>
      <c r="R97" s="48">
        <v>-1949900</v>
      </c>
      <c r="S97" s="82">
        <v>2.421289000966444E-2</v>
      </c>
      <c r="T97" s="45"/>
      <c r="U97" s="48">
        <v>-2064400</v>
      </c>
      <c r="V97" s="82">
        <v>2.4653104393495082E-2</v>
      </c>
      <c r="W97" s="45"/>
      <c r="X97" s="130">
        <v>-11130300</v>
      </c>
      <c r="Y97" s="131">
        <v>2.4248003879563503E-2</v>
      </c>
      <c r="AA97" s="135">
        <v>-1855050</v>
      </c>
      <c r="AB97" s="136">
        <v>2.4248003879563503E-2</v>
      </c>
      <c r="AC97" s="45"/>
      <c r="AD97" s="48">
        <v>-2174300</v>
      </c>
      <c r="AE97" s="82">
        <v>2.8140783057892953E-2</v>
      </c>
      <c r="AF97" s="45"/>
      <c r="AG97" s="48">
        <v>-2429300</v>
      </c>
      <c r="AH97" s="82">
        <v>2.655867198630376E-2</v>
      </c>
      <c r="AI97" s="45"/>
      <c r="AJ97" s="48">
        <v>-2356800</v>
      </c>
      <c r="AK97" s="82">
        <v>3.3025476172653251E-2</v>
      </c>
      <c r="AL97" s="45"/>
      <c r="AM97" s="48">
        <v>-2334300</v>
      </c>
      <c r="AN97" s="82">
        <v>2.9724159660824128E-2</v>
      </c>
      <c r="AO97" s="45"/>
      <c r="AP97" s="48">
        <v>-2315300</v>
      </c>
      <c r="AQ97" s="82">
        <v>2.8159124351405353E-2</v>
      </c>
      <c r="AR97" s="45"/>
      <c r="AS97" s="48">
        <v>-2277900</v>
      </c>
      <c r="AT97" s="82">
        <v>3.0735147102233157E-2</v>
      </c>
      <c r="AU97" s="45"/>
      <c r="AV97" s="130">
        <v>-13887900</v>
      </c>
      <c r="AW97" s="131">
        <v>2.9239820397319947E-2</v>
      </c>
      <c r="AY97" s="135">
        <v>-2314650</v>
      </c>
      <c r="AZ97" s="136">
        <v>2.9239820397319947E-2</v>
      </c>
      <c r="BA97" s="45"/>
      <c r="BB97" s="48">
        <v>-25018200</v>
      </c>
      <c r="BC97" s="82">
        <v>2.6786525188470023E-2</v>
      </c>
      <c r="BD97" s="45"/>
      <c r="BE97" s="48">
        <v>-2084850</v>
      </c>
      <c r="BF97" s="82">
        <v>2.6786525188470023E-2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82">
        <v>0</v>
      </c>
      <c r="BD98" s="45"/>
      <c r="BE98" s="48">
        <v>0</v>
      </c>
      <c r="BF98" s="82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82">
        <v>0</v>
      </c>
      <c r="BD99" s="45"/>
      <c r="BE99" s="48">
        <v>0</v>
      </c>
      <c r="BF99" s="82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82">
        <v>0</v>
      </c>
      <c r="BD100" s="45"/>
      <c r="BE100" s="48">
        <v>0</v>
      </c>
      <c r="BF100" s="82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82">
        <v>0</v>
      </c>
      <c r="BD101" s="45"/>
      <c r="BE101" s="48">
        <v>0</v>
      </c>
      <c r="BF101" s="82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82">
        <v>0</v>
      </c>
      <c r="BD102" s="45"/>
      <c r="BE102" s="48">
        <v>0</v>
      </c>
      <c r="BF102" s="82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82">
        <v>0</v>
      </c>
      <c r="BD103" s="45"/>
      <c r="BE103" s="48">
        <v>0</v>
      </c>
      <c r="BF103" s="82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82">
        <v>0</v>
      </c>
      <c r="BD104" s="45"/>
      <c r="BE104" s="48">
        <v>0</v>
      </c>
      <c r="BF104" s="82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82">
        <v>0</v>
      </c>
      <c r="BD105" s="45"/>
      <c r="BE105" s="48">
        <v>0</v>
      </c>
      <c r="BF105" s="82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82">
        <v>0</v>
      </c>
      <c r="BD106" s="45"/>
      <c r="BE106" s="48">
        <v>0</v>
      </c>
      <c r="BF106" s="82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82">
        <v>0</v>
      </c>
      <c r="BD107" s="45"/>
      <c r="BE107" s="48">
        <v>0</v>
      </c>
      <c r="BF107" s="82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82">
        <v>0</v>
      </c>
      <c r="BD108" s="45"/>
      <c r="BE108" s="48">
        <v>0</v>
      </c>
      <c r="BF108" s="82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82">
        <v>0</v>
      </c>
      <c r="BD109" s="45"/>
      <c r="BE109" s="48">
        <v>0</v>
      </c>
      <c r="BF109" s="82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82">
        <v>0</v>
      </c>
      <c r="BD110" s="45"/>
      <c r="BE110" s="48">
        <v>0</v>
      </c>
      <c r="BF110" s="82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82">
        <v>0</v>
      </c>
      <c r="BD111" s="45"/>
      <c r="BE111" s="48">
        <v>0</v>
      </c>
      <c r="BF111" s="82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82">
        <v>0</v>
      </c>
      <c r="BD112" s="45"/>
      <c r="BE112" s="48">
        <v>0</v>
      </c>
      <c r="BF112" s="82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82">
        <v>0</v>
      </c>
      <c r="BD113" s="45"/>
      <c r="BE113" s="48">
        <v>0</v>
      </c>
      <c r="BF113" s="82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82">
        <v>0</v>
      </c>
      <c r="BD114" s="45"/>
      <c r="BE114" s="48">
        <v>0</v>
      </c>
      <c r="BF114" s="82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82">
        <v>0</v>
      </c>
      <c r="BD115" s="45"/>
      <c r="BE115" s="48">
        <v>0</v>
      </c>
      <c r="BF115" s="82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82">
        <v>0</v>
      </c>
      <c r="BD116" s="45"/>
      <c r="BE116" s="48">
        <v>0</v>
      </c>
      <c r="BF116" s="82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82">
        <v>0</v>
      </c>
      <c r="BD117" s="45"/>
      <c r="BE117" s="48">
        <v>0</v>
      </c>
      <c r="BF117" s="82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82">
        <v>0</v>
      </c>
      <c r="BD118" s="45"/>
      <c r="BE118" s="48">
        <v>0</v>
      </c>
      <c r="BF118" s="82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82">
        <v>0</v>
      </c>
      <c r="BD119" s="45"/>
      <c r="BE119" s="48">
        <v>0</v>
      </c>
      <c r="BF119" s="82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82">
        <v>0</v>
      </c>
      <c r="BD120" s="45"/>
      <c r="BE120" s="48">
        <v>0</v>
      </c>
      <c r="BF120" s="82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82">
        <v>0</v>
      </c>
      <c r="BD121" s="45"/>
      <c r="BE121" s="48">
        <v>0</v>
      </c>
      <c r="BF121" s="82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82">
        <v>0</v>
      </c>
      <c r="BD122" s="45"/>
      <c r="BE122" s="48">
        <v>0</v>
      </c>
      <c r="BF122" s="82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82">
        <v>0</v>
      </c>
      <c r="BD123" s="45"/>
      <c r="BE123" s="48">
        <v>0</v>
      </c>
      <c r="BF123" s="82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-2272200</v>
      </c>
      <c r="G124" s="82">
        <v>3.8973160417318561E-2</v>
      </c>
      <c r="H124" s="45"/>
      <c r="I124" s="48">
        <v>-2517300</v>
      </c>
      <c r="J124" s="82">
        <v>3.4831123185867272E-2</v>
      </c>
      <c r="K124" s="45"/>
      <c r="L124" s="48">
        <v>-2679000</v>
      </c>
      <c r="M124" s="82">
        <v>3.0396103404075968E-2</v>
      </c>
      <c r="N124" s="45"/>
      <c r="O124" s="48">
        <v>-2810100</v>
      </c>
      <c r="P124" s="82">
        <v>3.6955414039013895E-2</v>
      </c>
      <c r="Q124" s="45"/>
      <c r="R124" s="48">
        <v>-2684700</v>
      </c>
      <c r="S124" s="82">
        <v>3.3337271556975294E-2</v>
      </c>
      <c r="T124" s="45"/>
      <c r="U124" s="48">
        <v>-2815800</v>
      </c>
      <c r="V124" s="82">
        <v>3.3626337604729439E-2</v>
      </c>
      <c r="W124" s="45"/>
      <c r="X124" s="130">
        <v>-15779100</v>
      </c>
      <c r="Y124" s="131">
        <v>3.4375684214802874E-2</v>
      </c>
      <c r="AA124" s="135">
        <v>-2629850</v>
      </c>
      <c r="AB124" s="136">
        <v>3.4375684214802874E-2</v>
      </c>
      <c r="AC124" s="45"/>
      <c r="AD124" s="48">
        <v>-2758800</v>
      </c>
      <c r="AE124" s="82">
        <v>3.5705648852557184E-2</v>
      </c>
      <c r="AF124" s="45"/>
      <c r="AG124" s="48">
        <v>-3636600</v>
      </c>
      <c r="AH124" s="82">
        <v>3.9757653046306449E-2</v>
      </c>
      <c r="AI124" s="45"/>
      <c r="AJ124" s="48">
        <v>-3565300</v>
      </c>
      <c r="AK124" s="82">
        <v>4.9960000932773523E-2</v>
      </c>
      <c r="AL124" s="45"/>
      <c r="AM124" s="48">
        <v>-3237700</v>
      </c>
      <c r="AN124" s="82">
        <v>4.1227739251103235E-2</v>
      </c>
      <c r="AO124" s="45"/>
      <c r="AP124" s="48">
        <v>-2781600</v>
      </c>
      <c r="AQ124" s="82">
        <v>3.3830354725465007E-2</v>
      </c>
      <c r="AR124" s="45"/>
      <c r="AS124" s="48">
        <v>-3230102.9</v>
      </c>
      <c r="AT124" s="82">
        <v>4.3582987746103828E-2</v>
      </c>
      <c r="AU124" s="45"/>
      <c r="AV124" s="130">
        <v>-19210102.899999999</v>
      </c>
      <c r="AW124" s="131">
        <v>4.0445276723625245E-2</v>
      </c>
      <c r="AY124" s="135">
        <v>-3201683.8166666664</v>
      </c>
      <c r="AZ124" s="136">
        <v>4.0445276723625245E-2</v>
      </c>
      <c r="BA124" s="45"/>
      <c r="BB124" s="48">
        <v>-34989202.899999999</v>
      </c>
      <c r="BC124" s="82">
        <v>3.7462294042150845E-2</v>
      </c>
      <c r="BD124" s="45"/>
      <c r="BE124" s="48">
        <v>-2915766.9083333332</v>
      </c>
      <c r="BF124" s="82">
        <v>3.7462294042150845E-2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-8585700</v>
      </c>
      <c r="G125" s="82">
        <v>0.14726338499910749</v>
      </c>
      <c r="H125" s="45"/>
      <c r="I125" s="48">
        <v>-10711500</v>
      </c>
      <c r="J125" s="82">
        <v>0.14821180471354917</v>
      </c>
      <c r="K125" s="45"/>
      <c r="L125" s="48">
        <v>-12089400</v>
      </c>
      <c r="M125" s="82">
        <v>0.13716709686197687</v>
      </c>
      <c r="N125" s="45"/>
      <c r="O125" s="48">
        <v>-12202200</v>
      </c>
      <c r="P125" s="82">
        <v>0.16047021571718281</v>
      </c>
      <c r="Q125" s="45"/>
      <c r="R125" s="48">
        <v>-12083100</v>
      </c>
      <c r="S125" s="82">
        <v>0.15004193613814884</v>
      </c>
      <c r="T125" s="45"/>
      <c r="U125" s="48">
        <v>-12876400</v>
      </c>
      <c r="V125" s="82">
        <v>0.1537702157587677</v>
      </c>
      <c r="W125" s="45"/>
      <c r="X125" s="130">
        <v>-68548300</v>
      </c>
      <c r="Y125" s="131">
        <v>0.14933644594822088</v>
      </c>
      <c r="AA125" s="135">
        <v>-11424716.666666666</v>
      </c>
      <c r="AB125" s="136">
        <v>0.14933644594822088</v>
      </c>
      <c r="AC125" s="45"/>
      <c r="AD125" s="48">
        <v>-13863000</v>
      </c>
      <c r="AE125" s="82">
        <v>0.17942127375779332</v>
      </c>
      <c r="AF125" s="45"/>
      <c r="AG125" s="48">
        <v>-15012400</v>
      </c>
      <c r="AH125" s="82">
        <v>0.16412522427332427</v>
      </c>
      <c r="AI125" s="45"/>
      <c r="AJ125" s="48">
        <v>-14531100</v>
      </c>
      <c r="AK125" s="82">
        <v>0.20362207094893145</v>
      </c>
      <c r="AL125" s="45"/>
      <c r="AM125" s="48">
        <v>-15163500</v>
      </c>
      <c r="AN125" s="82">
        <v>0.19308670480097104</v>
      </c>
      <c r="AO125" s="45"/>
      <c r="AP125" s="48">
        <v>-15371200</v>
      </c>
      <c r="AQ125" s="82">
        <v>0.18694749372881353</v>
      </c>
      <c r="AR125" s="45"/>
      <c r="AS125" s="48">
        <v>-18198734.73</v>
      </c>
      <c r="AT125" s="82">
        <v>0.245551072918508</v>
      </c>
      <c r="AU125" s="45"/>
      <c r="AV125" s="130">
        <v>-92139934.730000004</v>
      </c>
      <c r="AW125" s="131">
        <v>0.19399298259103126</v>
      </c>
      <c r="AY125" s="135">
        <v>-15356655.788333334</v>
      </c>
      <c r="AZ125" s="136">
        <v>0.19399298259103123</v>
      </c>
      <c r="BA125" s="45"/>
      <c r="BB125" s="48">
        <v>-160688234.72999999</v>
      </c>
      <c r="BC125" s="82">
        <v>0.17204592844752734</v>
      </c>
      <c r="BD125" s="45"/>
      <c r="BE125" s="48">
        <v>-13390686.227499999</v>
      </c>
      <c r="BF125" s="82">
        <v>0.17204592844752734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82">
        <v>0</v>
      </c>
      <c r="BD126" s="45"/>
      <c r="BE126" s="48">
        <v>0</v>
      </c>
      <c r="BF126" s="82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-342000</v>
      </c>
      <c r="G127" s="82">
        <v>5.8660421013656148E-3</v>
      </c>
      <c r="H127" s="45"/>
      <c r="I127" s="48">
        <v>-426000</v>
      </c>
      <c r="J127" s="82">
        <v>5.8944339082268541E-3</v>
      </c>
      <c r="K127" s="45"/>
      <c r="L127" s="48">
        <v>-690000</v>
      </c>
      <c r="M127" s="82">
        <v>7.8287836315089291E-3</v>
      </c>
      <c r="N127" s="45"/>
      <c r="O127" s="48">
        <v>-342000</v>
      </c>
      <c r="P127" s="82">
        <v>4.4976163130645719E-3</v>
      </c>
      <c r="Q127" s="45"/>
      <c r="R127" s="48">
        <v>-666900</v>
      </c>
      <c r="S127" s="82">
        <v>8.2812330619237984E-3</v>
      </c>
      <c r="T127" s="45"/>
      <c r="U127" s="48">
        <v>-752400</v>
      </c>
      <c r="V127" s="82">
        <v>8.9851752304135335E-3</v>
      </c>
      <c r="W127" s="45"/>
      <c r="X127" s="130">
        <v>-3219300</v>
      </c>
      <c r="Y127" s="131">
        <v>7.0134317035011433E-3</v>
      </c>
      <c r="AA127" s="135">
        <v>-536550</v>
      </c>
      <c r="AB127" s="136">
        <v>7.0134317035011433E-3</v>
      </c>
      <c r="AC127" s="45"/>
      <c r="AD127" s="48">
        <v>-655200</v>
      </c>
      <c r="AE127" s="82">
        <v>8.479897465635591E-3</v>
      </c>
      <c r="AF127" s="45"/>
      <c r="AG127" s="48">
        <v>-666300</v>
      </c>
      <c r="AH127" s="82">
        <v>7.2844206744635065E-3</v>
      </c>
      <c r="AI127" s="45"/>
      <c r="AJ127" s="48">
        <v>-665100</v>
      </c>
      <c r="AK127" s="82">
        <v>9.3199440777459591E-3</v>
      </c>
      <c r="AL127" s="45"/>
      <c r="AM127" s="48">
        <v>-410400</v>
      </c>
      <c r="AN127" s="82">
        <v>5.2258900418978805E-3</v>
      </c>
      <c r="AO127" s="45"/>
      <c r="AP127" s="48">
        <v>-513000</v>
      </c>
      <c r="AQ127" s="82">
        <v>6.2392047649423169E-3</v>
      </c>
      <c r="AR127" s="45"/>
      <c r="AS127" s="48">
        <v>-612295.08000000007</v>
      </c>
      <c r="AT127" s="82">
        <v>8.2615476332471224E-3</v>
      </c>
      <c r="AU127" s="45"/>
      <c r="AV127" s="130">
        <v>-3522295.08</v>
      </c>
      <c r="AW127" s="131">
        <v>7.4158998499098995E-3</v>
      </c>
      <c r="AY127" s="135">
        <v>-587049.18000000005</v>
      </c>
      <c r="AZ127" s="136">
        <v>7.4158998499098995E-3</v>
      </c>
      <c r="BA127" s="45"/>
      <c r="BB127" s="48">
        <v>-6741595.0800000001</v>
      </c>
      <c r="BC127" s="82">
        <v>7.2181014789587409E-3</v>
      </c>
      <c r="BD127" s="45"/>
      <c r="BE127" s="48">
        <v>-561799.59</v>
      </c>
      <c r="BF127" s="82">
        <v>7.2181014789587409E-3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-792300</v>
      </c>
      <c r="G128" s="82">
        <v>1.3589664201497006E-2</v>
      </c>
      <c r="H128" s="45"/>
      <c r="I128" s="48">
        <v>-855000</v>
      </c>
      <c r="J128" s="82">
        <v>1.1830377914398966E-2</v>
      </c>
      <c r="K128" s="45"/>
      <c r="L128" s="48">
        <v>-849300</v>
      </c>
      <c r="M128" s="82">
        <v>9.636211504696424E-3</v>
      </c>
      <c r="N128" s="45"/>
      <c r="O128" s="48">
        <v>-670800</v>
      </c>
      <c r="P128" s="82">
        <v>8.8216404175547221E-3</v>
      </c>
      <c r="Q128" s="45"/>
      <c r="R128" s="48">
        <v>-705900</v>
      </c>
      <c r="S128" s="82">
        <v>8.7655156971240197E-3</v>
      </c>
      <c r="T128" s="45"/>
      <c r="U128" s="48">
        <v>-831300</v>
      </c>
      <c r="V128" s="82">
        <v>9.9274005436506777E-3</v>
      </c>
      <c r="W128" s="45"/>
      <c r="X128" s="130">
        <v>-4704600</v>
      </c>
      <c r="Y128" s="131">
        <v>1.0249243870497152E-2</v>
      </c>
      <c r="AA128" s="135">
        <v>-784100</v>
      </c>
      <c r="AB128" s="136">
        <v>1.0249243870497152E-2</v>
      </c>
      <c r="AC128" s="45"/>
      <c r="AD128" s="48">
        <v>-1162300</v>
      </c>
      <c r="AE128" s="82">
        <v>1.5043017131117591E-2</v>
      </c>
      <c r="AF128" s="45"/>
      <c r="AG128" s="48">
        <v>-1687200</v>
      </c>
      <c r="AH128" s="82">
        <v>1.844555689922682E-2</v>
      </c>
      <c r="AI128" s="45"/>
      <c r="AJ128" s="48">
        <v>-1704300</v>
      </c>
      <c r="AK128" s="82">
        <v>2.3882093958355794E-2</v>
      </c>
      <c r="AL128" s="45"/>
      <c r="AM128" s="48">
        <v>-1458400</v>
      </c>
      <c r="AN128" s="82">
        <v>1.857075545103282E-2</v>
      </c>
      <c r="AO128" s="45"/>
      <c r="AP128" s="48">
        <v>-1446100</v>
      </c>
      <c r="AQ128" s="82">
        <v>1.7587746609323753E-2</v>
      </c>
      <c r="AR128" s="45"/>
      <c r="AS128" s="48">
        <v>-1521387.6</v>
      </c>
      <c r="AT128" s="82">
        <v>2.0527710472590308E-2</v>
      </c>
      <c r="AU128" s="45"/>
      <c r="AV128" s="130">
        <v>-8979687.5999999996</v>
      </c>
      <c r="AW128" s="131">
        <v>1.8905986696911771E-2</v>
      </c>
      <c r="AY128" s="135">
        <v>-1496614.5999999999</v>
      </c>
      <c r="AZ128" s="136">
        <v>1.8905986696911771E-2</v>
      </c>
      <c r="BA128" s="45"/>
      <c r="BB128" s="48">
        <v>-13684287.6</v>
      </c>
      <c r="BC128" s="82">
        <v>1.4651514276953099E-2</v>
      </c>
      <c r="BD128" s="45"/>
      <c r="BE128" s="48">
        <v>-1140357.3</v>
      </c>
      <c r="BF128" s="82">
        <v>1.4651514276953099E-2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82">
        <v>0</v>
      </c>
      <c r="BD129" s="45"/>
      <c r="BE129" s="48">
        <v>0</v>
      </c>
      <c r="BF129" s="82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82">
        <v>0</v>
      </c>
      <c r="BD130" s="45"/>
      <c r="BE130" s="48">
        <v>0</v>
      </c>
      <c r="BF130" s="82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-5667400</v>
      </c>
      <c r="G131" s="82">
        <v>9.7208207617776266E-2</v>
      </c>
      <c r="H131" s="45"/>
      <c r="I131" s="48">
        <v>-6734700</v>
      </c>
      <c r="J131" s="82">
        <v>9.3186018877313134E-2</v>
      </c>
      <c r="K131" s="45"/>
      <c r="L131" s="48">
        <v>-7346300</v>
      </c>
      <c r="M131" s="82">
        <v>8.3351584336455134E-2</v>
      </c>
      <c r="N131" s="45"/>
      <c r="O131" s="48">
        <v>-7378400</v>
      </c>
      <c r="P131" s="82">
        <v>9.7032784223145138E-2</v>
      </c>
      <c r="Q131" s="45"/>
      <c r="R131" s="48">
        <v>-7429100</v>
      </c>
      <c r="S131" s="82">
        <v>9.2250875004255661E-2</v>
      </c>
      <c r="T131" s="45"/>
      <c r="U131" s="48">
        <v>-7868100</v>
      </c>
      <c r="V131" s="82">
        <v>9.3961001103690489E-2</v>
      </c>
      <c r="W131" s="45"/>
      <c r="X131" s="130">
        <v>-42424000</v>
      </c>
      <c r="Y131" s="131">
        <v>9.2423143723583553E-2</v>
      </c>
      <c r="AA131" s="135">
        <v>-7070666.666666667</v>
      </c>
      <c r="AB131" s="136">
        <v>9.2423143723583553E-2</v>
      </c>
      <c r="AC131" s="45"/>
      <c r="AD131" s="48">
        <v>-8290000</v>
      </c>
      <c r="AE131" s="82">
        <v>0.10729296396538314</v>
      </c>
      <c r="AF131" s="45"/>
      <c r="AG131" s="48">
        <v>-9252400</v>
      </c>
      <c r="AH131" s="82">
        <v>0.10115319502987566</v>
      </c>
      <c r="AI131" s="45"/>
      <c r="AJ131" s="48">
        <v>-8984400</v>
      </c>
      <c r="AK131" s="82">
        <v>0.12589701634656564</v>
      </c>
      <c r="AL131" s="45"/>
      <c r="AM131" s="48">
        <v>-8897400</v>
      </c>
      <c r="AN131" s="82">
        <v>0.11329637928553168</v>
      </c>
      <c r="AO131" s="45"/>
      <c r="AP131" s="48">
        <v>-8823200</v>
      </c>
      <c r="AQ131" s="82">
        <v>0.10730945707999814</v>
      </c>
      <c r="AR131" s="45"/>
      <c r="AS131" s="48">
        <v>-8854893.4499999993</v>
      </c>
      <c r="AT131" s="82">
        <v>0.11947690976792257</v>
      </c>
      <c r="AU131" s="45"/>
      <c r="AV131" s="130">
        <v>-53102293.450000003</v>
      </c>
      <c r="AW131" s="131">
        <v>0.1118024700036564</v>
      </c>
      <c r="AY131" s="135">
        <v>-8850382.2416666672</v>
      </c>
      <c r="AZ131" s="136">
        <v>0.1118024700036564</v>
      </c>
      <c r="BA131" s="45"/>
      <c r="BB131" s="48">
        <v>-95526293.450000003</v>
      </c>
      <c r="BC131" s="82">
        <v>0.10227824006761495</v>
      </c>
      <c r="BD131" s="45"/>
      <c r="BE131" s="48">
        <v>-7960524.4541666666</v>
      </c>
      <c r="BF131" s="82">
        <v>0.10227824006761495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82">
        <v>0</v>
      </c>
      <c r="BD132" s="45"/>
      <c r="BE132" s="48">
        <v>0</v>
      </c>
      <c r="BF132" s="82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82">
        <v>0</v>
      </c>
      <c r="BD133" s="45"/>
      <c r="BE133" s="48">
        <v>0</v>
      </c>
      <c r="BF133" s="82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-1780108</v>
      </c>
      <c r="G134" s="74">
        <v>3.0532714833268249E-2</v>
      </c>
      <c r="H134" s="23"/>
      <c r="I134" s="44">
        <v>-3874946</v>
      </c>
      <c r="J134" s="74">
        <v>5.3616462664197215E-2</v>
      </c>
      <c r="K134" s="23"/>
      <c r="L134" s="44">
        <v>-4186536</v>
      </c>
      <c r="M134" s="74">
        <v>4.7500702187714294E-2</v>
      </c>
      <c r="N134" s="23"/>
      <c r="O134" s="44">
        <v>-6438105</v>
      </c>
      <c r="P134" s="74">
        <v>8.4667035301820431E-2</v>
      </c>
      <c r="Q134" s="23"/>
      <c r="R134" s="44">
        <v>-9382001</v>
      </c>
      <c r="S134" s="74">
        <v>0.11650102994182358</v>
      </c>
      <c r="T134" s="23"/>
      <c r="U134" s="44">
        <v>-5516251</v>
      </c>
      <c r="V134" s="74">
        <v>6.5875175239159867E-2</v>
      </c>
      <c r="W134" s="23"/>
      <c r="X134" s="44">
        <v>-31177947</v>
      </c>
      <c r="Y134" s="74">
        <v>6.7922965222215498E-2</v>
      </c>
      <c r="Z134" s="23"/>
      <c r="AA134" s="44">
        <v>-5196324.5</v>
      </c>
      <c r="AB134" s="74">
        <v>6.7922965222215498E-2</v>
      </c>
      <c r="AC134" s="23"/>
      <c r="AD134" s="44">
        <v>-7126188</v>
      </c>
      <c r="AE134" s="74">
        <v>9.2230377840114092E-2</v>
      </c>
      <c r="AF134" s="23"/>
      <c r="AG134" s="44">
        <v>-5283986</v>
      </c>
      <c r="AH134" s="74">
        <v>5.7767937658675862E-2</v>
      </c>
      <c r="AI134" s="23"/>
      <c r="AJ134" s="44">
        <v>-9142488</v>
      </c>
      <c r="AK134" s="74">
        <v>0.12811227919329951</v>
      </c>
      <c r="AL134" s="23"/>
      <c r="AM134" s="44">
        <v>-8451364</v>
      </c>
      <c r="AN134" s="74">
        <v>0.10761671288512242</v>
      </c>
      <c r="AO134" s="23"/>
      <c r="AP134" s="44">
        <v>-2580206</v>
      </c>
      <c r="AQ134" s="74">
        <v>3.1380962124235391E-2</v>
      </c>
      <c r="AR134" s="23"/>
      <c r="AS134" s="44">
        <v>-17642573.350000001</v>
      </c>
      <c r="AT134" s="74">
        <v>0.2380469235586235</v>
      </c>
      <c r="AU134" s="23"/>
      <c r="AV134" s="44">
        <v>-50226805.350000001</v>
      </c>
      <c r="AW134" s="74">
        <v>0.10574836854853135</v>
      </c>
      <c r="AX134" s="23"/>
      <c r="AY134" s="44">
        <v>-8371134.2249999996</v>
      </c>
      <c r="AZ134" s="74">
        <v>0.10574836854853135</v>
      </c>
      <c r="BA134" s="23"/>
      <c r="BB134" s="44">
        <v>-81404752.349999994</v>
      </c>
      <c r="BC134" s="74">
        <v>8.7158566534940127E-2</v>
      </c>
      <c r="BD134" s="23"/>
      <c r="BE134" s="44">
        <v>-6783729.3624999998</v>
      </c>
      <c r="BF134" s="74">
        <v>8.7158566534940141E-2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-1780108</v>
      </c>
      <c r="G135" s="82">
        <v>3.0532714833268249E-2</v>
      </c>
      <c r="H135" s="45"/>
      <c r="I135" s="48">
        <v>-3874946</v>
      </c>
      <c r="J135" s="82">
        <v>5.3616462664197215E-2</v>
      </c>
      <c r="K135" s="45"/>
      <c r="L135" s="48">
        <v>-4186536</v>
      </c>
      <c r="M135" s="82">
        <v>4.7500702187714294E-2</v>
      </c>
      <c r="N135" s="45"/>
      <c r="O135" s="48">
        <v>-6438105</v>
      </c>
      <c r="P135" s="82">
        <v>8.4667035301820431E-2</v>
      </c>
      <c r="Q135" s="45"/>
      <c r="R135" s="48">
        <v>-9382001</v>
      </c>
      <c r="S135" s="82">
        <v>0.11650102994182358</v>
      </c>
      <c r="T135" s="45"/>
      <c r="U135" s="48">
        <v>-5516251</v>
      </c>
      <c r="V135" s="82">
        <v>6.5875175239159867E-2</v>
      </c>
      <c r="W135" s="45"/>
      <c r="X135" s="130">
        <v>-31177947</v>
      </c>
      <c r="Y135" s="131">
        <v>6.7922965222215498E-2</v>
      </c>
      <c r="AA135" s="135">
        <v>-5196324.5</v>
      </c>
      <c r="AB135" s="136">
        <v>6.7922965222215498E-2</v>
      </c>
      <c r="AC135" s="45"/>
      <c r="AD135" s="48">
        <v>-7126188</v>
      </c>
      <c r="AE135" s="82">
        <v>9.2230377840114092E-2</v>
      </c>
      <c r="AF135" s="45"/>
      <c r="AG135" s="48">
        <v>-5283986</v>
      </c>
      <c r="AH135" s="82">
        <v>5.7767937658675862E-2</v>
      </c>
      <c r="AI135" s="45"/>
      <c r="AJ135" s="48">
        <v>-9142488</v>
      </c>
      <c r="AK135" s="82">
        <v>0.12811227919329951</v>
      </c>
      <c r="AL135" s="45"/>
      <c r="AM135" s="48">
        <v>-8451364</v>
      </c>
      <c r="AN135" s="82">
        <v>0.10761671288512242</v>
      </c>
      <c r="AO135" s="45"/>
      <c r="AP135" s="48">
        <v>-2580206</v>
      </c>
      <c r="AQ135" s="82">
        <v>3.1380962124235391E-2</v>
      </c>
      <c r="AR135" s="45"/>
      <c r="AS135" s="48">
        <v>-11054373.35</v>
      </c>
      <c r="AT135" s="82">
        <v>0.1491539536569893</v>
      </c>
      <c r="AU135" s="45"/>
      <c r="AV135" s="130">
        <v>-43638605.350000001</v>
      </c>
      <c r="AW135" s="131">
        <v>9.1877460438477054E-2</v>
      </c>
      <c r="AY135" s="135">
        <v>-7273100.8916666666</v>
      </c>
      <c r="AZ135" s="136">
        <v>9.187746043847704E-2</v>
      </c>
      <c r="BA135" s="45"/>
      <c r="BB135" s="48">
        <v>-74816552.349999994</v>
      </c>
      <c r="BC135" s="82">
        <v>8.0104702338208225E-2</v>
      </c>
      <c r="BD135" s="45"/>
      <c r="BE135" s="48">
        <v>-6234712.6958333328</v>
      </c>
      <c r="BF135" s="82">
        <v>8.0104702338208225E-2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82">
        <v>0</v>
      </c>
      <c r="BD136" s="45"/>
      <c r="BE136" s="48">
        <v>0</v>
      </c>
      <c r="BF136" s="82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82">
        <v>0</v>
      </c>
      <c r="BD137" s="45"/>
      <c r="BE137" s="48">
        <v>0</v>
      </c>
      <c r="BF137" s="82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82">
        <v>0</v>
      </c>
      <c r="BD138" s="45"/>
      <c r="BE138" s="48">
        <v>0</v>
      </c>
      <c r="BF138" s="82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82">
        <v>0</v>
      </c>
      <c r="BD139" s="45"/>
      <c r="BE139" s="48">
        <v>0</v>
      </c>
      <c r="BF139" s="82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82">
        <v>0</v>
      </c>
      <c r="BD140" s="45"/>
      <c r="BE140" s="48">
        <v>0</v>
      </c>
      <c r="BF140" s="82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-6588200</v>
      </c>
      <c r="AT141" s="82">
        <v>8.8892969901634172E-2</v>
      </c>
      <c r="AU141" s="45"/>
      <c r="AV141" s="130">
        <v>-6588200</v>
      </c>
      <c r="AW141" s="131">
        <v>1.3870908110054312E-2</v>
      </c>
      <c r="AY141" s="135">
        <v>-1098033.3333333333</v>
      </c>
      <c r="AZ141" s="136">
        <v>1.3870908110054311E-2</v>
      </c>
      <c r="BA141" s="45"/>
      <c r="BB141" s="48">
        <v>-6588200</v>
      </c>
      <c r="BC141" s="82">
        <v>7.0538641967319076E-3</v>
      </c>
      <c r="BD141" s="45"/>
      <c r="BE141" s="48">
        <v>-549016.66666666663</v>
      </c>
      <c r="BF141" s="82">
        <v>7.0538641967319076E-3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82">
        <v>0</v>
      </c>
      <c r="BD142" s="45"/>
      <c r="BE142" s="48">
        <v>0</v>
      </c>
      <c r="BF142" s="82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82">
        <v>0</v>
      </c>
      <c r="BD144" s="45"/>
      <c r="BE144" s="48">
        <v>0</v>
      </c>
      <c r="BF144" s="82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82">
        <v>0</v>
      </c>
      <c r="BD145" s="45"/>
      <c r="BE145" s="48">
        <v>0</v>
      </c>
      <c r="BF145" s="82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82">
        <v>0</v>
      </c>
      <c r="BD146" s="45"/>
      <c r="BE146" s="48">
        <v>0</v>
      </c>
      <c r="BF146" s="82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82">
        <v>0</v>
      </c>
      <c r="BD150" s="45"/>
      <c r="BE150" s="48">
        <v>0</v>
      </c>
      <c r="BF150" s="82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82">
        <v>0</v>
      </c>
      <c r="BD151" s="45"/>
      <c r="BE151" s="48">
        <v>0</v>
      </c>
      <c r="BF151" s="82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82">
        <v>0</v>
      </c>
      <c r="BD152" s="45"/>
      <c r="BE152" s="48">
        <v>0</v>
      </c>
      <c r="BF152" s="82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82">
        <v>0</v>
      </c>
      <c r="BD153" s="45"/>
      <c r="BE153" s="48">
        <v>0</v>
      </c>
      <c r="BF153" s="82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82">
        <v>0</v>
      </c>
      <c r="BD154" s="45"/>
      <c r="BE154" s="48">
        <v>0</v>
      </c>
      <c r="BF154" s="82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82">
        <v>0</v>
      </c>
      <c r="BD155" s="45"/>
      <c r="BE155" s="48">
        <v>0</v>
      </c>
      <c r="BF155" s="82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82">
        <v>0</v>
      </c>
      <c r="BD156" s="45"/>
      <c r="BE156" s="48">
        <v>0</v>
      </c>
      <c r="BF156" s="82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82">
        <v>0</v>
      </c>
      <c r="BD157" s="45"/>
      <c r="BE157" s="48">
        <v>0</v>
      </c>
      <c r="BF157" s="82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82">
        <v>0</v>
      </c>
      <c r="BD158" s="45"/>
      <c r="BE158" s="48">
        <v>0</v>
      </c>
      <c r="BF158" s="82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82">
        <v>0</v>
      </c>
      <c r="BD159" s="45"/>
      <c r="BE159" s="48">
        <v>0</v>
      </c>
      <c r="BF159" s="82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82">
        <v>0</v>
      </c>
      <c r="BD160" s="45"/>
      <c r="BE160" s="48">
        <v>0</v>
      </c>
      <c r="BF160" s="82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82">
        <v>0</v>
      </c>
      <c r="BD161" s="45"/>
      <c r="BE161" s="48">
        <v>0</v>
      </c>
      <c r="BF161" s="82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82">
        <v>0</v>
      </c>
      <c r="BD162" s="45"/>
      <c r="BE162" s="48">
        <v>0</v>
      </c>
      <c r="BF162" s="82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82">
        <v>0</v>
      </c>
      <c r="BD163" s="45"/>
      <c r="BE163" s="48">
        <v>0</v>
      </c>
      <c r="BF163" s="82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82">
        <v>0</v>
      </c>
      <c r="BD164" s="45"/>
      <c r="BE164" s="48">
        <v>0</v>
      </c>
      <c r="BF164" s="82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82">
        <v>0</v>
      </c>
      <c r="BD165" s="45"/>
      <c r="BE165" s="48">
        <v>0</v>
      </c>
      <c r="BF165" s="82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82">
        <v>0</v>
      </c>
      <c r="BD166" s="45"/>
      <c r="BE166" s="48">
        <v>0</v>
      </c>
      <c r="BF166" s="82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82">
        <v>0</v>
      </c>
      <c r="BD167" s="45"/>
      <c r="BE167" s="48">
        <v>0</v>
      </c>
      <c r="BF167" s="82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82">
        <v>0</v>
      </c>
      <c r="BD168" s="45"/>
      <c r="BE168" s="48">
        <v>0</v>
      </c>
      <c r="BF168" s="82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82">
        <v>0</v>
      </c>
      <c r="BD169" s="45"/>
      <c r="BE169" s="48">
        <v>0</v>
      </c>
      <c r="BF169" s="82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82">
        <v>0</v>
      </c>
      <c r="BD170" s="45"/>
      <c r="BE170" s="48">
        <v>0</v>
      </c>
      <c r="BF170" s="82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82">
        <v>0</v>
      </c>
      <c r="BD171" s="45"/>
      <c r="BE171" s="48">
        <v>0</v>
      </c>
      <c r="BF171" s="82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82">
        <v>0</v>
      </c>
      <c r="BD172" s="45"/>
      <c r="BE172" s="48">
        <v>0</v>
      </c>
      <c r="BF172" s="82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82">
        <v>0</v>
      </c>
      <c r="BD173" s="45"/>
      <c r="BE173" s="48">
        <v>0</v>
      </c>
      <c r="BF173" s="82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82">
        <v>0</v>
      </c>
      <c r="BD174" s="45"/>
      <c r="BE174" s="48">
        <v>0</v>
      </c>
      <c r="BF174" s="82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82">
        <v>0</v>
      </c>
      <c r="BD175" s="45"/>
      <c r="BE175" s="48">
        <v>0</v>
      </c>
      <c r="BF175" s="82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82">
        <v>0</v>
      </c>
      <c r="BD176" s="45"/>
      <c r="BE176" s="48">
        <v>0</v>
      </c>
      <c r="BF176" s="82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82">
        <v>0</v>
      </c>
      <c r="BD178" s="45"/>
      <c r="BE178" s="48">
        <v>0</v>
      </c>
      <c r="BF178" s="82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82">
        <v>0</v>
      </c>
      <c r="BD179" s="45"/>
      <c r="BE179" s="48">
        <v>0</v>
      </c>
      <c r="BF179" s="82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82">
        <v>0</v>
      </c>
      <c r="BD180" s="45"/>
      <c r="BE180" s="48">
        <v>0</v>
      </c>
      <c r="BF180" s="82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82">
        <v>0</v>
      </c>
      <c r="BD181" s="45"/>
      <c r="BE181" s="48">
        <v>0</v>
      </c>
      <c r="BF181" s="82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collapsed="1" x14ac:dyDescent="0.2">
      <c r="B183" s="23"/>
      <c r="C183" s="30" t="s">
        <v>58</v>
      </c>
      <c r="D183" s="31"/>
      <c r="E183" s="23"/>
      <c r="F183" s="32">
        <v>-147522826</v>
      </c>
      <c r="G183" s="71">
        <v>2.5303365737673507</v>
      </c>
      <c r="H183" s="23"/>
      <c r="I183" s="32">
        <v>-161925403</v>
      </c>
      <c r="J183" s="71">
        <v>2.2405131127852074</v>
      </c>
      <c r="K183" s="23"/>
      <c r="L183" s="32">
        <v>-159558713</v>
      </c>
      <c r="M183" s="71">
        <v>1.8103632472449722</v>
      </c>
      <c r="N183" s="23"/>
      <c r="O183" s="32">
        <v>-169086376</v>
      </c>
      <c r="P183" s="71">
        <v>2.2236422310367541</v>
      </c>
      <c r="Q183" s="23"/>
      <c r="R183" s="32">
        <v>-185578287</v>
      </c>
      <c r="S183" s="71">
        <v>2.3044190221616185</v>
      </c>
      <c r="T183" s="23"/>
      <c r="U183" s="32">
        <v>-185251131</v>
      </c>
      <c r="V183" s="71">
        <v>2.2122725593664176</v>
      </c>
      <c r="W183" s="23"/>
      <c r="X183" s="32">
        <v>-1008922736</v>
      </c>
      <c r="Y183" s="71">
        <v>2.1979966772421067</v>
      </c>
      <c r="Z183" s="23"/>
      <c r="AA183" s="32">
        <v>-168153789.33333334</v>
      </c>
      <c r="AB183" s="71">
        <v>2.1979966772421071</v>
      </c>
      <c r="AC183" s="23"/>
      <c r="AD183" s="32">
        <v>-190340959</v>
      </c>
      <c r="AE183" s="71">
        <v>2.4634795723912513</v>
      </c>
      <c r="AF183" s="23"/>
      <c r="AG183" s="32">
        <v>-241144464</v>
      </c>
      <c r="AH183" s="71">
        <v>2.6363465692541213</v>
      </c>
      <c r="AI183" s="23"/>
      <c r="AJ183" s="32">
        <v>-175189527</v>
      </c>
      <c r="AK183" s="71">
        <v>2.4549039161731558</v>
      </c>
      <c r="AL183" s="23"/>
      <c r="AM183" s="32">
        <v>-283146504</v>
      </c>
      <c r="AN183" s="71">
        <v>3.6054885371632519</v>
      </c>
      <c r="AO183" s="23"/>
      <c r="AP183" s="32">
        <v>-185020756</v>
      </c>
      <c r="AQ183" s="71">
        <v>2.2502580554550287</v>
      </c>
      <c r="AR183" s="23"/>
      <c r="AS183" s="32">
        <v>-221482322.47999999</v>
      </c>
      <c r="AT183" s="71">
        <v>2.9884067614763778</v>
      </c>
      <c r="AU183" s="23"/>
      <c r="AV183" s="32">
        <v>-1296324532.48</v>
      </c>
      <c r="AW183" s="71">
        <v>2.7293036748792079</v>
      </c>
      <c r="AX183" s="23"/>
      <c r="AY183" s="32">
        <v>-216054088.74666664</v>
      </c>
      <c r="AZ183" s="71">
        <v>2.7293036748792074</v>
      </c>
      <c r="BA183" s="23"/>
      <c r="BB183" s="32">
        <v>-2305247268.48</v>
      </c>
      <c r="BC183" s="71">
        <v>2.4681857217062473</v>
      </c>
      <c r="BD183" s="23"/>
      <c r="BE183" s="32">
        <v>-192103939.04000002</v>
      </c>
      <c r="BF183" s="71">
        <v>2.4681857217062477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-12100000</v>
      </c>
      <c r="G184" s="74">
        <v>0.20754125563311093</v>
      </c>
      <c r="H184" s="23"/>
      <c r="I184" s="44">
        <v>-13310000</v>
      </c>
      <c r="J184" s="74">
        <v>0.18416646788380148</v>
      </c>
      <c r="K184" s="23"/>
      <c r="L184" s="44">
        <v>-13310000</v>
      </c>
      <c r="M184" s="74">
        <v>0.15101610164548382</v>
      </c>
      <c r="N184" s="23"/>
      <c r="O184" s="44">
        <v>-13310000</v>
      </c>
      <c r="P184" s="74">
        <v>0.17503881031254226</v>
      </c>
      <c r="Q184" s="23"/>
      <c r="R184" s="44">
        <v>-13310000</v>
      </c>
      <c r="S184" s="74">
        <v>0.16527697114140913</v>
      </c>
      <c r="T184" s="23"/>
      <c r="U184" s="44">
        <v>-13310000</v>
      </c>
      <c r="V184" s="74">
        <v>0.1589482752748593</v>
      </c>
      <c r="W184" s="23"/>
      <c r="X184" s="44">
        <v>-78650000</v>
      </c>
      <c r="Y184" s="74">
        <v>0.17134358509003975</v>
      </c>
      <c r="Z184" s="23"/>
      <c r="AA184" s="44">
        <v>-13108333.333333334</v>
      </c>
      <c r="AB184" s="74">
        <v>0.17134358509003975</v>
      </c>
      <c r="AC184" s="23"/>
      <c r="AD184" s="44">
        <v>-13100000</v>
      </c>
      <c r="AE184" s="74">
        <v>0.16954617948691428</v>
      </c>
      <c r="AF184" s="23"/>
      <c r="AG184" s="44">
        <v>-13310000</v>
      </c>
      <c r="AH184" s="74">
        <v>0.14551349118581611</v>
      </c>
      <c r="AI184" s="23"/>
      <c r="AJ184" s="44">
        <v>-13310000</v>
      </c>
      <c r="AK184" s="74">
        <v>0.18651098432536267</v>
      </c>
      <c r="AL184" s="23"/>
      <c r="AM184" s="44">
        <v>-13310000</v>
      </c>
      <c r="AN184" s="74">
        <v>0.16948488415609353</v>
      </c>
      <c r="AO184" s="23"/>
      <c r="AP184" s="44">
        <v>-13310000</v>
      </c>
      <c r="AQ184" s="74">
        <v>0.16187878249782112</v>
      </c>
      <c r="AR184" s="23"/>
      <c r="AS184" s="44">
        <v>-13310000</v>
      </c>
      <c r="AT184" s="74">
        <v>0.17958857189987412</v>
      </c>
      <c r="AU184" s="23"/>
      <c r="AV184" s="44">
        <v>-79650000</v>
      </c>
      <c r="AW184" s="74">
        <v>0.16769646200264504</v>
      </c>
      <c r="AX184" s="23"/>
      <c r="AY184" s="44">
        <v>-13275000</v>
      </c>
      <c r="AZ184" s="74">
        <v>0.16769646200264504</v>
      </c>
      <c r="BA184" s="23"/>
      <c r="BB184" s="44">
        <v>-158300000</v>
      </c>
      <c r="BC184" s="74">
        <v>0.16948888958177663</v>
      </c>
      <c r="BD184" s="23"/>
      <c r="BE184" s="44">
        <v>-13191666.666666666</v>
      </c>
      <c r="BF184" s="74">
        <v>0.16948888958177663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-12100000</v>
      </c>
      <c r="G185" s="82">
        <v>0.20754125563311093</v>
      </c>
      <c r="H185" s="45"/>
      <c r="I185" s="48">
        <v>-13310000</v>
      </c>
      <c r="J185" s="82">
        <v>0.18416646788380148</v>
      </c>
      <c r="K185" s="45"/>
      <c r="L185" s="48">
        <v>-13310000</v>
      </c>
      <c r="M185" s="82">
        <v>0.15101610164548382</v>
      </c>
      <c r="N185" s="45"/>
      <c r="O185" s="48">
        <v>-13310000</v>
      </c>
      <c r="P185" s="82">
        <v>0.17503881031254226</v>
      </c>
      <c r="Q185" s="45"/>
      <c r="R185" s="48">
        <v>-13310000</v>
      </c>
      <c r="S185" s="82">
        <v>0.16527697114140913</v>
      </c>
      <c r="T185" s="45"/>
      <c r="U185" s="48">
        <v>-13310000</v>
      </c>
      <c r="V185" s="82">
        <v>0.1589482752748593</v>
      </c>
      <c r="W185" s="45"/>
      <c r="X185" s="130">
        <v>-78650000</v>
      </c>
      <c r="Y185" s="131">
        <v>0.17134358509003975</v>
      </c>
      <c r="AA185" s="135">
        <v>-13108333.333333334</v>
      </c>
      <c r="AB185" s="136">
        <v>0.17134358509003975</v>
      </c>
      <c r="AC185" s="45"/>
      <c r="AD185" s="48">
        <v>-13100000</v>
      </c>
      <c r="AE185" s="82">
        <v>0.16954617948691428</v>
      </c>
      <c r="AF185" s="45"/>
      <c r="AG185" s="48">
        <v>-13310000</v>
      </c>
      <c r="AH185" s="82">
        <v>0.14551349118581611</v>
      </c>
      <c r="AI185" s="45"/>
      <c r="AJ185" s="48">
        <v>-13310000</v>
      </c>
      <c r="AK185" s="82">
        <v>0.18651098432536267</v>
      </c>
      <c r="AL185" s="45"/>
      <c r="AM185" s="48">
        <v>-13310000</v>
      </c>
      <c r="AN185" s="82">
        <v>0.16948488415609353</v>
      </c>
      <c r="AO185" s="45"/>
      <c r="AP185" s="48">
        <v>-13310000</v>
      </c>
      <c r="AQ185" s="82">
        <v>0.16187878249782112</v>
      </c>
      <c r="AR185" s="45"/>
      <c r="AS185" s="48">
        <v>-13310000</v>
      </c>
      <c r="AT185" s="82">
        <v>0.17958857189987412</v>
      </c>
      <c r="AU185" s="45"/>
      <c r="AV185" s="130">
        <v>-79650000</v>
      </c>
      <c r="AW185" s="131">
        <v>0.16769646200264504</v>
      </c>
      <c r="AY185" s="135">
        <v>-13275000</v>
      </c>
      <c r="AZ185" s="136">
        <v>0.16769646200264504</v>
      </c>
      <c r="BA185" s="45"/>
      <c r="BB185" s="48">
        <v>-158300000</v>
      </c>
      <c r="BC185" s="82">
        <v>0.16948888958177663</v>
      </c>
      <c r="BD185" s="45"/>
      <c r="BE185" s="48">
        <v>-13191666.666666666</v>
      </c>
      <c r="BF185" s="82">
        <v>0.16948888958177663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82">
        <v>0</v>
      </c>
      <c r="BD186" s="45"/>
      <c r="BE186" s="48">
        <v>0</v>
      </c>
      <c r="BF186" s="82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-30881046</v>
      </c>
      <c r="G187" s="74">
        <v>0.52967694728131054</v>
      </c>
      <c r="H187" s="23"/>
      <c r="I187" s="44">
        <v>-38074509</v>
      </c>
      <c r="J187" s="74">
        <v>0.52682553260255527</v>
      </c>
      <c r="K187" s="23"/>
      <c r="L187" s="44">
        <v>-45108519</v>
      </c>
      <c r="M187" s="74">
        <v>0.51180410896928918</v>
      </c>
      <c r="N187" s="23"/>
      <c r="O187" s="44">
        <v>-40054042</v>
      </c>
      <c r="P187" s="74">
        <v>0.52674769796308041</v>
      </c>
      <c r="Q187" s="23"/>
      <c r="R187" s="44">
        <v>-41496244</v>
      </c>
      <c r="S187" s="74">
        <v>0.51527975372388224</v>
      </c>
      <c r="T187" s="23"/>
      <c r="U187" s="44">
        <v>-43735437</v>
      </c>
      <c r="V187" s="74">
        <v>0.52228942746373153</v>
      </c>
      <c r="W187" s="23"/>
      <c r="X187" s="44">
        <v>-239349797</v>
      </c>
      <c r="Y187" s="74">
        <v>0.52143741015325162</v>
      </c>
      <c r="Z187" s="23"/>
      <c r="AA187" s="44">
        <v>-39891632.833333336</v>
      </c>
      <c r="AB187" s="74">
        <v>0.52143741015325162</v>
      </c>
      <c r="AC187" s="23"/>
      <c r="AD187" s="44">
        <v>-39941178</v>
      </c>
      <c r="AE187" s="74">
        <v>0.51693695680204521</v>
      </c>
      <c r="AF187" s="23"/>
      <c r="AG187" s="44">
        <v>-47411546</v>
      </c>
      <c r="AH187" s="74">
        <v>0.51833355228977573</v>
      </c>
      <c r="AI187" s="23"/>
      <c r="AJ187" s="44">
        <v>-37133858</v>
      </c>
      <c r="AK187" s="74">
        <v>0.52035104488191164</v>
      </c>
      <c r="AL187" s="23"/>
      <c r="AM187" s="44">
        <v>-41156037</v>
      </c>
      <c r="AN187" s="74">
        <v>0.52406657875799401</v>
      </c>
      <c r="AO187" s="23"/>
      <c r="AP187" s="44">
        <v>-42304057</v>
      </c>
      <c r="AQ187" s="74">
        <v>0.51451008579101631</v>
      </c>
      <c r="AR187" s="23"/>
      <c r="AS187" s="44">
        <v>-39611535</v>
      </c>
      <c r="AT187" s="74">
        <v>0.53446874541035927</v>
      </c>
      <c r="AU187" s="23"/>
      <c r="AV187" s="44">
        <v>-247558211</v>
      </c>
      <c r="AW187" s="74">
        <v>0.52121325956565323</v>
      </c>
      <c r="AX187" s="23"/>
      <c r="AY187" s="44">
        <v>-41259701.833333336</v>
      </c>
      <c r="AZ187" s="74">
        <v>0.52121325956565323</v>
      </c>
      <c r="BA187" s="23"/>
      <c r="BB187" s="44">
        <v>-486908008</v>
      </c>
      <c r="BC187" s="74">
        <v>0.52132342137962617</v>
      </c>
      <c r="BD187" s="23"/>
      <c r="BE187" s="44">
        <v>-40575667.333333328</v>
      </c>
      <c r="BF187" s="74">
        <v>0.52132342137962606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-27775046</v>
      </c>
      <c r="G188" s="82">
        <v>0.47640230761218305</v>
      </c>
      <c r="H188" s="45"/>
      <c r="I188" s="48">
        <v>-34970509</v>
      </c>
      <c r="J188" s="82">
        <v>0.4838764179285267</v>
      </c>
      <c r="K188" s="45"/>
      <c r="L188" s="48">
        <v>-42004519</v>
      </c>
      <c r="M188" s="82">
        <v>0.47658592869073302</v>
      </c>
      <c r="N188" s="45"/>
      <c r="O188" s="48">
        <v>-36950042</v>
      </c>
      <c r="P188" s="82">
        <v>0.48592722709830721</v>
      </c>
      <c r="Q188" s="45"/>
      <c r="R188" s="48">
        <v>-38392244</v>
      </c>
      <c r="S188" s="82">
        <v>0.47673582296333128</v>
      </c>
      <c r="T188" s="45"/>
      <c r="U188" s="48">
        <v>-40631437</v>
      </c>
      <c r="V188" s="82">
        <v>0.48522139993156294</v>
      </c>
      <c r="W188" s="45"/>
      <c r="X188" s="130">
        <v>-220723797</v>
      </c>
      <c r="Y188" s="131">
        <v>0.48085958922652455</v>
      </c>
      <c r="AA188" s="135">
        <v>-36787299.5</v>
      </c>
      <c r="AB188" s="136">
        <v>0.48085958922652455</v>
      </c>
      <c r="AC188" s="45"/>
      <c r="AD188" s="48">
        <v>-36837178</v>
      </c>
      <c r="AE188" s="82">
        <v>0.47676357198316099</v>
      </c>
      <c r="AF188" s="45"/>
      <c r="AG188" s="48">
        <v>-44307546</v>
      </c>
      <c r="AH188" s="82">
        <v>0.48439862541969508</v>
      </c>
      <c r="AI188" s="45"/>
      <c r="AJ188" s="48">
        <v>-34029858</v>
      </c>
      <c r="AK188" s="82">
        <v>0.47685516994983607</v>
      </c>
      <c r="AL188" s="45"/>
      <c r="AM188" s="48">
        <v>-38052037</v>
      </c>
      <c r="AN188" s="82">
        <v>0.4845413285385714</v>
      </c>
      <c r="AO188" s="45"/>
      <c r="AP188" s="48">
        <v>-39200057</v>
      </c>
      <c r="AQ188" s="82">
        <v>0.47675864019573178</v>
      </c>
      <c r="AR188" s="45"/>
      <c r="AS188" s="48">
        <v>-36507535</v>
      </c>
      <c r="AT188" s="82">
        <v>0.49258723322574544</v>
      </c>
      <c r="AU188" s="45"/>
      <c r="AV188" s="130">
        <v>-228934211</v>
      </c>
      <c r="AW188" s="131">
        <v>0.48200197383637189</v>
      </c>
      <c r="AY188" s="135">
        <v>-38155701.833333336</v>
      </c>
      <c r="AZ188" s="136">
        <v>0.48200197383637189</v>
      </c>
      <c r="BA188" s="45"/>
      <c r="BB188" s="48">
        <v>-449658008</v>
      </c>
      <c r="BC188" s="82">
        <v>0.48144053359111588</v>
      </c>
      <c r="BD188" s="45"/>
      <c r="BE188" s="48">
        <v>-37471500.666666664</v>
      </c>
      <c r="BF188" s="82">
        <v>0.48144053359111583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82">
        <v>0</v>
      </c>
      <c r="BD189" s="45"/>
      <c r="BE189" s="48">
        <v>0</v>
      </c>
      <c r="BF189" s="82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-3106000</v>
      </c>
      <c r="G190" s="82">
        <v>5.3274639669127481E-2</v>
      </c>
      <c r="H190" s="45"/>
      <c r="I190" s="48">
        <v>-3104000</v>
      </c>
      <c r="J190" s="82">
        <v>4.2949114674028531E-2</v>
      </c>
      <c r="K190" s="45"/>
      <c r="L190" s="48">
        <v>-3104000</v>
      </c>
      <c r="M190" s="82">
        <v>3.521818027855611E-2</v>
      </c>
      <c r="N190" s="45"/>
      <c r="O190" s="48">
        <v>-3104000</v>
      </c>
      <c r="P190" s="82">
        <v>4.0820470864773195E-2</v>
      </c>
      <c r="Q190" s="45"/>
      <c r="R190" s="48">
        <v>-3104000</v>
      </c>
      <c r="S190" s="82">
        <v>3.8543930760551015E-2</v>
      </c>
      <c r="T190" s="45"/>
      <c r="U190" s="48">
        <v>-3104000</v>
      </c>
      <c r="V190" s="82">
        <v>3.7068027532168542E-2</v>
      </c>
      <c r="W190" s="45"/>
      <c r="X190" s="130">
        <v>-18626000</v>
      </c>
      <c r="Y190" s="131">
        <v>4.0577820926727022E-2</v>
      </c>
      <c r="AA190" s="135">
        <v>-3104333.3333333335</v>
      </c>
      <c r="AB190" s="136">
        <v>4.0577820926727029E-2</v>
      </c>
      <c r="AC190" s="45"/>
      <c r="AD190" s="48">
        <v>-3104000</v>
      </c>
      <c r="AE190" s="82">
        <v>4.0173384818884113E-2</v>
      </c>
      <c r="AF190" s="45"/>
      <c r="AG190" s="48">
        <v>-3104000</v>
      </c>
      <c r="AH190" s="82">
        <v>3.393492687008063E-2</v>
      </c>
      <c r="AI190" s="45"/>
      <c r="AJ190" s="48">
        <v>-3104000</v>
      </c>
      <c r="AK190" s="82">
        <v>4.3495874932075566E-2</v>
      </c>
      <c r="AL190" s="45"/>
      <c r="AM190" s="48">
        <v>-3104000</v>
      </c>
      <c r="AN190" s="82">
        <v>3.9525250219422568E-2</v>
      </c>
      <c r="AO190" s="45"/>
      <c r="AP190" s="48">
        <v>-3104000</v>
      </c>
      <c r="AQ190" s="82">
        <v>3.7751445595284504E-2</v>
      </c>
      <c r="AR190" s="45"/>
      <c r="AS190" s="48">
        <v>-3104000</v>
      </c>
      <c r="AT190" s="82">
        <v>4.1881512184613771E-2</v>
      </c>
      <c r="AU190" s="45"/>
      <c r="AV190" s="130">
        <v>-18624000</v>
      </c>
      <c r="AW190" s="131">
        <v>3.921128572928137E-2</v>
      </c>
      <c r="AY190" s="135">
        <v>-3104000</v>
      </c>
      <c r="AZ190" s="136">
        <v>3.921128572928137E-2</v>
      </c>
      <c r="BA190" s="45"/>
      <c r="BB190" s="48">
        <v>-37250000</v>
      </c>
      <c r="BC190" s="82">
        <v>3.9882887788510298E-2</v>
      </c>
      <c r="BD190" s="45"/>
      <c r="BE190" s="48">
        <v>-3104166.6666666665</v>
      </c>
      <c r="BF190" s="82">
        <v>3.9882887788510298E-2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82">
        <v>0</v>
      </c>
      <c r="BD191" s="45"/>
      <c r="BE191" s="48">
        <v>0</v>
      </c>
      <c r="BF191" s="82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82">
        <v>0</v>
      </c>
      <c r="BD192" s="45"/>
      <c r="BE192" s="48">
        <v>0</v>
      </c>
      <c r="BF192" s="82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82">
        <v>0</v>
      </c>
      <c r="BD193" s="45"/>
      <c r="BE193" s="48">
        <v>0</v>
      </c>
      <c r="BF193" s="82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82">
        <v>0</v>
      </c>
      <c r="BD194" s="45"/>
      <c r="BE194" s="48">
        <v>0</v>
      </c>
      <c r="BF194" s="82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82">
        <v>0</v>
      </c>
      <c r="BD195" s="45"/>
      <c r="BE195" s="48">
        <v>0</v>
      </c>
      <c r="BF195" s="82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82">
        <v>0</v>
      </c>
      <c r="BD196" s="45"/>
      <c r="BE196" s="48">
        <v>0</v>
      </c>
      <c r="BF196" s="82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-31262139</v>
      </c>
      <c r="G197" s="74">
        <v>0.53621351916006998</v>
      </c>
      <c r="H197" s="23"/>
      <c r="I197" s="44">
        <v>-31455795</v>
      </c>
      <c r="J197" s="74">
        <v>0.43524437713200165</v>
      </c>
      <c r="K197" s="23"/>
      <c r="L197" s="44">
        <v>-33471173</v>
      </c>
      <c r="M197" s="74">
        <v>0.37976604537652692</v>
      </c>
      <c r="N197" s="23"/>
      <c r="O197" s="44">
        <v>-40560346</v>
      </c>
      <c r="P197" s="74">
        <v>0.53340606383960043</v>
      </c>
      <c r="Q197" s="23"/>
      <c r="R197" s="44">
        <v>-42909035</v>
      </c>
      <c r="S197" s="74">
        <v>0.53282309086406576</v>
      </c>
      <c r="T197" s="23"/>
      <c r="U197" s="44">
        <v>-38928539</v>
      </c>
      <c r="V197" s="74">
        <v>0.46488535935537911</v>
      </c>
      <c r="W197" s="23"/>
      <c r="X197" s="44">
        <v>-218587027</v>
      </c>
      <c r="Y197" s="74">
        <v>0.4762045118926041</v>
      </c>
      <c r="Z197" s="23"/>
      <c r="AA197" s="44">
        <v>-36431171.166666664</v>
      </c>
      <c r="AB197" s="74">
        <v>0.4762045118926041</v>
      </c>
      <c r="AC197" s="23"/>
      <c r="AD197" s="44">
        <v>-34779618</v>
      </c>
      <c r="AE197" s="74">
        <v>0.45013369129116904</v>
      </c>
      <c r="AF197" s="23"/>
      <c r="AG197" s="44">
        <v>-39736668</v>
      </c>
      <c r="AH197" s="74">
        <v>0.43442684363423745</v>
      </c>
      <c r="AI197" s="23"/>
      <c r="AJ197" s="44">
        <v>-27659842</v>
      </c>
      <c r="AK197" s="74">
        <v>0.38759311477866326</v>
      </c>
      <c r="AL197" s="23"/>
      <c r="AM197" s="44">
        <v>-39596248</v>
      </c>
      <c r="AN197" s="74">
        <v>0.50420477124687835</v>
      </c>
      <c r="AO197" s="23"/>
      <c r="AP197" s="44">
        <v>-30267574</v>
      </c>
      <c r="AQ197" s="74">
        <v>0.36812006223010563</v>
      </c>
      <c r="AR197" s="23"/>
      <c r="AS197" s="44">
        <v>-31221795.449999999</v>
      </c>
      <c r="AT197" s="74">
        <v>0.42126804335202767</v>
      </c>
      <c r="AU197" s="23"/>
      <c r="AV197" s="44">
        <v>-203261745.44999999</v>
      </c>
      <c r="AW197" s="74">
        <v>0.42795072909538273</v>
      </c>
      <c r="AX197" s="23"/>
      <c r="AY197" s="44">
        <v>-33876957.574999996</v>
      </c>
      <c r="AZ197" s="74">
        <v>0.42795072909538262</v>
      </c>
      <c r="BA197" s="23"/>
      <c r="BB197" s="44">
        <v>-421848772.44999999</v>
      </c>
      <c r="BC197" s="74">
        <v>0.45166569813004465</v>
      </c>
      <c r="BD197" s="23"/>
      <c r="BE197" s="44">
        <v>-35154064.37083333</v>
      </c>
      <c r="BF197" s="74">
        <v>0.45166569813004465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-31262139</v>
      </c>
      <c r="G198" s="82">
        <v>0.53621351916006998</v>
      </c>
      <c r="H198" s="45"/>
      <c r="I198" s="48">
        <v>-31455795</v>
      </c>
      <c r="J198" s="82">
        <v>0.43524437713200165</v>
      </c>
      <c r="K198" s="45"/>
      <c r="L198" s="48">
        <v>-33471173</v>
      </c>
      <c r="M198" s="82">
        <v>0.37976604537652692</v>
      </c>
      <c r="N198" s="45"/>
      <c r="O198" s="48">
        <v>-40560346</v>
      </c>
      <c r="P198" s="82">
        <v>0.53340606383960043</v>
      </c>
      <c r="Q198" s="45"/>
      <c r="R198" s="48">
        <v>-42909035</v>
      </c>
      <c r="S198" s="82">
        <v>0.53282309086406576</v>
      </c>
      <c r="T198" s="45"/>
      <c r="U198" s="48">
        <v>-38928539</v>
      </c>
      <c r="V198" s="82">
        <v>0.46488535935537911</v>
      </c>
      <c r="W198" s="45"/>
      <c r="X198" s="130">
        <v>-218587027</v>
      </c>
      <c r="Y198" s="131">
        <v>0.4762045118926041</v>
      </c>
      <c r="AA198" s="135">
        <v>-36431171.166666664</v>
      </c>
      <c r="AB198" s="136">
        <v>0.4762045118926041</v>
      </c>
      <c r="AC198" s="45"/>
      <c r="AD198" s="48">
        <v>-34779618</v>
      </c>
      <c r="AE198" s="82">
        <v>0.45013369129116904</v>
      </c>
      <c r="AF198" s="45"/>
      <c r="AG198" s="48">
        <v>-39736668</v>
      </c>
      <c r="AH198" s="82">
        <v>0.43442684363423745</v>
      </c>
      <c r="AI198" s="45"/>
      <c r="AJ198" s="48">
        <v>-27659842</v>
      </c>
      <c r="AK198" s="82">
        <v>0.38759311477866326</v>
      </c>
      <c r="AL198" s="45"/>
      <c r="AM198" s="48">
        <v>-39596248</v>
      </c>
      <c r="AN198" s="82">
        <v>0.50420477124687835</v>
      </c>
      <c r="AO198" s="45"/>
      <c r="AP198" s="48">
        <v>-30267574</v>
      </c>
      <c r="AQ198" s="82">
        <v>0.36812006223010563</v>
      </c>
      <c r="AR198" s="45"/>
      <c r="AS198" s="48">
        <v>-31221795.449999999</v>
      </c>
      <c r="AT198" s="82">
        <v>0.42126804335202767</v>
      </c>
      <c r="AU198" s="45"/>
      <c r="AV198" s="130">
        <v>-203261745.44999999</v>
      </c>
      <c r="AW198" s="131">
        <v>0.42795072909538273</v>
      </c>
      <c r="AY198" s="135">
        <v>-33876957.574999996</v>
      </c>
      <c r="AZ198" s="136">
        <v>0.42795072909538262</v>
      </c>
      <c r="BA198" s="45"/>
      <c r="BB198" s="48">
        <v>-421848772.44999999</v>
      </c>
      <c r="BC198" s="82">
        <v>0.45166569813004465</v>
      </c>
      <c r="BD198" s="45"/>
      <c r="BE198" s="48">
        <v>-35154064.37083333</v>
      </c>
      <c r="BF198" s="82">
        <v>0.45166569813004465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82">
        <v>0</v>
      </c>
      <c r="BD199" s="45"/>
      <c r="BE199" s="48">
        <v>0</v>
      </c>
      <c r="BF199" s="82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82">
        <v>0</v>
      </c>
      <c r="BD200" s="45"/>
      <c r="BE200" s="48">
        <v>0</v>
      </c>
      <c r="BF200" s="82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-369304</v>
      </c>
      <c r="G201" s="74">
        <v>6.334364947961189E-3</v>
      </c>
      <c r="H201" s="23"/>
      <c r="I201" s="44">
        <v>-369304</v>
      </c>
      <c r="J201" s="74">
        <v>5.1099484038587091E-3</v>
      </c>
      <c r="K201" s="23"/>
      <c r="L201" s="44">
        <v>-369304</v>
      </c>
      <c r="M201" s="74">
        <v>4.1901465365953234E-3</v>
      </c>
      <c r="N201" s="23"/>
      <c r="O201" s="44">
        <v>-369304</v>
      </c>
      <c r="P201" s="74">
        <v>4.8566891663157858E-3</v>
      </c>
      <c r="Q201" s="23"/>
      <c r="R201" s="44">
        <v>-369304</v>
      </c>
      <c r="S201" s="74">
        <v>4.5858337002559705E-3</v>
      </c>
      <c r="T201" s="23"/>
      <c r="U201" s="44">
        <v>-369304</v>
      </c>
      <c r="V201" s="74">
        <v>4.4102354509471557E-3</v>
      </c>
      <c r="W201" s="23"/>
      <c r="X201" s="44">
        <v>-2215824</v>
      </c>
      <c r="Y201" s="74">
        <v>4.8273010564342305E-3</v>
      </c>
      <c r="Z201" s="23"/>
      <c r="AA201" s="44">
        <v>-369304</v>
      </c>
      <c r="AB201" s="74">
        <v>4.8273010564342305E-3</v>
      </c>
      <c r="AC201" s="23"/>
      <c r="AD201" s="44">
        <v>-369304</v>
      </c>
      <c r="AE201" s="74">
        <v>4.7797009365828542E-3</v>
      </c>
      <c r="AF201" s="23"/>
      <c r="AG201" s="44">
        <v>-1545094</v>
      </c>
      <c r="AH201" s="74">
        <v>1.6891962595811973E-2</v>
      </c>
      <c r="AI201" s="23"/>
      <c r="AJ201" s="44">
        <v>-1737424</v>
      </c>
      <c r="AK201" s="74">
        <v>2.434625547937708E-2</v>
      </c>
      <c r="AL201" s="23"/>
      <c r="AM201" s="44">
        <v>-2569254</v>
      </c>
      <c r="AN201" s="74">
        <v>3.2715981709810667E-2</v>
      </c>
      <c r="AO201" s="23"/>
      <c r="AP201" s="44">
        <v>-1242760</v>
      </c>
      <c r="AQ201" s="74">
        <v>1.5114686381441936E-2</v>
      </c>
      <c r="AR201" s="23"/>
      <c r="AS201" s="44">
        <v>-1586447</v>
      </c>
      <c r="AT201" s="74">
        <v>2.1405541031167513E-2</v>
      </c>
      <c r="AU201" s="23"/>
      <c r="AV201" s="44">
        <v>-9050283</v>
      </c>
      <c r="AW201" s="74">
        <v>1.9054619450378962E-2</v>
      </c>
      <c r="AX201" s="23"/>
      <c r="AY201" s="44">
        <v>-1508380.5</v>
      </c>
      <c r="AZ201" s="74">
        <v>1.9054619450378962E-2</v>
      </c>
      <c r="BA201" s="23"/>
      <c r="BB201" s="44">
        <v>-11266107</v>
      </c>
      <c r="BC201" s="74">
        <v>1.2062412920653702E-2</v>
      </c>
      <c r="BD201" s="23"/>
      <c r="BE201" s="44">
        <v>-938842.25</v>
      </c>
      <c r="BF201" s="74">
        <v>1.2062412920653702E-2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-65012</v>
      </c>
      <c r="AH202" s="82">
        <v>7.1075304950956252E-4</v>
      </c>
      <c r="AI202" s="45"/>
      <c r="AJ202" s="48">
        <v>-65290</v>
      </c>
      <c r="AK202" s="82">
        <v>9.1489873528196317E-4</v>
      </c>
      <c r="AL202" s="45"/>
      <c r="AM202" s="48">
        <v>-132329</v>
      </c>
      <c r="AN202" s="82">
        <v>1.6850311972570777E-3</v>
      </c>
      <c r="AO202" s="45"/>
      <c r="AP202" s="48">
        <v>-65240</v>
      </c>
      <c r="AQ202" s="82">
        <v>7.9346144028233281E-4</v>
      </c>
      <c r="AR202" s="45"/>
      <c r="AS202" s="48">
        <v>-69748</v>
      </c>
      <c r="AT202" s="82">
        <v>9.4109269067411125E-4</v>
      </c>
      <c r="AU202" s="45"/>
      <c r="AV202" s="130">
        <v>-397619</v>
      </c>
      <c r="AW202" s="131">
        <v>8.3715379190244465E-4</v>
      </c>
      <c r="AY202" s="135">
        <v>-66269.833333333328</v>
      </c>
      <c r="AZ202" s="136">
        <v>8.3715379190244443E-4</v>
      </c>
      <c r="BA202" s="45"/>
      <c r="BB202" s="48">
        <v>-397619</v>
      </c>
      <c r="BC202" s="82">
        <v>4.2572332777395108E-4</v>
      </c>
      <c r="BD202" s="45"/>
      <c r="BE202" s="48">
        <v>-33134.916666666664</v>
      </c>
      <c r="BF202" s="82">
        <v>4.2572332777395108E-4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82">
        <v>0</v>
      </c>
      <c r="BD203" s="45"/>
      <c r="BE203" s="48">
        <v>0</v>
      </c>
      <c r="BF203" s="82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82">
        <v>0</v>
      </c>
      <c r="BD204" s="45"/>
      <c r="BE204" s="48">
        <v>0</v>
      </c>
      <c r="BF204" s="82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-154400</v>
      </c>
      <c r="AH205" s="82">
        <v>1.6880002283313302E-3</v>
      </c>
      <c r="AI205" s="45"/>
      <c r="AJ205" s="48">
        <v>-341950</v>
      </c>
      <c r="AK205" s="82">
        <v>4.7916927941440849E-3</v>
      </c>
      <c r="AL205" s="45"/>
      <c r="AM205" s="48">
        <v>-528950</v>
      </c>
      <c r="AN205" s="82">
        <v>6.7354642730552729E-3</v>
      </c>
      <c r="AO205" s="45"/>
      <c r="AP205" s="48">
        <v>-187320</v>
      </c>
      <c r="AQ205" s="82">
        <v>2.2782219036432648E-3</v>
      </c>
      <c r="AR205" s="45"/>
      <c r="AS205" s="48">
        <v>-231900</v>
      </c>
      <c r="AT205" s="82">
        <v>3.128969934153329E-3</v>
      </c>
      <c r="AU205" s="45"/>
      <c r="AV205" s="130">
        <v>-1444520</v>
      </c>
      <c r="AW205" s="131">
        <v>3.0413169277094892E-3</v>
      </c>
      <c r="AY205" s="135">
        <v>-240753.33333333334</v>
      </c>
      <c r="AZ205" s="136">
        <v>3.0413169277094892E-3</v>
      </c>
      <c r="BA205" s="45"/>
      <c r="BB205" s="48">
        <v>-1444520</v>
      </c>
      <c r="BC205" s="82">
        <v>1.5466209145841316E-3</v>
      </c>
      <c r="BD205" s="45"/>
      <c r="BE205" s="48">
        <v>-120376.66666666667</v>
      </c>
      <c r="BF205" s="82">
        <v>1.5466209145841316E-3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-956378</v>
      </c>
      <c r="AH206" s="82">
        <v>1.0455740170797027E-2</v>
      </c>
      <c r="AI206" s="45"/>
      <c r="AJ206" s="48">
        <v>-960880</v>
      </c>
      <c r="AK206" s="82">
        <v>1.346466375796803E-2</v>
      </c>
      <c r="AL206" s="45"/>
      <c r="AM206" s="48">
        <v>-1538671</v>
      </c>
      <c r="AN206" s="82">
        <v>1.95928982862014E-2</v>
      </c>
      <c r="AO206" s="45"/>
      <c r="AP206" s="48">
        <v>-990200</v>
      </c>
      <c r="AQ206" s="82">
        <v>1.2043003037516341E-2</v>
      </c>
      <c r="AR206" s="45"/>
      <c r="AS206" s="48">
        <v>-734802</v>
      </c>
      <c r="AT206" s="82">
        <v>9.9145035168423223E-3</v>
      </c>
      <c r="AU206" s="45"/>
      <c r="AV206" s="130">
        <v>-5180931</v>
      </c>
      <c r="AW206" s="131">
        <v>1.0908020070054309E-2</v>
      </c>
      <c r="AY206" s="135">
        <v>-863488.5</v>
      </c>
      <c r="AZ206" s="136">
        <v>1.0908020070054309E-2</v>
      </c>
      <c r="BA206" s="45"/>
      <c r="BB206" s="48">
        <v>-5180931</v>
      </c>
      <c r="BC206" s="82">
        <v>5.5471272406178379E-3</v>
      </c>
      <c r="BD206" s="45"/>
      <c r="BE206" s="48">
        <v>-431744.25</v>
      </c>
      <c r="BF206" s="82">
        <v>5.5471272406178379E-3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82">
        <v>0</v>
      </c>
      <c r="BD207" s="45"/>
      <c r="BE207" s="48">
        <v>0</v>
      </c>
      <c r="BF207" s="82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82">
        <v>0</v>
      </c>
      <c r="BD208" s="45"/>
      <c r="BE208" s="48">
        <v>0</v>
      </c>
      <c r="BF208" s="82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82">
        <v>0</v>
      </c>
      <c r="BD209" s="45"/>
      <c r="BE209" s="48">
        <v>0</v>
      </c>
      <c r="BF209" s="82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-369304</v>
      </c>
      <c r="G210" s="82">
        <v>6.334364947961189E-3</v>
      </c>
      <c r="H210" s="45"/>
      <c r="I210" s="48">
        <v>-369304</v>
      </c>
      <c r="J210" s="82">
        <v>5.1099484038587091E-3</v>
      </c>
      <c r="K210" s="45"/>
      <c r="L210" s="48">
        <v>-369304</v>
      </c>
      <c r="M210" s="82">
        <v>4.1901465365953234E-3</v>
      </c>
      <c r="N210" s="45"/>
      <c r="O210" s="48">
        <v>-369304</v>
      </c>
      <c r="P210" s="82">
        <v>4.8566891663157858E-3</v>
      </c>
      <c r="Q210" s="45"/>
      <c r="R210" s="48">
        <v>-369304</v>
      </c>
      <c r="S210" s="82">
        <v>4.5858337002559705E-3</v>
      </c>
      <c r="T210" s="45"/>
      <c r="U210" s="48">
        <v>-369304</v>
      </c>
      <c r="V210" s="82">
        <v>4.4102354509471557E-3</v>
      </c>
      <c r="W210" s="45"/>
      <c r="X210" s="130">
        <v>-2215824</v>
      </c>
      <c r="Y210" s="131">
        <v>4.8273010564342305E-3</v>
      </c>
      <c r="AA210" s="135">
        <v>-369304</v>
      </c>
      <c r="AB210" s="136">
        <v>4.8273010564342305E-3</v>
      </c>
      <c r="AC210" s="45"/>
      <c r="AD210" s="48">
        <v>-369304</v>
      </c>
      <c r="AE210" s="82">
        <v>4.7797009365828542E-3</v>
      </c>
      <c r="AF210" s="45"/>
      <c r="AG210" s="48">
        <v>-369304</v>
      </c>
      <c r="AH210" s="82">
        <v>4.0374691471740517E-3</v>
      </c>
      <c r="AI210" s="45"/>
      <c r="AJ210" s="48">
        <v>-369304</v>
      </c>
      <c r="AK210" s="82">
        <v>5.1750001919830006E-3</v>
      </c>
      <c r="AL210" s="45"/>
      <c r="AM210" s="48">
        <v>-369304</v>
      </c>
      <c r="AN210" s="82">
        <v>4.7025879532969174E-3</v>
      </c>
      <c r="AO210" s="45"/>
      <c r="AP210" s="48">
        <v>0</v>
      </c>
      <c r="AQ210" s="82">
        <v>0</v>
      </c>
      <c r="AR210" s="45"/>
      <c r="AS210" s="48">
        <v>-549997</v>
      </c>
      <c r="AT210" s="82">
        <v>7.4209748894977518E-3</v>
      </c>
      <c r="AU210" s="45"/>
      <c r="AV210" s="130">
        <v>-2027213</v>
      </c>
      <c r="AW210" s="131">
        <v>4.2681286607127184E-3</v>
      </c>
      <c r="AY210" s="135">
        <v>-337868.83333333331</v>
      </c>
      <c r="AZ210" s="136">
        <v>4.2681286607127184E-3</v>
      </c>
      <c r="BA210" s="45"/>
      <c r="BB210" s="48">
        <v>-4243037</v>
      </c>
      <c r="BC210" s="82">
        <v>4.542941437677782E-3</v>
      </c>
      <c r="BD210" s="45"/>
      <c r="BE210" s="48">
        <v>-353586.41666666669</v>
      </c>
      <c r="BF210" s="82">
        <v>4.542941437677782E-3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82">
        <v>0</v>
      </c>
      <c r="BD211" s="45"/>
      <c r="BE211" s="48">
        <v>0</v>
      </c>
      <c r="BF211" s="82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82">
        <v>0</v>
      </c>
      <c r="BD212" s="45"/>
      <c r="BE212" s="48">
        <v>0</v>
      </c>
      <c r="BF212" s="82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82">
        <v>0</v>
      </c>
      <c r="BD213" s="45"/>
      <c r="BE213" s="48">
        <v>0</v>
      </c>
      <c r="BF213" s="82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-29638200</v>
      </c>
      <c r="G214" s="74">
        <v>0.50835944154588997</v>
      </c>
      <c r="H214" s="23"/>
      <c r="I214" s="44">
        <v>-31512800</v>
      </c>
      <c r="J214" s="74">
        <v>0.43603313817645822</v>
      </c>
      <c r="K214" s="23"/>
      <c r="L214" s="44">
        <v>-34915800</v>
      </c>
      <c r="M214" s="74">
        <v>0.39615687466817306</v>
      </c>
      <c r="N214" s="23"/>
      <c r="O214" s="44">
        <v>-33919400</v>
      </c>
      <c r="P214" s="74">
        <v>0.44607148178176148</v>
      </c>
      <c r="Q214" s="23"/>
      <c r="R214" s="44">
        <v>-38511000</v>
      </c>
      <c r="S214" s="74">
        <v>0.47821047600501937</v>
      </c>
      <c r="T214" s="23"/>
      <c r="U214" s="44">
        <v>-29203800</v>
      </c>
      <c r="V214" s="74">
        <v>0.34875233970487873</v>
      </c>
      <c r="W214" s="23"/>
      <c r="X214" s="44">
        <v>-197701000</v>
      </c>
      <c r="Y214" s="74">
        <v>0.43070309111107369</v>
      </c>
      <c r="Z214" s="23"/>
      <c r="AA214" s="44">
        <v>-32950166.666666668</v>
      </c>
      <c r="AB214" s="74">
        <v>0.43070309111107369</v>
      </c>
      <c r="AC214" s="23"/>
      <c r="AD214" s="44">
        <v>-29377200</v>
      </c>
      <c r="AE214" s="74">
        <v>0.38021313160480746</v>
      </c>
      <c r="AF214" s="23"/>
      <c r="AG214" s="44">
        <v>-32865510</v>
      </c>
      <c r="AH214" s="74">
        <v>0.35930691958695349</v>
      </c>
      <c r="AI214" s="23"/>
      <c r="AJ214" s="44">
        <v>-32820600</v>
      </c>
      <c r="AK214" s="74">
        <v>0.45991002345221632</v>
      </c>
      <c r="AL214" s="23"/>
      <c r="AM214" s="44">
        <v>-36271707</v>
      </c>
      <c r="AN214" s="74">
        <v>0.46187122907879541</v>
      </c>
      <c r="AO214" s="23"/>
      <c r="AP214" s="44">
        <v>-31943201</v>
      </c>
      <c r="AQ214" s="74">
        <v>0.38849936040294381</v>
      </c>
      <c r="AR214" s="23"/>
      <c r="AS214" s="44">
        <v>-31583600</v>
      </c>
      <c r="AT214" s="74">
        <v>0.42614978358053079</v>
      </c>
      <c r="AU214" s="23"/>
      <c r="AV214" s="44">
        <v>-194861818</v>
      </c>
      <c r="AW214" s="74">
        <v>0.41026537925930107</v>
      </c>
      <c r="AX214" s="23"/>
      <c r="AY214" s="44">
        <v>-32476969.666666668</v>
      </c>
      <c r="AZ214" s="74">
        <v>0.41026537925930107</v>
      </c>
      <c r="BA214" s="23"/>
      <c r="BB214" s="44">
        <v>-392562818</v>
      </c>
      <c r="BC214" s="74">
        <v>0.42030976698618494</v>
      </c>
      <c r="BD214" s="23"/>
      <c r="BE214" s="44">
        <v>-32713568.166666668</v>
      </c>
      <c r="BF214" s="74">
        <v>0.42030976698618505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-27345000</v>
      </c>
      <c r="G215" s="82">
        <v>0.46902608556094366</v>
      </c>
      <c r="H215" s="45"/>
      <c r="I215" s="48">
        <v>-29365000</v>
      </c>
      <c r="J215" s="82">
        <v>0.40631467538751542</v>
      </c>
      <c r="K215" s="45"/>
      <c r="L215" s="48">
        <v>-31860000</v>
      </c>
      <c r="M215" s="82">
        <v>0.36148557463749925</v>
      </c>
      <c r="N215" s="45"/>
      <c r="O215" s="48">
        <v>-30283000</v>
      </c>
      <c r="P215" s="82">
        <v>0.39824945850448662</v>
      </c>
      <c r="Q215" s="45"/>
      <c r="R215" s="48">
        <v>-34000000</v>
      </c>
      <c r="S215" s="82">
        <v>0.42219511786686031</v>
      </c>
      <c r="T215" s="45"/>
      <c r="U215" s="48">
        <v>-27715000</v>
      </c>
      <c r="V215" s="82">
        <v>0.33097306155091849</v>
      </c>
      <c r="W215" s="45"/>
      <c r="X215" s="130">
        <v>-180568000</v>
      </c>
      <c r="Y215" s="131">
        <v>0.39337785724778507</v>
      </c>
      <c r="AA215" s="135">
        <v>-30094666.666666668</v>
      </c>
      <c r="AB215" s="136">
        <v>0.39337785724778512</v>
      </c>
      <c r="AC215" s="45"/>
      <c r="AD215" s="48">
        <v>-28120000</v>
      </c>
      <c r="AE215" s="82">
        <v>0.36394187535664346</v>
      </c>
      <c r="AF215" s="45"/>
      <c r="AG215" s="48">
        <v>-31280000</v>
      </c>
      <c r="AH215" s="82">
        <v>0.34197310325261665</v>
      </c>
      <c r="AI215" s="45"/>
      <c r="AJ215" s="48">
        <v>-30160000</v>
      </c>
      <c r="AK215" s="82">
        <v>0.42262744457197132</v>
      </c>
      <c r="AL215" s="45"/>
      <c r="AM215" s="48">
        <v>-32921900</v>
      </c>
      <c r="AN215" s="82">
        <v>0.41921595850477056</v>
      </c>
      <c r="AO215" s="45"/>
      <c r="AP215" s="48">
        <v>-30280000</v>
      </c>
      <c r="AQ215" s="82">
        <v>0.36827118963441202</v>
      </c>
      <c r="AR215" s="45"/>
      <c r="AS215" s="48">
        <v>-30090000</v>
      </c>
      <c r="AT215" s="82">
        <v>0.40599700439272823</v>
      </c>
      <c r="AU215" s="45"/>
      <c r="AV215" s="130">
        <v>-182851900</v>
      </c>
      <c r="AW215" s="131">
        <v>0.38497949404220272</v>
      </c>
      <c r="AY215" s="135">
        <v>-30475316.666666668</v>
      </c>
      <c r="AZ215" s="136">
        <v>0.38497949404220272</v>
      </c>
      <c r="BA215" s="45"/>
      <c r="BB215" s="48">
        <v>-363419900</v>
      </c>
      <c r="BC215" s="82">
        <v>0.38910698233051366</v>
      </c>
      <c r="BD215" s="45"/>
      <c r="BE215" s="48">
        <v>-30284991.666666668</v>
      </c>
      <c r="BF215" s="82">
        <v>0.38910698233051366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82">
        <v>0</v>
      </c>
      <c r="BD216" s="45"/>
      <c r="BE216" s="48">
        <v>0</v>
      </c>
      <c r="BF216" s="82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-256200</v>
      </c>
      <c r="G217" s="82">
        <v>4.3943859250581011E-3</v>
      </c>
      <c r="H217" s="45"/>
      <c r="I217" s="48">
        <v>-209800</v>
      </c>
      <c r="J217" s="82">
        <v>2.9029395163051499E-3</v>
      </c>
      <c r="K217" s="45"/>
      <c r="L217" s="48">
        <v>-303800</v>
      </c>
      <c r="M217" s="82">
        <v>3.4469340105107425E-3</v>
      </c>
      <c r="N217" s="45"/>
      <c r="O217" s="48">
        <v>-416200</v>
      </c>
      <c r="P217" s="82">
        <v>5.4734149400510962E-3</v>
      </c>
      <c r="Q217" s="45"/>
      <c r="R217" s="48">
        <v>-219000</v>
      </c>
      <c r="S217" s="82">
        <v>2.7194332592012475E-3</v>
      </c>
      <c r="T217" s="45"/>
      <c r="U217" s="48">
        <v>-68800</v>
      </c>
      <c r="V217" s="82">
        <v>8.2161091952744699E-4</v>
      </c>
      <c r="W217" s="45"/>
      <c r="X217" s="130">
        <v>-1473800</v>
      </c>
      <c r="Y217" s="131">
        <v>3.2107587502314119E-3</v>
      </c>
      <c r="AA217" s="135">
        <v>-245633.33333333334</v>
      </c>
      <c r="AB217" s="136">
        <v>3.2107587502314128E-3</v>
      </c>
      <c r="AC217" s="45"/>
      <c r="AD217" s="48">
        <v>-240800</v>
      </c>
      <c r="AE217" s="82">
        <v>3.1165435130113706E-3</v>
      </c>
      <c r="AF217" s="45"/>
      <c r="AG217" s="48">
        <v>-150200</v>
      </c>
      <c r="AH217" s="82">
        <v>1.642083123674649E-3</v>
      </c>
      <c r="AI217" s="45"/>
      <c r="AJ217" s="48">
        <v>-137600</v>
      </c>
      <c r="AK217" s="82">
        <v>1.9281676516280919E-3</v>
      </c>
      <c r="AL217" s="45"/>
      <c r="AM217" s="48">
        <v>-239808</v>
      </c>
      <c r="AN217" s="82">
        <v>3.0536311870551823E-3</v>
      </c>
      <c r="AO217" s="45"/>
      <c r="AP217" s="48">
        <v>-103200</v>
      </c>
      <c r="AQ217" s="82">
        <v>1.2551382685030159E-3</v>
      </c>
      <c r="AR217" s="45"/>
      <c r="AS217" s="48">
        <v>-116400</v>
      </c>
      <c r="AT217" s="82">
        <v>1.5705567069230165E-3</v>
      </c>
      <c r="AU217" s="45"/>
      <c r="AV217" s="130">
        <v>-988008</v>
      </c>
      <c r="AW217" s="131">
        <v>2.0801688139398533E-3</v>
      </c>
      <c r="AY217" s="135">
        <v>-164668</v>
      </c>
      <c r="AZ217" s="136">
        <v>2.0801688139398533E-3</v>
      </c>
      <c r="BA217" s="45"/>
      <c r="BB217" s="48">
        <v>-2461808</v>
      </c>
      <c r="BC217" s="82">
        <v>2.6358124086136095E-3</v>
      </c>
      <c r="BD217" s="45"/>
      <c r="BE217" s="48">
        <v>-205150.66666666666</v>
      </c>
      <c r="BF217" s="82">
        <v>2.6358124086136095E-3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-2037000</v>
      </c>
      <c r="G218" s="82">
        <v>3.4938970059888177E-2</v>
      </c>
      <c r="H218" s="45"/>
      <c r="I218" s="48">
        <v>-1938000</v>
      </c>
      <c r="J218" s="82">
        <v>2.681552327263766E-2</v>
      </c>
      <c r="K218" s="45"/>
      <c r="L218" s="48">
        <v>-2752000</v>
      </c>
      <c r="M218" s="82">
        <v>3.1224366020163145E-2</v>
      </c>
      <c r="N218" s="45"/>
      <c r="O218" s="48">
        <v>-3158000</v>
      </c>
      <c r="P218" s="82">
        <v>4.1530620808941286E-2</v>
      </c>
      <c r="Q218" s="45"/>
      <c r="R218" s="48">
        <v>-3612000</v>
      </c>
      <c r="S218" s="82">
        <v>4.4852022521620578E-2</v>
      </c>
      <c r="T218" s="45"/>
      <c r="U218" s="48">
        <v>-1100000</v>
      </c>
      <c r="V218" s="82">
        <v>1.3136221097095809E-2</v>
      </c>
      <c r="W218" s="45"/>
      <c r="X218" s="130">
        <v>-14597000</v>
      </c>
      <c r="Y218" s="131">
        <v>3.1800410827200379E-2</v>
      </c>
      <c r="AA218" s="135">
        <v>-2432833.3333333335</v>
      </c>
      <c r="AB218" s="136">
        <v>3.1800410827200386E-2</v>
      </c>
      <c r="AC218" s="45"/>
      <c r="AD218" s="48">
        <v>-870000</v>
      </c>
      <c r="AE218" s="82">
        <v>1.1259937110963009E-2</v>
      </c>
      <c r="AF218" s="45"/>
      <c r="AG218" s="48">
        <v>-1138000</v>
      </c>
      <c r="AH218" s="82">
        <v>1.2441348833167448E-2</v>
      </c>
      <c r="AI218" s="45"/>
      <c r="AJ218" s="48">
        <v>-1773000</v>
      </c>
      <c r="AK218" s="82">
        <v>2.4844776499539298E-2</v>
      </c>
      <c r="AL218" s="45"/>
      <c r="AM218" s="48">
        <v>-2950000</v>
      </c>
      <c r="AN218" s="82">
        <v>3.7564268088690907E-2</v>
      </c>
      <c r="AO218" s="45"/>
      <c r="AP218" s="48">
        <v>-1510000</v>
      </c>
      <c r="AQ218" s="82">
        <v>1.8364910711623585E-2</v>
      </c>
      <c r="AR218" s="45"/>
      <c r="AS218" s="48">
        <v>-1000000</v>
      </c>
      <c r="AT218" s="82">
        <v>1.3492755214115261E-2</v>
      </c>
      <c r="AU218" s="45"/>
      <c r="AV218" s="130">
        <v>-9241000</v>
      </c>
      <c r="AW218" s="131">
        <v>1.9456158259465697E-2</v>
      </c>
      <c r="AY218" s="135">
        <v>-1540166.6666666667</v>
      </c>
      <c r="AZ218" s="136">
        <v>1.9456158259465697E-2</v>
      </c>
      <c r="BA218" s="45"/>
      <c r="BB218" s="48">
        <v>-23838000</v>
      </c>
      <c r="BC218" s="82">
        <v>2.5522906821543848E-2</v>
      </c>
      <c r="BD218" s="45"/>
      <c r="BE218" s="48">
        <v>-1986500</v>
      </c>
      <c r="BF218" s="82">
        <v>2.5522906821543855E-2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-62200</v>
      </c>
      <c r="P219" s="82">
        <v>8.1798752828250406E-4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-62200</v>
      </c>
      <c r="Y219" s="131">
        <v>1.3550630632677016E-4</v>
      </c>
      <c r="AA219" s="135">
        <v>-10366.666666666666</v>
      </c>
      <c r="AB219" s="136">
        <v>1.3550630632677016E-4</v>
      </c>
      <c r="AC219" s="45"/>
      <c r="AD219" s="48">
        <v>0</v>
      </c>
      <c r="AE219" s="82">
        <v>0</v>
      </c>
      <c r="AF219" s="45"/>
      <c r="AG219" s="48">
        <v>-137309</v>
      </c>
      <c r="AH219" s="82">
        <v>1.5011504103105353E-3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-292800</v>
      </c>
      <c r="AT219" s="82">
        <v>3.9506787266929489E-3</v>
      </c>
      <c r="AU219" s="45"/>
      <c r="AV219" s="130">
        <v>-430109</v>
      </c>
      <c r="AW219" s="131">
        <v>9.0555878939730891E-4</v>
      </c>
      <c r="AY219" s="135">
        <v>-71684.833333333328</v>
      </c>
      <c r="AZ219" s="136">
        <v>9.0555878939730891E-4</v>
      </c>
      <c r="BA219" s="45"/>
      <c r="BB219" s="48">
        <v>-492309</v>
      </c>
      <c r="BC219" s="82">
        <v>5.2710616387311989E-4</v>
      </c>
      <c r="BD219" s="45"/>
      <c r="BE219" s="48">
        <v>-41025.75</v>
      </c>
      <c r="BF219" s="82">
        <v>5.2710616387311989E-4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82">
        <v>0</v>
      </c>
      <c r="BD220" s="45"/>
      <c r="BE220" s="48">
        <v>0</v>
      </c>
      <c r="BF220" s="82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82">
        <v>0</v>
      </c>
      <c r="BD221" s="45"/>
      <c r="BE221" s="48">
        <v>0</v>
      </c>
      <c r="BF221" s="82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82">
        <v>0</v>
      </c>
      <c r="BD222" s="45"/>
      <c r="BE222" s="48">
        <v>0</v>
      </c>
      <c r="BF222" s="82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-680000</v>
      </c>
      <c r="S223" s="82">
        <v>8.4439023573372064E-3</v>
      </c>
      <c r="T223" s="45"/>
      <c r="U223" s="48">
        <v>-320000</v>
      </c>
      <c r="V223" s="82">
        <v>3.8214461373369626E-3</v>
      </c>
      <c r="W223" s="45"/>
      <c r="X223" s="130">
        <v>-1000000</v>
      </c>
      <c r="Y223" s="131">
        <v>2.1785579795300667E-3</v>
      </c>
      <c r="AA223" s="135">
        <v>-166666.66666666666</v>
      </c>
      <c r="AB223" s="136">
        <v>2.1785579795300667E-3</v>
      </c>
      <c r="AC223" s="45"/>
      <c r="AD223" s="48">
        <v>-146400</v>
      </c>
      <c r="AE223" s="82">
        <v>1.8947756241896375E-3</v>
      </c>
      <c r="AF223" s="45"/>
      <c r="AG223" s="48">
        <v>-160001</v>
      </c>
      <c r="AH223" s="82">
        <v>1.7492339671842047E-3</v>
      </c>
      <c r="AI223" s="45"/>
      <c r="AJ223" s="48">
        <v>-750000</v>
      </c>
      <c r="AK223" s="82">
        <v>1.0509634729077537E-2</v>
      </c>
      <c r="AL223" s="45"/>
      <c r="AM223" s="48">
        <v>-159999</v>
      </c>
      <c r="AN223" s="82">
        <v>2.0373712982787989E-3</v>
      </c>
      <c r="AO223" s="45"/>
      <c r="AP223" s="48">
        <v>-50001</v>
      </c>
      <c r="AQ223" s="82">
        <v>6.0812178840522575E-4</v>
      </c>
      <c r="AR223" s="45"/>
      <c r="AS223" s="48">
        <v>-84400</v>
      </c>
      <c r="AT223" s="82">
        <v>1.1387885400713281E-3</v>
      </c>
      <c r="AU223" s="45"/>
      <c r="AV223" s="130">
        <v>-1350801</v>
      </c>
      <c r="AW223" s="131">
        <v>2.8439993542954791E-3</v>
      </c>
      <c r="AY223" s="135">
        <v>-225133.5</v>
      </c>
      <c r="AZ223" s="136">
        <v>2.8439993542954791E-3</v>
      </c>
      <c r="BA223" s="45"/>
      <c r="BB223" s="48">
        <v>-2350801</v>
      </c>
      <c r="BC223" s="82">
        <v>2.5169592616407464E-3</v>
      </c>
      <c r="BD223" s="45"/>
      <c r="BE223" s="48">
        <v>-195900.08333333334</v>
      </c>
      <c r="BF223" s="82">
        <v>2.5169592616407464E-3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82">
        <v>0</v>
      </c>
      <c r="BD224" s="45"/>
      <c r="BE224" s="48">
        <v>0</v>
      </c>
      <c r="BF224" s="82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-5200000</v>
      </c>
      <c r="G225" s="74">
        <v>8.9191283412576594E-2</v>
      </c>
      <c r="H225" s="23"/>
      <c r="I225" s="44">
        <v>-6000000</v>
      </c>
      <c r="J225" s="74">
        <v>8.3020195890519066E-2</v>
      </c>
      <c r="K225" s="23"/>
      <c r="L225" s="44">
        <v>-6000000</v>
      </c>
      <c r="M225" s="74">
        <v>6.8076379404425458E-2</v>
      </c>
      <c r="N225" s="23"/>
      <c r="O225" s="44">
        <v>-10000000</v>
      </c>
      <c r="P225" s="74">
        <v>0.13150924892001672</v>
      </c>
      <c r="Q225" s="23"/>
      <c r="R225" s="44">
        <v>-1166000</v>
      </c>
      <c r="S225" s="74">
        <v>1.4478809042139974E-2</v>
      </c>
      <c r="T225" s="23"/>
      <c r="U225" s="44">
        <v>0</v>
      </c>
      <c r="V225" s="74">
        <v>0</v>
      </c>
      <c r="W225" s="23"/>
      <c r="X225" s="44">
        <v>-28366000</v>
      </c>
      <c r="Y225" s="74">
        <v>6.1796975647349872E-2</v>
      </c>
      <c r="Z225" s="23"/>
      <c r="AA225" s="44">
        <v>-4727666.666666667</v>
      </c>
      <c r="AB225" s="74">
        <v>6.1796975647349872E-2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-1933333</v>
      </c>
      <c r="AQ225" s="74">
        <v>2.3513568159493615E-2</v>
      </c>
      <c r="AR225" s="23"/>
      <c r="AS225" s="44">
        <v>-1466667</v>
      </c>
      <c r="AT225" s="74">
        <v>1.9789378811620788E-2</v>
      </c>
      <c r="AU225" s="23"/>
      <c r="AV225" s="44">
        <v>-3400000</v>
      </c>
      <c r="AW225" s="74">
        <v>7.1584177126050611E-3</v>
      </c>
      <c r="AX225" s="23"/>
      <c r="AY225" s="44">
        <v>-566666.66666666663</v>
      </c>
      <c r="AZ225" s="74">
        <v>7.1584177126050603E-3</v>
      </c>
      <c r="BA225" s="23"/>
      <c r="BB225" s="44">
        <v>-31766000</v>
      </c>
      <c r="BC225" s="74">
        <v>3.4011270160800487E-2</v>
      </c>
      <c r="BD225" s="23"/>
      <c r="BE225" s="44">
        <v>-2647166.6666666665</v>
      </c>
      <c r="BF225" s="74">
        <v>3.4011270160800487E-2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82">
        <v>0</v>
      </c>
      <c r="BD226" s="45"/>
      <c r="BE226" s="48">
        <v>0</v>
      </c>
      <c r="BF226" s="82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82">
        <v>0</v>
      </c>
      <c r="BD227" s="45"/>
      <c r="BE227" s="48">
        <v>0</v>
      </c>
      <c r="BF227" s="82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82">
        <v>0</v>
      </c>
      <c r="BD228" s="45"/>
      <c r="BE228" s="48">
        <v>0</v>
      </c>
      <c r="BF228" s="82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82">
        <v>0</v>
      </c>
      <c r="BD229" s="45"/>
      <c r="BE229" s="48">
        <v>0</v>
      </c>
      <c r="BF229" s="82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82">
        <v>0</v>
      </c>
      <c r="BD230" s="45"/>
      <c r="BE230" s="48">
        <v>0</v>
      </c>
      <c r="BF230" s="82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-5200000</v>
      </c>
      <c r="G231" s="82">
        <v>8.9191283412576594E-2</v>
      </c>
      <c r="H231" s="45"/>
      <c r="I231" s="48">
        <v>-6000000</v>
      </c>
      <c r="J231" s="82">
        <v>8.3020195890519066E-2</v>
      </c>
      <c r="K231" s="45"/>
      <c r="L231" s="48">
        <v>-6000000</v>
      </c>
      <c r="M231" s="82">
        <v>6.8076379404425458E-2</v>
      </c>
      <c r="N231" s="45"/>
      <c r="O231" s="48">
        <v>-10000000</v>
      </c>
      <c r="P231" s="82">
        <v>0.13150924892001672</v>
      </c>
      <c r="Q231" s="45"/>
      <c r="R231" s="48">
        <v>-1166000</v>
      </c>
      <c r="S231" s="82">
        <v>1.4478809042139974E-2</v>
      </c>
      <c r="T231" s="45"/>
      <c r="U231" s="48">
        <v>0</v>
      </c>
      <c r="V231" s="82">
        <v>0</v>
      </c>
      <c r="W231" s="45"/>
      <c r="X231" s="130">
        <v>-28366000</v>
      </c>
      <c r="Y231" s="131">
        <v>6.1796975647349872E-2</v>
      </c>
      <c r="AA231" s="135">
        <v>-4727666.666666667</v>
      </c>
      <c r="AB231" s="136">
        <v>6.1796975647349872E-2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-1933333</v>
      </c>
      <c r="AQ231" s="82">
        <v>2.3513568159493615E-2</v>
      </c>
      <c r="AR231" s="45"/>
      <c r="AS231" s="48">
        <v>-1466667</v>
      </c>
      <c r="AT231" s="82">
        <v>1.9789378811620788E-2</v>
      </c>
      <c r="AU231" s="45"/>
      <c r="AV231" s="130">
        <v>-3400000</v>
      </c>
      <c r="AW231" s="131">
        <v>7.1584177126050611E-3</v>
      </c>
      <c r="AY231" s="135">
        <v>-566666.66666666663</v>
      </c>
      <c r="AZ231" s="136">
        <v>7.1584177126050603E-3</v>
      </c>
      <c r="BA231" s="45"/>
      <c r="BB231" s="48">
        <v>-31766000</v>
      </c>
      <c r="BC231" s="82">
        <v>3.4011270160800487E-2</v>
      </c>
      <c r="BD231" s="45"/>
      <c r="BE231" s="48">
        <v>-2647166.6666666665</v>
      </c>
      <c r="BF231" s="82">
        <v>3.4011270160800487E-2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82">
        <v>0</v>
      </c>
      <c r="BD232" s="45"/>
      <c r="BE232" s="48">
        <v>0</v>
      </c>
      <c r="BF232" s="82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-8084194</v>
      </c>
      <c r="G233" s="74">
        <v>0.13866146888774064</v>
      </c>
      <c r="H233" s="23"/>
      <c r="I233" s="44">
        <v>-9810311</v>
      </c>
      <c r="J233" s="74">
        <v>0.13574232349448567</v>
      </c>
      <c r="K233" s="23"/>
      <c r="L233" s="44">
        <v>-13516625</v>
      </c>
      <c r="M233" s="74">
        <v>0.15336048196122373</v>
      </c>
      <c r="N233" s="23"/>
      <c r="O233" s="44">
        <v>-8740406</v>
      </c>
      <c r="P233" s="74">
        <v>0.11494442283160076</v>
      </c>
      <c r="Q233" s="23"/>
      <c r="R233" s="44">
        <v>-10949276</v>
      </c>
      <c r="S233" s="74">
        <v>0.13596267268755249</v>
      </c>
      <c r="T233" s="23"/>
      <c r="U233" s="44">
        <v>-11713163</v>
      </c>
      <c r="V233" s="74">
        <v>0.13987881719483822</v>
      </c>
      <c r="W233" s="23"/>
      <c r="X233" s="44">
        <v>-62813975</v>
      </c>
      <c r="Y233" s="74">
        <v>0.13684388646225212</v>
      </c>
      <c r="Z233" s="23"/>
      <c r="AA233" s="44">
        <v>-10468995.833333334</v>
      </c>
      <c r="AB233" s="74">
        <v>0.13684388646225215</v>
      </c>
      <c r="AC233" s="23"/>
      <c r="AD233" s="44">
        <v>-10017843</v>
      </c>
      <c r="AE233" s="74">
        <v>0.12965549674425403</v>
      </c>
      <c r="AF233" s="23"/>
      <c r="AG233" s="44">
        <v>-12857165</v>
      </c>
      <c r="AH233" s="74">
        <v>0.14056280735552842</v>
      </c>
      <c r="AI233" s="23"/>
      <c r="AJ233" s="44">
        <v>-8543363</v>
      </c>
      <c r="AK233" s="74">
        <v>0.11971683265055474</v>
      </c>
      <c r="AL233" s="23"/>
      <c r="AM233" s="44">
        <v>-11948993</v>
      </c>
      <c r="AN233" s="74">
        <v>0.1521542970989461</v>
      </c>
      <c r="AO233" s="23"/>
      <c r="AP233" s="44">
        <v>-13806929</v>
      </c>
      <c r="AQ233" s="74">
        <v>0.16792252866670615</v>
      </c>
      <c r="AR233" s="23"/>
      <c r="AS233" s="44">
        <v>-11316214.029999999</v>
      </c>
      <c r="AT233" s="74">
        <v>0.15268690585732678</v>
      </c>
      <c r="AU233" s="23"/>
      <c r="AV233" s="44">
        <v>-68490507.030000001</v>
      </c>
      <c r="AW233" s="74">
        <v>0.14420107607907454</v>
      </c>
      <c r="AX233" s="23"/>
      <c r="AY233" s="44">
        <v>-11415084.504999999</v>
      </c>
      <c r="AZ233" s="74">
        <v>0.14420107607907451</v>
      </c>
      <c r="BA233" s="23"/>
      <c r="BB233" s="44">
        <v>-131304482.03</v>
      </c>
      <c r="BC233" s="74">
        <v>0.14058528652163643</v>
      </c>
      <c r="BD233" s="23"/>
      <c r="BE233" s="44">
        <v>-10942040.169166667</v>
      </c>
      <c r="BF233" s="74">
        <v>0.14058528652163643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-3863037</v>
      </c>
      <c r="G234" s="82">
        <v>6.6259466903898015E-2</v>
      </c>
      <c r="H234" s="45"/>
      <c r="I234" s="48">
        <v>-5258914</v>
      </c>
      <c r="J234" s="82">
        <v>7.2766011741898867E-2</v>
      </c>
      <c r="K234" s="45"/>
      <c r="L234" s="48">
        <v>-5447247</v>
      </c>
      <c r="M234" s="82">
        <v>6.1804808913603064E-2</v>
      </c>
      <c r="N234" s="45"/>
      <c r="O234" s="48">
        <v>-4705672</v>
      </c>
      <c r="P234" s="82">
        <v>6.18839390383953E-2</v>
      </c>
      <c r="Q234" s="45"/>
      <c r="R234" s="48">
        <v>-5837344</v>
      </c>
      <c r="S234" s="82">
        <v>7.2485239356159123E-2</v>
      </c>
      <c r="T234" s="45"/>
      <c r="U234" s="48">
        <v>-6721537</v>
      </c>
      <c r="V234" s="82">
        <v>8.0268723767554603E-2</v>
      </c>
      <c r="W234" s="45"/>
      <c r="X234" s="130">
        <v>-31833751</v>
      </c>
      <c r="Y234" s="131">
        <v>6.9351672259423236E-2</v>
      </c>
      <c r="AA234" s="135">
        <v>-5305625.166666667</v>
      </c>
      <c r="AB234" s="136">
        <v>6.9351672259423236E-2</v>
      </c>
      <c r="AC234" s="45"/>
      <c r="AD234" s="48">
        <v>-4579709</v>
      </c>
      <c r="AE234" s="82">
        <v>5.9272684283346311E-2</v>
      </c>
      <c r="AF234" s="45"/>
      <c r="AG234" s="48">
        <v>-6152307</v>
      </c>
      <c r="AH234" s="82">
        <v>6.7260981999769709E-2</v>
      </c>
      <c r="AI234" s="45"/>
      <c r="AJ234" s="48">
        <v>-4458646</v>
      </c>
      <c r="AK234" s="82">
        <v>6.2478321128350195E-2</v>
      </c>
      <c r="AL234" s="45"/>
      <c r="AM234" s="48">
        <v>-6006532</v>
      </c>
      <c r="AN234" s="82">
        <v>7.6485077400440943E-2</v>
      </c>
      <c r="AO234" s="45"/>
      <c r="AP234" s="48">
        <v>-5363008</v>
      </c>
      <c r="AQ234" s="82">
        <v>6.5225935805114557E-2</v>
      </c>
      <c r="AR234" s="45"/>
      <c r="AS234" s="48">
        <v>-4766416.28</v>
      </c>
      <c r="AT234" s="82">
        <v>6.4312088114613877E-2</v>
      </c>
      <c r="AU234" s="45"/>
      <c r="AV234" s="130">
        <v>-31326618.280000001</v>
      </c>
      <c r="AW234" s="131">
        <v>6.5955593873991025E-2</v>
      </c>
      <c r="AY234" s="135">
        <v>-5221103.0466666669</v>
      </c>
      <c r="AZ234" s="136">
        <v>6.5955593873991025E-2</v>
      </c>
      <c r="BA234" s="45"/>
      <c r="BB234" s="48">
        <v>-63160369.280000001</v>
      </c>
      <c r="BC234" s="82">
        <v>6.7624642165774851E-2</v>
      </c>
      <c r="BD234" s="45"/>
      <c r="BE234" s="48">
        <v>-5263364.1066666665</v>
      </c>
      <c r="BF234" s="82">
        <v>6.7624642165774851E-2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-1062825</v>
      </c>
      <c r="G235" s="82">
        <v>1.8229754960186868E-2</v>
      </c>
      <c r="H235" s="45"/>
      <c r="I235" s="48">
        <v>-865264</v>
      </c>
      <c r="J235" s="82">
        <v>1.1972397796169015E-2</v>
      </c>
      <c r="K235" s="45"/>
      <c r="L235" s="48">
        <v>-967564</v>
      </c>
      <c r="M235" s="82">
        <v>1.0978042327010586E-2</v>
      </c>
      <c r="N235" s="45"/>
      <c r="O235" s="48">
        <v>-1100363</v>
      </c>
      <c r="P235" s="82">
        <v>1.4470791166937636E-2</v>
      </c>
      <c r="Q235" s="45"/>
      <c r="R235" s="48">
        <v>-1323251</v>
      </c>
      <c r="S235" s="82">
        <v>1.6431473879777673E-2</v>
      </c>
      <c r="T235" s="45"/>
      <c r="U235" s="48">
        <v>-1101601</v>
      </c>
      <c r="V235" s="82">
        <v>1.3155340269801674E-2</v>
      </c>
      <c r="W235" s="45"/>
      <c r="X235" s="130">
        <v>-6420868</v>
      </c>
      <c r="Y235" s="131">
        <v>1.3988233216909261E-2</v>
      </c>
      <c r="AA235" s="135">
        <v>-1070144.6666666667</v>
      </c>
      <c r="AB235" s="136">
        <v>1.3988233216909261E-2</v>
      </c>
      <c r="AC235" s="45"/>
      <c r="AD235" s="48">
        <v>-1111752</v>
      </c>
      <c r="AE235" s="82">
        <v>1.4388801842514192E-2</v>
      </c>
      <c r="AF235" s="45"/>
      <c r="AG235" s="48">
        <v>-1285588</v>
      </c>
      <c r="AH235" s="82">
        <v>1.4054875890803228E-2</v>
      </c>
      <c r="AI235" s="45"/>
      <c r="AJ235" s="48">
        <v>-801539</v>
      </c>
      <c r="AK235" s="82">
        <v>1.123184281481344E-2</v>
      </c>
      <c r="AL235" s="45"/>
      <c r="AM235" s="48">
        <v>-1324627</v>
      </c>
      <c r="AN235" s="82">
        <v>1.6867336862887584E-2</v>
      </c>
      <c r="AO235" s="45"/>
      <c r="AP235" s="48">
        <v>-1321220</v>
      </c>
      <c r="AQ235" s="82">
        <v>1.6068932006894909E-2</v>
      </c>
      <c r="AR235" s="45"/>
      <c r="AS235" s="48">
        <v>-1436977.13</v>
      </c>
      <c r="AT235" s="82">
        <v>1.9388780663371883E-2</v>
      </c>
      <c r="AU235" s="45"/>
      <c r="AV235" s="130">
        <v>-7281703.1299999999</v>
      </c>
      <c r="AW235" s="131">
        <v>1.5331021371683445E-2</v>
      </c>
      <c r="AY235" s="135">
        <v>-1213617.1883333332</v>
      </c>
      <c r="AZ235" s="136">
        <v>1.5331021371683445E-2</v>
      </c>
      <c r="BA235" s="45"/>
      <c r="BB235" s="48">
        <v>-13702571.129999999</v>
      </c>
      <c r="BC235" s="82">
        <v>1.4671090115218006E-2</v>
      </c>
      <c r="BD235" s="45"/>
      <c r="BE235" s="48">
        <v>-1141880.9275</v>
      </c>
      <c r="BF235" s="82">
        <v>1.4671090115218006E-2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-42395</v>
      </c>
      <c r="G236" s="82">
        <v>7.2716624236080472E-4</v>
      </c>
      <c r="H236" s="45"/>
      <c r="I236" s="48">
        <v>-54538</v>
      </c>
      <c r="J236" s="82">
        <v>7.5462590724618809E-4</v>
      </c>
      <c r="K236" s="45"/>
      <c r="L236" s="48">
        <v>-207708</v>
      </c>
      <c r="M236" s="82">
        <v>2.3566681022224008E-3</v>
      </c>
      <c r="N236" s="45"/>
      <c r="O236" s="48">
        <v>-60840</v>
      </c>
      <c r="P236" s="82">
        <v>8.0010227042938171E-4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-365481</v>
      </c>
      <c r="Y236" s="131">
        <v>7.9622154891662836E-4</v>
      </c>
      <c r="AA236" s="135">
        <v>-60913.5</v>
      </c>
      <c r="AB236" s="136">
        <v>7.9622154891662836E-4</v>
      </c>
      <c r="AC236" s="45"/>
      <c r="AD236" s="48">
        <v>0</v>
      </c>
      <c r="AE236" s="82">
        <v>0</v>
      </c>
      <c r="AF236" s="45"/>
      <c r="AG236" s="48">
        <v>-20882</v>
      </c>
      <c r="AH236" s="82">
        <v>2.2829547129543291E-4</v>
      </c>
      <c r="AI236" s="45"/>
      <c r="AJ236" s="48">
        <v>0</v>
      </c>
      <c r="AK236" s="82">
        <v>0</v>
      </c>
      <c r="AL236" s="45"/>
      <c r="AM236" s="48">
        <v>-76218</v>
      </c>
      <c r="AN236" s="82">
        <v>9.7053335090977746E-4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-97100</v>
      </c>
      <c r="AW236" s="131">
        <v>2.0443598820410334E-4</v>
      </c>
      <c r="AY236" s="135">
        <v>-16183.333333333334</v>
      </c>
      <c r="AZ236" s="136">
        <v>2.0443598820410334E-4</v>
      </c>
      <c r="BA236" s="45"/>
      <c r="BB236" s="48">
        <v>-462581</v>
      </c>
      <c r="BC236" s="82">
        <v>4.9527694271401027E-4</v>
      </c>
      <c r="BD236" s="45"/>
      <c r="BE236" s="48">
        <v>-38548.416666666664</v>
      </c>
      <c r="BF236" s="82">
        <v>4.9527694271401027E-4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-1628650</v>
      </c>
      <c r="G237" s="82">
        <v>2.7934881486517859E-2</v>
      </c>
      <c r="H237" s="45"/>
      <c r="I237" s="48">
        <v>-1070449</v>
      </c>
      <c r="J237" s="82">
        <v>1.481148094513504E-2</v>
      </c>
      <c r="K237" s="45"/>
      <c r="L237" s="48">
        <v>-4125078</v>
      </c>
      <c r="M237" s="82">
        <v>4.6803395833474766E-2</v>
      </c>
      <c r="N237" s="45"/>
      <c r="O237" s="48">
        <v>-1011760</v>
      </c>
      <c r="P237" s="82">
        <v>1.3305579768731611E-2</v>
      </c>
      <c r="Q237" s="45"/>
      <c r="R237" s="48">
        <v>-1171290</v>
      </c>
      <c r="S237" s="82">
        <v>1.454449763547867E-2</v>
      </c>
      <c r="T237" s="45"/>
      <c r="U237" s="48">
        <v>-838271</v>
      </c>
      <c r="V237" s="82">
        <v>1.0010648359348728E-2</v>
      </c>
      <c r="W237" s="45"/>
      <c r="X237" s="130">
        <v>-9845498</v>
      </c>
      <c r="Y237" s="131">
        <v>2.1448988230347313E-2</v>
      </c>
      <c r="AA237" s="135">
        <v>-1640916.3333333333</v>
      </c>
      <c r="AB237" s="136">
        <v>2.1448988230347313E-2</v>
      </c>
      <c r="AC237" s="45"/>
      <c r="AD237" s="48">
        <v>-1019985</v>
      </c>
      <c r="AE237" s="82">
        <v>1.3201111441523682E-2</v>
      </c>
      <c r="AF237" s="45"/>
      <c r="AG237" s="48">
        <v>-1169907</v>
      </c>
      <c r="AH237" s="82">
        <v>1.2790176704186669E-2</v>
      </c>
      <c r="AI237" s="45"/>
      <c r="AJ237" s="48">
        <v>-661282</v>
      </c>
      <c r="AK237" s="82">
        <v>9.2664430305518016E-3</v>
      </c>
      <c r="AL237" s="45"/>
      <c r="AM237" s="48">
        <v>-777295</v>
      </c>
      <c r="AN237" s="82">
        <v>9.897802631864067E-3</v>
      </c>
      <c r="AO237" s="45"/>
      <c r="AP237" s="48">
        <v>-975711</v>
      </c>
      <c r="AQ237" s="82">
        <v>1.1866785030032424E-2</v>
      </c>
      <c r="AR237" s="45"/>
      <c r="AS237" s="48">
        <v>-376770.64</v>
      </c>
      <c r="AT237" s="82">
        <v>5.0836740173855451E-3</v>
      </c>
      <c r="AU237" s="45"/>
      <c r="AV237" s="130">
        <v>-4980950.6399999997</v>
      </c>
      <c r="AW237" s="131">
        <v>1.0486978025584563E-2</v>
      </c>
      <c r="AY237" s="135">
        <v>-830158.44</v>
      </c>
      <c r="AZ237" s="136">
        <v>1.0486978025584563E-2</v>
      </c>
      <c r="BA237" s="45"/>
      <c r="BB237" s="48">
        <v>-14826448.640000001</v>
      </c>
      <c r="BC237" s="82">
        <v>1.5874405031173992E-2</v>
      </c>
      <c r="BD237" s="45"/>
      <c r="BE237" s="48">
        <v>-1235537.3866666667</v>
      </c>
      <c r="BF237" s="82">
        <v>1.5874405031173992E-2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-50670</v>
      </c>
      <c r="G238" s="82">
        <v>8.6910044817601066E-4</v>
      </c>
      <c r="H238" s="45"/>
      <c r="I238" s="48">
        <v>-58760</v>
      </c>
      <c r="J238" s="82">
        <v>8.1304445175448329E-4</v>
      </c>
      <c r="K238" s="45"/>
      <c r="L238" s="48">
        <v>-121880</v>
      </c>
      <c r="M238" s="82">
        <v>1.3828581869685626E-3</v>
      </c>
      <c r="N238" s="45"/>
      <c r="O238" s="48">
        <v>-50000</v>
      </c>
      <c r="P238" s="82">
        <v>6.5754624460008363E-4</v>
      </c>
      <c r="Q238" s="45"/>
      <c r="R238" s="48">
        <v>-83819</v>
      </c>
      <c r="S238" s="82">
        <v>1.0408227230730108E-3</v>
      </c>
      <c r="T238" s="45"/>
      <c r="U238" s="48">
        <v>-212530</v>
      </c>
      <c r="V238" s="82">
        <v>2.5380373361507023E-3</v>
      </c>
      <c r="W238" s="45"/>
      <c r="X238" s="130">
        <v>-577659</v>
      </c>
      <c r="Y238" s="131">
        <v>1.2584636238973587E-3</v>
      </c>
      <c r="AA238" s="135">
        <v>-96276.5</v>
      </c>
      <c r="AB238" s="136">
        <v>1.2584636238973587E-3</v>
      </c>
      <c r="AC238" s="45"/>
      <c r="AD238" s="48">
        <v>0</v>
      </c>
      <c r="AE238" s="82">
        <v>0</v>
      </c>
      <c r="AF238" s="45"/>
      <c r="AG238" s="48">
        <v>-910640</v>
      </c>
      <c r="AH238" s="82">
        <v>9.9557029010857688E-3</v>
      </c>
      <c r="AI238" s="45"/>
      <c r="AJ238" s="48">
        <v>0</v>
      </c>
      <c r="AK238" s="82">
        <v>0</v>
      </c>
      <c r="AL238" s="45"/>
      <c r="AM238" s="48">
        <v>-135000</v>
      </c>
      <c r="AN238" s="82">
        <v>1.7190427769400922E-3</v>
      </c>
      <c r="AO238" s="45"/>
      <c r="AP238" s="48">
        <v>-3694700</v>
      </c>
      <c r="AQ238" s="82">
        <v>4.4935652719361362E-2</v>
      </c>
      <c r="AR238" s="45"/>
      <c r="AS238" s="48">
        <v>-791080</v>
      </c>
      <c r="AT238" s="82">
        <v>1.06738487947823E-2</v>
      </c>
      <c r="AU238" s="45"/>
      <c r="AV238" s="130">
        <v>-5531420</v>
      </c>
      <c r="AW238" s="131">
        <v>1.1645945559958203E-2</v>
      </c>
      <c r="AY238" s="135">
        <v>-921903.33333333337</v>
      </c>
      <c r="AZ238" s="136">
        <v>1.1645945559958203E-2</v>
      </c>
      <c r="BA238" s="45"/>
      <c r="BB238" s="48">
        <v>-6109079</v>
      </c>
      <c r="BC238" s="82">
        <v>6.5408781811582464E-3</v>
      </c>
      <c r="BD238" s="45"/>
      <c r="BE238" s="48">
        <v>-509089.91666666669</v>
      </c>
      <c r="BF238" s="82">
        <v>6.5408781811582481E-3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-1436617</v>
      </c>
      <c r="G239" s="82">
        <v>2.4641098846601067E-2</v>
      </c>
      <c r="H239" s="45"/>
      <c r="I239" s="48">
        <v>-2502386</v>
      </c>
      <c r="J239" s="82">
        <v>3.4624762652282079E-2</v>
      </c>
      <c r="K239" s="45"/>
      <c r="L239" s="48">
        <v>-2647148</v>
      </c>
      <c r="M239" s="82">
        <v>3.003470859794434E-2</v>
      </c>
      <c r="N239" s="45"/>
      <c r="O239" s="48">
        <v>-1811771</v>
      </c>
      <c r="P239" s="82">
        <v>2.3826464342506761E-2</v>
      </c>
      <c r="Q239" s="45"/>
      <c r="R239" s="48">
        <v>-2533572</v>
      </c>
      <c r="S239" s="82">
        <v>3.1460639093064034E-2</v>
      </c>
      <c r="T239" s="45"/>
      <c r="U239" s="48">
        <v>-2839224</v>
      </c>
      <c r="V239" s="82">
        <v>3.3906067461982506E-2</v>
      </c>
      <c r="W239" s="45"/>
      <c r="X239" s="130">
        <v>-13770718</v>
      </c>
      <c r="Y239" s="131">
        <v>3.0000307582758321E-2</v>
      </c>
      <c r="AA239" s="135">
        <v>-2295119.6666666665</v>
      </c>
      <c r="AB239" s="136">
        <v>3.0000307582758318E-2</v>
      </c>
      <c r="AC239" s="45"/>
      <c r="AD239" s="48">
        <v>-3306397</v>
      </c>
      <c r="AE239" s="82">
        <v>4.2792899176869841E-2</v>
      </c>
      <c r="AF239" s="45"/>
      <c r="AG239" s="48">
        <v>-3317841</v>
      </c>
      <c r="AH239" s="82">
        <v>3.6272774388387621E-2</v>
      </c>
      <c r="AI239" s="45"/>
      <c r="AJ239" s="48">
        <v>-2621896</v>
      </c>
      <c r="AK239" s="82">
        <v>3.6740225676839301E-2</v>
      </c>
      <c r="AL239" s="45"/>
      <c r="AM239" s="48">
        <v>-3629321</v>
      </c>
      <c r="AN239" s="82">
        <v>4.6214504075903648E-2</v>
      </c>
      <c r="AO239" s="45"/>
      <c r="AP239" s="48">
        <v>-2452290</v>
      </c>
      <c r="AQ239" s="82">
        <v>2.9825223105302914E-2</v>
      </c>
      <c r="AR239" s="45"/>
      <c r="AS239" s="48">
        <v>-3944969.98</v>
      </c>
      <c r="AT239" s="82">
        <v>5.3228514267173184E-2</v>
      </c>
      <c r="AU239" s="45"/>
      <c r="AV239" s="130">
        <v>-19272714.98</v>
      </c>
      <c r="AW239" s="131">
        <v>4.0577101259653206E-2</v>
      </c>
      <c r="AY239" s="135">
        <v>-3212119.1633333336</v>
      </c>
      <c r="AZ239" s="136">
        <v>4.0577101259653206E-2</v>
      </c>
      <c r="BA239" s="45"/>
      <c r="BB239" s="48">
        <v>-33043432.98</v>
      </c>
      <c r="BC239" s="82">
        <v>3.5378994085597332E-2</v>
      </c>
      <c r="BD239" s="45"/>
      <c r="BE239" s="48">
        <v>-2753619.415</v>
      </c>
      <c r="BF239" s="82">
        <v>3.5378994085597332E-2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-25048793</v>
      </c>
      <c r="G240" s="74">
        <v>0.42964115300114702</v>
      </c>
      <c r="H240" s="23"/>
      <c r="I240" s="44">
        <v>-24896884</v>
      </c>
      <c r="J240" s="74">
        <v>0.34449069779058833</v>
      </c>
      <c r="K240" s="23"/>
      <c r="L240" s="44">
        <v>-5441692</v>
      </c>
      <c r="M240" s="74">
        <v>6.1741781532337801E-2</v>
      </c>
      <c r="N240" s="23"/>
      <c r="O240" s="44">
        <v>-16475628</v>
      </c>
      <c r="P240" s="74">
        <v>0.2166697463765597</v>
      </c>
      <c r="Q240" s="23"/>
      <c r="R240" s="44">
        <v>-28744338</v>
      </c>
      <c r="S240" s="74">
        <v>0.35693291676220212</v>
      </c>
      <c r="T240" s="23"/>
      <c r="U240" s="44">
        <v>-41508568</v>
      </c>
      <c r="V240" s="74">
        <v>0.49569611515621459</v>
      </c>
      <c r="W240" s="23"/>
      <c r="X240" s="44">
        <v>-142115903</v>
      </c>
      <c r="Y240" s="74">
        <v>0.30960773449877094</v>
      </c>
      <c r="Z240" s="23"/>
      <c r="AA240" s="44">
        <v>-23685983.833333332</v>
      </c>
      <c r="AB240" s="74">
        <v>0.30960773449877094</v>
      </c>
      <c r="AC240" s="23"/>
      <c r="AD240" s="44">
        <v>-29405576</v>
      </c>
      <c r="AE240" s="74">
        <v>0.38058038674901518</v>
      </c>
      <c r="AF240" s="23"/>
      <c r="AG240" s="44">
        <v>-44328592</v>
      </c>
      <c r="AH240" s="74">
        <v>0.48462871384460093</v>
      </c>
      <c r="AI240" s="23"/>
      <c r="AJ240" s="44">
        <v>-47902530</v>
      </c>
      <c r="AK240" s="74">
        <v>0.67125079053157144</v>
      </c>
      <c r="AL240" s="23"/>
      <c r="AM240" s="44">
        <v>-112690517</v>
      </c>
      <c r="AN240" s="74">
        <v>1.434961624285146</v>
      </c>
      <c r="AO240" s="23"/>
      <c r="AP240" s="44">
        <v>-42094642</v>
      </c>
      <c r="AQ240" s="74">
        <v>0.51196314024354972</v>
      </c>
      <c r="AR240" s="23"/>
      <c r="AS240" s="44">
        <v>-77821254</v>
      </c>
      <c r="AT240" s="74">
        <v>1.0500231306774883</v>
      </c>
      <c r="AU240" s="23"/>
      <c r="AV240" s="44">
        <v>-354243111</v>
      </c>
      <c r="AW240" s="74">
        <v>0.74582945892668251</v>
      </c>
      <c r="AX240" s="23"/>
      <c r="AY240" s="44">
        <v>-59040518.5</v>
      </c>
      <c r="AZ240" s="74">
        <v>0.74582945892668251</v>
      </c>
      <c r="BA240" s="23"/>
      <c r="BB240" s="44">
        <v>-496359014</v>
      </c>
      <c r="BC240" s="74">
        <v>0.53144243914570766</v>
      </c>
      <c r="BD240" s="23"/>
      <c r="BE240" s="44">
        <v>-41363251.166666672</v>
      </c>
      <c r="BF240" s="74">
        <v>0.53144243914570777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-1648321</v>
      </c>
      <c r="G241" s="82">
        <v>2.8272281820365702E-2</v>
      </c>
      <c r="H241" s="45"/>
      <c r="I241" s="48">
        <v>-12506286</v>
      </c>
      <c r="J241" s="82">
        <v>0.17304571893047602</v>
      </c>
      <c r="K241" s="45"/>
      <c r="L241" s="48">
        <v>-1228840</v>
      </c>
      <c r="M241" s="82">
        <v>1.3942496344555697E-2</v>
      </c>
      <c r="N241" s="45"/>
      <c r="O241" s="48">
        <v>-1658061</v>
      </c>
      <c r="P241" s="82">
        <v>2.1805035677357185E-2</v>
      </c>
      <c r="Q241" s="45"/>
      <c r="R241" s="48">
        <v>-2142808</v>
      </c>
      <c r="S241" s="82">
        <v>2.6608325768413273E-2</v>
      </c>
      <c r="T241" s="45"/>
      <c r="U241" s="48">
        <v>-300000</v>
      </c>
      <c r="V241" s="82">
        <v>3.582605753753403E-3</v>
      </c>
      <c r="W241" s="45"/>
      <c r="X241" s="130">
        <v>-19484316</v>
      </c>
      <c r="Y241" s="131">
        <v>4.2447712097485352E-2</v>
      </c>
      <c r="AA241" s="135">
        <v>-3247386</v>
      </c>
      <c r="AB241" s="136">
        <v>4.2447712097485352E-2</v>
      </c>
      <c r="AC241" s="45"/>
      <c r="AD241" s="48">
        <v>-5275477</v>
      </c>
      <c r="AE241" s="82">
        <v>6.8277631322220464E-2</v>
      </c>
      <c r="AF241" s="45"/>
      <c r="AG241" s="48">
        <v>-14265318</v>
      </c>
      <c r="AH241" s="82">
        <v>0.15595764275400931</v>
      </c>
      <c r="AI241" s="45"/>
      <c r="AJ241" s="48">
        <v>-15539421</v>
      </c>
      <c r="AK241" s="82">
        <v>0.21775151814847571</v>
      </c>
      <c r="AL241" s="45"/>
      <c r="AM241" s="48">
        <v>-69551682</v>
      </c>
      <c r="AN241" s="82">
        <v>0.88564678937877206</v>
      </c>
      <c r="AO241" s="45"/>
      <c r="AP241" s="48">
        <v>-8021492</v>
      </c>
      <c r="AQ241" s="82">
        <v>9.7558930035763505E-2</v>
      </c>
      <c r="AR241" s="45"/>
      <c r="AS241" s="48">
        <v>-23274399</v>
      </c>
      <c r="AT241" s="82">
        <v>0.31403576846264902</v>
      </c>
      <c r="AU241" s="45"/>
      <c r="AV241" s="130">
        <v>-135927789</v>
      </c>
      <c r="AW241" s="131">
        <v>0.28618467423907157</v>
      </c>
      <c r="AY241" s="135">
        <v>-22654631.5</v>
      </c>
      <c r="AZ241" s="136">
        <v>0.28618467423907157</v>
      </c>
      <c r="BA241" s="45"/>
      <c r="BB241" s="48">
        <v>-155412105</v>
      </c>
      <c r="BC241" s="82">
        <v>0.1663968736829847</v>
      </c>
      <c r="BD241" s="45"/>
      <c r="BE241" s="48">
        <v>-12951008.75</v>
      </c>
      <c r="BF241" s="82">
        <v>0.16639687368298473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-23400472</v>
      </c>
      <c r="G242" s="82">
        <v>0.40136887118078135</v>
      </c>
      <c r="H242" s="45"/>
      <c r="I242" s="48">
        <v>-12374632</v>
      </c>
      <c r="J242" s="82">
        <v>0.17122406211884761</v>
      </c>
      <c r="K242" s="45"/>
      <c r="L242" s="48">
        <v>-4212852</v>
      </c>
      <c r="M242" s="82">
        <v>4.7799285187782106E-2</v>
      </c>
      <c r="N242" s="45"/>
      <c r="O242" s="48">
        <v>-14802567</v>
      </c>
      <c r="P242" s="82">
        <v>0.19466744682582252</v>
      </c>
      <c r="Q242" s="45"/>
      <c r="R242" s="48">
        <v>-26601530</v>
      </c>
      <c r="S242" s="82">
        <v>0.33032459099378886</v>
      </c>
      <c r="T242" s="45"/>
      <c r="U242" s="48">
        <v>-41208568</v>
      </c>
      <c r="V242" s="82">
        <v>0.49211350940246112</v>
      </c>
      <c r="W242" s="45"/>
      <c r="X242" s="130">
        <v>-122600621</v>
      </c>
      <c r="Y242" s="131">
        <v>0.2670925611748915</v>
      </c>
      <c r="AA242" s="135">
        <v>-20433436.833333332</v>
      </c>
      <c r="AB242" s="136">
        <v>0.26709256117489144</v>
      </c>
      <c r="AC242" s="45"/>
      <c r="AD242" s="48">
        <v>-24060099</v>
      </c>
      <c r="AE242" s="82">
        <v>0.31139678347533795</v>
      </c>
      <c r="AF242" s="45"/>
      <c r="AG242" s="48">
        <v>-29580274</v>
      </c>
      <c r="AH242" s="82">
        <v>0.32339060405507331</v>
      </c>
      <c r="AI242" s="45"/>
      <c r="AJ242" s="48">
        <v>-32304285</v>
      </c>
      <c r="AK242" s="82">
        <v>0.45267498071202472</v>
      </c>
      <c r="AL242" s="45"/>
      <c r="AM242" s="48">
        <v>-38402279</v>
      </c>
      <c r="AN242" s="82">
        <v>0.48900118765176437</v>
      </c>
      <c r="AO242" s="45"/>
      <c r="AP242" s="48">
        <v>-34073150</v>
      </c>
      <c r="AQ242" s="82">
        <v>0.41440421020778617</v>
      </c>
      <c r="AR242" s="45"/>
      <c r="AS242" s="48">
        <v>-39640357</v>
      </c>
      <c r="AT242" s="82">
        <v>0.53485763360114047</v>
      </c>
      <c r="AU242" s="45"/>
      <c r="AV242" s="130">
        <v>-198060444</v>
      </c>
      <c r="AW242" s="131">
        <v>0.41699982073412434</v>
      </c>
      <c r="AY242" s="135">
        <v>-33010074</v>
      </c>
      <c r="AZ242" s="136">
        <v>0.41699982073412434</v>
      </c>
      <c r="BA242" s="45"/>
      <c r="BB242" s="48">
        <v>-320661065</v>
      </c>
      <c r="BC242" s="82">
        <v>0.34332588653796525</v>
      </c>
      <c r="BD242" s="45"/>
      <c r="BE242" s="48">
        <v>-26721755.416666668</v>
      </c>
      <c r="BF242" s="82">
        <v>0.34332588653796531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-15000</v>
      </c>
      <c r="P243" s="82">
        <v>1.9726387338002508E-4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-15000</v>
      </c>
      <c r="Y243" s="131">
        <v>3.2678369692951004E-5</v>
      </c>
      <c r="AA243" s="135">
        <v>-2500</v>
      </c>
      <c r="AB243" s="136">
        <v>3.2678369692951004E-5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-58824</v>
      </c>
      <c r="AK243" s="82">
        <v>8.2429167107100931E-4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-58824</v>
      </c>
      <c r="AW243" s="131">
        <v>1.2384904809596472E-4</v>
      </c>
      <c r="AY243" s="135">
        <v>-9804</v>
      </c>
      <c r="AZ243" s="136">
        <v>1.2384904809596472E-4</v>
      </c>
      <c r="BA243" s="45"/>
      <c r="BB243" s="48">
        <v>-73824</v>
      </c>
      <c r="BC243" s="82">
        <v>7.9041994848294881E-5</v>
      </c>
      <c r="BD243" s="45"/>
      <c r="BE243" s="48">
        <v>-6152</v>
      </c>
      <c r="BF243" s="82">
        <v>7.9041994848294881E-5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-15966</v>
      </c>
      <c r="J244" s="82">
        <v>2.2091674126467126E-4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-15966</v>
      </c>
      <c r="Y244" s="131">
        <v>3.478285670117704E-5</v>
      </c>
      <c r="AA244" s="135">
        <v>-2661</v>
      </c>
      <c r="AB244" s="136">
        <v>3.478285670117704E-5</v>
      </c>
      <c r="AC244" s="45"/>
      <c r="AD244" s="48">
        <v>-70000</v>
      </c>
      <c r="AE244" s="82">
        <v>9.0597195145679388E-4</v>
      </c>
      <c r="AF244" s="45"/>
      <c r="AG244" s="48">
        <v>-483000</v>
      </c>
      <c r="AH244" s="82">
        <v>5.2804670355183457E-3</v>
      </c>
      <c r="AI244" s="45"/>
      <c r="AJ244" s="48">
        <v>0</v>
      </c>
      <c r="AK244" s="82">
        <v>0</v>
      </c>
      <c r="AL244" s="45"/>
      <c r="AM244" s="48">
        <v>-4736556</v>
      </c>
      <c r="AN244" s="82">
        <v>6.0313647254609304E-2</v>
      </c>
      <c r="AO244" s="45"/>
      <c r="AP244" s="48">
        <v>0</v>
      </c>
      <c r="AQ244" s="82">
        <v>0</v>
      </c>
      <c r="AR244" s="45"/>
      <c r="AS244" s="48">
        <v>-14906498</v>
      </c>
      <c r="AT244" s="82">
        <v>0.20112972861369874</v>
      </c>
      <c r="AU244" s="45"/>
      <c r="AV244" s="130">
        <v>-20196054</v>
      </c>
      <c r="AW244" s="131">
        <v>4.2521114905390671E-2</v>
      </c>
      <c r="AY244" s="135">
        <v>-3366009</v>
      </c>
      <c r="AZ244" s="136">
        <v>4.2521114905390671E-2</v>
      </c>
      <c r="BA244" s="45"/>
      <c r="BB244" s="48">
        <v>-20212020</v>
      </c>
      <c r="BC244" s="82">
        <v>2.1640636929909418E-2</v>
      </c>
      <c r="BD244" s="45"/>
      <c r="BE244" s="48">
        <v>-1684335</v>
      </c>
      <c r="BF244" s="82">
        <v>2.1640636929909422E-2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82">
        <v>0</v>
      </c>
      <c r="BD245" s="45"/>
      <c r="BE245" s="48">
        <v>0</v>
      </c>
      <c r="BF245" s="82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82">
        <v>0</v>
      </c>
      <c r="BD246" s="45"/>
      <c r="BE246" s="48">
        <v>0</v>
      </c>
      <c r="BF246" s="82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-3303000</v>
      </c>
      <c r="G247" s="74">
        <v>5.6653617136873169E-2</v>
      </c>
      <c r="H247" s="23"/>
      <c r="I247" s="44">
        <v>-3511800</v>
      </c>
      <c r="J247" s="74">
        <v>4.859172065472081E-2</v>
      </c>
      <c r="K247" s="23"/>
      <c r="L247" s="44">
        <v>-4920600</v>
      </c>
      <c r="M247" s="74">
        <v>5.5829438749569325E-2</v>
      </c>
      <c r="N247" s="23"/>
      <c r="O247" s="44">
        <v>-4278600</v>
      </c>
      <c r="P247" s="74">
        <v>5.6267547242918353E-2</v>
      </c>
      <c r="Q247" s="23"/>
      <c r="R247" s="44">
        <v>-4359840</v>
      </c>
      <c r="S247" s="74">
        <v>5.4138328314136827E-2</v>
      </c>
      <c r="T247" s="23"/>
      <c r="U247" s="44">
        <v>-4765920</v>
      </c>
      <c r="V247" s="74">
        <v>5.691470804642805E-2</v>
      </c>
      <c r="W247" s="23"/>
      <c r="X247" s="44">
        <v>-25139760</v>
      </c>
      <c r="Y247" s="74">
        <v>5.4768424751470791E-2</v>
      </c>
      <c r="Z247" s="23"/>
      <c r="AA247" s="44">
        <v>-4189960</v>
      </c>
      <c r="AB247" s="74">
        <v>5.4768424751470791E-2</v>
      </c>
      <c r="AC247" s="23"/>
      <c r="AD247" s="44">
        <v>-3537960</v>
      </c>
      <c r="AE247" s="74">
        <v>4.5789893219658262E-2</v>
      </c>
      <c r="AF247" s="23"/>
      <c r="AG247" s="44">
        <v>-3951839</v>
      </c>
      <c r="AH247" s="74">
        <v>4.3204048797465394E-2</v>
      </c>
      <c r="AI247" s="23"/>
      <c r="AJ247" s="44">
        <v>-3097560</v>
      </c>
      <c r="AK247" s="74">
        <v>4.3405632201868549E-2</v>
      </c>
      <c r="AL247" s="23"/>
      <c r="AM247" s="44">
        <v>-3840600</v>
      </c>
      <c r="AN247" s="74">
        <v>4.89048569564157E-2</v>
      </c>
      <c r="AO247" s="23"/>
      <c r="AP247" s="44">
        <v>-4358160</v>
      </c>
      <c r="AQ247" s="74">
        <v>5.3004780971502935E-2</v>
      </c>
      <c r="AR247" s="23"/>
      <c r="AS247" s="44">
        <v>-4049910</v>
      </c>
      <c r="AT247" s="74">
        <v>5.464444426919754E-2</v>
      </c>
      <c r="AU247" s="23"/>
      <c r="AV247" s="44">
        <v>-22836029</v>
      </c>
      <c r="AW247" s="74">
        <v>4.8079363082106717E-2</v>
      </c>
      <c r="AX247" s="23"/>
      <c r="AY247" s="44">
        <v>-3806004.8333333335</v>
      </c>
      <c r="AZ247" s="74">
        <v>4.8079363082106717E-2</v>
      </c>
      <c r="BA247" s="23"/>
      <c r="BB247" s="44">
        <v>-47975789</v>
      </c>
      <c r="BC247" s="74">
        <v>5.1366792194691181E-2</v>
      </c>
      <c r="BD247" s="23"/>
      <c r="BE247" s="44">
        <v>-3997982.4166666665</v>
      </c>
      <c r="BF247" s="74">
        <v>5.1366792194691181E-2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82">
        <v>0</v>
      </c>
      <c r="BD248" s="45"/>
      <c r="BE248" s="48">
        <v>0</v>
      </c>
      <c r="BF248" s="82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82">
        <v>0</v>
      </c>
      <c r="BD249" s="45"/>
      <c r="BE249" s="48">
        <v>0</v>
      </c>
      <c r="BF249" s="82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-3303000</v>
      </c>
      <c r="G250" s="82">
        <v>5.6653617136873169E-2</v>
      </c>
      <c r="H250" s="45"/>
      <c r="I250" s="48">
        <v>-3511800</v>
      </c>
      <c r="J250" s="82">
        <v>4.859172065472081E-2</v>
      </c>
      <c r="K250" s="45"/>
      <c r="L250" s="48">
        <v>-4920600</v>
      </c>
      <c r="M250" s="82">
        <v>5.5829438749569325E-2</v>
      </c>
      <c r="N250" s="45"/>
      <c r="O250" s="48">
        <v>-4278600</v>
      </c>
      <c r="P250" s="82">
        <v>5.6267547242918353E-2</v>
      </c>
      <c r="Q250" s="45"/>
      <c r="R250" s="48">
        <v>-4359840</v>
      </c>
      <c r="S250" s="82">
        <v>5.4138328314136827E-2</v>
      </c>
      <c r="T250" s="45"/>
      <c r="U250" s="48">
        <v>-4765920</v>
      </c>
      <c r="V250" s="82">
        <v>5.691470804642805E-2</v>
      </c>
      <c r="W250" s="45"/>
      <c r="X250" s="130">
        <v>-25139760</v>
      </c>
      <c r="Y250" s="131">
        <v>5.4768424751470791E-2</v>
      </c>
      <c r="AA250" s="135">
        <v>-4189960</v>
      </c>
      <c r="AB250" s="136">
        <v>5.4768424751470791E-2</v>
      </c>
      <c r="AC250" s="45"/>
      <c r="AD250" s="48">
        <v>-3537960</v>
      </c>
      <c r="AE250" s="82">
        <v>4.5789893219658262E-2</v>
      </c>
      <c r="AF250" s="45"/>
      <c r="AG250" s="48">
        <v>-3951839</v>
      </c>
      <c r="AH250" s="82">
        <v>4.3204048797465394E-2</v>
      </c>
      <c r="AI250" s="45"/>
      <c r="AJ250" s="48">
        <v>-3097560</v>
      </c>
      <c r="AK250" s="82">
        <v>4.3405632201868549E-2</v>
      </c>
      <c r="AL250" s="45"/>
      <c r="AM250" s="48">
        <v>-3840600</v>
      </c>
      <c r="AN250" s="82">
        <v>4.89048569564157E-2</v>
      </c>
      <c r="AO250" s="45"/>
      <c r="AP250" s="48">
        <v>-4358160</v>
      </c>
      <c r="AQ250" s="82">
        <v>5.3004780971502935E-2</v>
      </c>
      <c r="AR250" s="45"/>
      <c r="AS250" s="48">
        <v>-4049910</v>
      </c>
      <c r="AT250" s="82">
        <v>5.464444426919754E-2</v>
      </c>
      <c r="AU250" s="45"/>
      <c r="AV250" s="130">
        <v>-22836029</v>
      </c>
      <c r="AW250" s="131">
        <v>4.8079363082106717E-2</v>
      </c>
      <c r="AY250" s="135">
        <v>-3806004.8333333335</v>
      </c>
      <c r="AZ250" s="136">
        <v>4.8079363082106717E-2</v>
      </c>
      <c r="BA250" s="45"/>
      <c r="BB250" s="48">
        <v>-47975789</v>
      </c>
      <c r="BC250" s="82">
        <v>5.1366792194691181E-2</v>
      </c>
      <c r="BD250" s="45"/>
      <c r="BE250" s="48">
        <v>-3997982.4166666665</v>
      </c>
      <c r="BF250" s="82">
        <v>5.1366792194691181E-2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-1636150</v>
      </c>
      <c r="G251" s="74">
        <v>2.8063522760670617E-2</v>
      </c>
      <c r="H251" s="23"/>
      <c r="I251" s="44">
        <v>-2984000</v>
      </c>
      <c r="J251" s="74">
        <v>4.128871075621815E-2</v>
      </c>
      <c r="K251" s="23"/>
      <c r="L251" s="44">
        <v>-2505000</v>
      </c>
      <c r="M251" s="74">
        <v>2.8421888401347635E-2</v>
      </c>
      <c r="N251" s="23"/>
      <c r="O251" s="44">
        <v>-1378650</v>
      </c>
      <c r="P251" s="74">
        <v>1.8130522602358104E-2</v>
      </c>
      <c r="Q251" s="23"/>
      <c r="R251" s="44">
        <v>-3763250</v>
      </c>
      <c r="S251" s="74">
        <v>4.6730169920954766E-2</v>
      </c>
      <c r="T251" s="23"/>
      <c r="U251" s="44">
        <v>-1716400</v>
      </c>
      <c r="V251" s="74">
        <v>2.0497281719141135E-2</v>
      </c>
      <c r="W251" s="23"/>
      <c r="X251" s="44">
        <v>-13983450</v>
      </c>
      <c r="Y251" s="74">
        <v>3.0463756578859708E-2</v>
      </c>
      <c r="Z251" s="23"/>
      <c r="AA251" s="44">
        <v>-2330575</v>
      </c>
      <c r="AB251" s="74">
        <v>3.0463756578859708E-2</v>
      </c>
      <c r="AC251" s="23"/>
      <c r="AD251" s="44">
        <v>-29812280</v>
      </c>
      <c r="AE251" s="74">
        <v>0.38584413555680491</v>
      </c>
      <c r="AF251" s="23"/>
      <c r="AG251" s="44">
        <v>-45138050</v>
      </c>
      <c r="AH251" s="74">
        <v>0.49347822996393137</v>
      </c>
      <c r="AI251" s="23"/>
      <c r="AJ251" s="44">
        <v>-2984350</v>
      </c>
      <c r="AK251" s="74">
        <v>4.1819237871630062E-2</v>
      </c>
      <c r="AL251" s="23"/>
      <c r="AM251" s="44">
        <v>-21763148</v>
      </c>
      <c r="AN251" s="74">
        <v>0.27712431387317199</v>
      </c>
      <c r="AO251" s="23"/>
      <c r="AP251" s="44">
        <v>-3760100</v>
      </c>
      <c r="AQ251" s="74">
        <v>4.5731060110447579E-2</v>
      </c>
      <c r="AR251" s="23"/>
      <c r="AS251" s="44">
        <v>-9514900</v>
      </c>
      <c r="AT251" s="74">
        <v>0.12838221658678531</v>
      </c>
      <c r="AU251" s="23"/>
      <c r="AV251" s="44">
        <v>-112972828</v>
      </c>
      <c r="AW251" s="74">
        <v>0.23785490970537793</v>
      </c>
      <c r="AX251" s="23"/>
      <c r="AY251" s="44">
        <v>-18828804.666666668</v>
      </c>
      <c r="AZ251" s="74">
        <v>0.23785490970537793</v>
      </c>
      <c r="BA251" s="23"/>
      <c r="BB251" s="44">
        <v>-126956278</v>
      </c>
      <c r="BC251" s="74">
        <v>0.13592974468512534</v>
      </c>
      <c r="BD251" s="23"/>
      <c r="BE251" s="44">
        <v>-10579689.833333334</v>
      </c>
      <c r="BF251" s="74">
        <v>0.13592974468512534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82">
        <v>0</v>
      </c>
      <c r="BD252" s="45"/>
      <c r="BE252" s="48">
        <v>0</v>
      </c>
      <c r="BF252" s="82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-1545630</v>
      </c>
      <c r="AE253" s="82">
        <v>2.000424896185949E-2</v>
      </c>
      <c r="AF253" s="45"/>
      <c r="AG253" s="48">
        <v>-41386600</v>
      </c>
      <c r="AH253" s="82">
        <v>0.45246496275814402</v>
      </c>
      <c r="AI253" s="45"/>
      <c r="AJ253" s="48">
        <v>0</v>
      </c>
      <c r="AK253" s="82">
        <v>0</v>
      </c>
      <c r="AL253" s="45"/>
      <c r="AM253" s="48">
        <v>-14531047</v>
      </c>
      <c r="AN253" s="82">
        <v>0.18503326953131111</v>
      </c>
      <c r="AO253" s="45"/>
      <c r="AP253" s="48">
        <v>0</v>
      </c>
      <c r="AQ253" s="82">
        <v>0</v>
      </c>
      <c r="AR253" s="45"/>
      <c r="AS253" s="48">
        <v>-87600</v>
      </c>
      <c r="AT253" s="82">
        <v>1.1819653567564971E-3</v>
      </c>
      <c r="AU253" s="45"/>
      <c r="AV253" s="130">
        <v>-57550877</v>
      </c>
      <c r="AW253" s="131">
        <v>0.12116859332139861</v>
      </c>
      <c r="AY253" s="135">
        <v>-9591812.833333334</v>
      </c>
      <c r="AZ253" s="136">
        <v>0.12116859332139861</v>
      </c>
      <c r="BA253" s="45"/>
      <c r="BB253" s="48">
        <v>-57550877</v>
      </c>
      <c r="BC253" s="82">
        <v>6.1618662269029748E-2</v>
      </c>
      <c r="BD253" s="45"/>
      <c r="BE253" s="48">
        <v>-4795906.416666667</v>
      </c>
      <c r="BF253" s="82">
        <v>6.1618662269029754E-2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82">
        <v>0</v>
      </c>
      <c r="BD254" s="45"/>
      <c r="BE254" s="48">
        <v>0</v>
      </c>
      <c r="BF254" s="82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82">
        <v>0</v>
      </c>
      <c r="BD255" s="45"/>
      <c r="BE255" s="48">
        <v>0</v>
      </c>
      <c r="BF255" s="82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-1636150</v>
      </c>
      <c r="G256" s="82">
        <v>2.8063522760670617E-2</v>
      </c>
      <c r="H256" s="45"/>
      <c r="I256" s="48">
        <v>-2984000</v>
      </c>
      <c r="J256" s="82">
        <v>4.128871075621815E-2</v>
      </c>
      <c r="K256" s="45"/>
      <c r="L256" s="48">
        <v>-2505000</v>
      </c>
      <c r="M256" s="82">
        <v>2.8421888401347635E-2</v>
      </c>
      <c r="N256" s="45"/>
      <c r="O256" s="48">
        <v>-1378650</v>
      </c>
      <c r="P256" s="82">
        <v>1.8130522602358104E-2</v>
      </c>
      <c r="Q256" s="45"/>
      <c r="R256" s="48">
        <v>-3763250</v>
      </c>
      <c r="S256" s="82">
        <v>4.6730169920954766E-2</v>
      </c>
      <c r="T256" s="45"/>
      <c r="U256" s="48">
        <v>-1716400</v>
      </c>
      <c r="V256" s="82">
        <v>2.0497281719141135E-2</v>
      </c>
      <c r="W256" s="45"/>
      <c r="X256" s="130">
        <v>-13983450</v>
      </c>
      <c r="Y256" s="131">
        <v>3.0463756578859708E-2</v>
      </c>
      <c r="AA256" s="135">
        <v>-2330575</v>
      </c>
      <c r="AB256" s="136">
        <v>3.0463756578859708E-2</v>
      </c>
      <c r="AC256" s="45"/>
      <c r="AD256" s="48">
        <v>-28266650</v>
      </c>
      <c r="AE256" s="82">
        <v>0.36583988659494543</v>
      </c>
      <c r="AF256" s="45"/>
      <c r="AG256" s="48">
        <v>-3751450</v>
      </c>
      <c r="AH256" s="82">
        <v>4.1013267205787365E-2</v>
      </c>
      <c r="AI256" s="45"/>
      <c r="AJ256" s="48">
        <v>-2984350</v>
      </c>
      <c r="AK256" s="82">
        <v>4.1819237871630062E-2</v>
      </c>
      <c r="AL256" s="45"/>
      <c r="AM256" s="48">
        <v>-7232101</v>
      </c>
      <c r="AN256" s="82">
        <v>9.2091044341860884E-2</v>
      </c>
      <c r="AO256" s="45"/>
      <c r="AP256" s="48">
        <v>-3760100</v>
      </c>
      <c r="AQ256" s="82">
        <v>4.5731060110447579E-2</v>
      </c>
      <c r="AR256" s="45"/>
      <c r="AS256" s="48">
        <v>-9427300</v>
      </c>
      <c r="AT256" s="82">
        <v>0.12720025123002882</v>
      </c>
      <c r="AU256" s="45"/>
      <c r="AV256" s="130">
        <v>-55421951</v>
      </c>
      <c r="AW256" s="131">
        <v>0.11668631638397935</v>
      </c>
      <c r="AY256" s="135">
        <v>-9236991.833333334</v>
      </c>
      <c r="AZ256" s="136">
        <v>0.11668631638397935</v>
      </c>
      <c r="BA256" s="45"/>
      <c r="BB256" s="48">
        <v>-69405401</v>
      </c>
      <c r="BC256" s="82">
        <v>7.4311082416095575E-2</v>
      </c>
      <c r="BD256" s="45"/>
      <c r="BE256" s="48">
        <v>-5783783.416666667</v>
      </c>
      <c r="BF256" s="82">
        <v>7.4311082416095589E-2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82">
        <v>0</v>
      </c>
      <c r="BD257" s="45"/>
      <c r="BE257" s="48">
        <v>0</v>
      </c>
      <c r="BF257" s="82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82">
        <v>0</v>
      </c>
      <c r="BD258" s="45"/>
      <c r="BE258" s="48">
        <v>0</v>
      </c>
      <c r="BF258" s="82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82">
        <v>0</v>
      </c>
      <c r="BD259" s="45"/>
      <c r="BE259" s="48">
        <v>0</v>
      </c>
      <c r="BF259" s="82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82">
        <v>0</v>
      </c>
      <c r="BD261" s="45"/>
      <c r="BE261" s="48">
        <v>0</v>
      </c>
      <c r="BF261" s="82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82">
        <v>0</v>
      </c>
      <c r="BD262" s="45"/>
      <c r="BE262" s="48">
        <v>0</v>
      </c>
      <c r="BF262" s="82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82">
        <v>0</v>
      </c>
      <c r="BD264" s="45"/>
      <c r="BE264" s="48">
        <v>0</v>
      </c>
      <c r="BF264" s="82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82">
        <v>0</v>
      </c>
      <c r="BD265" s="45"/>
      <c r="BE265" s="48">
        <v>0</v>
      </c>
      <c r="BF265" s="82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82">
        <v>0</v>
      </c>
      <c r="BD266" s="45"/>
      <c r="BE266" s="48">
        <v>0</v>
      </c>
      <c r="BF266" s="82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82">
        <v>0</v>
      </c>
      <c r="BD267" s="45"/>
      <c r="BE267" s="48">
        <v>0</v>
      </c>
      <c r="BF267" s="82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82">
        <v>0</v>
      </c>
      <c r="BD268" s="45"/>
      <c r="BE268" s="48">
        <v>0</v>
      </c>
      <c r="BF268" s="82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1252188701.5</v>
      </c>
      <c r="G270" s="73">
        <v>21.477753338752457</v>
      </c>
      <c r="H270" s="26"/>
      <c r="I270" s="41">
        <v>1550216238.1999998</v>
      </c>
      <c r="J270" s="73">
        <v>21.449875961337924</v>
      </c>
      <c r="K270" s="26"/>
      <c r="L270" s="41">
        <v>1942774043.04</v>
      </c>
      <c r="M270" s="73">
        <v>22.042837141843442</v>
      </c>
      <c r="N270" s="26"/>
      <c r="O270" s="41">
        <v>1574519991.3699999</v>
      </c>
      <c r="P270" s="73">
        <v>20.706394147461989</v>
      </c>
      <c r="Q270" s="26"/>
      <c r="R270" s="41">
        <v>1655628254.5</v>
      </c>
      <c r="S270" s="73">
        <v>20.55876958977446</v>
      </c>
      <c r="T270" s="26"/>
      <c r="U270" s="41">
        <v>1752033576</v>
      </c>
      <c r="V270" s="73">
        <v>20.922818567155833</v>
      </c>
      <c r="W270" s="26"/>
      <c r="X270" s="128">
        <v>9727360804.6100006</v>
      </c>
      <c r="Y270" s="129">
        <v>21.191619500651125</v>
      </c>
      <c r="Z270" s="26"/>
      <c r="AA270" s="133">
        <v>1621226800.7683334</v>
      </c>
      <c r="AB270" s="134">
        <v>21.191619500651125</v>
      </c>
      <c r="AC270" s="26"/>
      <c r="AD270" s="41">
        <v>1623469205</v>
      </c>
      <c r="AE270" s="73">
        <v>21.011679482626565</v>
      </c>
      <c r="AF270" s="26"/>
      <c r="AG270" s="41">
        <v>1881631234</v>
      </c>
      <c r="AH270" s="73">
        <v>20.571204356394837</v>
      </c>
      <c r="AI270" s="26"/>
      <c r="AJ270" s="41">
        <v>1409755186</v>
      </c>
      <c r="AK270" s="73">
        <v>19.754682749710351</v>
      </c>
      <c r="AL270" s="26"/>
      <c r="AM270" s="41">
        <v>1505692988</v>
      </c>
      <c r="AN270" s="73">
        <v>19.172967817116632</v>
      </c>
      <c r="AO270" s="26"/>
      <c r="AP270" s="41">
        <v>1661057525</v>
      </c>
      <c r="AQ270" s="73">
        <v>20.202101412910899</v>
      </c>
      <c r="AR270" s="26"/>
      <c r="AS270" s="41">
        <v>1398997380.4099998</v>
      </c>
      <c r="AT270" s="73">
        <v>18.876329199060617</v>
      </c>
      <c r="AU270" s="26"/>
      <c r="AV270" s="128">
        <v>9480603518.4099998</v>
      </c>
      <c r="AW270" s="129">
        <v>19.960623574227061</v>
      </c>
      <c r="AX270" s="26"/>
      <c r="AY270" s="133">
        <v>1580100586.4016662</v>
      </c>
      <c r="AZ270" s="134">
        <v>19.960623574227053</v>
      </c>
      <c r="BA270" s="26"/>
      <c r="BB270" s="41">
        <v>19207964323.02</v>
      </c>
      <c r="BC270" s="73">
        <v>20.565613040019219</v>
      </c>
      <c r="BD270" s="26"/>
      <c r="BE270" s="41">
        <v>1600663693.5849993</v>
      </c>
      <c r="BF270" s="73">
        <v>20.565613040019208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1252188701.5</v>
      </c>
      <c r="G272" s="73">
        <v>21.477753338752457</v>
      </c>
      <c r="H272" s="26"/>
      <c r="I272" s="41">
        <v>1550216238.1999998</v>
      </c>
      <c r="J272" s="73">
        <v>21.449875961337924</v>
      </c>
      <c r="K272" s="26"/>
      <c r="L272" s="41">
        <v>1942774043.04</v>
      </c>
      <c r="M272" s="73">
        <v>22.042837141843442</v>
      </c>
      <c r="N272" s="26"/>
      <c r="O272" s="41">
        <v>1574519991.3699999</v>
      </c>
      <c r="P272" s="73">
        <v>20.706394147461989</v>
      </c>
      <c r="Q272" s="26"/>
      <c r="R272" s="41">
        <v>1655628254.5</v>
      </c>
      <c r="S272" s="73">
        <v>20.55876958977446</v>
      </c>
      <c r="T272" s="26"/>
      <c r="U272" s="41">
        <v>1752033576</v>
      </c>
      <c r="V272" s="73">
        <v>20.922818567155833</v>
      </c>
      <c r="W272" s="26"/>
      <c r="X272" s="128">
        <v>9727360804.6100006</v>
      </c>
      <c r="Y272" s="129">
        <v>21.191619500651125</v>
      </c>
      <c r="Z272" s="26"/>
      <c r="AA272" s="133">
        <v>1621226800.7683334</v>
      </c>
      <c r="AB272" s="134">
        <v>21.191619500651125</v>
      </c>
      <c r="AC272" s="26"/>
      <c r="AD272" s="41">
        <v>1623469205</v>
      </c>
      <c r="AE272" s="73">
        <v>21.011679482626565</v>
      </c>
      <c r="AF272" s="26"/>
      <c r="AG272" s="41">
        <v>1881631234</v>
      </c>
      <c r="AH272" s="73">
        <v>20.571204356394837</v>
      </c>
      <c r="AI272" s="26"/>
      <c r="AJ272" s="41">
        <v>1409755186</v>
      </c>
      <c r="AK272" s="73">
        <v>19.754682749710351</v>
      </c>
      <c r="AL272" s="26"/>
      <c r="AM272" s="41">
        <v>1505692988</v>
      </c>
      <c r="AN272" s="73">
        <v>19.172967817116632</v>
      </c>
      <c r="AO272" s="26"/>
      <c r="AP272" s="41">
        <v>1661057525</v>
      </c>
      <c r="AQ272" s="73">
        <v>20.202101412910899</v>
      </c>
      <c r="AR272" s="26"/>
      <c r="AS272" s="41">
        <v>1398997380.4099998</v>
      </c>
      <c r="AT272" s="73">
        <v>18.876329199060617</v>
      </c>
      <c r="AU272" s="26"/>
      <c r="AV272" s="128">
        <v>9480603518.4099998</v>
      </c>
      <c r="AW272" s="129">
        <v>19.960623574227061</v>
      </c>
      <c r="AX272" s="26"/>
      <c r="AY272" s="133">
        <v>1580100586.4016662</v>
      </c>
      <c r="AZ272" s="134">
        <v>19.960623574227053</v>
      </c>
      <c r="BA272" s="26"/>
      <c r="BB272" s="41">
        <v>19207964323.02</v>
      </c>
      <c r="BC272" s="73">
        <v>20.565613040019219</v>
      </c>
      <c r="BD272" s="26"/>
      <c r="BE272" s="41">
        <v>1600663693.5849993</v>
      </c>
      <c r="BF272" s="73">
        <v>20.565613040019208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-620239358</v>
      </c>
      <c r="G274" s="72">
        <v>10.638450839040877</v>
      </c>
      <c r="H274" s="26"/>
      <c r="I274" s="38">
        <v>-636778391</v>
      </c>
      <c r="J274" s="72">
        <v>8.8109111266115914</v>
      </c>
      <c r="K274" s="26"/>
      <c r="L274" s="38">
        <v>-632657189</v>
      </c>
      <c r="M274" s="72">
        <v>7.1781684718835521</v>
      </c>
      <c r="N274" s="26"/>
      <c r="O274" s="38">
        <v>-631926733</v>
      </c>
      <c r="P274" s="72">
        <v>8.310421002930994</v>
      </c>
      <c r="Q274" s="26"/>
      <c r="R274" s="38">
        <v>-654046480</v>
      </c>
      <c r="S274" s="72">
        <v>8.1216244327648557</v>
      </c>
      <c r="T274" s="26"/>
      <c r="U274" s="38">
        <v>-673769927</v>
      </c>
      <c r="V274" s="72">
        <v>8.0461733905873665</v>
      </c>
      <c r="W274" s="26"/>
      <c r="X274" s="38">
        <v>-3849418078</v>
      </c>
      <c r="Y274" s="72">
        <v>8.3861804703741925</v>
      </c>
      <c r="Z274" s="26"/>
      <c r="AA274" s="38">
        <v>-641569679.66666675</v>
      </c>
      <c r="AB274" s="72">
        <v>8.3861804703741942</v>
      </c>
      <c r="AC274" s="26"/>
      <c r="AD274" s="38">
        <v>-665905222</v>
      </c>
      <c r="AE274" s="72">
        <v>8.6184493351515652</v>
      </c>
      <c r="AF274" s="26"/>
      <c r="AG274" s="38">
        <v>-708535577</v>
      </c>
      <c r="AH274" s="72">
        <v>7.7461672004978679</v>
      </c>
      <c r="AI274" s="26"/>
      <c r="AJ274" s="38">
        <v>-715664728</v>
      </c>
      <c r="AK274" s="72">
        <v>10.028499839686173</v>
      </c>
      <c r="AL274" s="26"/>
      <c r="AM274" s="38">
        <v>-749755326</v>
      </c>
      <c r="AN274" s="72">
        <v>9.5471220565382531</v>
      </c>
      <c r="AO274" s="26"/>
      <c r="AP274" s="38">
        <v>-800516736</v>
      </c>
      <c r="AQ274" s="72">
        <v>9.7360386621194372</v>
      </c>
      <c r="AR274" s="26"/>
      <c r="AS274" s="38">
        <v>-862100482.28999996</v>
      </c>
      <c r="AT274" s="72">
        <v>11.632110777509679</v>
      </c>
      <c r="AU274" s="26"/>
      <c r="AV274" s="38">
        <v>-4502478071.29</v>
      </c>
      <c r="AW274" s="72">
        <v>9.4795937576877076</v>
      </c>
      <c r="AX274" s="26"/>
      <c r="AY274" s="38">
        <v>-750413011.88166666</v>
      </c>
      <c r="AZ274" s="72">
        <v>9.4795937576877076</v>
      </c>
      <c r="BA274" s="26"/>
      <c r="BB274" s="38">
        <v>-8351896149.29</v>
      </c>
      <c r="BC274" s="72">
        <v>8.9422211259979676</v>
      </c>
      <c r="BD274" s="26"/>
      <c r="BE274" s="38">
        <v>-695991345.77416658</v>
      </c>
      <c r="BF274" s="72">
        <v>8.9422211259979676</v>
      </c>
      <c r="BG274" s="26"/>
    </row>
    <row r="275" spans="1:59" s="3" customFormat="1" x14ac:dyDescent="0.2">
      <c r="A275" s="59"/>
      <c r="B275" s="23"/>
      <c r="C275" s="30" t="s">
        <v>323</v>
      </c>
      <c r="D275" s="31"/>
      <c r="E275" s="23"/>
      <c r="F275" s="32">
        <v>-68937945</v>
      </c>
      <c r="G275" s="71">
        <v>1.1824353443030033</v>
      </c>
      <c r="H275" s="23"/>
      <c r="I275" s="32">
        <v>-73313002</v>
      </c>
      <c r="J275" s="71">
        <v>1.0144099645603362</v>
      </c>
      <c r="K275" s="23"/>
      <c r="L275" s="32">
        <v>-72232702</v>
      </c>
      <c r="M275" s="71">
        <v>0.81955680445980028</v>
      </c>
      <c r="N275" s="23"/>
      <c r="O275" s="32">
        <v>-77349874</v>
      </c>
      <c r="P275" s="71">
        <v>1.0172223833797929</v>
      </c>
      <c r="Q275" s="23"/>
      <c r="R275" s="32">
        <v>-64060201</v>
      </c>
      <c r="S275" s="71">
        <v>0.79546776799322849</v>
      </c>
      <c r="T275" s="23"/>
      <c r="U275" s="32">
        <v>-69162692</v>
      </c>
      <c r="V275" s="71">
        <v>0.82594219434758143</v>
      </c>
      <c r="W275" s="23"/>
      <c r="X275" s="32">
        <v>-425056416</v>
      </c>
      <c r="Y275" s="71">
        <v>0.92601004682725152</v>
      </c>
      <c r="Z275" s="23"/>
      <c r="AA275" s="32">
        <v>-70842736</v>
      </c>
      <c r="AB275" s="71">
        <v>0.92601004682725152</v>
      </c>
      <c r="AC275" s="23"/>
      <c r="AD275" s="32">
        <v>-66176138</v>
      </c>
      <c r="AE275" s="71">
        <v>0.85648178405334419</v>
      </c>
      <c r="AF275" s="23"/>
      <c r="AG275" s="32">
        <v>-69818686</v>
      </c>
      <c r="AH275" s="71">
        <v>0.76330283620332551</v>
      </c>
      <c r="AI275" s="23"/>
      <c r="AJ275" s="32">
        <v>-70994338</v>
      </c>
      <c r="AK275" s="71">
        <v>0.9948327469502255</v>
      </c>
      <c r="AL275" s="23"/>
      <c r="AM275" s="32">
        <v>-78608018</v>
      </c>
      <c r="AN275" s="71">
        <v>1.0009670040924206</v>
      </c>
      <c r="AO275" s="23"/>
      <c r="AP275" s="32">
        <v>-79771868</v>
      </c>
      <c r="AQ275" s="71">
        <v>0.97020081663537916</v>
      </c>
      <c r="AR275" s="23"/>
      <c r="AS275" s="32">
        <v>-80562254.970000014</v>
      </c>
      <c r="AT275" s="71">
        <v>1.0870067858073509</v>
      </c>
      <c r="AU275" s="23"/>
      <c r="AV275" s="32">
        <v>-445931302.97000003</v>
      </c>
      <c r="AW275" s="71">
        <v>0.93887133464279471</v>
      </c>
      <c r="AX275" s="23"/>
      <c r="AY275" s="32">
        <v>-74321883.828333333</v>
      </c>
      <c r="AZ275" s="71">
        <v>0.93887133464279471</v>
      </c>
      <c r="BA275" s="23"/>
      <c r="BB275" s="32">
        <v>-870987718.97000003</v>
      </c>
      <c r="BC275" s="71">
        <v>0.93255048217049796</v>
      </c>
      <c r="BD275" s="23"/>
      <c r="BE275" s="32">
        <v>-72582309.914166674</v>
      </c>
      <c r="BF275" s="71">
        <v>0.93255048217049819</v>
      </c>
      <c r="BG275" s="23"/>
    </row>
    <row r="276" spans="1:59" s="3" customFormat="1" x14ac:dyDescent="0.2">
      <c r="A276" s="59"/>
      <c r="B276" s="23"/>
      <c r="C276" s="30" t="s">
        <v>361</v>
      </c>
      <c r="D276" s="31"/>
      <c r="E276" s="23"/>
      <c r="F276" s="32">
        <v>0</v>
      </c>
      <c r="G276" s="71">
        <v>0</v>
      </c>
      <c r="H276" s="23"/>
      <c r="I276" s="32">
        <v>0</v>
      </c>
      <c r="J276" s="71">
        <v>0</v>
      </c>
      <c r="K276" s="23"/>
      <c r="L276" s="32">
        <v>0</v>
      </c>
      <c r="M276" s="71">
        <v>0</v>
      </c>
      <c r="N276" s="23"/>
      <c r="O276" s="32">
        <v>0</v>
      </c>
      <c r="P276" s="71">
        <v>0</v>
      </c>
      <c r="Q276" s="23"/>
      <c r="R276" s="32">
        <v>0</v>
      </c>
      <c r="S276" s="71">
        <v>0</v>
      </c>
      <c r="T276" s="23"/>
      <c r="U276" s="32">
        <v>0</v>
      </c>
      <c r="V276" s="71">
        <v>0</v>
      </c>
      <c r="W276" s="23"/>
      <c r="X276" s="32">
        <v>0</v>
      </c>
      <c r="Y276" s="71">
        <v>0</v>
      </c>
      <c r="Z276" s="23"/>
      <c r="AA276" s="32">
        <v>0</v>
      </c>
      <c r="AB276" s="71">
        <v>0</v>
      </c>
      <c r="AC276" s="23"/>
      <c r="AD276" s="32">
        <v>0</v>
      </c>
      <c r="AE276" s="71">
        <v>0</v>
      </c>
      <c r="AF276" s="23"/>
      <c r="AG276" s="32">
        <v>0</v>
      </c>
      <c r="AH276" s="71">
        <v>0</v>
      </c>
      <c r="AI276" s="23"/>
      <c r="AJ276" s="32">
        <v>0</v>
      </c>
      <c r="AK276" s="71">
        <v>0</v>
      </c>
      <c r="AL276" s="23"/>
      <c r="AM276" s="32">
        <v>0</v>
      </c>
      <c r="AN276" s="71">
        <v>0</v>
      </c>
      <c r="AO276" s="23"/>
      <c r="AP276" s="32">
        <v>0</v>
      </c>
      <c r="AQ276" s="71">
        <v>0</v>
      </c>
      <c r="AR276" s="23"/>
      <c r="AS276" s="32">
        <v>0</v>
      </c>
      <c r="AT276" s="71">
        <v>0</v>
      </c>
      <c r="AU276" s="23"/>
      <c r="AV276" s="32">
        <v>0</v>
      </c>
      <c r="AW276" s="71">
        <v>0</v>
      </c>
      <c r="AX276" s="23"/>
      <c r="AY276" s="32">
        <v>0</v>
      </c>
      <c r="AZ276" s="71">
        <v>0</v>
      </c>
      <c r="BA276" s="23"/>
      <c r="BB276" s="32">
        <v>0</v>
      </c>
      <c r="BC276" s="71">
        <v>0</v>
      </c>
      <c r="BD276" s="23"/>
      <c r="BE276" s="32">
        <v>0</v>
      </c>
      <c r="BF276" s="71">
        <v>0</v>
      </c>
      <c r="BG276" s="23"/>
    </row>
    <row r="277" spans="1:59" s="3" customFormat="1" x14ac:dyDescent="0.2">
      <c r="A277" s="59"/>
      <c r="B277" s="23"/>
      <c r="C277" s="30" t="s">
        <v>200</v>
      </c>
      <c r="D277" s="31"/>
      <c r="E277" s="23"/>
      <c r="F277" s="32">
        <v>-61448212</v>
      </c>
      <c r="G277" s="71">
        <v>1.0539701714784788</v>
      </c>
      <c r="H277" s="23"/>
      <c r="I277" s="32">
        <v>-64749011</v>
      </c>
      <c r="J277" s="71">
        <v>0.89591259615622898</v>
      </c>
      <c r="K277" s="23"/>
      <c r="L277" s="32">
        <v>-69508154</v>
      </c>
      <c r="M277" s="71">
        <v>0.78864391056753891</v>
      </c>
      <c r="N277" s="23"/>
      <c r="O277" s="32">
        <v>-60796009</v>
      </c>
      <c r="P277" s="71">
        <v>0.79952374809245763</v>
      </c>
      <c r="Q277" s="23"/>
      <c r="R277" s="32">
        <v>-62463030</v>
      </c>
      <c r="S277" s="71">
        <v>0.77563489156385979</v>
      </c>
      <c r="T277" s="23"/>
      <c r="U277" s="32">
        <v>-59232504</v>
      </c>
      <c r="V277" s="71">
        <v>0.70735569879873816</v>
      </c>
      <c r="W277" s="23"/>
      <c r="X277" s="32">
        <v>-378196920</v>
      </c>
      <c r="Y277" s="71">
        <v>0.82392391789969432</v>
      </c>
      <c r="Z277" s="23"/>
      <c r="AA277" s="32">
        <v>-63032820</v>
      </c>
      <c r="AB277" s="71">
        <v>0.82392391789969432</v>
      </c>
      <c r="AC277" s="23"/>
      <c r="AD277" s="32">
        <v>-68114678</v>
      </c>
      <c r="AE277" s="71">
        <v>0.88157125357873067</v>
      </c>
      <c r="AF277" s="23"/>
      <c r="AG277" s="32">
        <v>-69407159</v>
      </c>
      <c r="AH277" s="71">
        <v>0.75880375802998024</v>
      </c>
      <c r="AI277" s="23"/>
      <c r="AJ277" s="32">
        <v>-69625278</v>
      </c>
      <c r="AK277" s="71">
        <v>0.97564831958730414</v>
      </c>
      <c r="AL277" s="23"/>
      <c r="AM277" s="32">
        <v>-70228981</v>
      </c>
      <c r="AN277" s="71">
        <v>0.89427127792528138</v>
      </c>
      <c r="AO277" s="23"/>
      <c r="AP277" s="32">
        <v>-69740347</v>
      </c>
      <c r="AQ277" s="71">
        <v>0.84819552692228184</v>
      </c>
      <c r="AR277" s="23"/>
      <c r="AS277" s="32">
        <v>-72543815.100000009</v>
      </c>
      <c r="AT277" s="71">
        <v>0.97881593944233858</v>
      </c>
      <c r="AU277" s="23"/>
      <c r="AV277" s="32">
        <v>-419660258.10000002</v>
      </c>
      <c r="AW277" s="71">
        <v>0.88355983084101519</v>
      </c>
      <c r="AX277" s="23"/>
      <c r="AY277" s="32">
        <v>-69943376.350000009</v>
      </c>
      <c r="AZ277" s="71">
        <v>0.88355983084101519</v>
      </c>
      <c r="BA277" s="23"/>
      <c r="BB277" s="32">
        <v>-797857178.10000002</v>
      </c>
      <c r="BC277" s="71">
        <v>0.85425096121932287</v>
      </c>
      <c r="BD277" s="23"/>
      <c r="BE277" s="32">
        <v>-66488098.175000004</v>
      </c>
      <c r="BF277" s="71">
        <v>0.85425096121932287</v>
      </c>
      <c r="BG277" s="23"/>
    </row>
    <row r="278" spans="1:59" s="3" customFormat="1" x14ac:dyDescent="0.2">
      <c r="A278" s="59"/>
      <c r="B278" s="23"/>
      <c r="C278" s="30" t="s">
        <v>159</v>
      </c>
      <c r="D278" s="31"/>
      <c r="E278" s="23"/>
      <c r="F278" s="32">
        <v>-26118114</v>
      </c>
      <c r="G278" s="71">
        <v>0.44798232845692004</v>
      </c>
      <c r="H278" s="23"/>
      <c r="I278" s="32">
        <v>-26642273</v>
      </c>
      <c r="J278" s="71">
        <v>0.36864112057144788</v>
      </c>
      <c r="K278" s="23"/>
      <c r="L278" s="32">
        <v>-25712873</v>
      </c>
      <c r="M278" s="71">
        <v>0.29173988298763459</v>
      </c>
      <c r="N278" s="23"/>
      <c r="O278" s="32">
        <v>-27890069</v>
      </c>
      <c r="P278" s="71">
        <v>0.36678020265174416</v>
      </c>
      <c r="Q278" s="23"/>
      <c r="R278" s="32">
        <v>-39357495</v>
      </c>
      <c r="S278" s="71">
        <v>0.48872183060204022</v>
      </c>
      <c r="T278" s="23"/>
      <c r="U278" s="32">
        <v>-37358673</v>
      </c>
      <c r="V278" s="71">
        <v>0.44613798947463967</v>
      </c>
      <c r="W278" s="23"/>
      <c r="X278" s="32">
        <v>-183079497</v>
      </c>
      <c r="Y278" s="71">
        <v>0.39884929907770089</v>
      </c>
      <c r="Z278" s="23"/>
      <c r="AA278" s="32">
        <v>-30513249.5</v>
      </c>
      <c r="AB278" s="71">
        <v>0.39884929907770089</v>
      </c>
      <c r="AC278" s="23"/>
      <c r="AD278" s="32">
        <v>-37603801</v>
      </c>
      <c r="AE278" s="71">
        <v>0.48668555677375624</v>
      </c>
      <c r="AF278" s="23"/>
      <c r="AG278" s="32">
        <v>-36935345</v>
      </c>
      <c r="AH278" s="71">
        <v>0.40380097664181647</v>
      </c>
      <c r="AI278" s="23"/>
      <c r="AJ278" s="32">
        <v>-37510588</v>
      </c>
      <c r="AK278" s="71">
        <v>0.5256301044705588</v>
      </c>
      <c r="AL278" s="23"/>
      <c r="AM278" s="32">
        <v>-39701930</v>
      </c>
      <c r="AN278" s="71">
        <v>0.50555048886726783</v>
      </c>
      <c r="AO278" s="23"/>
      <c r="AP278" s="32">
        <v>-41092513</v>
      </c>
      <c r="AQ278" s="71">
        <v>0.49977505441141151</v>
      </c>
      <c r="AR278" s="23"/>
      <c r="AS278" s="32">
        <v>-39787562.280000001</v>
      </c>
      <c r="AT278" s="71">
        <v>0.53684383841040573</v>
      </c>
      <c r="AU278" s="23"/>
      <c r="AV278" s="32">
        <v>-232631739.28</v>
      </c>
      <c r="AW278" s="71">
        <v>0.48978681264002188</v>
      </c>
      <c r="AX278" s="23"/>
      <c r="AY278" s="32">
        <v>-38771956.546666667</v>
      </c>
      <c r="AZ278" s="71">
        <v>0.48978681264002188</v>
      </c>
      <c r="BA278" s="23"/>
      <c r="BB278" s="32">
        <v>-415711236.27999997</v>
      </c>
      <c r="BC278" s="71">
        <v>0.44509435138196324</v>
      </c>
      <c r="BD278" s="23"/>
      <c r="BE278" s="32">
        <v>-34642603.023333333</v>
      </c>
      <c r="BF278" s="71">
        <v>0.44509435138196324</v>
      </c>
      <c r="BG278" s="23"/>
    </row>
    <row r="279" spans="1:59" s="3" customFormat="1" x14ac:dyDescent="0.2">
      <c r="A279" s="59"/>
      <c r="B279" s="23"/>
      <c r="C279" s="30" t="s">
        <v>174</v>
      </c>
      <c r="D279" s="31"/>
      <c r="E279" s="23"/>
      <c r="F279" s="32">
        <v>-463735087</v>
      </c>
      <c r="G279" s="71">
        <v>7.9540629948024746</v>
      </c>
      <c r="H279" s="23"/>
      <c r="I279" s="32">
        <v>-472074105</v>
      </c>
      <c r="J279" s="71">
        <v>6.5319474453235769</v>
      </c>
      <c r="K279" s="23"/>
      <c r="L279" s="32">
        <v>-465203459.99999994</v>
      </c>
      <c r="M279" s="71">
        <v>5.2782278738685768</v>
      </c>
      <c r="N279" s="23"/>
      <c r="O279" s="32">
        <v>-465890781.00000006</v>
      </c>
      <c r="P279" s="71">
        <v>6.1268946688070001</v>
      </c>
      <c r="Q279" s="23"/>
      <c r="R279" s="32">
        <v>-488165754</v>
      </c>
      <c r="S279" s="71">
        <v>6.0617999426057274</v>
      </c>
      <c r="T279" s="23"/>
      <c r="U279" s="32">
        <v>-508016058</v>
      </c>
      <c r="V279" s="71">
        <v>6.0667375079664074</v>
      </c>
      <c r="W279" s="23"/>
      <c r="X279" s="32">
        <v>-2863085245</v>
      </c>
      <c r="Y279" s="71">
        <v>6.237397206569546</v>
      </c>
      <c r="Z279" s="23"/>
      <c r="AA279" s="32">
        <v>-477180874.16666669</v>
      </c>
      <c r="AB279" s="71">
        <v>6.237397206569546</v>
      </c>
      <c r="AC279" s="23"/>
      <c r="AD279" s="32">
        <v>-494010605</v>
      </c>
      <c r="AE279" s="71">
        <v>6.3937107407457336</v>
      </c>
      <c r="AF279" s="23"/>
      <c r="AG279" s="32">
        <v>-532374387</v>
      </c>
      <c r="AH279" s="71">
        <v>5.820259629622746</v>
      </c>
      <c r="AI279" s="23"/>
      <c r="AJ279" s="32">
        <v>-537534524</v>
      </c>
      <c r="AK279" s="71">
        <v>7.5323886686780837</v>
      </c>
      <c r="AL279" s="23"/>
      <c r="AM279" s="32">
        <v>-561216397</v>
      </c>
      <c r="AN279" s="71">
        <v>7.1463332856532835</v>
      </c>
      <c r="AO279" s="23"/>
      <c r="AP279" s="32">
        <v>-609912008</v>
      </c>
      <c r="AQ279" s="71">
        <v>7.417867264150364</v>
      </c>
      <c r="AR279" s="23"/>
      <c r="AS279" s="32">
        <v>-669206849.93999994</v>
      </c>
      <c r="AT279" s="71">
        <v>9.029444213849585</v>
      </c>
      <c r="AU279" s="23"/>
      <c r="AV279" s="32">
        <v>-3404254770.9400001</v>
      </c>
      <c r="AW279" s="71">
        <v>7.1673757795638764</v>
      </c>
      <c r="AX279" s="23"/>
      <c r="AY279" s="32">
        <v>-567375795.15666664</v>
      </c>
      <c r="AZ279" s="71">
        <v>7.1673757795638755</v>
      </c>
      <c r="BA279" s="23"/>
      <c r="BB279" s="32">
        <v>-6267340015.9399996</v>
      </c>
      <c r="BC279" s="71">
        <v>6.7103253312261844</v>
      </c>
      <c r="BD279" s="23"/>
      <c r="BE279" s="32">
        <v>-522278334.66166663</v>
      </c>
      <c r="BF279" s="71">
        <v>6.7103253312261844</v>
      </c>
      <c r="BG279" s="23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631949343.5</v>
      </c>
      <c r="G281" s="73">
        <v>10.839302499711581</v>
      </c>
      <c r="H281" s="26"/>
      <c r="I281" s="41">
        <v>913437847.19999981</v>
      </c>
      <c r="J281" s="73">
        <v>12.638964834726336</v>
      </c>
      <c r="K281" s="26"/>
      <c r="L281" s="41">
        <v>1310116854.04</v>
      </c>
      <c r="M281" s="73">
        <v>14.86466866995989</v>
      </c>
      <c r="N281" s="26"/>
      <c r="O281" s="41">
        <v>942593258.36999989</v>
      </c>
      <c r="P281" s="73">
        <v>12.395973144530995</v>
      </c>
      <c r="Q281" s="26"/>
      <c r="R281" s="41">
        <v>1001581774.5</v>
      </c>
      <c r="S281" s="73">
        <v>12.437145157009606</v>
      </c>
      <c r="T281" s="26"/>
      <c r="U281" s="41">
        <v>1078263649</v>
      </c>
      <c r="V281" s="73">
        <v>12.876645176568463</v>
      </c>
      <c r="W281" s="26"/>
      <c r="X281" s="128">
        <v>5877942726.6100006</v>
      </c>
      <c r="Y281" s="129">
        <v>12.805439030276936</v>
      </c>
      <c r="Z281" s="26"/>
      <c r="AA281" s="133">
        <v>979657121.10166669</v>
      </c>
      <c r="AB281" s="134">
        <v>12.805439030276933</v>
      </c>
      <c r="AC281" s="26"/>
      <c r="AD281" s="41">
        <v>957563983</v>
      </c>
      <c r="AE281" s="73">
        <v>12.393230147475002</v>
      </c>
      <c r="AF281" s="26"/>
      <c r="AG281" s="41">
        <v>1173095657</v>
      </c>
      <c r="AH281" s="73">
        <v>12.825037155896968</v>
      </c>
      <c r="AI281" s="26"/>
      <c r="AJ281" s="41">
        <v>694090458</v>
      </c>
      <c r="AK281" s="73">
        <v>9.7261829100241783</v>
      </c>
      <c r="AL281" s="26"/>
      <c r="AM281" s="41">
        <v>755937662</v>
      </c>
      <c r="AN281" s="73">
        <v>9.6258457605783772</v>
      </c>
      <c r="AO281" s="26"/>
      <c r="AP281" s="41">
        <v>860540789</v>
      </c>
      <c r="AQ281" s="73">
        <v>10.466062750791464</v>
      </c>
      <c r="AR281" s="26"/>
      <c r="AS281" s="41">
        <v>536896898.11999989</v>
      </c>
      <c r="AT281" s="73">
        <v>7.2442184215509391</v>
      </c>
      <c r="AU281" s="26"/>
      <c r="AV281" s="128">
        <v>4978125447.1199999</v>
      </c>
      <c r="AW281" s="129">
        <v>10.481029816539351</v>
      </c>
      <c r="AX281" s="26"/>
      <c r="AY281" s="133">
        <v>829687574.5199995</v>
      </c>
      <c r="AZ281" s="134">
        <v>10.481029816539346</v>
      </c>
      <c r="BA281" s="26"/>
      <c r="BB281" s="41">
        <v>10856068173.73</v>
      </c>
      <c r="BC281" s="73">
        <v>11.623391914021248</v>
      </c>
      <c r="BD281" s="26"/>
      <c r="BE281" s="41">
        <v>904672347.81083274</v>
      </c>
      <c r="BF281" s="73">
        <v>11.623391914021241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-307455175</v>
      </c>
      <c r="G283" s="72">
        <v>5.2735233942477571</v>
      </c>
      <c r="H283" s="26"/>
      <c r="I283" s="38">
        <v>-354062679.95999992</v>
      </c>
      <c r="J283" s="72">
        <v>4.8990588413002252</v>
      </c>
      <c r="K283" s="26"/>
      <c r="L283" s="38">
        <v>-373706318.52999997</v>
      </c>
      <c r="M283" s="72">
        <v>4.2400955210132256</v>
      </c>
      <c r="N283" s="26"/>
      <c r="O283" s="38">
        <v>-342413923.30000001</v>
      </c>
      <c r="P283" s="72">
        <v>4.5030597872939211</v>
      </c>
      <c r="Q283" s="26"/>
      <c r="R283" s="38">
        <v>-359009104.10000002</v>
      </c>
      <c r="S283" s="72">
        <v>4.4579967947286896</v>
      </c>
      <c r="T283" s="26"/>
      <c r="U283" s="38">
        <v>-375365619</v>
      </c>
      <c r="V283" s="72">
        <v>4.4826234213020255</v>
      </c>
      <c r="W283" s="26"/>
      <c r="X283" s="38">
        <v>-2112012819.8899999</v>
      </c>
      <c r="Y283" s="72">
        <v>4.6011423816411563</v>
      </c>
      <c r="Z283" s="26"/>
      <c r="AA283" s="38">
        <v>-352002136.64833331</v>
      </c>
      <c r="AB283" s="72">
        <v>4.6011423816411563</v>
      </c>
      <c r="AC283" s="26"/>
      <c r="AD283" s="38">
        <v>-378663698.20999998</v>
      </c>
      <c r="AE283" s="72">
        <v>4.9008384230451441</v>
      </c>
      <c r="AF283" s="26"/>
      <c r="AG283" s="38">
        <v>-399718072.24000001</v>
      </c>
      <c r="AH283" s="72">
        <v>4.3699753705264195</v>
      </c>
      <c r="AI283" s="26"/>
      <c r="AJ283" s="38">
        <v>-405285288</v>
      </c>
      <c r="AK283" s="72">
        <v>5.6792004505986551</v>
      </c>
      <c r="AL283" s="26"/>
      <c r="AM283" s="38">
        <v>-415292206.50999999</v>
      </c>
      <c r="AN283" s="72">
        <v>5.2881856883002119</v>
      </c>
      <c r="AO283" s="26"/>
      <c r="AP283" s="38">
        <v>-355056461.80000001</v>
      </c>
      <c r="AQ283" s="72">
        <v>4.3182650453920468</v>
      </c>
      <c r="AR283" s="26"/>
      <c r="AS283" s="38">
        <v>-610237866.83000004</v>
      </c>
      <c r="AT283" s="72">
        <v>8.2337901595210585</v>
      </c>
      <c r="AU283" s="26"/>
      <c r="AV283" s="38">
        <v>-2564253593.5900002</v>
      </c>
      <c r="AW283" s="72">
        <v>5.3988230423428929</v>
      </c>
      <c r="AX283" s="26"/>
      <c r="AY283" s="38">
        <v>-427375598.93166667</v>
      </c>
      <c r="AZ283" s="72">
        <v>5.3988230423428929</v>
      </c>
      <c r="BA283" s="26"/>
      <c r="BB283" s="38">
        <v>-4676266413.4800005</v>
      </c>
      <c r="BC283" s="72">
        <v>5.0067921782014055</v>
      </c>
      <c r="BD283" s="26"/>
      <c r="BE283" s="38">
        <v>-389688867.79000002</v>
      </c>
      <c r="BF283" s="72">
        <v>5.0067921782014055</v>
      </c>
      <c r="BG283" s="26"/>
    </row>
    <row r="284" spans="1:59" s="3" customFormat="1" x14ac:dyDescent="0.2">
      <c r="A284" s="59"/>
      <c r="B284" s="23"/>
      <c r="C284" s="30" t="s">
        <v>307</v>
      </c>
      <c r="D284" s="31"/>
      <c r="E284" s="23"/>
      <c r="F284" s="32">
        <v>0</v>
      </c>
      <c r="G284" s="71">
        <v>0</v>
      </c>
      <c r="H284" s="23"/>
      <c r="I284" s="32">
        <v>0</v>
      </c>
      <c r="J284" s="71">
        <v>0</v>
      </c>
      <c r="K284" s="23"/>
      <c r="L284" s="32">
        <v>0</v>
      </c>
      <c r="M284" s="71">
        <v>0</v>
      </c>
      <c r="N284" s="23"/>
      <c r="O284" s="32">
        <v>0</v>
      </c>
      <c r="P284" s="71">
        <v>0</v>
      </c>
      <c r="Q284" s="23"/>
      <c r="R284" s="32">
        <v>0</v>
      </c>
      <c r="S284" s="71">
        <v>0</v>
      </c>
      <c r="T284" s="23"/>
      <c r="U284" s="32">
        <v>0</v>
      </c>
      <c r="V284" s="71">
        <v>0</v>
      </c>
      <c r="W284" s="23"/>
      <c r="X284" s="32">
        <v>0</v>
      </c>
      <c r="Y284" s="71">
        <v>0</v>
      </c>
      <c r="Z284" s="23"/>
      <c r="AA284" s="32">
        <v>0</v>
      </c>
      <c r="AB284" s="71">
        <v>0</v>
      </c>
      <c r="AC284" s="23"/>
      <c r="AD284" s="32">
        <v>0</v>
      </c>
      <c r="AE284" s="71">
        <v>0</v>
      </c>
      <c r="AF284" s="23"/>
      <c r="AG284" s="32">
        <v>0</v>
      </c>
      <c r="AH284" s="71">
        <v>0</v>
      </c>
      <c r="AI284" s="23"/>
      <c r="AJ284" s="32">
        <v>0</v>
      </c>
      <c r="AK284" s="71">
        <v>0</v>
      </c>
      <c r="AL284" s="23"/>
      <c r="AM284" s="32">
        <v>0</v>
      </c>
      <c r="AN284" s="71">
        <v>0</v>
      </c>
      <c r="AO284" s="23"/>
      <c r="AP284" s="32">
        <v>0</v>
      </c>
      <c r="AQ284" s="71">
        <v>0</v>
      </c>
      <c r="AR284" s="23"/>
      <c r="AS284" s="32">
        <v>0</v>
      </c>
      <c r="AT284" s="71">
        <v>0</v>
      </c>
      <c r="AU284" s="23"/>
      <c r="AV284" s="32">
        <v>0</v>
      </c>
      <c r="AW284" s="71">
        <v>0</v>
      </c>
      <c r="AX284" s="23"/>
      <c r="AY284" s="32">
        <v>0</v>
      </c>
      <c r="AZ284" s="71">
        <v>0</v>
      </c>
      <c r="BA284" s="23"/>
      <c r="BB284" s="32">
        <v>0</v>
      </c>
      <c r="BC284" s="71">
        <v>0</v>
      </c>
      <c r="BD284" s="23"/>
      <c r="BE284" s="32">
        <v>0</v>
      </c>
      <c r="BF284" s="71">
        <v>0</v>
      </c>
      <c r="BG284" s="23"/>
    </row>
    <row r="285" spans="1:59" s="3" customFormat="1" x14ac:dyDescent="0.2">
      <c r="A285" s="59"/>
      <c r="B285" s="23"/>
      <c r="C285" s="30" t="s">
        <v>175</v>
      </c>
      <c r="D285" s="31"/>
      <c r="E285" s="23"/>
      <c r="F285" s="32">
        <v>-307455175</v>
      </c>
      <c r="G285" s="71">
        <v>5.2735233942477571</v>
      </c>
      <c r="H285" s="23"/>
      <c r="I285" s="32">
        <v>-353193078.95999992</v>
      </c>
      <c r="J285" s="71">
        <v>4.8870264337391269</v>
      </c>
      <c r="K285" s="23"/>
      <c r="L285" s="32">
        <v>-369518092.52999997</v>
      </c>
      <c r="M285" s="71">
        <v>4.1925756439786452</v>
      </c>
      <c r="N285" s="23"/>
      <c r="O285" s="32">
        <v>-339309007.30000001</v>
      </c>
      <c r="P285" s="71">
        <v>4.4622272701819474</v>
      </c>
      <c r="Q285" s="23"/>
      <c r="R285" s="32">
        <v>-357133219.10000002</v>
      </c>
      <c r="S285" s="71">
        <v>4.4347029862381104</v>
      </c>
      <c r="T285" s="23"/>
      <c r="U285" s="32">
        <v>-375365619</v>
      </c>
      <c r="V285" s="71">
        <v>4.4826234213020255</v>
      </c>
      <c r="W285" s="23"/>
      <c r="X285" s="32">
        <v>-2101974191.8899999</v>
      </c>
      <c r="Y285" s="71">
        <v>4.5792726485082227</v>
      </c>
      <c r="Z285" s="23"/>
      <c r="AA285" s="32">
        <v>-350329031.98166662</v>
      </c>
      <c r="AB285" s="71">
        <v>4.5792726485082227</v>
      </c>
      <c r="AC285" s="23"/>
      <c r="AD285" s="32">
        <v>-378663698.20999998</v>
      </c>
      <c r="AE285" s="71">
        <v>4.9008384230451441</v>
      </c>
      <c r="AF285" s="23"/>
      <c r="AG285" s="32">
        <v>-398452510.24000001</v>
      </c>
      <c r="AH285" s="71">
        <v>4.356139431763677</v>
      </c>
      <c r="AI285" s="23"/>
      <c r="AJ285" s="32">
        <v>-391518314</v>
      </c>
      <c r="AK285" s="71">
        <v>5.4862859598457119</v>
      </c>
      <c r="AL285" s="23"/>
      <c r="AM285" s="32">
        <v>-406217551.50999999</v>
      </c>
      <c r="AN285" s="71">
        <v>5.1726322058485579</v>
      </c>
      <c r="AO285" s="23"/>
      <c r="AP285" s="32">
        <v>-348209534.80000001</v>
      </c>
      <c r="AQ285" s="71">
        <v>4.234991401018533</v>
      </c>
      <c r="AR285" s="23"/>
      <c r="AS285" s="32">
        <v>-601709199.49000001</v>
      </c>
      <c r="AT285" s="71">
        <v>8.1187149387998172</v>
      </c>
      <c r="AU285" s="23"/>
      <c r="AV285" s="32">
        <v>-2524770808.25</v>
      </c>
      <c r="AW285" s="71">
        <v>5.3156953158955869</v>
      </c>
      <c r="AX285" s="23"/>
      <c r="AY285" s="32">
        <v>-420795134.70833331</v>
      </c>
      <c r="AZ285" s="71">
        <v>5.3156953158955869</v>
      </c>
      <c r="BA285" s="23"/>
      <c r="BB285" s="32">
        <v>-4626745000.1400003</v>
      </c>
      <c r="BC285" s="71">
        <v>4.9537705145405289</v>
      </c>
      <c r="BD285" s="23"/>
      <c r="BE285" s="32">
        <v>-385562083.34500003</v>
      </c>
      <c r="BF285" s="71">
        <v>4.9537705145405289</v>
      </c>
      <c r="BG285" s="23"/>
    </row>
    <row r="286" spans="1:59" s="3" customFormat="1" x14ac:dyDescent="0.2">
      <c r="A286" s="59"/>
      <c r="B286" s="23"/>
      <c r="C286" s="30" t="s">
        <v>344</v>
      </c>
      <c r="D286" s="31"/>
      <c r="E286" s="23"/>
      <c r="F286" s="32">
        <v>0</v>
      </c>
      <c r="G286" s="71">
        <v>0</v>
      </c>
      <c r="H286" s="23"/>
      <c r="I286" s="32">
        <v>0</v>
      </c>
      <c r="J286" s="71">
        <v>0</v>
      </c>
      <c r="K286" s="23"/>
      <c r="L286" s="32">
        <v>0</v>
      </c>
      <c r="M286" s="71">
        <v>0</v>
      </c>
      <c r="N286" s="23"/>
      <c r="O286" s="32">
        <v>0</v>
      </c>
      <c r="P286" s="71">
        <v>0</v>
      </c>
      <c r="Q286" s="23"/>
      <c r="R286" s="32">
        <v>0</v>
      </c>
      <c r="S286" s="71">
        <v>0</v>
      </c>
      <c r="T286" s="23"/>
      <c r="U286" s="32">
        <v>0</v>
      </c>
      <c r="V286" s="71">
        <v>0</v>
      </c>
      <c r="W286" s="23"/>
      <c r="X286" s="32">
        <v>0</v>
      </c>
      <c r="Y286" s="71">
        <v>0</v>
      </c>
      <c r="Z286" s="23"/>
      <c r="AA286" s="32">
        <v>0</v>
      </c>
      <c r="AB286" s="71">
        <v>0</v>
      </c>
      <c r="AC286" s="23"/>
      <c r="AD286" s="32">
        <v>0</v>
      </c>
      <c r="AE286" s="71">
        <v>0</v>
      </c>
      <c r="AF286" s="23"/>
      <c r="AG286" s="32">
        <v>0</v>
      </c>
      <c r="AH286" s="71">
        <v>0</v>
      </c>
      <c r="AI286" s="23"/>
      <c r="AJ286" s="32">
        <v>0</v>
      </c>
      <c r="AK286" s="71">
        <v>0</v>
      </c>
      <c r="AL286" s="23"/>
      <c r="AM286" s="32">
        <v>0</v>
      </c>
      <c r="AN286" s="71">
        <v>0</v>
      </c>
      <c r="AO286" s="23"/>
      <c r="AP286" s="32">
        <v>0</v>
      </c>
      <c r="AQ286" s="71">
        <v>0</v>
      </c>
      <c r="AR286" s="23"/>
      <c r="AS286" s="32">
        <v>0</v>
      </c>
      <c r="AT286" s="71">
        <v>0</v>
      </c>
      <c r="AU286" s="23"/>
      <c r="AV286" s="32">
        <v>0</v>
      </c>
      <c r="AW286" s="71">
        <v>0</v>
      </c>
      <c r="AX286" s="23"/>
      <c r="AY286" s="32">
        <v>0</v>
      </c>
      <c r="AZ286" s="71">
        <v>0</v>
      </c>
      <c r="BA286" s="23"/>
      <c r="BB286" s="32">
        <v>0</v>
      </c>
      <c r="BC286" s="71">
        <v>0</v>
      </c>
      <c r="BD286" s="23"/>
      <c r="BE286" s="32">
        <v>0</v>
      </c>
      <c r="BF286" s="71">
        <v>0</v>
      </c>
      <c r="BG286" s="23"/>
    </row>
    <row r="287" spans="1:59" s="3" customFormat="1" x14ac:dyDescent="0.2">
      <c r="A287" s="59"/>
      <c r="B287" s="23"/>
      <c r="C287" s="30" t="s">
        <v>345</v>
      </c>
      <c r="D287" s="31"/>
      <c r="E287" s="23"/>
      <c r="F287" s="32">
        <v>0</v>
      </c>
      <c r="G287" s="71">
        <v>0</v>
      </c>
      <c r="H287" s="23"/>
      <c r="I287" s="32">
        <v>-869601</v>
      </c>
      <c r="J287" s="71">
        <v>1.2032407561098545E-2</v>
      </c>
      <c r="K287" s="23"/>
      <c r="L287" s="32">
        <v>-4188226</v>
      </c>
      <c r="M287" s="71">
        <v>4.7519877034579876E-2</v>
      </c>
      <c r="N287" s="23"/>
      <c r="O287" s="32">
        <v>-3104916</v>
      </c>
      <c r="P287" s="71">
        <v>4.0832517111974262E-2</v>
      </c>
      <c r="Q287" s="23"/>
      <c r="R287" s="32">
        <v>-1875885</v>
      </c>
      <c r="S287" s="71">
        <v>2.3293808490578684E-2</v>
      </c>
      <c r="T287" s="23"/>
      <c r="U287" s="32">
        <v>0</v>
      </c>
      <c r="V287" s="71">
        <v>0</v>
      </c>
      <c r="W287" s="23"/>
      <c r="X287" s="32">
        <v>-10038628</v>
      </c>
      <c r="Y287" s="71">
        <v>2.1869733132933954E-2</v>
      </c>
      <c r="Z287" s="23"/>
      <c r="AA287" s="32">
        <v>-1673104.6666666667</v>
      </c>
      <c r="AB287" s="71">
        <v>2.1869733132933954E-2</v>
      </c>
      <c r="AC287" s="23"/>
      <c r="AD287" s="32">
        <v>0</v>
      </c>
      <c r="AE287" s="71">
        <v>0</v>
      </c>
      <c r="AF287" s="23"/>
      <c r="AG287" s="32">
        <v>-1265562</v>
      </c>
      <c r="AH287" s="71">
        <v>1.3835938762742585E-2</v>
      </c>
      <c r="AI287" s="23"/>
      <c r="AJ287" s="32">
        <v>-13766974</v>
      </c>
      <c r="AK287" s="71">
        <v>0.19291449075294331</v>
      </c>
      <c r="AL287" s="23"/>
      <c r="AM287" s="32">
        <v>-9074655</v>
      </c>
      <c r="AN287" s="71">
        <v>0.11555348245165403</v>
      </c>
      <c r="AO287" s="23"/>
      <c r="AP287" s="32">
        <v>-6846927</v>
      </c>
      <c r="AQ287" s="71">
        <v>8.3273644373513075E-2</v>
      </c>
      <c r="AR287" s="23"/>
      <c r="AS287" s="32">
        <v>-8528667.3399999999</v>
      </c>
      <c r="AT287" s="71">
        <v>0.11507522072123953</v>
      </c>
      <c r="AU287" s="23"/>
      <c r="AV287" s="32">
        <v>-39482785.340000004</v>
      </c>
      <c r="AW287" s="71">
        <v>8.3127726447305719E-2</v>
      </c>
      <c r="AX287" s="23"/>
      <c r="AY287" s="32">
        <v>-6580464.2233333336</v>
      </c>
      <c r="AZ287" s="71">
        <v>8.3127726447305705E-2</v>
      </c>
      <c r="BA287" s="23"/>
      <c r="BB287" s="32">
        <v>-49521413.340000004</v>
      </c>
      <c r="BC287" s="71">
        <v>5.3021663660876704E-2</v>
      </c>
      <c r="BD287" s="23"/>
      <c r="BE287" s="32">
        <v>-4126784.4450000003</v>
      </c>
      <c r="BF287" s="71">
        <v>5.3021663660876704E-2</v>
      </c>
      <c r="BG287" s="23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-927694533</v>
      </c>
      <c r="G289" s="75">
        <v>15.911974233288632</v>
      </c>
      <c r="H289" s="26"/>
      <c r="I289" s="52">
        <v>-990841070.95999992</v>
      </c>
      <c r="J289" s="75">
        <v>13.709969967911817</v>
      </c>
      <c r="K289" s="26"/>
      <c r="L289" s="52">
        <v>-1006363507.53</v>
      </c>
      <c r="M289" s="75">
        <v>11.418263992896776</v>
      </c>
      <c r="N289" s="26"/>
      <c r="O289" s="52">
        <v>-974340656.29999995</v>
      </c>
      <c r="P289" s="75">
        <v>12.813480790224915</v>
      </c>
      <c r="Q289" s="26"/>
      <c r="R289" s="52">
        <v>-1013055584.1</v>
      </c>
      <c r="S289" s="75">
        <v>12.579621227493545</v>
      </c>
      <c r="T289" s="26"/>
      <c r="U289" s="52">
        <v>-1049135546</v>
      </c>
      <c r="V289" s="75">
        <v>12.528796811889393</v>
      </c>
      <c r="W289" s="26"/>
      <c r="X289" s="125">
        <v>-5961430897.8899994</v>
      </c>
      <c r="Y289" s="126">
        <v>12.987322852015348</v>
      </c>
      <c r="Z289" s="26"/>
      <c r="AA289" s="137">
        <v>-993571816.31500006</v>
      </c>
      <c r="AB289" s="138">
        <v>12.987322852015351</v>
      </c>
      <c r="AC289" s="26"/>
      <c r="AD289" s="52">
        <v>-1044568920.21</v>
      </c>
      <c r="AE289" s="75">
        <v>13.519287758196711</v>
      </c>
      <c r="AF289" s="26"/>
      <c r="AG289" s="52">
        <v>-1108253649.24</v>
      </c>
      <c r="AH289" s="75">
        <v>12.116142571024287</v>
      </c>
      <c r="AI289" s="26"/>
      <c r="AJ289" s="52">
        <v>-1120950016</v>
      </c>
      <c r="AK289" s="75">
        <v>15.707700290284826</v>
      </c>
      <c r="AL289" s="26"/>
      <c r="AM289" s="52">
        <v>-1165047532.51</v>
      </c>
      <c r="AN289" s="75">
        <v>14.835307744838467</v>
      </c>
      <c r="AO289" s="26"/>
      <c r="AP289" s="52">
        <v>-1155573197.8</v>
      </c>
      <c r="AQ289" s="75">
        <v>14.054303707511481</v>
      </c>
      <c r="AR289" s="26"/>
      <c r="AS289" s="52">
        <v>-1472338349.1199999</v>
      </c>
      <c r="AT289" s="75">
        <v>19.865900937030737</v>
      </c>
      <c r="AU289" s="26"/>
      <c r="AV289" s="125">
        <v>-7066731664.8800001</v>
      </c>
      <c r="AW289" s="126">
        <v>14.878416800030603</v>
      </c>
      <c r="AX289" s="26"/>
      <c r="AY289" s="137">
        <v>-1177788610.8133333</v>
      </c>
      <c r="AZ289" s="138">
        <v>14.8784168000306</v>
      </c>
      <c r="BA289" s="26"/>
      <c r="BB289" s="52">
        <v>-13028162562.77</v>
      </c>
      <c r="BC289" s="75">
        <v>13.949013304199372</v>
      </c>
      <c r="BD289" s="26"/>
      <c r="BE289" s="52">
        <v>-1085680213.5641665</v>
      </c>
      <c r="BF289" s="75">
        <v>13.949013304199372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-1316676934</v>
      </c>
      <c r="G291" s="75">
        <v>22.583866458307</v>
      </c>
      <c r="H291" s="26"/>
      <c r="I291" s="52">
        <v>-1440844941.96</v>
      </c>
      <c r="J291" s="75">
        <v>19.936538221563797</v>
      </c>
      <c r="K291" s="26"/>
      <c r="L291" s="52">
        <v>-1485937630.53</v>
      </c>
      <c r="M291" s="75">
        <v>16.85954231787888</v>
      </c>
      <c r="N291" s="26"/>
      <c r="O291" s="52">
        <v>-1466544767.3</v>
      </c>
      <c r="P291" s="75">
        <v>19.286420085520369</v>
      </c>
      <c r="Q291" s="26"/>
      <c r="R291" s="52">
        <v>-1539981468.0999999</v>
      </c>
      <c r="S291" s="75">
        <v>19.122725218742943</v>
      </c>
      <c r="T291" s="26"/>
      <c r="U291" s="52">
        <v>-1585659080</v>
      </c>
      <c r="V291" s="75">
        <v>18.935971144997758</v>
      </c>
      <c r="W291" s="26"/>
      <c r="X291" s="125">
        <v>-8835644821.8899994</v>
      </c>
      <c r="Y291" s="126">
        <v>19.248964531021972</v>
      </c>
      <c r="Z291" s="26"/>
      <c r="AA291" s="137">
        <v>-1472607470.3150001</v>
      </c>
      <c r="AB291" s="138">
        <v>19.248964531021976</v>
      </c>
      <c r="AC291" s="26"/>
      <c r="AD291" s="52">
        <v>-1594201728.21</v>
      </c>
      <c r="AE291" s="75">
        <v>20.632886438888669</v>
      </c>
      <c r="AF291" s="26"/>
      <c r="AG291" s="52">
        <v>-1740708713.24</v>
      </c>
      <c r="AH291" s="75">
        <v>19.030548610151918</v>
      </c>
      <c r="AI291" s="26"/>
      <c r="AJ291" s="52">
        <v>-1676568575</v>
      </c>
      <c r="AK291" s="75">
        <v>23.493497762000047</v>
      </c>
      <c r="AL291" s="26"/>
      <c r="AM291" s="52">
        <v>-1828938370.51</v>
      </c>
      <c r="AN291" s="75">
        <v>23.289061446620725</v>
      </c>
      <c r="AO291" s="26"/>
      <c r="AP291" s="52">
        <v>-1703016184.8</v>
      </c>
      <c r="AQ291" s="75">
        <v>20.71241071145818</v>
      </c>
      <c r="AR291" s="26"/>
      <c r="AS291" s="52">
        <v>-2066466689.71</v>
      </c>
      <c r="AT291" s="75">
        <v>27.882329202380106</v>
      </c>
      <c r="AU291" s="26"/>
      <c r="AV291" s="125">
        <v>-10609900261.470001</v>
      </c>
      <c r="AW291" s="126">
        <v>22.338264106082331</v>
      </c>
      <c r="AX291" s="26"/>
      <c r="AY291" s="137">
        <v>-1768316710.2449999</v>
      </c>
      <c r="AZ291" s="138">
        <v>22.338264106082324</v>
      </c>
      <c r="BA291" s="26"/>
      <c r="BB291" s="52">
        <v>-19445545083.360001</v>
      </c>
      <c r="BC291" s="75">
        <v>20.819986377075573</v>
      </c>
      <c r="BD291" s="26"/>
      <c r="BE291" s="52">
        <v>-1620462090.28</v>
      </c>
      <c r="BF291" s="75">
        <v>20.819986377075573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324494168.5</v>
      </c>
      <c r="G293" s="73">
        <v>5.5657791054638235</v>
      </c>
      <c r="H293" s="26"/>
      <c r="I293" s="41">
        <v>559375167.23999989</v>
      </c>
      <c r="J293" s="73">
        <v>7.7399059934261087</v>
      </c>
      <c r="K293" s="26"/>
      <c r="L293" s="41">
        <v>936410535.50999999</v>
      </c>
      <c r="M293" s="73">
        <v>10.624573148946665</v>
      </c>
      <c r="N293" s="26"/>
      <c r="O293" s="41">
        <v>600179335.06999993</v>
      </c>
      <c r="P293" s="73">
        <v>7.8929133572370747</v>
      </c>
      <c r="Q293" s="26"/>
      <c r="R293" s="41">
        <v>642572670.39999998</v>
      </c>
      <c r="S293" s="73">
        <v>7.9791483622809176</v>
      </c>
      <c r="T293" s="26"/>
      <c r="U293" s="41">
        <v>702898030</v>
      </c>
      <c r="V293" s="73">
        <v>8.39402175526644</v>
      </c>
      <c r="W293" s="26"/>
      <c r="X293" s="128">
        <v>3765929906.7200012</v>
      </c>
      <c r="Y293" s="129">
        <v>8.2042966486357791</v>
      </c>
      <c r="Z293" s="26"/>
      <c r="AA293" s="133">
        <v>627654984.45333338</v>
      </c>
      <c r="AB293" s="134">
        <v>8.2042966486357773</v>
      </c>
      <c r="AC293" s="26"/>
      <c r="AD293" s="41">
        <v>578900284.78999996</v>
      </c>
      <c r="AE293" s="73">
        <v>7.4923917244298561</v>
      </c>
      <c r="AF293" s="26"/>
      <c r="AG293" s="41">
        <v>773377584.75999999</v>
      </c>
      <c r="AH293" s="73">
        <v>8.4550617853705496</v>
      </c>
      <c r="AI293" s="26"/>
      <c r="AJ293" s="41">
        <v>288805170</v>
      </c>
      <c r="AK293" s="73">
        <v>4.0469824594255224</v>
      </c>
      <c r="AL293" s="26"/>
      <c r="AM293" s="41">
        <v>340645455.49000001</v>
      </c>
      <c r="AN293" s="73">
        <v>4.3376600722781644</v>
      </c>
      <c r="AO293" s="26"/>
      <c r="AP293" s="41">
        <v>505484327.20000005</v>
      </c>
      <c r="AQ293" s="73">
        <v>6.1477977053994177</v>
      </c>
      <c r="AR293" s="26"/>
      <c r="AS293" s="41">
        <v>-73340968.710000038</v>
      </c>
      <c r="AT293" s="73">
        <v>-0.98957173797011733</v>
      </c>
      <c r="AU293" s="26"/>
      <c r="AV293" s="128">
        <v>2413871853.5299997</v>
      </c>
      <c r="AW293" s="129">
        <v>5.0822067741964583</v>
      </c>
      <c r="AX293" s="26"/>
      <c r="AY293" s="133">
        <v>402311975.58833289</v>
      </c>
      <c r="AZ293" s="134">
        <v>5.0822067741964538</v>
      </c>
      <c r="BA293" s="26"/>
      <c r="BB293" s="41">
        <v>6179801760.25</v>
      </c>
      <c r="BC293" s="73">
        <v>6.6165997358198432</v>
      </c>
      <c r="BD293" s="26"/>
      <c r="BE293" s="41">
        <v>514983480.02083278</v>
      </c>
      <c r="BF293" s="73">
        <v>6.6165997358198361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17311735</v>
      </c>
      <c r="G295" s="72">
        <v>0.29693381975931188</v>
      </c>
      <c r="H295" s="26"/>
      <c r="I295" s="38">
        <v>21954529</v>
      </c>
      <c r="J295" s="72">
        <v>0.30377821637734692</v>
      </c>
      <c r="K295" s="26"/>
      <c r="L295" s="38">
        <v>22838114.329999998</v>
      </c>
      <c r="M295" s="72">
        <v>0.25912268933512095</v>
      </c>
      <c r="N295" s="26"/>
      <c r="O295" s="38">
        <v>34255400</v>
      </c>
      <c r="P295" s="72">
        <v>0.45049019254547412</v>
      </c>
      <c r="Q295" s="26"/>
      <c r="R295" s="38">
        <v>33501533</v>
      </c>
      <c r="S295" s="72">
        <v>0.41600540216633852</v>
      </c>
      <c r="T295" s="26"/>
      <c r="U295" s="38">
        <v>28426914</v>
      </c>
      <c r="V295" s="72">
        <v>0.33947475219284384</v>
      </c>
      <c r="W295" s="26"/>
      <c r="X295" s="38">
        <v>158288225.33000001</v>
      </c>
      <c r="Y295" s="72">
        <v>0.34484007635832475</v>
      </c>
      <c r="Z295" s="26"/>
      <c r="AA295" s="38">
        <v>26381370.888333332</v>
      </c>
      <c r="AB295" s="72">
        <v>0.3448400763583247</v>
      </c>
      <c r="AC295" s="26"/>
      <c r="AD295" s="38">
        <v>45283824</v>
      </c>
      <c r="AE295" s="72">
        <v>0.58608391998151421</v>
      </c>
      <c r="AF295" s="26"/>
      <c r="AG295" s="38">
        <v>46784355</v>
      </c>
      <c r="AH295" s="72">
        <v>0.51147669638817372</v>
      </c>
      <c r="AI295" s="26"/>
      <c r="AJ295" s="38">
        <v>39299162</v>
      </c>
      <c r="AK295" s="72">
        <v>0.55069311703845902</v>
      </c>
      <c r="AL295" s="26"/>
      <c r="AM295" s="38">
        <v>44916793</v>
      </c>
      <c r="AN295" s="72">
        <v>0.57195473014787634</v>
      </c>
      <c r="AO295" s="26"/>
      <c r="AP295" s="38">
        <v>46184331</v>
      </c>
      <c r="AQ295" s="72">
        <v>0.56170272522587361</v>
      </c>
      <c r="AR295" s="26"/>
      <c r="AS295" s="38">
        <v>46610512</v>
      </c>
      <c r="AT295" s="72">
        <v>0.62890422882058206</v>
      </c>
      <c r="AU295" s="26"/>
      <c r="AV295" s="38">
        <v>269078977</v>
      </c>
      <c r="AW295" s="72">
        <v>0.56652344560189694</v>
      </c>
      <c r="AX295" s="26"/>
      <c r="AY295" s="38">
        <v>44846496.166666664</v>
      </c>
      <c r="AZ295" s="72">
        <v>0.56652344560189694</v>
      </c>
      <c r="BA295" s="26"/>
      <c r="BB295" s="38">
        <v>427367202.32999998</v>
      </c>
      <c r="BC295" s="72">
        <v>0.45757417919508636</v>
      </c>
      <c r="BD295" s="26"/>
      <c r="BE295" s="38">
        <v>35613933.527500004</v>
      </c>
      <c r="BF295" s="72">
        <v>0.45757417919508636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17311735</v>
      </c>
      <c r="G296" s="74">
        <v>0</v>
      </c>
      <c r="H296" s="23"/>
      <c r="I296" s="44">
        <v>21954529</v>
      </c>
      <c r="J296" s="74">
        <v>0</v>
      </c>
      <c r="K296" s="23"/>
      <c r="L296" s="44">
        <v>22838114.329999998</v>
      </c>
      <c r="M296" s="74">
        <v>0</v>
      </c>
      <c r="N296" s="23"/>
      <c r="O296" s="44">
        <v>34255400</v>
      </c>
      <c r="P296" s="74">
        <v>0</v>
      </c>
      <c r="Q296" s="23"/>
      <c r="R296" s="44">
        <v>33501533</v>
      </c>
      <c r="S296" s="74">
        <v>0</v>
      </c>
      <c r="T296" s="23"/>
      <c r="U296" s="44">
        <v>28426914</v>
      </c>
      <c r="V296" s="74">
        <v>0</v>
      </c>
      <c r="W296" s="23"/>
      <c r="X296" s="44">
        <v>158288225.33000001</v>
      </c>
      <c r="Y296" s="74">
        <v>0</v>
      </c>
      <c r="Z296" s="23"/>
      <c r="AA296" s="44">
        <v>26381370.888333332</v>
      </c>
      <c r="AB296" s="74">
        <v>0</v>
      </c>
      <c r="AC296" s="23"/>
      <c r="AD296" s="44">
        <v>45283824</v>
      </c>
      <c r="AE296" s="74">
        <v>0</v>
      </c>
      <c r="AF296" s="23"/>
      <c r="AG296" s="44">
        <v>46784355</v>
      </c>
      <c r="AH296" s="74">
        <v>0</v>
      </c>
      <c r="AI296" s="23"/>
      <c r="AJ296" s="44">
        <v>39299162</v>
      </c>
      <c r="AK296" s="74">
        <v>0</v>
      </c>
      <c r="AL296" s="23"/>
      <c r="AM296" s="44">
        <v>44916793</v>
      </c>
      <c r="AN296" s="74">
        <v>0</v>
      </c>
      <c r="AO296" s="23"/>
      <c r="AP296" s="44">
        <v>46184331</v>
      </c>
      <c r="AQ296" s="74">
        <v>0</v>
      </c>
      <c r="AR296" s="23"/>
      <c r="AS296" s="44">
        <v>46610512</v>
      </c>
      <c r="AT296" s="74">
        <v>0</v>
      </c>
      <c r="AU296" s="23"/>
      <c r="AV296" s="44">
        <v>269078977</v>
      </c>
      <c r="AW296" s="74">
        <v>0</v>
      </c>
      <c r="AX296" s="23"/>
      <c r="AY296" s="44">
        <v>44846496.166666664</v>
      </c>
      <c r="AZ296" s="74">
        <v>0</v>
      </c>
      <c r="BA296" s="23"/>
      <c r="BB296" s="44">
        <v>427367202.32999998</v>
      </c>
      <c r="BC296" s="74">
        <v>0</v>
      </c>
      <c r="BD296" s="23"/>
      <c r="BE296" s="44">
        <v>35613933.527500004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82">
        <v>0</v>
      </c>
      <c r="BD297" s="45"/>
      <c r="BE297" s="48">
        <v>0</v>
      </c>
      <c r="BF297" s="82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82">
        <v>0</v>
      </c>
      <c r="BD298" s="45"/>
      <c r="BE298" s="48">
        <v>0</v>
      </c>
      <c r="BF298" s="82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2498680</v>
      </c>
      <c r="M299" s="82">
        <v>2.8350181281708305E-2</v>
      </c>
      <c r="N299" s="45"/>
      <c r="O299" s="48">
        <v>7650522</v>
      </c>
      <c r="P299" s="82">
        <v>0.10061144020660642</v>
      </c>
      <c r="Q299" s="45"/>
      <c r="R299" s="48">
        <v>3411401</v>
      </c>
      <c r="S299" s="82">
        <v>4.236108374370956E-2</v>
      </c>
      <c r="T299" s="45"/>
      <c r="U299" s="48">
        <v>1476470</v>
      </c>
      <c r="V299" s="82">
        <v>1.7632033057480956E-2</v>
      </c>
      <c r="W299" s="45"/>
      <c r="X299" s="130">
        <v>15037073</v>
      </c>
      <c r="Y299" s="131">
        <v>3.2759135372926115E-2</v>
      </c>
      <c r="AA299" s="135">
        <v>2506178.8333333335</v>
      </c>
      <c r="AB299" s="136">
        <v>3.2759135372926122E-2</v>
      </c>
      <c r="AC299" s="45"/>
      <c r="AD299" s="48">
        <v>3033672</v>
      </c>
      <c r="AE299" s="82">
        <v>3.9263167741711923E-2</v>
      </c>
      <c r="AF299" s="45"/>
      <c r="AG299" s="48">
        <v>4248403</v>
      </c>
      <c r="AH299" s="82">
        <v>4.6446277422561584E-2</v>
      </c>
      <c r="AI299" s="45"/>
      <c r="AJ299" s="48">
        <v>4200000</v>
      </c>
      <c r="AK299" s="82">
        <v>5.8853954482834203E-2</v>
      </c>
      <c r="AL299" s="45"/>
      <c r="AM299" s="48">
        <v>941999</v>
      </c>
      <c r="AN299" s="82">
        <v>1.1995085754331778E-2</v>
      </c>
      <c r="AO299" s="45"/>
      <c r="AP299" s="48">
        <v>3420950</v>
      </c>
      <c r="AQ299" s="82">
        <v>4.160625251584682E-2</v>
      </c>
      <c r="AR299" s="45"/>
      <c r="AS299" s="48">
        <v>7433211</v>
      </c>
      <c r="AT299" s="82">
        <v>0.10029449647786892</v>
      </c>
      <c r="AU299" s="45"/>
      <c r="AV299" s="130">
        <v>23278235</v>
      </c>
      <c r="AW299" s="131">
        <v>4.9010391100642078E-2</v>
      </c>
      <c r="AY299" s="135">
        <v>3879705.8333333335</v>
      </c>
      <c r="AZ299" s="136">
        <v>4.9010391100642078E-2</v>
      </c>
      <c r="BA299" s="45"/>
      <c r="BB299" s="48">
        <v>38315308</v>
      </c>
      <c r="BC299" s="82">
        <v>4.1023493410636533E-2</v>
      </c>
      <c r="BD299" s="45"/>
      <c r="BE299" s="48">
        <v>3192942.3333333335</v>
      </c>
      <c r="BF299" s="82">
        <v>4.102349341063654E-2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82">
        <v>0</v>
      </c>
      <c r="BD300" s="45"/>
      <c r="BE300" s="48">
        <v>0</v>
      </c>
      <c r="BF300" s="82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82">
        <v>0</v>
      </c>
      <c r="BD301" s="45"/>
      <c r="BE301" s="48">
        <v>0</v>
      </c>
      <c r="BF301" s="82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82">
        <v>0</v>
      </c>
      <c r="BD302" s="45"/>
      <c r="BE302" s="48">
        <v>0</v>
      </c>
      <c r="BF302" s="82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16413301</v>
      </c>
      <c r="G303" s="82">
        <v>0.28152372715902435</v>
      </c>
      <c r="H303" s="45"/>
      <c r="I303" s="48">
        <v>20465472</v>
      </c>
      <c r="J303" s="82">
        <v>0.28317458240532217</v>
      </c>
      <c r="K303" s="45"/>
      <c r="L303" s="48">
        <v>18862471</v>
      </c>
      <c r="M303" s="82">
        <v>0.21401478871682877</v>
      </c>
      <c r="N303" s="45"/>
      <c r="O303" s="48">
        <v>25329619</v>
      </c>
      <c r="P303" s="82">
        <v>0.33310791701201853</v>
      </c>
      <c r="Q303" s="45"/>
      <c r="R303" s="48">
        <v>27715730</v>
      </c>
      <c r="S303" s="82">
        <v>0.34416017335635524</v>
      </c>
      <c r="T303" s="45"/>
      <c r="U303" s="48">
        <v>24951544</v>
      </c>
      <c r="V303" s="82">
        <v>0.29797181699810399</v>
      </c>
      <c r="W303" s="45"/>
      <c r="X303" s="130">
        <v>133738137</v>
      </c>
      <c r="Y303" s="131">
        <v>0.29135628552883525</v>
      </c>
      <c r="AA303" s="135">
        <v>22289689.5</v>
      </c>
      <c r="AB303" s="136">
        <v>0.29135628552883525</v>
      </c>
      <c r="AC303" s="45"/>
      <c r="AD303" s="48">
        <v>39060499</v>
      </c>
      <c r="AE303" s="82">
        <v>0.50553880719865918</v>
      </c>
      <c r="AF303" s="45"/>
      <c r="AG303" s="48">
        <v>39842365</v>
      </c>
      <c r="AH303" s="82">
        <v>0.43558239130349868</v>
      </c>
      <c r="AI303" s="45"/>
      <c r="AJ303" s="48">
        <v>32271766</v>
      </c>
      <c r="AK303" s="82">
        <v>0.45221929696301821</v>
      </c>
      <c r="AL303" s="45"/>
      <c r="AM303" s="48">
        <v>41140422</v>
      </c>
      <c r="AN303" s="82">
        <v>0.52386774281012793</v>
      </c>
      <c r="AO303" s="45"/>
      <c r="AP303" s="48">
        <v>40399452</v>
      </c>
      <c r="AQ303" s="82">
        <v>0.49134591309835951</v>
      </c>
      <c r="AR303" s="45"/>
      <c r="AS303" s="48">
        <v>36915537</v>
      </c>
      <c r="AT303" s="82">
        <v>0.4980923043386149</v>
      </c>
      <c r="AU303" s="45"/>
      <c r="AV303" s="130">
        <v>229630041</v>
      </c>
      <c r="AW303" s="131">
        <v>0.48346698612959599</v>
      </c>
      <c r="AY303" s="135">
        <v>38271673.5</v>
      </c>
      <c r="AZ303" s="136">
        <v>0.48346698612959599</v>
      </c>
      <c r="BA303" s="45"/>
      <c r="BB303" s="48">
        <v>363368178</v>
      </c>
      <c r="BC303" s="82">
        <v>0.38905160453931376</v>
      </c>
      <c r="BD303" s="45"/>
      <c r="BE303" s="48">
        <v>30280681.5</v>
      </c>
      <c r="BF303" s="82">
        <v>0.38905160453931376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82">
        <v>0</v>
      </c>
      <c r="BD304" s="45"/>
      <c r="BE304" s="48">
        <v>0</v>
      </c>
      <c r="BF304" s="82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129412</v>
      </c>
      <c r="S305" s="82">
        <v>1.6069739586290039E-3</v>
      </c>
      <c r="T305" s="45"/>
      <c r="U305" s="48">
        <v>0</v>
      </c>
      <c r="V305" s="82">
        <v>0</v>
      </c>
      <c r="W305" s="45"/>
      <c r="X305" s="130">
        <v>129412</v>
      </c>
      <c r="Y305" s="131">
        <v>2.81931545246945E-4</v>
      </c>
      <c r="AA305" s="135">
        <v>21568.666666666668</v>
      </c>
      <c r="AB305" s="136">
        <v>2.81931545246945E-4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129412</v>
      </c>
      <c r="BC305" s="82">
        <v>1.385590409258173E-4</v>
      </c>
      <c r="BD305" s="45"/>
      <c r="BE305" s="48">
        <v>10784.333333333334</v>
      </c>
      <c r="BF305" s="82">
        <v>1.3855904092581733E-4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894681</v>
      </c>
      <c r="G306" s="82">
        <v>1.5345720506701431E-2</v>
      </c>
      <c r="H306" s="45"/>
      <c r="I306" s="48">
        <v>1469057</v>
      </c>
      <c r="J306" s="82">
        <v>2.0326899985723044E-2</v>
      </c>
      <c r="K306" s="45"/>
      <c r="L306" s="48">
        <v>1529585</v>
      </c>
      <c r="M306" s="82">
        <v>1.7354768131886356E-2</v>
      </c>
      <c r="N306" s="45"/>
      <c r="O306" s="48">
        <v>1205516</v>
      </c>
      <c r="P306" s="82">
        <v>1.5853650372106287E-2</v>
      </c>
      <c r="Q306" s="45"/>
      <c r="R306" s="48">
        <v>1547287</v>
      </c>
      <c r="S306" s="82">
        <v>1.9213441686437079E-2</v>
      </c>
      <c r="T306" s="45"/>
      <c r="U306" s="48">
        <v>1548900</v>
      </c>
      <c r="V306" s="82">
        <v>1.8496993506628819E-2</v>
      </c>
      <c r="W306" s="45"/>
      <c r="X306" s="130">
        <v>8195026</v>
      </c>
      <c r="Y306" s="131">
        <v>1.7853339284756364E-2</v>
      </c>
      <c r="AA306" s="135">
        <v>1365837.6666666667</v>
      </c>
      <c r="AB306" s="136">
        <v>1.7853339284756364E-2</v>
      </c>
      <c r="AC306" s="45"/>
      <c r="AD306" s="48">
        <v>1153332</v>
      </c>
      <c r="AE306" s="82">
        <v>1.4926949181679527E-2</v>
      </c>
      <c r="AF306" s="45"/>
      <c r="AG306" s="48">
        <v>1523487</v>
      </c>
      <c r="AH306" s="82">
        <v>1.6655740957641278E-2</v>
      </c>
      <c r="AI306" s="45"/>
      <c r="AJ306" s="48">
        <v>1237996</v>
      </c>
      <c r="AK306" s="82">
        <v>1.7347847674745433E-2</v>
      </c>
      <c r="AL306" s="45"/>
      <c r="AM306" s="48">
        <v>1748678</v>
      </c>
      <c r="AN306" s="82">
        <v>2.2267053963659605E-2</v>
      </c>
      <c r="AO306" s="45"/>
      <c r="AP306" s="48">
        <v>1658429</v>
      </c>
      <c r="AQ306" s="82">
        <v>2.0170132785806087E-2</v>
      </c>
      <c r="AR306" s="45"/>
      <c r="AS306" s="48">
        <v>1592290</v>
      </c>
      <c r="AT306" s="82">
        <v>2.148437919988359E-2</v>
      </c>
      <c r="AU306" s="45"/>
      <c r="AV306" s="130">
        <v>8914212</v>
      </c>
      <c r="AW306" s="131">
        <v>1.8768133257269583E-2</v>
      </c>
      <c r="AY306" s="135">
        <v>1485702</v>
      </c>
      <c r="AZ306" s="136">
        <v>1.8768133257269583E-2</v>
      </c>
      <c r="BA306" s="45"/>
      <c r="BB306" s="48">
        <v>17109238</v>
      </c>
      <c r="BC306" s="82">
        <v>1.8318545484588358E-2</v>
      </c>
      <c r="BD306" s="45"/>
      <c r="BE306" s="48">
        <v>1425769.8333333333</v>
      </c>
      <c r="BF306" s="82">
        <v>1.8318545484588358E-2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20000</v>
      </c>
      <c r="J307" s="82">
        <v>2.7673398630173021E-4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20000</v>
      </c>
      <c r="Y307" s="131">
        <v>4.3571159590601334E-5</v>
      </c>
      <c r="AA307" s="135">
        <v>3333.3333333333335</v>
      </c>
      <c r="AB307" s="136">
        <v>4.3571159590601341E-5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20000</v>
      </c>
      <c r="BC307" s="82">
        <v>2.1413631027388078E-5</v>
      </c>
      <c r="BD307" s="45"/>
      <c r="BE307" s="48">
        <v>1666.6666666666667</v>
      </c>
      <c r="BF307" s="82">
        <v>2.1413631027388081E-5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82">
        <v>0</v>
      </c>
      <c r="BD308" s="45"/>
      <c r="BE308" s="48">
        <v>0</v>
      </c>
      <c r="BF308" s="82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117</v>
      </c>
      <c r="S309" s="82">
        <v>1.4528479056006663E-6</v>
      </c>
      <c r="T309" s="45"/>
      <c r="U309" s="48">
        <v>0</v>
      </c>
      <c r="V309" s="82">
        <v>0</v>
      </c>
      <c r="W309" s="45"/>
      <c r="X309" s="130">
        <v>117</v>
      </c>
      <c r="Y309" s="131">
        <v>2.5489128360501782E-7</v>
      </c>
      <c r="AA309" s="135">
        <v>19.5</v>
      </c>
      <c r="AB309" s="136">
        <v>2.5489128360501782E-7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117</v>
      </c>
      <c r="BC309" s="82">
        <v>1.2526974151022027E-7</v>
      </c>
      <c r="BD309" s="45"/>
      <c r="BE309" s="48">
        <v>9.75</v>
      </c>
      <c r="BF309" s="82">
        <v>1.2526974151022027E-7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82">
        <v>0</v>
      </c>
      <c r="BD310" s="45"/>
      <c r="BE310" s="48">
        <v>0</v>
      </c>
      <c r="BF310" s="82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82">
        <v>0</v>
      </c>
      <c r="BD311" s="45"/>
      <c r="BE311" s="48">
        <v>0</v>
      </c>
      <c r="BF311" s="82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450000</v>
      </c>
      <c r="V312" s="82">
        <v>5.3739086306301038E-3</v>
      </c>
      <c r="W312" s="45"/>
      <c r="X312" s="130">
        <v>450000</v>
      </c>
      <c r="Y312" s="131">
        <v>9.8035109078852987E-4</v>
      </c>
      <c r="AA312" s="135">
        <v>75000</v>
      </c>
      <c r="AB312" s="136">
        <v>9.8035109078852987E-4</v>
      </c>
      <c r="AC312" s="45"/>
      <c r="AD312" s="48">
        <v>1951321</v>
      </c>
      <c r="AE312" s="82">
        <v>2.5254887061266031E-2</v>
      </c>
      <c r="AF312" s="45"/>
      <c r="AG312" s="48">
        <v>1170100</v>
      </c>
      <c r="AH312" s="82">
        <v>1.2792286704472083E-2</v>
      </c>
      <c r="AI312" s="45"/>
      <c r="AJ312" s="48">
        <v>1583400</v>
      </c>
      <c r="AK312" s="82">
        <v>2.2187940840028498E-2</v>
      </c>
      <c r="AL312" s="45"/>
      <c r="AM312" s="48">
        <v>1085694</v>
      </c>
      <c r="AN312" s="82">
        <v>1.3824847619757011E-2</v>
      </c>
      <c r="AO312" s="45"/>
      <c r="AP312" s="48">
        <v>705500</v>
      </c>
      <c r="AQ312" s="82">
        <v>8.5804268258612183E-3</v>
      </c>
      <c r="AR312" s="45"/>
      <c r="AS312" s="48">
        <v>669474</v>
      </c>
      <c r="AT312" s="82">
        <v>9.0330488042146013E-3</v>
      </c>
      <c r="AU312" s="45"/>
      <c r="AV312" s="130">
        <v>7165489</v>
      </c>
      <c r="AW312" s="131">
        <v>1.5086342169728447E-2</v>
      </c>
      <c r="AY312" s="135">
        <v>1194248.1666666667</v>
      </c>
      <c r="AZ312" s="136">
        <v>1.5086342169728447E-2</v>
      </c>
      <c r="BA312" s="45"/>
      <c r="BB312" s="48">
        <v>7615489</v>
      </c>
      <c r="BC312" s="82">
        <v>8.1537635769566314E-3</v>
      </c>
      <c r="BD312" s="45"/>
      <c r="BE312" s="48">
        <v>634624.08333333337</v>
      </c>
      <c r="BF312" s="82">
        <v>8.1537635769566314E-3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82">
        <v>0</v>
      </c>
      <c r="BD313" s="45"/>
      <c r="BE313" s="48">
        <v>0</v>
      </c>
      <c r="BF313" s="82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82">
        <v>0</v>
      </c>
      <c r="BD314" s="45"/>
      <c r="BE314" s="48">
        <v>0</v>
      </c>
      <c r="BF314" s="82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3753</v>
      </c>
      <c r="G315" s="82">
        <v>6.4372093586038455E-5</v>
      </c>
      <c r="H315" s="45"/>
      <c r="I315" s="48">
        <v>0</v>
      </c>
      <c r="J315" s="82">
        <v>0</v>
      </c>
      <c r="K315" s="45"/>
      <c r="L315" s="48">
        <v>-52621.67</v>
      </c>
      <c r="M315" s="82">
        <v>5.9704879530241223E-4</v>
      </c>
      <c r="N315" s="45"/>
      <c r="O315" s="48">
        <v>69743</v>
      </c>
      <c r="P315" s="82">
        <v>9.1718495474287268E-4</v>
      </c>
      <c r="Q315" s="45"/>
      <c r="R315" s="48">
        <v>697586</v>
      </c>
      <c r="S315" s="82">
        <v>8.6622765733021072E-3</v>
      </c>
      <c r="T315" s="45"/>
      <c r="U315" s="48">
        <v>0</v>
      </c>
      <c r="V315" s="82">
        <v>0</v>
      </c>
      <c r="W315" s="45"/>
      <c r="X315" s="130">
        <v>718460.33</v>
      </c>
      <c r="Y315" s="131">
        <v>1.5652074848973049E-3</v>
      </c>
      <c r="AA315" s="135">
        <v>119743.38833333332</v>
      </c>
      <c r="AB315" s="136">
        <v>1.5652074848973047E-3</v>
      </c>
      <c r="AC315" s="45"/>
      <c r="AD315" s="48">
        <v>85000</v>
      </c>
      <c r="AE315" s="82">
        <v>1.1001087981975352E-3</v>
      </c>
      <c r="AF315" s="45"/>
      <c r="AG315" s="48">
        <v>0</v>
      </c>
      <c r="AH315" s="82">
        <v>0</v>
      </c>
      <c r="AI315" s="45"/>
      <c r="AJ315" s="48">
        <v>6000</v>
      </c>
      <c r="AK315" s="82">
        <v>8.4077077832620287E-5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91000</v>
      </c>
      <c r="AW315" s="131">
        <v>1.9159294466090015E-4</v>
      </c>
      <c r="AY315" s="135">
        <v>15166.666666666666</v>
      </c>
      <c r="AZ315" s="136">
        <v>1.9159294466090015E-4</v>
      </c>
      <c r="BA315" s="45"/>
      <c r="BB315" s="48">
        <v>809460.33</v>
      </c>
      <c r="BC315" s="82">
        <v>8.6667424189638964E-4</v>
      </c>
      <c r="BD315" s="45"/>
      <c r="BE315" s="48">
        <v>67455.027499999997</v>
      </c>
      <c r="BF315" s="82">
        <v>8.6667424189638964E-4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82">
        <v>0</v>
      </c>
      <c r="BD316" s="45"/>
      <c r="BE316" s="48">
        <v>0</v>
      </c>
      <c r="BF316" s="82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82">
        <v>0</v>
      </c>
      <c r="BD317" s="45"/>
      <c r="BE317" s="48">
        <v>0</v>
      </c>
      <c r="BF317" s="82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82">
        <v>0</v>
      </c>
      <c r="BD318" s="45"/>
      <c r="BE318" s="48">
        <v>0</v>
      </c>
      <c r="BF318" s="82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82">
        <v>0</v>
      </c>
      <c r="BD319" s="45"/>
      <c r="BE319" s="48">
        <v>0</v>
      </c>
      <c r="BF319" s="82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82">
        <v>0</v>
      </c>
      <c r="BD321" s="45"/>
      <c r="BE321" s="48">
        <v>0</v>
      </c>
      <c r="BF321" s="82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82">
        <v>0</v>
      </c>
      <c r="BD322" s="45"/>
      <c r="BE322" s="48">
        <v>0</v>
      </c>
      <c r="BF322" s="82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82">
        <v>0</v>
      </c>
      <c r="BD323" s="45"/>
      <c r="BE323" s="48">
        <v>0</v>
      </c>
      <c r="BF323" s="82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82">
        <v>0</v>
      </c>
      <c r="BD324" s="45"/>
      <c r="BE324" s="48">
        <v>0</v>
      </c>
      <c r="BF324" s="82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82">
        <v>0</v>
      </c>
      <c r="BD325" s="45"/>
      <c r="BE325" s="48">
        <v>0</v>
      </c>
      <c r="BF325" s="82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82">
        <v>0</v>
      </c>
      <c r="BD326" s="45"/>
      <c r="BE326" s="48">
        <v>0</v>
      </c>
      <c r="BF326" s="82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4295080</v>
      </c>
      <c r="G328" s="72">
        <v>7.3669941838401823E-2</v>
      </c>
      <c r="H328" s="26"/>
      <c r="I328" s="38">
        <v>5015881</v>
      </c>
      <c r="J328" s="72">
        <v>6.9403237197255441E-2</v>
      </c>
      <c r="K328" s="26"/>
      <c r="L328" s="38">
        <v>7204397</v>
      </c>
      <c r="M328" s="72">
        <v>8.1741543925350768E-2</v>
      </c>
      <c r="N328" s="26"/>
      <c r="O328" s="38">
        <v>7051807.0000000009</v>
      </c>
      <c r="P328" s="72">
        <v>9.2737784209891649E-2</v>
      </c>
      <c r="Q328" s="26"/>
      <c r="R328" s="38">
        <v>8214599</v>
      </c>
      <c r="S328" s="72">
        <v>0.10200481155982333</v>
      </c>
      <c r="T328" s="26"/>
      <c r="U328" s="38">
        <v>8380910</v>
      </c>
      <c r="V328" s="72">
        <v>0.10008498795896477</v>
      </c>
      <c r="W328" s="26"/>
      <c r="X328" s="38">
        <v>40162674</v>
      </c>
      <c r="Y328" s="72">
        <v>8.7496713921964744E-2</v>
      </c>
      <c r="Z328" s="26"/>
      <c r="AA328" s="38">
        <v>6693779</v>
      </c>
      <c r="AB328" s="72">
        <v>8.7496713921964744E-2</v>
      </c>
      <c r="AC328" s="26"/>
      <c r="AD328" s="38">
        <v>7702841</v>
      </c>
      <c r="AE328" s="72">
        <v>9.9693684179020012E-2</v>
      </c>
      <c r="AF328" s="26"/>
      <c r="AG328" s="38">
        <v>8057897</v>
      </c>
      <c r="AH328" s="72">
        <v>8.8094119014704292E-2</v>
      </c>
      <c r="AI328" s="26"/>
      <c r="AJ328" s="38">
        <v>7025168</v>
      </c>
      <c r="AK328" s="72">
        <v>9.8442599453872237E-2</v>
      </c>
      <c r="AL328" s="26"/>
      <c r="AM328" s="38">
        <v>7277265</v>
      </c>
      <c r="AN328" s="72">
        <v>9.2666146919473641E-2</v>
      </c>
      <c r="AO328" s="26"/>
      <c r="AP328" s="38">
        <v>7574300</v>
      </c>
      <c r="AQ328" s="72">
        <v>9.2120094836457292E-2</v>
      </c>
      <c r="AR328" s="26"/>
      <c r="AS328" s="38">
        <v>14090677</v>
      </c>
      <c r="AT328" s="72">
        <v>0.19012205556216399</v>
      </c>
      <c r="AU328" s="26"/>
      <c r="AV328" s="38">
        <v>51728148</v>
      </c>
      <c r="AW328" s="72">
        <v>0.10890932084807531</v>
      </c>
      <c r="AX328" s="26"/>
      <c r="AY328" s="38">
        <v>8621358</v>
      </c>
      <c r="AZ328" s="72">
        <v>0.10890932084807531</v>
      </c>
      <c r="BA328" s="26"/>
      <c r="BB328" s="38">
        <v>91890822</v>
      </c>
      <c r="BC328" s="72">
        <v>9.838580785556976E-2</v>
      </c>
      <c r="BD328" s="26"/>
      <c r="BE328" s="38">
        <v>7657568.5</v>
      </c>
      <c r="BF328" s="72">
        <v>9.838580785556976E-2</v>
      </c>
      <c r="BG328" s="26"/>
    </row>
    <row r="329" spans="1:59" s="3" customFormat="1" x14ac:dyDescent="0.2">
      <c r="A329" s="59"/>
      <c r="B329" s="23"/>
      <c r="C329" s="30" t="s">
        <v>323</v>
      </c>
      <c r="D329" s="31"/>
      <c r="E329" s="23"/>
      <c r="F329" s="32">
        <v>0</v>
      </c>
      <c r="G329" s="71">
        <v>0</v>
      </c>
      <c r="H329" s="23"/>
      <c r="I329" s="32">
        <v>0</v>
      </c>
      <c r="J329" s="71">
        <v>0</v>
      </c>
      <c r="K329" s="23"/>
      <c r="L329" s="32">
        <v>0</v>
      </c>
      <c r="M329" s="71">
        <v>0</v>
      </c>
      <c r="N329" s="23"/>
      <c r="O329" s="32">
        <v>0</v>
      </c>
      <c r="P329" s="71">
        <v>0</v>
      </c>
      <c r="Q329" s="23"/>
      <c r="R329" s="32">
        <v>0</v>
      </c>
      <c r="S329" s="71">
        <v>0</v>
      </c>
      <c r="T329" s="23"/>
      <c r="U329" s="32">
        <v>0</v>
      </c>
      <c r="V329" s="71">
        <v>0</v>
      </c>
      <c r="W329" s="23"/>
      <c r="X329" s="32">
        <v>0</v>
      </c>
      <c r="Y329" s="71">
        <v>0</v>
      </c>
      <c r="Z329" s="23"/>
      <c r="AA329" s="32">
        <v>0</v>
      </c>
      <c r="AB329" s="71">
        <v>0</v>
      </c>
      <c r="AC329" s="23"/>
      <c r="AD329" s="32">
        <v>168000</v>
      </c>
      <c r="AE329" s="71">
        <v>2.1743326834963053E-3</v>
      </c>
      <c r="AF329" s="23"/>
      <c r="AG329" s="32">
        <v>227203</v>
      </c>
      <c r="AH329" s="71">
        <v>2.4839295069790366E-3</v>
      </c>
      <c r="AI329" s="23"/>
      <c r="AJ329" s="32">
        <v>89000</v>
      </c>
      <c r="AK329" s="71">
        <v>1.2471433211838677E-3</v>
      </c>
      <c r="AL329" s="23"/>
      <c r="AM329" s="32">
        <v>101000</v>
      </c>
      <c r="AN329" s="71">
        <v>1.2860986701551803E-3</v>
      </c>
      <c r="AO329" s="23"/>
      <c r="AP329" s="32">
        <v>0</v>
      </c>
      <c r="AQ329" s="71">
        <v>0</v>
      </c>
      <c r="AR329" s="23"/>
      <c r="AS329" s="32">
        <v>0</v>
      </c>
      <c r="AT329" s="71">
        <v>0</v>
      </c>
      <c r="AU329" s="23"/>
      <c r="AV329" s="32">
        <v>585203</v>
      </c>
      <c r="AW329" s="71">
        <v>1.2320963296087117E-3</v>
      </c>
      <c r="AX329" s="23"/>
      <c r="AY329" s="32">
        <v>97533.833333333328</v>
      </c>
      <c r="AZ329" s="71">
        <v>1.2320963296087117E-3</v>
      </c>
      <c r="BA329" s="23"/>
      <c r="BB329" s="32">
        <v>585203</v>
      </c>
      <c r="BC329" s="71">
        <v>6.2656605590602932E-4</v>
      </c>
      <c r="BD329" s="23"/>
      <c r="BE329" s="32">
        <v>48766.916666666664</v>
      </c>
      <c r="BF329" s="71">
        <v>6.2656605590602932E-4</v>
      </c>
      <c r="BG329" s="23"/>
    </row>
    <row r="330" spans="1:59" s="3" customFormat="1" x14ac:dyDescent="0.2">
      <c r="A330" s="59"/>
      <c r="B330" s="23"/>
      <c r="C330" s="30" t="s">
        <v>361</v>
      </c>
      <c r="D330" s="31"/>
      <c r="E330" s="23"/>
      <c r="F330" s="32">
        <v>0</v>
      </c>
      <c r="G330" s="71">
        <v>0</v>
      </c>
      <c r="H330" s="23"/>
      <c r="I330" s="32">
        <v>0</v>
      </c>
      <c r="J330" s="71">
        <v>0</v>
      </c>
      <c r="K330" s="23"/>
      <c r="L330" s="32">
        <v>0</v>
      </c>
      <c r="M330" s="71">
        <v>0</v>
      </c>
      <c r="N330" s="23"/>
      <c r="O330" s="32">
        <v>0</v>
      </c>
      <c r="P330" s="71">
        <v>0</v>
      </c>
      <c r="Q330" s="23"/>
      <c r="R330" s="32">
        <v>0</v>
      </c>
      <c r="S330" s="71">
        <v>0</v>
      </c>
      <c r="T330" s="23"/>
      <c r="U330" s="32">
        <v>0</v>
      </c>
      <c r="V330" s="71">
        <v>0</v>
      </c>
      <c r="W330" s="23"/>
      <c r="X330" s="32">
        <v>0</v>
      </c>
      <c r="Y330" s="71">
        <v>0</v>
      </c>
      <c r="Z330" s="23"/>
      <c r="AA330" s="32">
        <v>0</v>
      </c>
      <c r="AB330" s="71">
        <v>0</v>
      </c>
      <c r="AC330" s="23"/>
      <c r="AD330" s="32">
        <v>0</v>
      </c>
      <c r="AE330" s="71">
        <v>0</v>
      </c>
      <c r="AF330" s="23"/>
      <c r="AG330" s="32">
        <v>0</v>
      </c>
      <c r="AH330" s="71">
        <v>0</v>
      </c>
      <c r="AI330" s="23"/>
      <c r="AJ330" s="32">
        <v>0</v>
      </c>
      <c r="AK330" s="71">
        <v>0</v>
      </c>
      <c r="AL330" s="23"/>
      <c r="AM330" s="32">
        <v>0</v>
      </c>
      <c r="AN330" s="71">
        <v>0</v>
      </c>
      <c r="AO330" s="23"/>
      <c r="AP330" s="32">
        <v>0</v>
      </c>
      <c r="AQ330" s="71">
        <v>0</v>
      </c>
      <c r="AR330" s="23"/>
      <c r="AS330" s="32">
        <v>0</v>
      </c>
      <c r="AT330" s="71">
        <v>0</v>
      </c>
      <c r="AU330" s="23"/>
      <c r="AV330" s="32">
        <v>0</v>
      </c>
      <c r="AW330" s="71">
        <v>0</v>
      </c>
      <c r="AX330" s="23"/>
      <c r="AY330" s="32">
        <v>0</v>
      </c>
      <c r="AZ330" s="71">
        <v>0</v>
      </c>
      <c r="BA330" s="23"/>
      <c r="BB330" s="32">
        <v>0</v>
      </c>
      <c r="BC330" s="71">
        <v>0</v>
      </c>
      <c r="BD330" s="23"/>
      <c r="BE330" s="32">
        <v>0</v>
      </c>
      <c r="BF330" s="71">
        <v>0</v>
      </c>
      <c r="BG330" s="23"/>
    </row>
    <row r="331" spans="1:59" s="3" customFormat="1" x14ac:dyDescent="0.2">
      <c r="A331" s="59"/>
      <c r="B331" s="23"/>
      <c r="C331" s="30" t="s">
        <v>200</v>
      </c>
      <c r="D331" s="31"/>
      <c r="E331" s="23"/>
      <c r="F331" s="32">
        <v>0</v>
      </c>
      <c r="G331" s="71">
        <v>0</v>
      </c>
      <c r="H331" s="23"/>
      <c r="I331" s="32">
        <v>0</v>
      </c>
      <c r="J331" s="71">
        <v>0</v>
      </c>
      <c r="K331" s="23"/>
      <c r="L331" s="32">
        <v>0</v>
      </c>
      <c r="M331" s="71">
        <v>0</v>
      </c>
      <c r="N331" s="23"/>
      <c r="O331" s="32">
        <v>0</v>
      </c>
      <c r="P331" s="71">
        <v>0</v>
      </c>
      <c r="Q331" s="23"/>
      <c r="R331" s="32">
        <v>0</v>
      </c>
      <c r="S331" s="71">
        <v>0</v>
      </c>
      <c r="T331" s="23"/>
      <c r="U331" s="32">
        <v>0</v>
      </c>
      <c r="V331" s="71">
        <v>0</v>
      </c>
      <c r="W331" s="23"/>
      <c r="X331" s="32">
        <v>0</v>
      </c>
      <c r="Y331" s="71">
        <v>0</v>
      </c>
      <c r="Z331" s="23"/>
      <c r="AA331" s="32">
        <v>0</v>
      </c>
      <c r="AB331" s="71">
        <v>0</v>
      </c>
      <c r="AC331" s="23"/>
      <c r="AD331" s="32">
        <v>0</v>
      </c>
      <c r="AE331" s="71">
        <v>0</v>
      </c>
      <c r="AF331" s="23"/>
      <c r="AG331" s="32">
        <v>6000</v>
      </c>
      <c r="AH331" s="71">
        <v>6.5595863795258951E-5</v>
      </c>
      <c r="AI331" s="23"/>
      <c r="AJ331" s="32">
        <v>0</v>
      </c>
      <c r="AK331" s="71">
        <v>0</v>
      </c>
      <c r="AL331" s="23"/>
      <c r="AM331" s="32">
        <v>0</v>
      </c>
      <c r="AN331" s="71">
        <v>0</v>
      </c>
      <c r="AO331" s="23"/>
      <c r="AP331" s="32">
        <v>0</v>
      </c>
      <c r="AQ331" s="71">
        <v>0</v>
      </c>
      <c r="AR331" s="23"/>
      <c r="AS331" s="32">
        <v>0</v>
      </c>
      <c r="AT331" s="71">
        <v>0</v>
      </c>
      <c r="AU331" s="23"/>
      <c r="AV331" s="32">
        <v>6000</v>
      </c>
      <c r="AW331" s="71">
        <v>1.2632501845773637E-5</v>
      </c>
      <c r="AX331" s="23"/>
      <c r="AY331" s="32">
        <v>1000</v>
      </c>
      <c r="AZ331" s="71">
        <v>1.2632501845773637E-5</v>
      </c>
      <c r="BA331" s="23"/>
      <c r="BB331" s="32">
        <v>6000</v>
      </c>
      <c r="BC331" s="71">
        <v>6.4240893082164243E-6</v>
      </c>
      <c r="BD331" s="23"/>
      <c r="BE331" s="32">
        <v>500</v>
      </c>
      <c r="BF331" s="71">
        <v>6.4240893082164243E-6</v>
      </c>
      <c r="BG331" s="23"/>
    </row>
    <row r="332" spans="1:59" s="3" customFormat="1" x14ac:dyDescent="0.2">
      <c r="A332" s="59"/>
      <c r="B332" s="23"/>
      <c r="C332" s="30" t="s">
        <v>159</v>
      </c>
      <c r="D332" s="31"/>
      <c r="E332" s="23"/>
      <c r="F332" s="32">
        <v>0</v>
      </c>
      <c r="G332" s="71">
        <v>0</v>
      </c>
      <c r="H332" s="23"/>
      <c r="I332" s="32">
        <v>0</v>
      </c>
      <c r="J332" s="71">
        <v>0</v>
      </c>
      <c r="K332" s="23"/>
      <c r="L332" s="32">
        <v>0</v>
      </c>
      <c r="M332" s="71">
        <v>0</v>
      </c>
      <c r="N332" s="23"/>
      <c r="O332" s="32">
        <v>0</v>
      </c>
      <c r="P332" s="71">
        <v>0</v>
      </c>
      <c r="Q332" s="23"/>
      <c r="R332" s="32">
        <v>0</v>
      </c>
      <c r="S332" s="71">
        <v>0</v>
      </c>
      <c r="T332" s="23"/>
      <c r="U332" s="32">
        <v>0</v>
      </c>
      <c r="V332" s="71">
        <v>0</v>
      </c>
      <c r="W332" s="23"/>
      <c r="X332" s="32">
        <v>0</v>
      </c>
      <c r="Y332" s="71">
        <v>0</v>
      </c>
      <c r="Z332" s="23"/>
      <c r="AA332" s="32">
        <v>0</v>
      </c>
      <c r="AB332" s="71">
        <v>0</v>
      </c>
      <c r="AC332" s="23"/>
      <c r="AD332" s="32">
        <v>6000</v>
      </c>
      <c r="AE332" s="71">
        <v>7.7654738696296622E-5</v>
      </c>
      <c r="AF332" s="23"/>
      <c r="AG332" s="32">
        <v>0</v>
      </c>
      <c r="AH332" s="71">
        <v>0</v>
      </c>
      <c r="AI332" s="23"/>
      <c r="AJ332" s="32">
        <v>0</v>
      </c>
      <c r="AK332" s="71">
        <v>0</v>
      </c>
      <c r="AL332" s="23"/>
      <c r="AM332" s="32">
        <v>0</v>
      </c>
      <c r="AN332" s="71">
        <v>0</v>
      </c>
      <c r="AO332" s="23"/>
      <c r="AP332" s="32">
        <v>0</v>
      </c>
      <c r="AQ332" s="71">
        <v>0</v>
      </c>
      <c r="AR332" s="23"/>
      <c r="AS332" s="32">
        <v>0</v>
      </c>
      <c r="AT332" s="71">
        <v>0</v>
      </c>
      <c r="AU332" s="23"/>
      <c r="AV332" s="32">
        <v>6000</v>
      </c>
      <c r="AW332" s="71">
        <v>1.2632501845773637E-5</v>
      </c>
      <c r="AX332" s="23"/>
      <c r="AY332" s="32">
        <v>1000</v>
      </c>
      <c r="AZ332" s="71">
        <v>1.2632501845773637E-5</v>
      </c>
      <c r="BA332" s="23"/>
      <c r="BB332" s="32">
        <v>6000</v>
      </c>
      <c r="BC332" s="71">
        <v>6.4240893082164243E-6</v>
      </c>
      <c r="BD332" s="23"/>
      <c r="BE332" s="32">
        <v>500</v>
      </c>
      <c r="BF332" s="71">
        <v>6.4240893082164243E-6</v>
      </c>
      <c r="BG332" s="23"/>
    </row>
    <row r="333" spans="1:59" s="3" customFormat="1" x14ac:dyDescent="0.2">
      <c r="A333" s="59"/>
      <c r="B333" s="23"/>
      <c r="C333" s="30" t="s">
        <v>174</v>
      </c>
      <c r="D333" s="31"/>
      <c r="E333" s="23"/>
      <c r="F333" s="32">
        <v>4295080</v>
      </c>
      <c r="G333" s="71">
        <v>7.3669941838401823E-2</v>
      </c>
      <c r="H333" s="23"/>
      <c r="I333" s="32">
        <v>5015881</v>
      </c>
      <c r="J333" s="71">
        <v>6.9403237197255441E-2</v>
      </c>
      <c r="K333" s="23"/>
      <c r="L333" s="32">
        <v>7204397</v>
      </c>
      <c r="M333" s="71">
        <v>8.1741543925350768E-2</v>
      </c>
      <c r="N333" s="23"/>
      <c r="O333" s="32">
        <v>7051807.0000000009</v>
      </c>
      <c r="P333" s="71">
        <v>9.2737784209891649E-2</v>
      </c>
      <c r="Q333" s="23"/>
      <c r="R333" s="32">
        <v>8214599</v>
      </c>
      <c r="S333" s="71">
        <v>0.10200481155982333</v>
      </c>
      <c r="T333" s="23"/>
      <c r="U333" s="32">
        <v>8380910</v>
      </c>
      <c r="V333" s="71">
        <v>0.10008498795896477</v>
      </c>
      <c r="W333" s="23"/>
      <c r="X333" s="32">
        <v>40162674</v>
      </c>
      <c r="Y333" s="71">
        <v>8.7496713921964744E-2</v>
      </c>
      <c r="Z333" s="23"/>
      <c r="AA333" s="32">
        <v>6693779</v>
      </c>
      <c r="AB333" s="71">
        <v>8.7496713921964744E-2</v>
      </c>
      <c r="AC333" s="23"/>
      <c r="AD333" s="32">
        <v>7528841</v>
      </c>
      <c r="AE333" s="71">
        <v>9.7441696756827414E-2</v>
      </c>
      <c r="AF333" s="23"/>
      <c r="AG333" s="32">
        <v>7824694</v>
      </c>
      <c r="AH333" s="71">
        <v>8.5544593643929995E-2</v>
      </c>
      <c r="AI333" s="23"/>
      <c r="AJ333" s="32">
        <v>6936168</v>
      </c>
      <c r="AK333" s="71">
        <v>9.7195456132688374E-2</v>
      </c>
      <c r="AL333" s="23"/>
      <c r="AM333" s="32">
        <v>7176265</v>
      </c>
      <c r="AN333" s="71">
        <v>9.138004824931846E-2</v>
      </c>
      <c r="AO333" s="23"/>
      <c r="AP333" s="32">
        <v>7574300</v>
      </c>
      <c r="AQ333" s="71">
        <v>9.2120094836457292E-2</v>
      </c>
      <c r="AR333" s="23"/>
      <c r="AS333" s="32">
        <v>14090677</v>
      </c>
      <c r="AT333" s="71">
        <v>0.19012205556216399</v>
      </c>
      <c r="AU333" s="23"/>
      <c r="AV333" s="32">
        <v>51130945</v>
      </c>
      <c r="AW333" s="71">
        <v>0.10765195951477505</v>
      </c>
      <c r="AX333" s="23"/>
      <c r="AY333" s="32">
        <v>8521824.166666666</v>
      </c>
      <c r="AZ333" s="71">
        <v>0.10765195951477505</v>
      </c>
      <c r="BA333" s="23"/>
      <c r="BB333" s="32">
        <v>91293619</v>
      </c>
      <c r="BC333" s="71">
        <v>9.7746393621047284E-2</v>
      </c>
      <c r="BD333" s="23"/>
      <c r="BE333" s="32">
        <v>7607801.583333333</v>
      </c>
      <c r="BF333" s="71">
        <v>9.7746393621047284E-2</v>
      </c>
      <c r="BG333" s="23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7204358.5099999998</v>
      </c>
      <c r="G335" s="72">
        <v>0.12357038109061884</v>
      </c>
      <c r="H335" s="26"/>
      <c r="I335" s="38">
        <v>12004354.999999998</v>
      </c>
      <c r="J335" s="72">
        <v>0.16610065060655529</v>
      </c>
      <c r="K335" s="26"/>
      <c r="L335" s="38">
        <v>12816585</v>
      </c>
      <c r="M335" s="72">
        <v>0.14541778385484475</v>
      </c>
      <c r="N335" s="26"/>
      <c r="O335" s="38">
        <v>26570024.48</v>
      </c>
      <c r="P335" s="72">
        <v>0.34942039631512578</v>
      </c>
      <c r="Q335" s="26"/>
      <c r="R335" s="38">
        <v>13746635.720000001</v>
      </c>
      <c r="S335" s="72">
        <v>0.17069889670818214</v>
      </c>
      <c r="T335" s="26"/>
      <c r="U335" s="38">
        <v>14566442.300000001</v>
      </c>
      <c r="V335" s="72">
        <v>0.17395273331898983</v>
      </c>
      <c r="W335" s="26"/>
      <c r="X335" s="38">
        <v>86908401.00999999</v>
      </c>
      <c r="Y335" s="72">
        <v>0.18933499050853439</v>
      </c>
      <c r="Z335" s="26"/>
      <c r="AA335" s="38">
        <v>14484733.501666665</v>
      </c>
      <c r="AB335" s="72">
        <v>0.18933499050853439</v>
      </c>
      <c r="AC335" s="26"/>
      <c r="AD335" s="38">
        <v>21131797.609999999</v>
      </c>
      <c r="AE335" s="72">
        <v>0.27349737026459586</v>
      </c>
      <c r="AF335" s="26"/>
      <c r="AG335" s="38">
        <v>48951731.109999999</v>
      </c>
      <c r="AH335" s="72">
        <v>0.53517184773894999</v>
      </c>
      <c r="AI335" s="26"/>
      <c r="AJ335" s="38">
        <v>26890668.09</v>
      </c>
      <c r="AK335" s="72">
        <v>0.37681479899568149</v>
      </c>
      <c r="AL335" s="26"/>
      <c r="AM335" s="38">
        <v>20938831.449999999</v>
      </c>
      <c r="AN335" s="72">
        <v>0.26662775527176696</v>
      </c>
      <c r="AO335" s="26"/>
      <c r="AP335" s="38">
        <v>-88083637</v>
      </c>
      <c r="AQ335" s="72">
        <v>1.0712901514305055</v>
      </c>
      <c r="AR335" s="26"/>
      <c r="AS335" s="38">
        <v>3237573</v>
      </c>
      <c r="AT335" s="72">
        <v>4.368377997682879E-2</v>
      </c>
      <c r="AU335" s="26"/>
      <c r="AV335" s="38">
        <v>33066964.260000005</v>
      </c>
      <c r="AW335" s="72">
        <v>6.9619747841430157E-2</v>
      </c>
      <c r="AX335" s="26"/>
      <c r="AY335" s="38">
        <v>5511160.7100000009</v>
      </c>
      <c r="AZ335" s="72">
        <v>6.9619747841430157E-2</v>
      </c>
      <c r="BA335" s="26"/>
      <c r="BB335" s="38">
        <v>119975365.26999998</v>
      </c>
      <c r="BC335" s="72">
        <v>0.12845541021339449</v>
      </c>
      <c r="BD335" s="26"/>
      <c r="BE335" s="38">
        <v>9997947.1058333311</v>
      </c>
      <c r="BF335" s="72">
        <v>0.12845541021339449</v>
      </c>
      <c r="BG335" s="26"/>
    </row>
    <row r="336" spans="1:59" s="3" customFormat="1" x14ac:dyDescent="0.2">
      <c r="A336" s="59"/>
      <c r="B336" s="23"/>
      <c r="C336" s="30" t="s">
        <v>307</v>
      </c>
      <c r="D336" s="31"/>
      <c r="E336" s="23"/>
      <c r="F336" s="32">
        <v>0</v>
      </c>
      <c r="G336" s="71">
        <v>0</v>
      </c>
      <c r="H336" s="23"/>
      <c r="I336" s="32">
        <v>0</v>
      </c>
      <c r="J336" s="71">
        <v>0</v>
      </c>
      <c r="K336" s="23"/>
      <c r="L336" s="32">
        <v>0</v>
      </c>
      <c r="M336" s="71">
        <v>0</v>
      </c>
      <c r="N336" s="23"/>
      <c r="O336" s="32">
        <v>0</v>
      </c>
      <c r="P336" s="71">
        <v>0</v>
      </c>
      <c r="Q336" s="23"/>
      <c r="R336" s="32">
        <v>0</v>
      </c>
      <c r="S336" s="71">
        <v>0</v>
      </c>
      <c r="T336" s="23"/>
      <c r="U336" s="32">
        <v>0</v>
      </c>
      <c r="V336" s="71">
        <v>0</v>
      </c>
      <c r="W336" s="23"/>
      <c r="X336" s="32">
        <v>0</v>
      </c>
      <c r="Y336" s="71">
        <v>0</v>
      </c>
      <c r="Z336" s="23"/>
      <c r="AA336" s="32">
        <v>0</v>
      </c>
      <c r="AB336" s="71">
        <v>0</v>
      </c>
      <c r="AC336" s="23"/>
      <c r="AD336" s="32">
        <v>0</v>
      </c>
      <c r="AE336" s="71">
        <v>0</v>
      </c>
      <c r="AF336" s="23"/>
      <c r="AG336" s="32">
        <v>0</v>
      </c>
      <c r="AH336" s="71">
        <v>0</v>
      </c>
      <c r="AI336" s="23"/>
      <c r="AJ336" s="32">
        <v>0</v>
      </c>
      <c r="AK336" s="71">
        <v>0</v>
      </c>
      <c r="AL336" s="23"/>
      <c r="AM336" s="32">
        <v>0</v>
      </c>
      <c r="AN336" s="71">
        <v>0</v>
      </c>
      <c r="AO336" s="23"/>
      <c r="AP336" s="32">
        <v>0</v>
      </c>
      <c r="AQ336" s="71">
        <v>0</v>
      </c>
      <c r="AR336" s="23"/>
      <c r="AS336" s="32">
        <v>0</v>
      </c>
      <c r="AT336" s="71">
        <v>0</v>
      </c>
      <c r="AU336" s="23"/>
      <c r="AV336" s="32">
        <v>0</v>
      </c>
      <c r="AW336" s="71">
        <v>0</v>
      </c>
      <c r="AX336" s="23"/>
      <c r="AY336" s="32">
        <v>0</v>
      </c>
      <c r="AZ336" s="71">
        <v>0</v>
      </c>
      <c r="BA336" s="23"/>
      <c r="BB336" s="32">
        <v>0</v>
      </c>
      <c r="BC336" s="71">
        <v>0</v>
      </c>
      <c r="BD336" s="23"/>
      <c r="BE336" s="32">
        <v>0</v>
      </c>
      <c r="BF336" s="71">
        <v>0</v>
      </c>
      <c r="BG336" s="23"/>
    </row>
    <row r="337" spans="1:59" s="3" customFormat="1" x14ac:dyDescent="0.2">
      <c r="A337" s="59"/>
      <c r="B337" s="23"/>
      <c r="C337" s="30" t="s">
        <v>175</v>
      </c>
      <c r="D337" s="31"/>
      <c r="E337" s="23"/>
      <c r="F337" s="32">
        <v>7204358.5099999998</v>
      </c>
      <c r="G337" s="71">
        <v>0.12357038109061884</v>
      </c>
      <c r="H337" s="23"/>
      <c r="I337" s="32">
        <v>12004354.999999998</v>
      </c>
      <c r="J337" s="71">
        <v>0.16610065060655529</v>
      </c>
      <c r="K337" s="23"/>
      <c r="L337" s="32">
        <v>12816585</v>
      </c>
      <c r="M337" s="71">
        <v>0.14541778385484475</v>
      </c>
      <c r="N337" s="23"/>
      <c r="O337" s="32">
        <v>26570024.48</v>
      </c>
      <c r="P337" s="71">
        <v>0.34942039631512578</v>
      </c>
      <c r="Q337" s="23"/>
      <c r="R337" s="32">
        <v>13746635.720000001</v>
      </c>
      <c r="S337" s="71">
        <v>0.17069889670818214</v>
      </c>
      <c r="T337" s="23"/>
      <c r="U337" s="32">
        <v>14566442.300000001</v>
      </c>
      <c r="V337" s="71">
        <v>0.17395273331898983</v>
      </c>
      <c r="W337" s="23"/>
      <c r="X337" s="32">
        <v>86908401.00999999</v>
      </c>
      <c r="Y337" s="71">
        <v>0.18933499050853439</v>
      </c>
      <c r="Z337" s="23"/>
      <c r="AA337" s="32">
        <v>14484733.501666665</v>
      </c>
      <c r="AB337" s="71">
        <v>0.18933499050853439</v>
      </c>
      <c r="AC337" s="23"/>
      <c r="AD337" s="32">
        <v>21131797.609999999</v>
      </c>
      <c r="AE337" s="71">
        <v>0.27349737026459586</v>
      </c>
      <c r="AF337" s="23"/>
      <c r="AG337" s="32">
        <v>48951731.109999999</v>
      </c>
      <c r="AH337" s="71">
        <v>0.53517184773894999</v>
      </c>
      <c r="AI337" s="23"/>
      <c r="AJ337" s="32">
        <v>26890668.09</v>
      </c>
      <c r="AK337" s="71">
        <v>0.37681479899568149</v>
      </c>
      <c r="AL337" s="23"/>
      <c r="AM337" s="32">
        <v>20938831.449999999</v>
      </c>
      <c r="AN337" s="71">
        <v>0.26662775527176696</v>
      </c>
      <c r="AO337" s="23"/>
      <c r="AP337" s="32">
        <v>-88083637</v>
      </c>
      <c r="AQ337" s="71">
        <v>1.0712901514305055</v>
      </c>
      <c r="AR337" s="23"/>
      <c r="AS337" s="32">
        <v>3237573</v>
      </c>
      <c r="AT337" s="71">
        <v>4.368377997682879E-2</v>
      </c>
      <c r="AU337" s="23"/>
      <c r="AV337" s="32">
        <v>33066964.260000005</v>
      </c>
      <c r="AW337" s="71">
        <v>6.9619747841430157E-2</v>
      </c>
      <c r="AX337" s="23"/>
      <c r="AY337" s="32">
        <v>5511160.7100000009</v>
      </c>
      <c r="AZ337" s="71">
        <v>6.9619747841430157E-2</v>
      </c>
      <c r="BA337" s="23"/>
      <c r="BB337" s="32">
        <v>119975365.26999998</v>
      </c>
      <c r="BC337" s="71">
        <v>0.12845541021339449</v>
      </c>
      <c r="BD337" s="23"/>
      <c r="BE337" s="32">
        <v>9997947.1058333311</v>
      </c>
      <c r="BF337" s="71">
        <v>0.12845541021339449</v>
      </c>
      <c r="BG337" s="23"/>
    </row>
    <row r="338" spans="1:59" s="3" customFormat="1" x14ac:dyDescent="0.2">
      <c r="A338" s="59"/>
      <c r="B338" s="23"/>
      <c r="C338" s="30" t="s">
        <v>344</v>
      </c>
      <c r="D338" s="31"/>
      <c r="E338" s="23"/>
      <c r="F338" s="32">
        <v>0</v>
      </c>
      <c r="G338" s="71">
        <v>0</v>
      </c>
      <c r="H338" s="23"/>
      <c r="I338" s="32">
        <v>0</v>
      </c>
      <c r="J338" s="71">
        <v>0</v>
      </c>
      <c r="K338" s="23"/>
      <c r="L338" s="32">
        <v>0</v>
      </c>
      <c r="M338" s="71">
        <v>0</v>
      </c>
      <c r="N338" s="23"/>
      <c r="O338" s="32">
        <v>0</v>
      </c>
      <c r="P338" s="71">
        <v>0</v>
      </c>
      <c r="Q338" s="23"/>
      <c r="R338" s="32">
        <v>0</v>
      </c>
      <c r="S338" s="71">
        <v>0</v>
      </c>
      <c r="T338" s="23"/>
      <c r="U338" s="32">
        <v>0</v>
      </c>
      <c r="V338" s="71">
        <v>0</v>
      </c>
      <c r="W338" s="23"/>
      <c r="X338" s="32">
        <v>0</v>
      </c>
      <c r="Y338" s="71">
        <v>0</v>
      </c>
      <c r="Z338" s="23"/>
      <c r="AA338" s="32">
        <v>0</v>
      </c>
      <c r="AB338" s="71">
        <v>0</v>
      </c>
      <c r="AC338" s="23"/>
      <c r="AD338" s="32">
        <v>0</v>
      </c>
      <c r="AE338" s="71">
        <v>0</v>
      </c>
      <c r="AF338" s="23"/>
      <c r="AG338" s="32">
        <v>0</v>
      </c>
      <c r="AH338" s="71">
        <v>0</v>
      </c>
      <c r="AI338" s="23"/>
      <c r="AJ338" s="32">
        <v>0</v>
      </c>
      <c r="AK338" s="71">
        <v>0</v>
      </c>
      <c r="AL338" s="23"/>
      <c r="AM338" s="32">
        <v>0</v>
      </c>
      <c r="AN338" s="71">
        <v>0</v>
      </c>
      <c r="AO338" s="23"/>
      <c r="AP338" s="32">
        <v>0</v>
      </c>
      <c r="AQ338" s="71">
        <v>0</v>
      </c>
      <c r="AR338" s="23"/>
      <c r="AS338" s="32">
        <v>0</v>
      </c>
      <c r="AT338" s="71">
        <v>0</v>
      </c>
      <c r="AU338" s="23"/>
      <c r="AV338" s="32">
        <v>0</v>
      </c>
      <c r="AW338" s="71">
        <v>0</v>
      </c>
      <c r="AX338" s="23"/>
      <c r="AY338" s="32">
        <v>0</v>
      </c>
      <c r="AZ338" s="71">
        <v>0</v>
      </c>
      <c r="BA338" s="23"/>
      <c r="BB338" s="32">
        <v>0</v>
      </c>
      <c r="BC338" s="71">
        <v>0</v>
      </c>
      <c r="BD338" s="23"/>
      <c r="BE338" s="32">
        <v>0</v>
      </c>
      <c r="BF338" s="71">
        <v>0</v>
      </c>
      <c r="BG338" s="23"/>
    </row>
    <row r="339" spans="1:59" s="3" customFormat="1" x14ac:dyDescent="0.2">
      <c r="A339" s="59"/>
      <c r="B339" s="23"/>
      <c r="C339" s="30" t="s">
        <v>345</v>
      </c>
      <c r="D339" s="31"/>
      <c r="E339" s="23"/>
      <c r="F339" s="32">
        <v>0</v>
      </c>
      <c r="G339" s="71">
        <v>0</v>
      </c>
      <c r="H339" s="23"/>
      <c r="I339" s="32">
        <v>0</v>
      </c>
      <c r="J339" s="71">
        <v>0</v>
      </c>
      <c r="K339" s="23"/>
      <c r="L339" s="32">
        <v>0</v>
      </c>
      <c r="M339" s="71">
        <v>0</v>
      </c>
      <c r="N339" s="23"/>
      <c r="O339" s="32">
        <v>0</v>
      </c>
      <c r="P339" s="71">
        <v>0</v>
      </c>
      <c r="Q339" s="23"/>
      <c r="R339" s="32">
        <v>0</v>
      </c>
      <c r="S339" s="71">
        <v>0</v>
      </c>
      <c r="T339" s="23"/>
      <c r="U339" s="32">
        <v>0</v>
      </c>
      <c r="V339" s="71">
        <v>0</v>
      </c>
      <c r="W339" s="23"/>
      <c r="X339" s="32">
        <v>0</v>
      </c>
      <c r="Y339" s="71">
        <v>0</v>
      </c>
      <c r="Z339" s="23"/>
      <c r="AA339" s="32">
        <v>0</v>
      </c>
      <c r="AB339" s="71">
        <v>0</v>
      </c>
      <c r="AC339" s="23"/>
      <c r="AD339" s="32">
        <v>0</v>
      </c>
      <c r="AE339" s="71">
        <v>0</v>
      </c>
      <c r="AF339" s="23"/>
      <c r="AG339" s="32">
        <v>0</v>
      </c>
      <c r="AH339" s="71">
        <v>0</v>
      </c>
      <c r="AI339" s="23"/>
      <c r="AJ339" s="32">
        <v>0</v>
      </c>
      <c r="AK339" s="71">
        <v>0</v>
      </c>
      <c r="AL339" s="23"/>
      <c r="AM339" s="32">
        <v>0</v>
      </c>
      <c r="AN339" s="71">
        <v>0</v>
      </c>
      <c r="AO339" s="23"/>
      <c r="AP339" s="32">
        <v>0</v>
      </c>
      <c r="AQ339" s="71">
        <v>0</v>
      </c>
      <c r="AR339" s="23"/>
      <c r="AS339" s="32">
        <v>0</v>
      </c>
      <c r="AT339" s="71">
        <v>0</v>
      </c>
      <c r="AU339" s="23"/>
      <c r="AV339" s="32">
        <v>0</v>
      </c>
      <c r="AW339" s="71">
        <v>0</v>
      </c>
      <c r="AX339" s="23"/>
      <c r="AY339" s="32">
        <v>0</v>
      </c>
      <c r="AZ339" s="71">
        <v>0</v>
      </c>
      <c r="BA339" s="23"/>
      <c r="BB339" s="32">
        <v>0</v>
      </c>
      <c r="BC339" s="71">
        <v>0</v>
      </c>
      <c r="BD339" s="23"/>
      <c r="BE339" s="32">
        <v>0</v>
      </c>
      <c r="BF339" s="71">
        <v>0</v>
      </c>
      <c r="BG339" s="23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11499438.51</v>
      </c>
      <c r="G341" s="75">
        <v>0.19724032292902069</v>
      </c>
      <c r="H341" s="26"/>
      <c r="I341" s="52">
        <v>17020236</v>
      </c>
      <c r="J341" s="75">
        <v>0.23550388780381076</v>
      </c>
      <c r="K341" s="26"/>
      <c r="L341" s="52">
        <v>20020982</v>
      </c>
      <c r="M341" s="75">
        <v>0.22715932778019549</v>
      </c>
      <c r="N341" s="26"/>
      <c r="O341" s="52">
        <v>33621831.480000004</v>
      </c>
      <c r="P341" s="75">
        <v>0.44215818052501749</v>
      </c>
      <c r="Q341" s="26"/>
      <c r="R341" s="52">
        <v>21961234.719999999</v>
      </c>
      <c r="S341" s="75">
        <v>0.27270370826800544</v>
      </c>
      <c r="T341" s="26"/>
      <c r="U341" s="52">
        <v>22947352.300000001</v>
      </c>
      <c r="V341" s="75">
        <v>0.27403772127795456</v>
      </c>
      <c r="W341" s="26"/>
      <c r="X341" s="125">
        <v>127071075.00999999</v>
      </c>
      <c r="Y341" s="126">
        <v>0.27683170443049915</v>
      </c>
      <c r="Z341" s="26"/>
      <c r="AA341" s="137">
        <v>21178512.501666665</v>
      </c>
      <c r="AB341" s="138">
        <v>0.27683170443049915</v>
      </c>
      <c r="AC341" s="26"/>
      <c r="AD341" s="52">
        <v>28834638.609999999</v>
      </c>
      <c r="AE341" s="75">
        <v>0.37319105444361589</v>
      </c>
      <c r="AF341" s="26"/>
      <c r="AG341" s="52">
        <v>57009628.109999999</v>
      </c>
      <c r="AH341" s="75">
        <v>0.62326596675365431</v>
      </c>
      <c r="AI341" s="26"/>
      <c r="AJ341" s="52">
        <v>33915836.090000004</v>
      </c>
      <c r="AK341" s="75">
        <v>0.47525739844955378</v>
      </c>
      <c r="AL341" s="26"/>
      <c r="AM341" s="52">
        <v>28216096.449999999</v>
      </c>
      <c r="AN341" s="75">
        <v>0.35929390219124058</v>
      </c>
      <c r="AO341" s="26"/>
      <c r="AP341" s="52">
        <v>-80509337</v>
      </c>
      <c r="AQ341" s="75">
        <v>0.97917005659404821</v>
      </c>
      <c r="AR341" s="26"/>
      <c r="AS341" s="52">
        <v>17328250</v>
      </c>
      <c r="AT341" s="75">
        <v>0.23380583553899281</v>
      </c>
      <c r="AU341" s="26"/>
      <c r="AV341" s="125">
        <v>84795112.260000005</v>
      </c>
      <c r="AW341" s="126">
        <v>0.17852906868950547</v>
      </c>
      <c r="AX341" s="26"/>
      <c r="AY341" s="137">
        <v>14132518.710000001</v>
      </c>
      <c r="AZ341" s="138">
        <v>0.17852906868950547</v>
      </c>
      <c r="BA341" s="26"/>
      <c r="BB341" s="52">
        <v>211866187.26999998</v>
      </c>
      <c r="BC341" s="75">
        <v>0.22684121806896426</v>
      </c>
      <c r="BD341" s="26"/>
      <c r="BE341" s="52">
        <v>17655515.605833329</v>
      </c>
      <c r="BF341" s="75">
        <v>0.22684121806896421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353305342.00999999</v>
      </c>
      <c r="G343" s="76">
        <v>6.0599532481521567</v>
      </c>
      <c r="H343" s="26"/>
      <c r="I343" s="55">
        <v>598349932.23999989</v>
      </c>
      <c r="J343" s="76">
        <v>8.2791880976072658</v>
      </c>
      <c r="K343" s="26"/>
      <c r="L343" s="55">
        <v>979269631.84000003</v>
      </c>
      <c r="M343" s="76">
        <v>11.110855166061981</v>
      </c>
      <c r="N343" s="26"/>
      <c r="O343" s="55">
        <v>668056566.54999995</v>
      </c>
      <c r="P343" s="76">
        <v>8.785561730307565</v>
      </c>
      <c r="Q343" s="26"/>
      <c r="R343" s="55">
        <v>698035438.12</v>
      </c>
      <c r="S343" s="76">
        <v>8.6678574727152604</v>
      </c>
      <c r="T343" s="26"/>
      <c r="U343" s="55">
        <v>754272296.29999995</v>
      </c>
      <c r="V343" s="76">
        <v>9.0075342287372369</v>
      </c>
      <c r="W343" s="26"/>
      <c r="X343" s="128">
        <v>4051289207.0600014</v>
      </c>
      <c r="Y343" s="129">
        <v>8.8259684294246021</v>
      </c>
      <c r="Z343" s="26"/>
      <c r="AA343" s="133">
        <v>675214867.84333336</v>
      </c>
      <c r="AB343" s="134">
        <v>8.8259684294245986</v>
      </c>
      <c r="AC343" s="26"/>
      <c r="AD343" s="55">
        <v>653018747.39999998</v>
      </c>
      <c r="AE343" s="76">
        <v>8.4516666988549876</v>
      </c>
      <c r="AF343" s="26"/>
      <c r="AG343" s="55">
        <v>877171567.87</v>
      </c>
      <c r="AH343" s="76">
        <v>9.5898044485123783</v>
      </c>
      <c r="AI343" s="26"/>
      <c r="AJ343" s="55">
        <v>362020168.09000003</v>
      </c>
      <c r="AK343" s="76">
        <v>5.0729329749135355</v>
      </c>
      <c r="AL343" s="26"/>
      <c r="AM343" s="55">
        <v>413778344.94</v>
      </c>
      <c r="AN343" s="76">
        <v>5.2689087046172816</v>
      </c>
      <c r="AO343" s="26"/>
      <c r="AP343" s="55">
        <v>471159321.20000005</v>
      </c>
      <c r="AQ343" s="76">
        <v>5.7303303740312437</v>
      </c>
      <c r="AR343" s="26"/>
      <c r="AS343" s="55">
        <v>-9402206.7100000381</v>
      </c>
      <c r="AT343" s="76">
        <v>-0.12686167361054254</v>
      </c>
      <c r="AU343" s="26"/>
      <c r="AV343" s="128">
        <v>2767745942.79</v>
      </c>
      <c r="AW343" s="129">
        <v>5.8272592884878609</v>
      </c>
      <c r="AX343" s="26"/>
      <c r="AY343" s="133">
        <v>461290990.46499956</v>
      </c>
      <c r="AZ343" s="134">
        <v>5.8272592884878556</v>
      </c>
      <c r="BA343" s="26"/>
      <c r="BB343" s="29">
        <v>6819035149.8500004</v>
      </c>
      <c r="BC343" s="139">
        <v>7.3010151330838946</v>
      </c>
      <c r="BD343" s="26"/>
      <c r="BE343" s="29">
        <v>568252929.1541661</v>
      </c>
      <c r="BF343" s="139">
        <v>7.3010151330838866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353305342.00999999</v>
      </c>
      <c r="G350" s="76">
        <v>6.0599532481521567</v>
      </c>
      <c r="H350" s="26"/>
      <c r="I350" s="55">
        <v>598349932.23999989</v>
      </c>
      <c r="J350" s="76">
        <v>8.2791880976072658</v>
      </c>
      <c r="K350" s="26"/>
      <c r="L350" s="55">
        <v>979269631.84000003</v>
      </c>
      <c r="M350" s="76">
        <v>11.110855166061981</v>
      </c>
      <c r="N350" s="26"/>
      <c r="O350" s="55">
        <v>668056566.54999995</v>
      </c>
      <c r="P350" s="76">
        <v>8.785561730307565</v>
      </c>
      <c r="Q350" s="26"/>
      <c r="R350" s="55">
        <v>698035438.12</v>
      </c>
      <c r="S350" s="76">
        <v>8.6678574727152604</v>
      </c>
      <c r="T350" s="26"/>
      <c r="U350" s="55">
        <v>754272296.29999995</v>
      </c>
      <c r="V350" s="76">
        <v>9.0075342287372369</v>
      </c>
      <c r="W350" s="26"/>
      <c r="X350" s="128">
        <v>4051289207.0600014</v>
      </c>
      <c r="Y350" s="129">
        <v>8.8259684294246021</v>
      </c>
      <c r="Z350" s="26"/>
      <c r="AA350" s="133">
        <v>675214867.84333336</v>
      </c>
      <c r="AB350" s="134">
        <v>8.8259684294245986</v>
      </c>
      <c r="AC350" s="26"/>
      <c r="AD350" s="55">
        <v>653018747.39999998</v>
      </c>
      <c r="AE350" s="76">
        <v>8.4516666988549876</v>
      </c>
      <c r="AF350" s="26"/>
      <c r="AG350" s="55">
        <v>877171567.87</v>
      </c>
      <c r="AH350" s="76">
        <v>9.5898044485123783</v>
      </c>
      <c r="AI350" s="26"/>
      <c r="AJ350" s="55">
        <v>362020168.09000003</v>
      </c>
      <c r="AK350" s="76">
        <v>5.0729329749135355</v>
      </c>
      <c r="AL350" s="26"/>
      <c r="AM350" s="55">
        <v>413778344.94</v>
      </c>
      <c r="AN350" s="76">
        <v>5.2689087046172816</v>
      </c>
      <c r="AO350" s="26"/>
      <c r="AP350" s="55">
        <v>471159321.20000005</v>
      </c>
      <c r="AQ350" s="76">
        <v>5.7303303740312437</v>
      </c>
      <c r="AR350" s="26"/>
      <c r="AS350" s="55">
        <v>-9402206.7100000381</v>
      </c>
      <c r="AT350" s="76">
        <v>-0.12686167361054254</v>
      </c>
      <c r="AU350" s="26"/>
      <c r="AV350" s="128">
        <v>2767745942.79</v>
      </c>
      <c r="AW350" s="129">
        <v>5.8272592884878609</v>
      </c>
      <c r="AX350" s="26"/>
      <c r="AY350" s="133">
        <v>461290990.46499956</v>
      </c>
      <c r="AZ350" s="134">
        <v>5.8272592884878556</v>
      </c>
      <c r="BA350" s="26"/>
      <c r="BB350" s="29">
        <v>6819035149.8500004</v>
      </c>
      <c r="BC350" s="139">
        <v>7.3010151330838946</v>
      </c>
      <c r="BD350" s="26"/>
      <c r="BE350" s="29">
        <v>568252929.1541661</v>
      </c>
      <c r="BF350" s="139">
        <v>7.3010151330838866</v>
      </c>
      <c r="BG350" s="26"/>
    </row>
    <row r="353" spans="2:59" s="3" customFormat="1" ht="12.75" x14ac:dyDescent="0.2">
      <c r="B353" s="23"/>
      <c r="C353" s="145" t="s">
        <v>600</v>
      </c>
      <c r="D353" s="142"/>
      <c r="E353" s="23"/>
      <c r="F353" s="146">
        <v>353305342.00999999</v>
      </c>
      <c r="G353" s="77"/>
      <c r="H353" s="23"/>
      <c r="I353" s="146">
        <v>951655274.24999988</v>
      </c>
      <c r="J353" s="77"/>
      <c r="K353" s="23"/>
      <c r="L353" s="146">
        <v>1930924906.0899999</v>
      </c>
      <c r="M353" s="77"/>
      <c r="N353" s="23"/>
      <c r="O353" s="146">
        <v>2598981472.6399999</v>
      </c>
      <c r="P353" s="77"/>
      <c r="Q353" s="23"/>
      <c r="R353" s="146">
        <v>3297016910.7599998</v>
      </c>
      <c r="S353" s="77"/>
      <c r="T353" s="23"/>
      <c r="U353" s="146">
        <v>4051289207.0599995</v>
      </c>
      <c r="V353" s="77"/>
      <c r="W353" s="23"/>
      <c r="X353" s="143">
        <v>0</v>
      </c>
      <c r="Y353" s="77"/>
      <c r="Z353" s="23"/>
      <c r="AA353" s="143"/>
      <c r="AB353" s="77"/>
      <c r="AC353" s="23"/>
      <c r="AD353" s="146">
        <v>4704307954.460001</v>
      </c>
      <c r="AE353" s="77"/>
      <c r="AF353" s="23"/>
      <c r="AG353" s="146">
        <v>5581479522.3300009</v>
      </c>
      <c r="AH353" s="77"/>
      <c r="AI353" s="23"/>
      <c r="AJ353" s="146">
        <v>5943499690.420001</v>
      </c>
      <c r="AK353" s="77"/>
      <c r="AL353" s="23"/>
      <c r="AM353" s="146">
        <v>6357278035.3600006</v>
      </c>
      <c r="AN353" s="77"/>
      <c r="AO353" s="23"/>
      <c r="AP353" s="146">
        <v>6828437356.5600004</v>
      </c>
      <c r="AQ353" s="77"/>
      <c r="AR353" s="23"/>
      <c r="AS353" s="146">
        <v>6819035149.8500004</v>
      </c>
      <c r="AT353" s="77"/>
      <c r="AU353" s="23"/>
      <c r="AV353" s="143"/>
      <c r="AW353" s="77"/>
      <c r="AX353" s="23"/>
      <c r="AY353" s="143"/>
      <c r="AZ353" s="77"/>
      <c r="BA353" s="23"/>
      <c r="BB353" s="144">
        <v>0</v>
      </c>
      <c r="BC353" s="77"/>
      <c r="BD353" s="23"/>
      <c r="BE353" s="143"/>
      <c r="BF353" s="77"/>
      <c r="BG353" s="23"/>
    </row>
    <row r="354" spans="2:59" x14ac:dyDescent="0.2">
      <c r="C354" s="145" t="s">
        <v>602</v>
      </c>
      <c r="F354" s="147">
        <v>353305342.00999999</v>
      </c>
      <c r="I354" s="147">
        <v>475827637.12499994</v>
      </c>
      <c r="L354" s="147">
        <v>643641635.36333334</v>
      </c>
      <c r="O354" s="147">
        <v>649745368.15999997</v>
      </c>
      <c r="R354" s="147">
        <v>659403382.15199995</v>
      </c>
      <c r="U354" s="147">
        <v>675214867.84333324</v>
      </c>
      <c r="AD354" s="147">
        <v>672043993.49428582</v>
      </c>
      <c r="AG354" s="147">
        <v>697684940.29125011</v>
      </c>
      <c r="AJ354" s="147">
        <v>660388854.49111128</v>
      </c>
      <c r="AM354" s="147">
        <v>635727803.53600001</v>
      </c>
      <c r="AP354" s="147">
        <v>620767032.41454554</v>
      </c>
      <c r="AS354" s="147">
        <v>568252929.1541667</v>
      </c>
    </row>
    <row r="355" spans="2:59" x14ac:dyDescent="0.2">
      <c r="C355" s="145" t="s">
        <v>601</v>
      </c>
      <c r="L355" s="146">
        <v>643641635.36333334</v>
      </c>
      <c r="U355" s="146">
        <v>706788100.32333338</v>
      </c>
      <c r="AJ355" s="146">
        <v>630736827.78666675</v>
      </c>
      <c r="AS355" s="146">
        <v>291845153.14333338</v>
      </c>
    </row>
  </sheetData>
  <conditionalFormatting sqref="F5 AS5 AP5 AM5 AJ5 AG5 AD5 U5 R5 O5 L5 I5">
    <cfRule type="expression" dxfId="209" priority="672">
      <formula>#REF!&lt;&gt;0</formula>
    </cfRule>
  </conditionalFormatting>
  <conditionalFormatting sqref="X5">
    <cfRule type="expression" dxfId="208" priority="8">
      <formula>#REF!&lt;&gt;0</formula>
    </cfRule>
  </conditionalFormatting>
  <conditionalFormatting sqref="AA5">
    <cfRule type="expression" dxfId="207" priority="9">
      <formula>#REF!&lt;&gt;0</formula>
    </cfRule>
  </conditionalFormatting>
  <conditionalFormatting sqref="AV5">
    <cfRule type="expression" dxfId="206" priority="6">
      <formula>#REF!&lt;&gt;0</formula>
    </cfRule>
  </conditionalFormatting>
  <conditionalFormatting sqref="BB5 BE5">
    <cfRule type="expression" dxfId="205" priority="3">
      <formula>#REF!&lt;&gt;0</formula>
    </cfRule>
  </conditionalFormatting>
  <conditionalFormatting sqref="AY5">
    <cfRule type="expression" dxfId="204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00CC"/>
  </sheetPr>
  <dimension ref="A1:BY357"/>
  <sheetViews>
    <sheetView zoomScaleNormal="100" workbookViewId="0">
      <pane xSplit="5" ySplit="7" topLeftCell="F98" activePane="bottomRight" state="frozen"/>
      <selection activeCell="C50" sqref="C50:C53"/>
      <selection pane="topRight" activeCell="C50" sqref="C50:C53"/>
      <selection pane="bottomLeft" activeCell="C50" sqref="C50:C53"/>
      <selection pane="bottomRight" activeCell="A77" sqref="A77:XFD108"/>
    </sheetView>
  </sheetViews>
  <sheetFormatPr baseColWidth="10" defaultColWidth="11.42578125" defaultRowHeight="11.25" outlineLevelRow="1" outlineLevelCol="1" x14ac:dyDescent="0.2"/>
  <cols>
    <col min="1" max="1" width="5.5703125" style="5" customWidth="1" outlineLevel="1"/>
    <col min="2" max="2" width="1.5703125" style="18" customWidth="1"/>
    <col min="3" max="3" width="35.5703125" style="5" customWidth="1"/>
    <col min="4" max="4" width="9.5703125" style="19" customWidth="1" outlineLevel="1"/>
    <col min="5" max="5" width="1.5703125" style="18" customWidth="1"/>
    <col min="6" max="6" width="12.5703125" style="67" customWidth="1" outlineLevel="1"/>
    <col min="7" max="7" width="5.5703125" style="77" customWidth="1" outlineLevel="1"/>
    <col min="8" max="8" width="1.5703125" style="18" customWidth="1" outlineLevel="1"/>
    <col min="9" max="9" width="12.5703125" style="67" customWidth="1" outlineLevel="1"/>
    <col min="10" max="10" width="5.5703125" style="77" customWidth="1" outlineLevel="1"/>
    <col min="11" max="11" width="1.5703125" style="18" customWidth="1" outlineLevel="1"/>
    <col min="12" max="12" width="12.5703125" style="67" customWidth="1" outlineLevel="1"/>
    <col min="13" max="13" width="5.5703125" style="77" customWidth="1" outlineLevel="1"/>
    <col min="14" max="14" width="1.28515625" style="18" customWidth="1" outlineLevel="1"/>
    <col min="15" max="15" width="12.5703125" style="67" customWidth="1"/>
    <col min="16" max="16" width="6.42578125" style="77" customWidth="1"/>
    <col min="17" max="17" width="14.85546875" style="67" bestFit="1" customWidth="1"/>
    <col min="18" max="18" width="5.5703125" style="77" customWidth="1"/>
    <col min="19" max="19" width="1" style="18" customWidth="1" outlineLevel="1"/>
    <col min="20" max="20" width="12.5703125" style="67" customWidth="1" outlineLevel="1"/>
    <col min="21" max="21" width="5.5703125" style="77" customWidth="1" outlineLevel="1"/>
    <col min="22" max="22" width="1.5703125" style="18" customWidth="1" outlineLevel="1"/>
    <col min="23" max="23" width="12.5703125" style="67" customWidth="1" outlineLevel="1"/>
    <col min="24" max="24" width="5.5703125" style="77" customWidth="1" outlineLevel="1"/>
    <col min="25" max="25" width="1.5703125" style="18" customWidth="1" outlineLevel="1"/>
    <col min="26" max="26" width="12.5703125" style="67" customWidth="1" outlineLevel="1"/>
    <col min="27" max="27" width="5.5703125" style="77" customWidth="1" outlineLevel="1"/>
    <col min="28" max="28" width="1" style="18" customWidth="1" outlineLevel="1"/>
    <col min="29" max="29" width="12.5703125" style="67" customWidth="1"/>
    <col min="30" max="30" width="5.5703125" style="77" customWidth="1"/>
    <col min="31" max="31" width="15.5703125" style="67" bestFit="1" customWidth="1"/>
    <col min="32" max="32" width="5.5703125" style="77" customWidth="1"/>
    <col min="33" max="33" width="1" style="18" customWidth="1" outlineLevel="1"/>
    <col min="34" max="34" width="12.5703125" style="67" customWidth="1"/>
    <col min="35" max="35" width="5.5703125" style="77" customWidth="1"/>
    <col min="36" max="36" width="12.5703125" style="67" customWidth="1"/>
    <col min="37" max="37" width="5.5703125" style="77" customWidth="1"/>
    <col min="38" max="38" width="1.5703125" style="18" customWidth="1"/>
    <col min="39" max="39" width="12.5703125" style="67" customWidth="1" outlineLevel="1"/>
    <col min="40" max="40" width="5.5703125" style="77" customWidth="1" outlineLevel="1"/>
    <col min="41" max="41" width="1.5703125" style="18" customWidth="1" outlineLevel="1"/>
    <col min="42" max="42" width="12.5703125" style="67" customWidth="1" outlineLevel="1"/>
    <col min="43" max="43" width="5.5703125" style="77" customWidth="1" outlineLevel="1"/>
    <col min="44" max="44" width="1.5703125" style="18" customWidth="1" outlineLevel="1"/>
    <col min="45" max="45" width="12.5703125" style="67" customWidth="1" outlineLevel="1"/>
    <col min="46" max="46" width="5.5703125" style="77" customWidth="1" outlineLevel="1"/>
    <col min="47" max="47" width="1.5703125" style="18" customWidth="1" outlineLevel="1"/>
    <col min="48" max="48" width="12.5703125" style="67" customWidth="1"/>
    <col min="49" max="49" width="5.5703125" style="77" customWidth="1"/>
    <col min="50" max="50" width="15.5703125" style="67" bestFit="1" customWidth="1"/>
    <col min="51" max="51" width="5.5703125" style="77" customWidth="1"/>
    <col min="52" max="52" width="1" style="18" customWidth="1" outlineLevel="1"/>
    <col min="53" max="53" width="12.5703125" style="67" customWidth="1" outlineLevel="1"/>
    <col min="54" max="54" width="5.5703125" style="77" customWidth="1" outlineLevel="1"/>
    <col min="55" max="55" width="1.5703125" style="18" customWidth="1" outlineLevel="1"/>
    <col min="56" max="56" width="12.5703125" style="67" customWidth="1" outlineLevel="1"/>
    <col min="57" max="57" width="5.5703125" style="77" customWidth="1" outlineLevel="1"/>
    <col min="58" max="58" width="1.5703125" style="18" customWidth="1" outlineLevel="1"/>
    <col min="59" max="59" width="12.5703125" style="67" customWidth="1" outlineLevel="1"/>
    <col min="60" max="60" width="5.5703125" style="77" customWidth="1" outlineLevel="1"/>
    <col min="61" max="61" width="1.28515625" style="18" customWidth="1" outlineLevel="1"/>
    <col min="62" max="62" width="12.5703125" style="67" customWidth="1"/>
    <col min="63" max="63" width="5.5703125" style="77" customWidth="1"/>
    <col min="64" max="64" width="15.5703125" style="67" bestFit="1" customWidth="1"/>
    <col min="65" max="65" width="5.5703125" style="77" customWidth="1"/>
    <col min="66" max="66" width="1.28515625" style="18" customWidth="1" outlineLevel="1"/>
    <col min="67" max="67" width="12.5703125" style="67" customWidth="1"/>
    <col min="68" max="68" width="5.5703125" style="77" customWidth="1"/>
    <col min="69" max="69" width="1.5703125" style="18" customWidth="1"/>
    <col min="70" max="70" width="12.5703125" style="67" customWidth="1"/>
    <col min="71" max="71" width="5.5703125" style="77" customWidth="1"/>
    <col min="72" max="72" width="1.5703125" style="18" customWidth="1"/>
    <col min="73" max="73" width="12.5703125" style="67" customWidth="1"/>
    <col min="74" max="74" width="5.5703125" style="77" customWidth="1"/>
    <col min="75" max="75" width="12.5703125" style="67" customWidth="1"/>
    <col min="76" max="76" width="5.5703125" style="77" customWidth="1"/>
    <col min="77" max="77" width="1.5703125" style="18" customWidth="1"/>
    <col min="78" max="16384" width="11.42578125" style="5"/>
  </cols>
  <sheetData>
    <row r="1" spans="1:77" s="6" customFormat="1" hidden="1" x14ac:dyDescent="0.25">
      <c r="B1" s="7"/>
      <c r="D1" s="8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</row>
    <row r="2" spans="1:77" s="9" customFormat="1" hidden="1" x14ac:dyDescent="0.25">
      <c r="A2" s="90"/>
      <c r="B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</row>
    <row r="3" spans="1:77" s="12" customFormat="1" ht="26.25" x14ac:dyDescent="0.4">
      <c r="B3" s="13"/>
      <c r="C3" s="12" t="s">
        <v>245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62"/>
      <c r="R3" s="68"/>
      <c r="S3" s="13"/>
      <c r="T3" s="62"/>
      <c r="U3" s="68"/>
      <c r="V3" s="13"/>
      <c r="W3" s="62"/>
      <c r="X3" s="68"/>
      <c r="Y3" s="13"/>
      <c r="Z3" s="62"/>
      <c r="AA3" s="68"/>
      <c r="AB3" s="13"/>
      <c r="AC3" s="62"/>
      <c r="AD3" s="68"/>
      <c r="AE3" s="62"/>
      <c r="AF3" s="68"/>
      <c r="AG3" s="13"/>
      <c r="AH3" s="62"/>
      <c r="AI3" s="68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62"/>
      <c r="AY3" s="68"/>
      <c r="AZ3" s="13"/>
      <c r="BA3" s="62"/>
      <c r="BB3" s="68"/>
      <c r="BC3" s="13"/>
      <c r="BD3" s="62"/>
      <c r="BE3" s="68"/>
      <c r="BF3" s="13"/>
      <c r="BG3" s="62"/>
      <c r="BH3" s="68"/>
      <c r="BI3" s="13"/>
      <c r="BJ3" s="62"/>
      <c r="BK3" s="68"/>
      <c r="BL3" s="62"/>
      <c r="BM3" s="68"/>
      <c r="BN3" s="13"/>
      <c r="BO3" s="62"/>
      <c r="BP3" s="68"/>
      <c r="BQ3" s="13"/>
      <c r="BR3" s="62"/>
      <c r="BS3" s="68"/>
      <c r="BT3" s="13"/>
      <c r="BU3" s="62"/>
      <c r="BV3" s="68"/>
      <c r="BW3" s="62"/>
      <c r="BX3" s="68"/>
      <c r="BY3" s="13"/>
    </row>
    <row r="4" spans="1:77" s="15" customFormat="1" ht="15.75" x14ac:dyDescent="0.25">
      <c r="B4" s="16"/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63"/>
      <c r="R4" s="69"/>
      <c r="S4" s="16"/>
      <c r="T4" s="63"/>
      <c r="U4" s="69"/>
      <c r="V4" s="16"/>
      <c r="W4" s="63"/>
      <c r="X4" s="69"/>
      <c r="Y4" s="16"/>
      <c r="Z4" s="63"/>
      <c r="AA4" s="69"/>
      <c r="AB4" s="16"/>
      <c r="AC4" s="63"/>
      <c r="AD4" s="69"/>
      <c r="AE4" s="63"/>
      <c r="AF4" s="69"/>
      <c r="AG4" s="16"/>
      <c r="AH4" s="63"/>
      <c r="AI4" s="69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63"/>
      <c r="AY4" s="69"/>
      <c r="AZ4" s="16"/>
      <c r="BA4" s="63"/>
      <c r="BB4" s="69"/>
      <c r="BC4" s="16"/>
      <c r="BD4" s="63"/>
      <c r="BE4" s="69"/>
      <c r="BF4" s="16"/>
      <c r="BG4" s="63"/>
      <c r="BH4" s="69"/>
      <c r="BI4" s="16"/>
      <c r="BJ4" s="63"/>
      <c r="BK4" s="69"/>
      <c r="BL4" s="63"/>
      <c r="BM4" s="69"/>
      <c r="BN4" s="16"/>
      <c r="BO4" s="63"/>
      <c r="BP4" s="69"/>
      <c r="BQ4" s="16"/>
      <c r="BR4" s="63"/>
      <c r="BS4" s="69"/>
      <c r="BT4" s="16"/>
      <c r="BU4" s="63"/>
      <c r="BV4" s="69"/>
      <c r="BW4" s="63"/>
      <c r="BX4" s="69"/>
      <c r="BY4" s="16"/>
    </row>
    <row r="5" spans="1:77" ht="12.75" x14ac:dyDescent="0.2">
      <c r="C5" s="148">
        <v>2025</v>
      </c>
      <c r="F5" s="64" t="s">
        <v>179</v>
      </c>
      <c r="I5" s="64" t="s">
        <v>182</v>
      </c>
      <c r="L5" s="64" t="s">
        <v>193</v>
      </c>
      <c r="O5" s="179" t="s">
        <v>635</v>
      </c>
      <c r="Q5" s="179" t="s">
        <v>639</v>
      </c>
      <c r="T5" s="64" t="s">
        <v>194</v>
      </c>
      <c r="W5" s="64" t="s">
        <v>195</v>
      </c>
      <c r="Z5" s="64" t="s">
        <v>196</v>
      </c>
      <c r="AC5" s="179" t="s">
        <v>637</v>
      </c>
      <c r="AE5" s="179" t="s">
        <v>638</v>
      </c>
      <c r="AH5" s="127" t="s">
        <v>354</v>
      </c>
      <c r="AJ5" s="132" t="s">
        <v>355</v>
      </c>
      <c r="AM5" s="64" t="s">
        <v>197</v>
      </c>
      <c r="AP5" s="64" t="s">
        <v>198</v>
      </c>
      <c r="AS5" s="64" t="s">
        <v>199</v>
      </c>
      <c r="AV5" s="179" t="s">
        <v>640</v>
      </c>
      <c r="AX5" s="179" t="s">
        <v>641</v>
      </c>
      <c r="BA5" s="64" t="s">
        <v>171</v>
      </c>
      <c r="BD5" s="64" t="s">
        <v>172</v>
      </c>
      <c r="BG5" s="64" t="s">
        <v>173</v>
      </c>
      <c r="BJ5" s="179" t="s">
        <v>642</v>
      </c>
      <c r="BL5" s="179" t="s">
        <v>643</v>
      </c>
      <c r="BO5" s="127" t="s">
        <v>356</v>
      </c>
      <c r="BR5" s="132" t="s">
        <v>357</v>
      </c>
      <c r="BU5" s="64" t="s">
        <v>358</v>
      </c>
      <c r="BW5" s="64" t="s">
        <v>359</v>
      </c>
    </row>
    <row r="6" spans="1:77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65" t="s">
        <v>636</v>
      </c>
      <c r="R6" s="78"/>
      <c r="S6" s="21"/>
      <c r="T6" s="65"/>
      <c r="U6" s="78"/>
      <c r="V6" s="21"/>
      <c r="W6" s="65"/>
      <c r="X6" s="78"/>
      <c r="Y6" s="21"/>
      <c r="Z6" s="65"/>
      <c r="AA6" s="78"/>
      <c r="AB6" s="21"/>
      <c r="AC6" s="65"/>
      <c r="AD6" s="78"/>
      <c r="AE6" s="65" t="s">
        <v>636</v>
      </c>
      <c r="AF6" s="78"/>
      <c r="AG6" s="21"/>
      <c r="AH6" s="65"/>
      <c r="AI6" s="78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65" t="s">
        <v>636</v>
      </c>
      <c r="AY6" s="78"/>
      <c r="AZ6" s="21"/>
      <c r="BA6" s="65"/>
      <c r="BB6" s="78"/>
      <c r="BC6" s="21"/>
      <c r="BD6" s="65"/>
      <c r="BE6" s="78"/>
      <c r="BF6" s="21"/>
      <c r="BG6" s="65"/>
      <c r="BH6" s="78"/>
      <c r="BI6" s="21"/>
      <c r="BJ6" s="65"/>
      <c r="BK6" s="78"/>
      <c r="BL6" s="65" t="s">
        <v>636</v>
      </c>
      <c r="BM6" s="78"/>
      <c r="BN6" s="21"/>
      <c r="BO6" s="65"/>
      <c r="BP6" s="78"/>
      <c r="BQ6" s="21"/>
      <c r="BR6" s="65"/>
      <c r="BS6" s="78"/>
      <c r="BT6" s="21"/>
      <c r="BU6" s="65"/>
      <c r="BV6" s="78"/>
      <c r="BW6" s="65"/>
      <c r="BX6" s="78"/>
      <c r="BY6" s="21"/>
    </row>
    <row r="7" spans="1:77" s="4" customFormat="1" ht="12" x14ac:dyDescent="0.2">
      <c r="A7" s="61"/>
      <c r="B7" s="26"/>
      <c r="C7" s="27" t="s">
        <v>0</v>
      </c>
      <c r="D7" s="28"/>
      <c r="E7" s="26"/>
      <c r="F7" s="29">
        <v>5830166134</v>
      </c>
      <c r="G7" s="70"/>
      <c r="H7" s="26"/>
      <c r="I7" s="29">
        <v>7227157122</v>
      </c>
      <c r="J7" s="70"/>
      <c r="K7" s="26"/>
      <c r="L7" s="29">
        <v>8813629709</v>
      </c>
      <c r="M7" s="70"/>
      <c r="N7" s="26"/>
      <c r="O7" s="128">
        <f>+F7+I7+L7</f>
        <v>21870952965</v>
      </c>
      <c r="P7" s="70"/>
      <c r="Q7" s="133">
        <f t="shared" ref="Q7:Q20" si="0">+O7/3</f>
        <v>7290317655</v>
      </c>
      <c r="R7" s="70"/>
      <c r="S7" s="26"/>
      <c r="T7" s="29">
        <v>7604027916</v>
      </c>
      <c r="U7" s="70"/>
      <c r="V7" s="26"/>
      <c r="W7" s="29">
        <v>8053148547</v>
      </c>
      <c r="X7" s="70"/>
      <c r="Y7" s="26"/>
      <c r="Z7" s="29">
        <v>8373793284</v>
      </c>
      <c r="AA7" s="70"/>
      <c r="AB7" s="26"/>
      <c r="AC7" s="128">
        <f>+T7+W7+Z7</f>
        <v>24030969747</v>
      </c>
      <c r="AD7" s="70"/>
      <c r="AE7" s="133">
        <f t="shared" ref="AE7:AE20" si="1">+AC7/3</f>
        <v>8010323249</v>
      </c>
      <c r="AF7" s="70"/>
      <c r="AG7" s="26"/>
      <c r="AH7" s="128">
        <v>45901922712</v>
      </c>
      <c r="AI7" s="70"/>
      <c r="AJ7" s="133">
        <v>7650320452</v>
      </c>
      <c r="AK7" s="70"/>
      <c r="AL7" s="26"/>
      <c r="AM7" s="29">
        <v>7726508518</v>
      </c>
      <c r="AN7" s="70"/>
      <c r="AO7" s="26"/>
      <c r="AP7" s="29">
        <v>9146918194</v>
      </c>
      <c r="AQ7" s="70"/>
      <c r="AR7" s="26"/>
      <c r="AS7" s="29">
        <v>7136308914</v>
      </c>
      <c r="AT7" s="70"/>
      <c r="AU7" s="26"/>
      <c r="AV7" s="128">
        <f>+AM7+AP7+AS7</f>
        <v>24009735626</v>
      </c>
      <c r="AW7" s="70"/>
      <c r="AX7" s="133">
        <f t="shared" ref="AX7:AX20" si="2">+AV7/3</f>
        <v>8003245208.666667</v>
      </c>
      <c r="AY7" s="70"/>
      <c r="AZ7" s="26"/>
      <c r="BA7" s="29">
        <v>7853207716</v>
      </c>
      <c r="BB7" s="70"/>
      <c r="BC7" s="26"/>
      <c r="BD7" s="29">
        <v>8222201696</v>
      </c>
      <c r="BE7" s="70"/>
      <c r="BF7" s="26"/>
      <c r="BG7" s="29">
        <v>7411384733</v>
      </c>
      <c r="BH7" s="70"/>
      <c r="BI7" s="26"/>
      <c r="BJ7" s="128">
        <f>+BA7+BD7+BG7</f>
        <v>23486794145</v>
      </c>
      <c r="BK7" s="70"/>
      <c r="BL7" s="133">
        <f>+BJ7/3</f>
        <v>7828931381.666667</v>
      </c>
      <c r="BM7" s="70"/>
      <c r="BN7" s="26"/>
      <c r="BO7" s="128">
        <v>47496529771</v>
      </c>
      <c r="BP7" s="70"/>
      <c r="BQ7" s="26"/>
      <c r="BR7" s="133">
        <v>7916088295.166667</v>
      </c>
      <c r="BS7" s="70"/>
      <c r="BT7" s="26"/>
      <c r="BU7" s="29">
        <v>93398452483</v>
      </c>
      <c r="BV7" s="70"/>
      <c r="BW7" s="29">
        <v>7783204373.583333</v>
      </c>
      <c r="BX7" s="70"/>
      <c r="BY7" s="26"/>
    </row>
    <row r="8" spans="1:77" s="3" customFormat="1" x14ac:dyDescent="0.2">
      <c r="A8" s="60"/>
      <c r="B8" s="18"/>
      <c r="C8" s="30" t="s">
        <v>1</v>
      </c>
      <c r="D8" s="31"/>
      <c r="E8" s="18"/>
      <c r="F8" s="32">
        <v>5830166134</v>
      </c>
      <c r="G8" s="83"/>
      <c r="H8" s="18"/>
      <c r="I8" s="32">
        <v>7227157122</v>
      </c>
      <c r="J8" s="83"/>
      <c r="K8" s="18"/>
      <c r="L8" s="32">
        <v>8813629709</v>
      </c>
      <c r="M8" s="83"/>
      <c r="N8" s="18"/>
      <c r="O8" s="32">
        <f>+F8+I8+L8</f>
        <v>21870952965</v>
      </c>
      <c r="P8" s="83"/>
      <c r="Q8" s="32">
        <f t="shared" si="0"/>
        <v>7290317655</v>
      </c>
      <c r="R8" s="83"/>
      <c r="S8" s="18"/>
      <c r="T8" s="32">
        <v>7604027916</v>
      </c>
      <c r="U8" s="83"/>
      <c r="V8" s="18"/>
      <c r="W8" s="32">
        <v>8053148547</v>
      </c>
      <c r="X8" s="83"/>
      <c r="Y8" s="18"/>
      <c r="Z8" s="32">
        <v>8373793284</v>
      </c>
      <c r="AA8" s="83"/>
      <c r="AB8" s="18"/>
      <c r="AC8" s="32">
        <f>+T8+W8+Z8</f>
        <v>24030969747</v>
      </c>
      <c r="AD8" s="83"/>
      <c r="AE8" s="32">
        <f t="shared" si="1"/>
        <v>8010323249</v>
      </c>
      <c r="AF8" s="83"/>
      <c r="AG8" s="18"/>
      <c r="AH8" s="32">
        <v>45901922712</v>
      </c>
      <c r="AI8" s="83"/>
      <c r="AJ8" s="32">
        <v>7650320452</v>
      </c>
      <c r="AK8" s="83"/>
      <c r="AL8" s="18"/>
      <c r="AM8" s="32">
        <v>7726508518</v>
      </c>
      <c r="AN8" s="83"/>
      <c r="AO8" s="18"/>
      <c r="AP8" s="32">
        <v>9146918194</v>
      </c>
      <c r="AQ8" s="83"/>
      <c r="AR8" s="18"/>
      <c r="AS8" s="32">
        <v>7136308914</v>
      </c>
      <c r="AT8" s="83"/>
      <c r="AU8" s="18"/>
      <c r="AV8" s="32">
        <f>+AM8+AP8+AS8</f>
        <v>24009735626</v>
      </c>
      <c r="AW8" s="83"/>
      <c r="AX8" s="32">
        <f t="shared" si="2"/>
        <v>8003245208.666667</v>
      </c>
      <c r="AY8" s="83"/>
      <c r="AZ8" s="18"/>
      <c r="BA8" s="32">
        <v>7853207716</v>
      </c>
      <c r="BB8" s="83"/>
      <c r="BC8" s="18"/>
      <c r="BD8" s="32">
        <v>8222201696</v>
      </c>
      <c r="BE8" s="83"/>
      <c r="BF8" s="18"/>
      <c r="BG8" s="32">
        <v>7411384733</v>
      </c>
      <c r="BH8" s="83"/>
      <c r="BI8" s="18"/>
      <c r="BJ8" s="32">
        <f>+BA8+BD8+BG8</f>
        <v>23486794145</v>
      </c>
      <c r="BK8" s="83"/>
      <c r="BL8" s="32">
        <f>+BJ8/3</f>
        <v>7828931381.666667</v>
      </c>
      <c r="BM8" s="83"/>
      <c r="BN8" s="18"/>
      <c r="BO8" s="32">
        <v>47496529771</v>
      </c>
      <c r="BP8" s="83"/>
      <c r="BQ8" s="18"/>
      <c r="BR8" s="32">
        <v>7916088295.166667</v>
      </c>
      <c r="BS8" s="83"/>
      <c r="BT8" s="18"/>
      <c r="BU8" s="32">
        <v>93398452483</v>
      </c>
      <c r="BV8" s="83"/>
      <c r="BW8" s="32">
        <v>7783204373.583333</v>
      </c>
      <c r="BX8" s="83"/>
      <c r="BY8" s="18"/>
    </row>
    <row r="9" spans="1:77" s="3" customFormat="1" x14ac:dyDescent="0.2">
      <c r="A9" s="1"/>
      <c r="B9" s="23"/>
      <c r="C9" s="42" t="s">
        <v>176</v>
      </c>
      <c r="D9" s="43"/>
      <c r="E9" s="23"/>
      <c r="F9" s="44">
        <v>2642685546</v>
      </c>
      <c r="G9" s="74">
        <v>45.327791443001097</v>
      </c>
      <c r="H9" s="23"/>
      <c r="I9" s="44">
        <v>3239770799</v>
      </c>
      <c r="J9" s="74">
        <v>44.827734395560583</v>
      </c>
      <c r="K9" s="23"/>
      <c r="L9" s="44">
        <v>3875357163</v>
      </c>
      <c r="M9" s="74">
        <f>+L9*100/L8</f>
        <v>43.970047426007646</v>
      </c>
      <c r="N9" s="23"/>
      <c r="O9" s="44">
        <f t="shared" ref="O9:O20" si="3">+F9+I9+L9</f>
        <v>9757813508</v>
      </c>
      <c r="P9" s="74">
        <f>IFERROR(O9*100/O8,0)</f>
        <v>44.615401640776199</v>
      </c>
      <c r="Q9" s="44">
        <f t="shared" si="0"/>
        <v>3252604502.6666665</v>
      </c>
      <c r="R9" s="74">
        <f>IFERROR(Q9*100/Q8,0)</f>
        <v>44.615401640776192</v>
      </c>
      <c r="S9" s="23"/>
      <c r="T9" s="44">
        <v>3352231180</v>
      </c>
      <c r="U9" s="74">
        <v>44.084940468806138</v>
      </c>
      <c r="V9" s="23"/>
      <c r="W9" s="44">
        <v>3517136342</v>
      </c>
      <c r="X9" s="74">
        <v>43.674052719544356</v>
      </c>
      <c r="Y9" s="23"/>
      <c r="Z9" s="44">
        <v>3568757335</v>
      </c>
      <c r="AA9" s="74">
        <v>42.618168540402195</v>
      </c>
      <c r="AB9" s="23"/>
      <c r="AC9" s="44">
        <f t="shared" ref="AC9:AC14" si="4">+T9+W9+Z9</f>
        <v>10438124857</v>
      </c>
      <c r="AD9" s="74">
        <f>IFERROR(AC9*100/AC8,0)</f>
        <v>43.436136647390533</v>
      </c>
      <c r="AE9" s="44">
        <f t="shared" si="1"/>
        <v>3479374952.3333335</v>
      </c>
      <c r="AF9" s="74">
        <f>IFERROR(AE9*100/AE8,0)</f>
        <v>43.436136647390541</v>
      </c>
      <c r="AG9" s="23"/>
      <c r="AH9" s="44">
        <v>20195938365</v>
      </c>
      <c r="AI9" s="74">
        <v>43.998022679168159</v>
      </c>
      <c r="AJ9" s="44">
        <v>3365989727.5</v>
      </c>
      <c r="AK9" s="74">
        <v>43.998022679168159</v>
      </c>
      <c r="AL9" s="23"/>
      <c r="AM9" s="44">
        <v>3442414147</v>
      </c>
      <c r="AN9" s="74">
        <v>44.553295178286632</v>
      </c>
      <c r="AO9" s="23"/>
      <c r="AP9" s="44">
        <v>3999628826</v>
      </c>
      <c r="AQ9" s="74">
        <v>43.726517950314573</v>
      </c>
      <c r="AR9" s="23"/>
      <c r="AS9" s="44">
        <v>3087503875</v>
      </c>
      <c r="AT9" s="74">
        <v>43.264717267815293</v>
      </c>
      <c r="AU9" s="23"/>
      <c r="AV9" s="44">
        <f t="shared" ref="AV9:AV14" si="5">+AM9+AP9+AS9</f>
        <v>10529546848</v>
      </c>
      <c r="AW9" s="74">
        <f>IFERROR(AV9*100/AV8,0)</f>
        <v>43.855321907824823</v>
      </c>
      <c r="AX9" s="44">
        <f t="shared" si="2"/>
        <v>3509848949.3333335</v>
      </c>
      <c r="AY9" s="74">
        <f>IFERROR(AX9*100/AX8,0)</f>
        <v>43.85532190782483</v>
      </c>
      <c r="AZ9" s="23"/>
      <c r="BA9" s="44">
        <v>3216006511</v>
      </c>
      <c r="BB9" s="74">
        <v>40.951501950569316</v>
      </c>
      <c r="BC9" s="23"/>
      <c r="BD9" s="44">
        <v>3209550786</v>
      </c>
      <c r="BE9" s="74">
        <v>39.03517457570284</v>
      </c>
      <c r="BF9" s="23"/>
      <c r="BG9" s="44">
        <v>2800234035</v>
      </c>
      <c r="BH9" s="74">
        <v>37.782872376489266</v>
      </c>
      <c r="BI9" s="23"/>
      <c r="BJ9" s="44">
        <f t="shared" ref="BJ9:BJ14" si="6">+BA9+BD9+BG9</f>
        <v>9225791332</v>
      </c>
      <c r="BK9" s="74">
        <f>IFERROR(BJ9*100/BJ8,0)</f>
        <v>39.280760392597209</v>
      </c>
      <c r="BL9" s="44">
        <f t="shared" ref="BL9:BL20" si="7">+BJ9/3</f>
        <v>3075263777.3333335</v>
      </c>
      <c r="BM9" s="74">
        <f>IFERROR(BL9*100/BL8,0)</f>
        <v>39.280760392597209</v>
      </c>
      <c r="BN9" s="23"/>
      <c r="BO9" s="44">
        <v>19755338180</v>
      </c>
      <c r="BP9" s="74">
        <v>41.593224337122066</v>
      </c>
      <c r="BQ9" s="23"/>
      <c r="BR9" s="44">
        <v>3292556363.3333335</v>
      </c>
      <c r="BS9" s="74">
        <v>41.593224337122066</v>
      </c>
      <c r="BT9" s="23"/>
      <c r="BU9" s="44">
        <v>39951276545</v>
      </c>
      <c r="BV9" s="74">
        <v>42.775094750388682</v>
      </c>
      <c r="BW9" s="44">
        <v>3329273045.4166665</v>
      </c>
      <c r="BX9" s="74">
        <v>42.775094750388682</v>
      </c>
      <c r="BY9" s="23"/>
    </row>
    <row r="10" spans="1:77" outlineLevel="1" x14ac:dyDescent="0.2">
      <c r="A10" s="61"/>
      <c r="C10" s="33" t="s">
        <v>266</v>
      </c>
      <c r="D10" s="34" t="s">
        <v>2</v>
      </c>
      <c r="F10" s="35">
        <v>2642685546</v>
      </c>
      <c r="G10" s="80">
        <v>45.327791443001097</v>
      </c>
      <c r="I10" s="35">
        <v>3239770799</v>
      </c>
      <c r="J10" s="80">
        <v>44.827734395560583</v>
      </c>
      <c r="L10" s="35">
        <v>3875357163</v>
      </c>
      <c r="M10" s="80">
        <v>43.970047426007653</v>
      </c>
      <c r="O10" s="130">
        <f t="shared" si="3"/>
        <v>9757813508</v>
      </c>
      <c r="P10" s="136">
        <f>IFERROR(O10*100/O8,0)</f>
        <v>44.615401640776199</v>
      </c>
      <c r="Q10" s="135">
        <f t="shared" si="0"/>
        <v>3252604502.6666665</v>
      </c>
      <c r="R10" s="136">
        <f>IFERROR(Q10*100/Q8,0)</f>
        <v>44.615401640776192</v>
      </c>
      <c r="T10" s="35">
        <v>3352231180</v>
      </c>
      <c r="U10" s="80">
        <v>44.084940468806138</v>
      </c>
      <c r="W10" s="35">
        <v>3517136342</v>
      </c>
      <c r="X10" s="80">
        <v>43.674052719544356</v>
      </c>
      <c r="Z10" s="35">
        <v>3568757335</v>
      </c>
      <c r="AA10" s="80">
        <v>42.618168540402195</v>
      </c>
      <c r="AC10" s="130">
        <f t="shared" si="4"/>
        <v>10438124857</v>
      </c>
      <c r="AD10" s="136">
        <f>IFERROR(AC10*100/AC8,0)</f>
        <v>43.436136647390533</v>
      </c>
      <c r="AE10" s="135">
        <f t="shared" si="1"/>
        <v>3479374952.3333335</v>
      </c>
      <c r="AF10" s="136">
        <f>IFERROR(AE10*100/AE8,0)</f>
        <v>43.436136647390541</v>
      </c>
      <c r="AH10" s="130">
        <v>20195938365</v>
      </c>
      <c r="AI10" s="131">
        <v>43.998022679168159</v>
      </c>
      <c r="AJ10" s="135">
        <v>3365989727.5</v>
      </c>
      <c r="AK10" s="136">
        <v>43.998022679168159</v>
      </c>
      <c r="AM10" s="35">
        <v>3442414147</v>
      </c>
      <c r="AN10" s="80">
        <v>44.553295178286632</v>
      </c>
      <c r="AP10" s="35">
        <v>3999628826</v>
      </c>
      <c r="AQ10" s="80">
        <v>43.726517950314573</v>
      </c>
      <c r="AS10" s="35">
        <v>3087503875</v>
      </c>
      <c r="AT10" s="80">
        <v>43.264717267815293</v>
      </c>
      <c r="AV10" s="130">
        <f t="shared" si="5"/>
        <v>10529546848</v>
      </c>
      <c r="AW10" s="136">
        <f>IFERROR(AV10*100/AV8,0)</f>
        <v>43.855321907824823</v>
      </c>
      <c r="AX10" s="135">
        <f t="shared" si="2"/>
        <v>3509848949.3333335</v>
      </c>
      <c r="AY10" s="136">
        <f>IFERROR(AX10*100/AX8,0)</f>
        <v>43.85532190782483</v>
      </c>
      <c r="BA10" s="35">
        <v>3216006511</v>
      </c>
      <c r="BB10" s="80">
        <v>40.951501950569316</v>
      </c>
      <c r="BD10" s="35">
        <v>3209550786</v>
      </c>
      <c r="BE10" s="80">
        <v>39.03517457570284</v>
      </c>
      <c r="BG10" s="35">
        <v>2800234035</v>
      </c>
      <c r="BH10" s="80">
        <v>37.782872376489266</v>
      </c>
      <c r="BJ10" s="130">
        <f t="shared" si="6"/>
        <v>9225791332</v>
      </c>
      <c r="BK10" s="136">
        <f>IFERROR(BJ10*100/BJ8,0)</f>
        <v>39.280760392597209</v>
      </c>
      <c r="BL10" s="135">
        <f t="shared" si="7"/>
        <v>3075263777.3333335</v>
      </c>
      <c r="BM10" s="136">
        <f>IFERROR(BL10*100/BL8,0)</f>
        <v>39.280760392597209</v>
      </c>
      <c r="BO10" s="130">
        <v>19755338180</v>
      </c>
      <c r="BP10" s="131">
        <v>41.593224337122066</v>
      </c>
      <c r="BR10" s="135">
        <v>3292556363.3333335</v>
      </c>
      <c r="BS10" s="136">
        <v>41.593224337122066</v>
      </c>
      <c r="BU10" s="35">
        <v>39951276545</v>
      </c>
      <c r="BV10" s="80">
        <v>42.775094750388682</v>
      </c>
      <c r="BW10" s="35">
        <v>3329273045.4166665</v>
      </c>
      <c r="BX10" s="80">
        <v>42.775094750388682</v>
      </c>
    </row>
    <row r="11" spans="1:77" s="3" customFormat="1" x14ac:dyDescent="0.2">
      <c r="A11" s="60"/>
      <c r="B11" s="23"/>
      <c r="C11" s="42" t="s">
        <v>177</v>
      </c>
      <c r="D11" s="43"/>
      <c r="E11" s="23"/>
      <c r="F11" s="44">
        <v>1323305446</v>
      </c>
      <c r="G11" s="74">
        <v>22.697559822229245</v>
      </c>
      <c r="H11" s="23"/>
      <c r="I11" s="44">
        <v>1614206107</v>
      </c>
      <c r="J11" s="74">
        <v>22.335284535135365</v>
      </c>
      <c r="K11" s="23"/>
      <c r="L11" s="44">
        <v>2056951798</v>
      </c>
      <c r="M11" s="74">
        <f>+L11*100/L8</f>
        <v>23.338305169543855</v>
      </c>
      <c r="N11" s="23"/>
      <c r="O11" s="44">
        <f t="shared" si="3"/>
        <v>4994463351</v>
      </c>
      <c r="P11" s="74">
        <f>IFERROR(O11*100/O8,0)</f>
        <v>22.836057299344112</v>
      </c>
      <c r="Q11" s="44">
        <f t="shared" si="0"/>
        <v>1664821117</v>
      </c>
      <c r="R11" s="74">
        <f>IFERROR(Q11*100/Q8,0)</f>
        <v>22.836057299344112</v>
      </c>
      <c r="S11" s="23"/>
      <c r="T11" s="44">
        <v>1814490900</v>
      </c>
      <c r="U11" s="74">
        <v>23.862233543120517</v>
      </c>
      <c r="V11" s="23"/>
      <c r="W11" s="44">
        <v>1916270748</v>
      </c>
      <c r="X11" s="74">
        <v>23.795298656372839</v>
      </c>
      <c r="Y11" s="23"/>
      <c r="Z11" s="44">
        <v>1998723161</v>
      </c>
      <c r="AA11" s="74">
        <v>23.868790322529296</v>
      </c>
      <c r="AB11" s="23"/>
      <c r="AC11" s="44">
        <f t="shared" si="4"/>
        <v>5729484809</v>
      </c>
      <c r="AD11" s="74">
        <f>IFERROR(AC11*100/AC8,0)</f>
        <v>23.84208739522575</v>
      </c>
      <c r="AE11" s="44">
        <f t="shared" si="1"/>
        <v>1909828269.6666667</v>
      </c>
      <c r="AF11" s="74">
        <f>IFERROR(AE11*100/AE8,0)</f>
        <v>23.84208739522575</v>
      </c>
      <c r="AG11" s="23"/>
      <c r="AH11" s="44">
        <v>10723948160</v>
      </c>
      <c r="AI11" s="74">
        <v>23.362742836034776</v>
      </c>
      <c r="AJ11" s="44">
        <v>1787324693.3333333</v>
      </c>
      <c r="AK11" s="74">
        <v>23.362742836034776</v>
      </c>
      <c r="AL11" s="23"/>
      <c r="AM11" s="44">
        <v>1820131304</v>
      </c>
      <c r="AN11" s="74">
        <v>23.556970134178272</v>
      </c>
      <c r="AO11" s="23"/>
      <c r="AP11" s="44">
        <v>2170779166</v>
      </c>
      <c r="AQ11" s="74">
        <v>23.732355750420304</v>
      </c>
      <c r="AR11" s="23"/>
      <c r="AS11" s="44">
        <v>1740736228</v>
      </c>
      <c r="AT11" s="74">
        <v>24.392669221269646</v>
      </c>
      <c r="AU11" s="23"/>
      <c r="AV11" s="44">
        <f t="shared" si="5"/>
        <v>5731646698</v>
      </c>
      <c r="AW11" s="74">
        <f>IFERROR(AV11*100/AV8,0)</f>
        <v>23.872177467015646</v>
      </c>
      <c r="AX11" s="44">
        <f t="shared" si="2"/>
        <v>1910548899.3333333</v>
      </c>
      <c r="AY11" s="74">
        <f>IFERROR(AX11*100/AX8,0)</f>
        <v>23.872177467015643</v>
      </c>
      <c r="AZ11" s="23"/>
      <c r="BA11" s="44">
        <v>1965632693</v>
      </c>
      <c r="BB11" s="74">
        <v>25.029679133473721</v>
      </c>
      <c r="BC11" s="23"/>
      <c r="BD11" s="44">
        <v>2092855320</v>
      </c>
      <c r="BE11" s="74">
        <v>25.453709327249275</v>
      </c>
      <c r="BF11" s="23"/>
      <c r="BG11" s="44">
        <v>1845968816</v>
      </c>
      <c r="BH11" s="74">
        <v>24.907205367178175</v>
      </c>
      <c r="BI11" s="23"/>
      <c r="BJ11" s="44">
        <f t="shared" si="6"/>
        <v>5904456829</v>
      </c>
      <c r="BK11" s="74">
        <f>IFERROR(BJ11*100/BJ8,0)</f>
        <v>25.139475368787075</v>
      </c>
      <c r="BL11" s="44">
        <f t="shared" si="7"/>
        <v>1968152276.3333333</v>
      </c>
      <c r="BM11" s="74">
        <f>IFERROR(BL11*100/BL8,0)</f>
        <v>25.139475368787071</v>
      </c>
      <c r="BN11" s="23"/>
      <c r="BO11" s="44">
        <v>11636103527</v>
      </c>
      <c r="BP11" s="74">
        <v>24.49884988040677</v>
      </c>
      <c r="BQ11" s="23"/>
      <c r="BR11" s="44">
        <v>1939350587.8333333</v>
      </c>
      <c r="BS11" s="74">
        <v>24.49884988040677</v>
      </c>
      <c r="BT11" s="23"/>
      <c r="BU11" s="44">
        <v>22360051687</v>
      </c>
      <c r="BV11" s="74">
        <v>23.940494828937219</v>
      </c>
      <c r="BW11" s="44">
        <v>1863337640.5833335</v>
      </c>
      <c r="BX11" s="74">
        <v>23.940494828937222</v>
      </c>
      <c r="BY11" s="23"/>
    </row>
    <row r="12" spans="1:77" outlineLevel="1" x14ac:dyDescent="0.2">
      <c r="C12" s="33" t="s">
        <v>247</v>
      </c>
      <c r="D12" s="34" t="s">
        <v>499</v>
      </c>
      <c r="F12" s="35">
        <v>1296635160</v>
      </c>
      <c r="G12" s="80">
        <v>22.240106545821462</v>
      </c>
      <c r="I12" s="35">
        <v>1582182348</v>
      </c>
      <c r="J12" s="80">
        <v>21.892181410913565</v>
      </c>
      <c r="L12" s="35">
        <v>2014511882</v>
      </c>
      <c r="M12" s="80">
        <v>22.856779198959195</v>
      </c>
      <c r="O12" s="130">
        <f t="shared" si="3"/>
        <v>4893329390</v>
      </c>
      <c r="P12" s="136">
        <f>IFERROR(O12*100/O8,0)</f>
        <v>22.373645070842482</v>
      </c>
      <c r="Q12" s="135">
        <f t="shared" si="0"/>
        <v>1631109796.6666667</v>
      </c>
      <c r="R12" s="136">
        <f>IFERROR(Q12*100/Q8,0)</f>
        <v>22.373645070842485</v>
      </c>
      <c r="T12" s="35">
        <v>1767352379</v>
      </c>
      <c r="U12" s="80">
        <v>23.242318393929473</v>
      </c>
      <c r="W12" s="35">
        <v>1867054706</v>
      </c>
      <c r="X12" s="80">
        <v>23.184158284221947</v>
      </c>
      <c r="Z12" s="35">
        <v>1937428151</v>
      </c>
      <c r="AA12" s="80">
        <v>23.136804137521384</v>
      </c>
      <c r="AC12" s="130">
        <f t="shared" si="4"/>
        <v>5571835236</v>
      </c>
      <c r="AD12" s="136">
        <f>IFERROR(AC12*100/AC8,0)</f>
        <v>23.186060715238433</v>
      </c>
      <c r="AE12" s="135">
        <f t="shared" si="1"/>
        <v>1857278412</v>
      </c>
      <c r="AF12" s="136">
        <f>IFERROR(AE12*100/AE8,0)</f>
        <v>23.186060715238433</v>
      </c>
      <c r="AH12" s="130">
        <v>10465164626</v>
      </c>
      <c r="AI12" s="131">
        <v>22.798967903068089</v>
      </c>
      <c r="AJ12" s="135">
        <v>1744194104.3333333</v>
      </c>
      <c r="AK12" s="136">
        <v>22.798967903068085</v>
      </c>
      <c r="AM12" s="35">
        <v>1768038064</v>
      </c>
      <c r="AN12" s="80">
        <v>22.882755644171024</v>
      </c>
      <c r="AP12" s="35">
        <v>2108539147</v>
      </c>
      <c r="AQ12" s="80">
        <v>23.051907782263918</v>
      </c>
      <c r="AS12" s="35">
        <v>1699297776</v>
      </c>
      <c r="AT12" s="80">
        <v>23.811998562258427</v>
      </c>
      <c r="AV12" s="130">
        <f t="shared" si="5"/>
        <v>5575874987</v>
      </c>
      <c r="AW12" s="136">
        <f>IFERROR(AV12*100/AV8,0)</f>
        <v>23.223391851769989</v>
      </c>
      <c r="AX12" s="135">
        <f t="shared" si="2"/>
        <v>1858624995.6666667</v>
      </c>
      <c r="AY12" s="136">
        <f>IFERROR(AX12*100/AX8,0)</f>
        <v>23.223391851769989</v>
      </c>
      <c r="BA12" s="35">
        <v>1911474320</v>
      </c>
      <c r="BB12" s="80">
        <v>24.340045356314626</v>
      </c>
      <c r="BD12" s="35">
        <v>2039201409</v>
      </c>
      <c r="BE12" s="80">
        <v>24.801160131988084</v>
      </c>
      <c r="BG12" s="35">
        <v>1804948109</v>
      </c>
      <c r="BH12" s="80">
        <v>24.353723008917232</v>
      </c>
      <c r="BJ12" s="130">
        <f t="shared" si="6"/>
        <v>5755623838</v>
      </c>
      <c r="BK12" s="136">
        <f>IFERROR(BJ12*100/BJ8,0)</f>
        <v>24.505787390422924</v>
      </c>
      <c r="BL12" s="135">
        <f t="shared" si="7"/>
        <v>1918541279.3333333</v>
      </c>
      <c r="BM12" s="136">
        <f>IFERROR(BL12*100/BL8,0)</f>
        <v>24.50578739042292</v>
      </c>
      <c r="BO12" s="130">
        <v>11331498825</v>
      </c>
      <c r="BP12" s="131">
        <v>23.857529970365714</v>
      </c>
      <c r="BR12" s="135">
        <v>1888583137.5</v>
      </c>
      <c r="BS12" s="136">
        <v>23.857529970365714</v>
      </c>
      <c r="BU12" s="35">
        <v>21796663451</v>
      </c>
      <c r="BV12" s="80">
        <v>23.337285438393465</v>
      </c>
      <c r="BW12" s="35">
        <v>1816388620.9166667</v>
      </c>
      <c r="BX12" s="80">
        <v>23.337285438393469</v>
      </c>
    </row>
    <row r="13" spans="1:77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130">
        <f t="shared" si="3"/>
        <v>0</v>
      </c>
      <c r="P13" s="136">
        <f>IFERROR(O13*100/O8,0)</f>
        <v>0</v>
      </c>
      <c r="Q13" s="135">
        <f t="shared" si="0"/>
        <v>0</v>
      </c>
      <c r="R13" s="136">
        <f>IFERROR(Q13*100/Q8,0)</f>
        <v>0</v>
      </c>
      <c r="T13" s="35">
        <v>0</v>
      </c>
      <c r="U13" s="80">
        <v>0</v>
      </c>
      <c r="W13" s="35">
        <v>0</v>
      </c>
      <c r="X13" s="80">
        <v>0</v>
      </c>
      <c r="Z13" s="35">
        <v>0</v>
      </c>
      <c r="AA13" s="80">
        <v>0</v>
      </c>
      <c r="AC13" s="130">
        <f t="shared" si="4"/>
        <v>0</v>
      </c>
      <c r="AD13" s="136">
        <f>IFERROR(AC13*100/AC8,0)</f>
        <v>0</v>
      </c>
      <c r="AE13" s="135">
        <f t="shared" si="1"/>
        <v>0</v>
      </c>
      <c r="AF13" s="136">
        <f>IFERROR(AE13*100/AE8,0)</f>
        <v>0</v>
      </c>
      <c r="AH13" s="130">
        <v>0</v>
      </c>
      <c r="AI13" s="131">
        <v>0</v>
      </c>
      <c r="AJ13" s="135">
        <v>0</v>
      </c>
      <c r="AK13" s="136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f t="shared" si="5"/>
        <v>0</v>
      </c>
      <c r="AW13" s="136">
        <f>IFERROR(AV13*100/AV8,0)</f>
        <v>0</v>
      </c>
      <c r="AX13" s="135">
        <f t="shared" si="2"/>
        <v>0</v>
      </c>
      <c r="AY13" s="136">
        <f>IFERROR(AX13*100/AX8,0)</f>
        <v>0</v>
      </c>
      <c r="BA13" s="35">
        <v>0</v>
      </c>
      <c r="BB13" s="80">
        <v>0</v>
      </c>
      <c r="BD13" s="35">
        <v>0</v>
      </c>
      <c r="BE13" s="80">
        <v>0</v>
      </c>
      <c r="BG13" s="35">
        <v>0</v>
      </c>
      <c r="BH13" s="80">
        <v>0</v>
      </c>
      <c r="BJ13" s="130">
        <f t="shared" si="6"/>
        <v>0</v>
      </c>
      <c r="BK13" s="136">
        <f>IFERROR(BJ13*100/BJ8,0)</f>
        <v>0</v>
      </c>
      <c r="BL13" s="135">
        <f t="shared" si="7"/>
        <v>0</v>
      </c>
      <c r="BM13" s="136">
        <f>IFERROR(BL13*100/BL8,0)</f>
        <v>0</v>
      </c>
      <c r="BO13" s="130">
        <v>0</v>
      </c>
      <c r="BP13" s="131">
        <v>0</v>
      </c>
      <c r="BR13" s="135">
        <v>0</v>
      </c>
      <c r="BS13" s="136">
        <v>0</v>
      </c>
      <c r="BU13" s="35">
        <v>0</v>
      </c>
      <c r="BV13" s="80">
        <v>0</v>
      </c>
      <c r="BW13" s="35">
        <v>0</v>
      </c>
      <c r="BX13" s="80">
        <v>0</v>
      </c>
    </row>
    <row r="14" spans="1:77" outlineLevel="1" x14ac:dyDescent="0.2">
      <c r="C14" s="33" t="s">
        <v>268</v>
      </c>
      <c r="D14" s="34" t="s">
        <v>501</v>
      </c>
      <c r="F14" s="35">
        <v>26670286</v>
      </c>
      <c r="G14" s="80">
        <v>0.45745327640778338</v>
      </c>
      <c r="I14" s="35">
        <v>32023759</v>
      </c>
      <c r="J14" s="80">
        <v>0.44310312422179549</v>
      </c>
      <c r="L14" s="35">
        <v>42439916</v>
      </c>
      <c r="M14" s="80">
        <v>0.48152597058465779</v>
      </c>
      <c r="O14" s="130">
        <f t="shared" si="3"/>
        <v>101133961</v>
      </c>
      <c r="P14" s="136">
        <f>IFERROR(O14*100/O8,0)</f>
        <v>0.46241222850163083</v>
      </c>
      <c r="Q14" s="135">
        <f t="shared" si="0"/>
        <v>33711320.333333336</v>
      </c>
      <c r="R14" s="136">
        <f>IFERROR(Q14*100/Q8,0)</f>
        <v>0.46241222850163083</v>
      </c>
      <c r="T14" s="35">
        <v>47138521</v>
      </c>
      <c r="U14" s="80">
        <v>0.61991514919104362</v>
      </c>
      <c r="W14" s="35">
        <v>49216042</v>
      </c>
      <c r="X14" s="80">
        <v>0.61114037215089256</v>
      </c>
      <c r="Z14" s="35">
        <v>61295010</v>
      </c>
      <c r="AA14" s="80">
        <v>0.7319861850079078</v>
      </c>
      <c r="AC14" s="130">
        <f t="shared" si="4"/>
        <v>157649573</v>
      </c>
      <c r="AD14" s="136">
        <f>IFERROR(AC14*100/AC8,0)</f>
        <v>0.65602667998731434</v>
      </c>
      <c r="AE14" s="135">
        <f t="shared" si="1"/>
        <v>52549857.666666664</v>
      </c>
      <c r="AF14" s="136">
        <f>IFERROR(AE14*100/AE8,0)</f>
        <v>0.65602667998731423</v>
      </c>
      <c r="AH14" s="130">
        <v>258783534</v>
      </c>
      <c r="AI14" s="131">
        <v>0.56377493296669035</v>
      </c>
      <c r="AJ14" s="135">
        <v>43130589</v>
      </c>
      <c r="AK14" s="136">
        <v>0.56377493296669035</v>
      </c>
      <c r="AM14" s="35">
        <v>52093240</v>
      </c>
      <c r="AN14" s="80">
        <v>0.67421449000724443</v>
      </c>
      <c r="AP14" s="35">
        <v>62240019</v>
      </c>
      <c r="AQ14" s="80">
        <v>0.68044796815638819</v>
      </c>
      <c r="AS14" s="35">
        <v>41438452</v>
      </c>
      <c r="AT14" s="80">
        <v>0.58067065901121662</v>
      </c>
      <c r="AV14" s="130">
        <f t="shared" si="5"/>
        <v>155771711</v>
      </c>
      <c r="AW14" s="136">
        <f>IFERROR(AV14*100/AV8,0)</f>
        <v>0.64878561524565781</v>
      </c>
      <c r="AX14" s="135">
        <f t="shared" si="2"/>
        <v>51923903.666666664</v>
      </c>
      <c r="AY14" s="136">
        <f>IFERROR(AX14*100/AX8,0)</f>
        <v>0.6487856152456577</v>
      </c>
      <c r="BA14" s="35">
        <v>54158373</v>
      </c>
      <c r="BB14" s="80">
        <v>0.68963377715909124</v>
      </c>
      <c r="BD14" s="35">
        <v>53653911</v>
      </c>
      <c r="BE14" s="80">
        <v>0.65254919526119104</v>
      </c>
      <c r="BG14" s="35">
        <v>41020707</v>
      </c>
      <c r="BH14" s="80">
        <v>0.5534823582609445</v>
      </c>
      <c r="BJ14" s="130">
        <f t="shared" si="6"/>
        <v>148832991</v>
      </c>
      <c r="BK14" s="136">
        <f>IFERROR(BJ14*100/BJ8,0)</f>
        <v>0.63368797836414981</v>
      </c>
      <c r="BL14" s="135">
        <f t="shared" si="7"/>
        <v>49610997</v>
      </c>
      <c r="BM14" s="136">
        <f>IFERROR(BL14*100/BL8,0)</f>
        <v>0.63368797836414981</v>
      </c>
      <c r="BO14" s="130">
        <v>304604702</v>
      </c>
      <c r="BP14" s="131">
        <v>0.64131991004105471</v>
      </c>
      <c r="BR14" s="135">
        <v>50767450.333333336</v>
      </c>
      <c r="BS14" s="136">
        <v>0.64131991004105471</v>
      </c>
      <c r="BU14" s="35">
        <v>563388236</v>
      </c>
      <c r="BV14" s="80">
        <v>0.60320939054375189</v>
      </c>
      <c r="BW14" s="35">
        <v>46949019.666666664</v>
      </c>
      <c r="BX14" s="80">
        <v>0.60320939054375189</v>
      </c>
    </row>
    <row r="15" spans="1:77" s="3" customFormat="1" x14ac:dyDescent="0.2">
      <c r="B15" s="23"/>
      <c r="C15" s="42" t="s">
        <v>178</v>
      </c>
      <c r="D15" s="43"/>
      <c r="E15" s="23"/>
      <c r="F15" s="44">
        <v>1864175142</v>
      </c>
      <c r="G15" s="74">
        <v>31.974648734769655</v>
      </c>
      <c r="H15" s="23"/>
      <c r="I15" s="44">
        <v>2373180216</v>
      </c>
      <c r="J15" s="74">
        <v>32.836981069304059</v>
      </c>
      <c r="K15" s="23"/>
      <c r="L15" s="44">
        <v>2881320748</v>
      </c>
      <c r="M15" s="74">
        <f>+L15*100/L8</f>
        <v>32.691647404448496</v>
      </c>
      <c r="N15" s="23"/>
      <c r="O15" s="44">
        <f>+F15+I15+L15</f>
        <v>7118676106</v>
      </c>
      <c r="P15" s="74">
        <f>IFERROR(O15*100/O8,0)</f>
        <v>32.548541059879689</v>
      </c>
      <c r="Q15" s="44">
        <f t="shared" si="0"/>
        <v>2372892035.3333335</v>
      </c>
      <c r="R15" s="74">
        <f>IFERROR(Q15*100/Q8,0)</f>
        <v>32.548541059879696</v>
      </c>
      <c r="S15" s="23"/>
      <c r="T15" s="44">
        <v>2437305836</v>
      </c>
      <c r="U15" s="74">
        <v>32.052825988073344</v>
      </c>
      <c r="V15" s="23"/>
      <c r="W15" s="44">
        <v>2619741457</v>
      </c>
      <c r="X15" s="74">
        <v>32.530648624082808</v>
      </c>
      <c r="Y15" s="23"/>
      <c r="Z15" s="44">
        <v>2806312788</v>
      </c>
      <c r="AA15" s="74">
        <v>33.513041137068512</v>
      </c>
      <c r="AB15" s="23"/>
      <c r="AC15" s="44">
        <f>+T15+W15+Z15</f>
        <v>7863360081</v>
      </c>
      <c r="AD15" s="74">
        <f>IFERROR(AC15*100/AC8,0)</f>
        <v>32.721775957383713</v>
      </c>
      <c r="AE15" s="44">
        <f t="shared" si="1"/>
        <v>2621120027</v>
      </c>
      <c r="AF15" s="74">
        <f>IFERROR(AE15*100/AE8,0)</f>
        <v>32.721775957383713</v>
      </c>
      <c r="AG15" s="23"/>
      <c r="AH15" s="44">
        <v>14982036187</v>
      </c>
      <c r="AI15" s="74">
        <v>32.639234484797065</v>
      </c>
      <c r="AJ15" s="44">
        <v>2497006031.166667</v>
      </c>
      <c r="AK15" s="74">
        <v>32.639234484797072</v>
      </c>
      <c r="AL15" s="23"/>
      <c r="AM15" s="44">
        <v>2463963067</v>
      </c>
      <c r="AN15" s="74">
        <v>31.8897346875351</v>
      </c>
      <c r="AO15" s="23"/>
      <c r="AP15" s="44">
        <v>2976510202</v>
      </c>
      <c r="AQ15" s="74">
        <v>32.541126299265116</v>
      </c>
      <c r="AR15" s="23"/>
      <c r="AS15" s="44">
        <v>2308068811</v>
      </c>
      <c r="AT15" s="74">
        <v>32.342613510915065</v>
      </c>
      <c r="AU15" s="23"/>
      <c r="AV15" s="44">
        <f>+AM15+AP15+AS15</f>
        <v>7748542080</v>
      </c>
      <c r="AW15" s="74">
        <f>IFERROR(AV15*100/AV8,0)</f>
        <v>32.27250062515953</v>
      </c>
      <c r="AX15" s="44">
        <f t="shared" si="2"/>
        <v>2582847360</v>
      </c>
      <c r="AY15" s="74">
        <f>IFERROR(AX15*100/AX8,0)</f>
        <v>32.27250062515953</v>
      </c>
      <c r="AZ15" s="23"/>
      <c r="BA15" s="44">
        <v>2671568512</v>
      </c>
      <c r="BB15" s="74">
        <v>34.018818915956963</v>
      </c>
      <c r="BC15" s="23"/>
      <c r="BD15" s="44">
        <v>2919795590</v>
      </c>
      <c r="BE15" s="74">
        <v>35.511116097047882</v>
      </c>
      <c r="BF15" s="23"/>
      <c r="BG15" s="44">
        <v>2765181882</v>
      </c>
      <c r="BH15" s="74">
        <v>37.309922256332555</v>
      </c>
      <c r="BI15" s="23"/>
      <c r="BJ15" s="44">
        <f>+BA15+BD15+BG15</f>
        <v>8356545984</v>
      </c>
      <c r="BK15" s="74">
        <f>IFERROR(BJ15*100/BJ8,0)</f>
        <v>35.579764238615716</v>
      </c>
      <c r="BL15" s="44">
        <f t="shared" si="7"/>
        <v>2785515328</v>
      </c>
      <c r="BM15" s="74">
        <f>IFERROR(BL15*100/BL8,0)</f>
        <v>35.579764238615716</v>
      </c>
      <c r="BN15" s="23"/>
      <c r="BO15" s="44">
        <v>16105088064</v>
      </c>
      <c r="BP15" s="74">
        <v>33.90792578247116</v>
      </c>
      <c r="BQ15" s="23"/>
      <c r="BR15" s="44">
        <v>2684181344</v>
      </c>
      <c r="BS15" s="74">
        <v>33.90792578247116</v>
      </c>
      <c r="BT15" s="23"/>
      <c r="BU15" s="44">
        <v>31087124251</v>
      </c>
      <c r="BV15" s="74">
        <v>33.284410420674099</v>
      </c>
      <c r="BW15" s="44">
        <v>2590593687.583333</v>
      </c>
      <c r="BX15" s="74">
        <v>33.284410420674099</v>
      </c>
      <c r="BY15" s="23"/>
    </row>
    <row r="16" spans="1:77" outlineLevel="1" x14ac:dyDescent="0.2">
      <c r="C16" s="33" t="s">
        <v>269</v>
      </c>
      <c r="D16" s="34" t="s">
        <v>502</v>
      </c>
      <c r="F16" s="35">
        <v>309177501</v>
      </c>
      <c r="G16" s="80">
        <v>5.3030650224006122</v>
      </c>
      <c r="I16" s="35">
        <v>404063132</v>
      </c>
      <c r="J16" s="80">
        <v>5.5909000617961109</v>
      </c>
      <c r="L16" s="35">
        <v>479592735</v>
      </c>
      <c r="M16" s="80">
        <v>5.4414894979110136</v>
      </c>
      <c r="O16" s="130">
        <f t="shared" si="3"/>
        <v>1192833368</v>
      </c>
      <c r="P16" s="136"/>
      <c r="Q16" s="135">
        <f t="shared" si="0"/>
        <v>397611122.66666669</v>
      </c>
      <c r="R16" s="136"/>
      <c r="T16" s="35">
        <v>401053337</v>
      </c>
      <c r="U16" s="80"/>
      <c r="W16" s="35">
        <v>433309921</v>
      </c>
      <c r="X16" s="80">
        <v>5.3806274461610277</v>
      </c>
      <c r="Z16" s="35">
        <v>465416502</v>
      </c>
      <c r="AA16" s="80">
        <v>5.5580127931899401</v>
      </c>
      <c r="AC16" s="130">
        <f t="shared" ref="AC16:AC20" si="8">+T16+W16+Z16</f>
        <v>1299779760</v>
      </c>
      <c r="AD16" s="136"/>
      <c r="AE16" s="135">
        <f t="shared" si="1"/>
        <v>433259920</v>
      </c>
      <c r="AF16" s="136"/>
      <c r="AH16" s="130">
        <v>2492613128</v>
      </c>
      <c r="AI16" s="131">
        <v>5.4303022198857995</v>
      </c>
      <c r="AJ16" s="135">
        <v>415435521.33333331</v>
      </c>
      <c r="AK16" s="136">
        <v>5.4303022198857995</v>
      </c>
      <c r="AM16" s="35">
        <v>398529653</v>
      </c>
      <c r="AN16" s="80">
        <v>5.157952677740127</v>
      </c>
      <c r="AP16" s="35">
        <v>480059645</v>
      </c>
      <c r="AQ16" s="80">
        <v>5.248321181170061</v>
      </c>
      <c r="AS16" s="35">
        <v>367238407</v>
      </c>
      <c r="AT16" s="80">
        <v>5.1460553547444148</v>
      </c>
      <c r="AV16" s="130">
        <f t="shared" ref="AV16:AV20" si="9">+AM16+AP16+AS16</f>
        <v>1245827705</v>
      </c>
      <c r="AW16" s="136"/>
      <c r="AX16" s="135">
        <f t="shared" si="2"/>
        <v>415275901.66666669</v>
      </c>
      <c r="AY16" s="136"/>
      <c r="BA16" s="35">
        <v>432790791</v>
      </c>
      <c r="BB16" s="80">
        <v>5.511006542183253</v>
      </c>
      <c r="BD16" s="35">
        <v>478204170</v>
      </c>
      <c r="BE16" s="80">
        <v>5.8160111814411035</v>
      </c>
      <c r="BG16" s="35">
        <v>428125021</v>
      </c>
      <c r="BH16" s="80">
        <v>5.7765861093909558</v>
      </c>
      <c r="BJ16" s="130">
        <f t="shared" ref="BJ16:BJ20" si="10">+BA16+BD16+BG16</f>
        <v>1339119982</v>
      </c>
      <c r="BK16" s="136"/>
      <c r="BL16" s="135">
        <f t="shared" si="7"/>
        <v>446373327.33333331</v>
      </c>
      <c r="BM16" s="136"/>
      <c r="BO16" s="130">
        <v>2584947687</v>
      </c>
      <c r="BP16" s="131">
        <v>5.4423927378759656</v>
      </c>
      <c r="BR16" s="135">
        <v>430824614.5</v>
      </c>
      <c r="BS16" s="136">
        <v>5.4423927378759656</v>
      </c>
      <c r="BU16" s="35">
        <v>5077560815</v>
      </c>
      <c r="BV16" s="80">
        <v>5.4364506905766952</v>
      </c>
      <c r="BW16" s="35">
        <v>423130067.91666669</v>
      </c>
      <c r="BX16" s="80">
        <v>5.4364506905766952</v>
      </c>
    </row>
    <row r="17" spans="2:77" outlineLevel="1" x14ac:dyDescent="0.2">
      <c r="C17" s="33" t="s">
        <v>270</v>
      </c>
      <c r="D17" s="34" t="s">
        <v>503</v>
      </c>
      <c r="F17" s="35">
        <v>413695270</v>
      </c>
      <c r="G17" s="80">
        <v>7.0957715525023835</v>
      </c>
      <c r="I17" s="35">
        <v>515891030</v>
      </c>
      <c r="J17" s="80">
        <v>7.1382290614602741</v>
      </c>
      <c r="L17" s="35">
        <v>623201880</v>
      </c>
      <c r="M17" s="80">
        <v>7.0708879380718725</v>
      </c>
      <c r="O17" s="130">
        <f t="shared" si="3"/>
        <v>1552788180</v>
      </c>
      <c r="P17" s="136"/>
      <c r="Q17" s="135">
        <f t="shared" si="0"/>
        <v>517596060</v>
      </c>
      <c r="R17" s="136"/>
      <c r="T17" s="35">
        <v>525701850</v>
      </c>
      <c r="U17" s="80"/>
      <c r="W17" s="35">
        <v>575246910</v>
      </c>
      <c r="X17" s="80">
        <v>7.1431304991175644</v>
      </c>
      <c r="Z17" s="35">
        <v>602339030</v>
      </c>
      <c r="AA17" s="80">
        <v>7.1931442486274779</v>
      </c>
      <c r="AC17" s="130">
        <f t="shared" si="8"/>
        <v>1703287790</v>
      </c>
      <c r="AD17" s="136"/>
      <c r="AE17" s="135">
        <f t="shared" si="1"/>
        <v>567762596.66666663</v>
      </c>
      <c r="AF17" s="136"/>
      <c r="AH17" s="130">
        <v>3256075970</v>
      </c>
      <c r="AI17" s="131">
        <v>7.0935502863996023</v>
      </c>
      <c r="AJ17" s="135">
        <v>542679328.33333337</v>
      </c>
      <c r="AK17" s="136">
        <v>7.0935502863996023</v>
      </c>
      <c r="AM17" s="35">
        <v>519083990</v>
      </c>
      <c r="AN17" s="80">
        <v>6.7182219341468414</v>
      </c>
      <c r="AP17" s="35">
        <v>634555285</v>
      </c>
      <c r="AQ17" s="80">
        <v>6.9373670075702876</v>
      </c>
      <c r="AS17" s="35">
        <v>489304250</v>
      </c>
      <c r="AT17" s="80">
        <v>6.8565452518469838</v>
      </c>
      <c r="AV17" s="130">
        <f t="shared" si="9"/>
        <v>1642943525</v>
      </c>
      <c r="AW17" s="136"/>
      <c r="AX17" s="135">
        <f t="shared" si="2"/>
        <v>547647841.66666663</v>
      </c>
      <c r="AY17" s="136"/>
      <c r="BA17" s="35">
        <v>568668299</v>
      </c>
      <c r="BB17" s="80">
        <v>7.2412231990426568</v>
      </c>
      <c r="BD17" s="35">
        <v>621533085</v>
      </c>
      <c r="BE17" s="80">
        <v>7.559205039963544</v>
      </c>
      <c r="BG17" s="35">
        <v>524088591</v>
      </c>
      <c r="BH17" s="80">
        <v>7.0713990688735713</v>
      </c>
      <c r="BJ17" s="130">
        <f t="shared" si="10"/>
        <v>1714289975</v>
      </c>
      <c r="BK17" s="136"/>
      <c r="BL17" s="135">
        <f t="shared" si="7"/>
        <v>571429991.66666663</v>
      </c>
      <c r="BM17" s="136"/>
      <c r="BO17" s="130">
        <v>3357233500</v>
      </c>
      <c r="BP17" s="131">
        <v>7.0683763975738474</v>
      </c>
      <c r="BR17" s="135">
        <v>559538916.66666663</v>
      </c>
      <c r="BS17" s="136">
        <v>7.0683763975738474</v>
      </c>
      <c r="BU17" s="35">
        <v>6613309470</v>
      </c>
      <c r="BV17" s="80">
        <v>7.0807484430255707</v>
      </c>
      <c r="BW17" s="35">
        <v>551109122.5</v>
      </c>
      <c r="BX17" s="80">
        <v>7.0807484430255707</v>
      </c>
    </row>
    <row r="18" spans="2:77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130">
        <f t="shared" si="3"/>
        <v>0</v>
      </c>
      <c r="P18" s="136"/>
      <c r="Q18" s="135">
        <f t="shared" si="0"/>
        <v>0</v>
      </c>
      <c r="R18" s="136"/>
      <c r="T18" s="35">
        <v>0</v>
      </c>
      <c r="U18" s="80"/>
      <c r="W18" s="35">
        <v>0</v>
      </c>
      <c r="X18" s="80">
        <v>0</v>
      </c>
      <c r="Z18" s="35">
        <v>0</v>
      </c>
      <c r="AA18" s="80">
        <v>0</v>
      </c>
      <c r="AC18" s="130">
        <f t="shared" si="8"/>
        <v>0</v>
      </c>
      <c r="AD18" s="136"/>
      <c r="AE18" s="135">
        <f t="shared" si="1"/>
        <v>0</v>
      </c>
      <c r="AF18" s="136"/>
      <c r="AH18" s="130">
        <v>0</v>
      </c>
      <c r="AI18" s="131">
        <v>0</v>
      </c>
      <c r="AJ18" s="135">
        <v>0</v>
      </c>
      <c r="AK18" s="136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f t="shared" si="9"/>
        <v>0</v>
      </c>
      <c r="AW18" s="136"/>
      <c r="AX18" s="135">
        <f t="shared" si="2"/>
        <v>0</v>
      </c>
      <c r="AY18" s="136"/>
      <c r="BA18" s="35">
        <v>0</v>
      </c>
      <c r="BB18" s="80">
        <v>0</v>
      </c>
      <c r="BD18" s="35">
        <v>0</v>
      </c>
      <c r="BE18" s="80">
        <v>0</v>
      </c>
      <c r="BG18" s="35">
        <v>0</v>
      </c>
      <c r="BH18" s="80">
        <v>0</v>
      </c>
      <c r="BJ18" s="130">
        <f t="shared" si="10"/>
        <v>0</v>
      </c>
      <c r="BK18" s="136"/>
      <c r="BL18" s="135">
        <f t="shared" si="7"/>
        <v>0</v>
      </c>
      <c r="BM18" s="136"/>
      <c r="BO18" s="130">
        <v>0</v>
      </c>
      <c r="BP18" s="131">
        <v>0</v>
      </c>
      <c r="BR18" s="135">
        <v>0</v>
      </c>
      <c r="BS18" s="136">
        <v>0</v>
      </c>
      <c r="BU18" s="35">
        <v>0</v>
      </c>
      <c r="BV18" s="80">
        <v>0</v>
      </c>
      <c r="BW18" s="35">
        <v>0</v>
      </c>
      <c r="BX18" s="80">
        <v>0</v>
      </c>
    </row>
    <row r="19" spans="2:77" outlineLevel="1" x14ac:dyDescent="0.2">
      <c r="C19" s="33" t="s">
        <v>272</v>
      </c>
      <c r="D19" s="34" t="s">
        <v>505</v>
      </c>
      <c r="F19" s="35">
        <v>261086407</v>
      </c>
      <c r="G19" s="80">
        <v>4.4781984080592929</v>
      </c>
      <c r="I19" s="35">
        <v>329819465</v>
      </c>
      <c r="J19" s="80">
        <v>4.563612765467699</v>
      </c>
      <c r="L19" s="35">
        <v>398950881</v>
      </c>
      <c r="M19" s="80">
        <v>4.5265219231142986</v>
      </c>
      <c r="O19" s="130">
        <f t="shared" si="3"/>
        <v>989856753</v>
      </c>
      <c r="P19" s="136"/>
      <c r="Q19" s="135">
        <f t="shared" si="0"/>
        <v>329952251</v>
      </c>
      <c r="R19" s="136"/>
      <c r="T19" s="35">
        <v>349374262</v>
      </c>
      <c r="U19" s="80"/>
      <c r="W19" s="35">
        <v>370580589</v>
      </c>
      <c r="X19" s="80">
        <v>4.6016857485889862</v>
      </c>
      <c r="Z19" s="35">
        <v>412308264</v>
      </c>
      <c r="AA19" s="80">
        <v>4.9237931964215891</v>
      </c>
      <c r="AC19" s="130">
        <f t="shared" si="8"/>
        <v>1132263115</v>
      </c>
      <c r="AD19" s="136"/>
      <c r="AE19" s="135">
        <f t="shared" si="1"/>
        <v>377421038.33333331</v>
      </c>
      <c r="AF19" s="136"/>
      <c r="AH19" s="130">
        <v>2122119868</v>
      </c>
      <c r="AI19" s="131">
        <v>4.6231611719506915</v>
      </c>
      <c r="AJ19" s="135">
        <v>353686644.66666669</v>
      </c>
      <c r="AK19" s="136">
        <v>4.6231611719506915</v>
      </c>
      <c r="AM19" s="35">
        <v>367649592</v>
      </c>
      <c r="AN19" s="80">
        <v>4.7582888330933439</v>
      </c>
      <c r="AP19" s="35">
        <v>436210246</v>
      </c>
      <c r="AQ19" s="80">
        <v>4.7689313137854006</v>
      </c>
      <c r="AS19" s="35">
        <v>333039275</v>
      </c>
      <c r="AT19" s="80">
        <v>4.6668281742490718</v>
      </c>
      <c r="AV19" s="130">
        <f t="shared" si="9"/>
        <v>1136899113</v>
      </c>
      <c r="AW19" s="136"/>
      <c r="AX19" s="135">
        <f t="shared" si="2"/>
        <v>378966371</v>
      </c>
      <c r="AY19" s="136"/>
      <c r="BA19" s="35">
        <v>386340891</v>
      </c>
      <c r="BB19" s="80">
        <v>4.9195297637788853</v>
      </c>
      <c r="BD19" s="35">
        <v>437890684</v>
      </c>
      <c r="BE19" s="80">
        <v>5.3257108033852836</v>
      </c>
      <c r="BG19" s="35">
        <v>457445909</v>
      </c>
      <c r="BH19" s="80">
        <v>6.172205673835446</v>
      </c>
      <c r="BJ19" s="130">
        <f t="shared" si="10"/>
        <v>1281677484</v>
      </c>
      <c r="BK19" s="136"/>
      <c r="BL19" s="135">
        <f t="shared" si="7"/>
        <v>427225828</v>
      </c>
      <c r="BM19" s="136"/>
      <c r="BO19" s="130">
        <v>2418576597</v>
      </c>
      <c r="BP19" s="131">
        <v>5.0921122209579037</v>
      </c>
      <c r="BR19" s="135">
        <v>403096099.5</v>
      </c>
      <c r="BS19" s="136">
        <v>5.0921122209579037</v>
      </c>
      <c r="BU19" s="35">
        <v>4540696465</v>
      </c>
      <c r="BV19" s="80">
        <v>4.8616399354437689</v>
      </c>
      <c r="BW19" s="35">
        <v>378391372.08333331</v>
      </c>
      <c r="BX19" s="80">
        <v>4.8616399354437689</v>
      </c>
    </row>
    <row r="20" spans="2:77" outlineLevel="1" x14ac:dyDescent="0.2">
      <c r="C20" s="33" t="s">
        <v>273</v>
      </c>
      <c r="D20" s="34" t="s">
        <v>506</v>
      </c>
      <c r="F20" s="35">
        <v>880215964</v>
      </c>
      <c r="G20" s="80">
        <v>15.097613751807367</v>
      </c>
      <c r="I20" s="35">
        <v>1123406589</v>
      </c>
      <c r="J20" s="80">
        <v>15.544239180579975</v>
      </c>
      <c r="L20" s="35">
        <v>1379575252</v>
      </c>
      <c r="M20" s="80">
        <v>15.652748045351311</v>
      </c>
      <c r="O20" s="130">
        <f t="shared" si="3"/>
        <v>3383197805</v>
      </c>
      <c r="P20" s="136"/>
      <c r="Q20" s="135">
        <f t="shared" si="0"/>
        <v>1127732601.6666667</v>
      </c>
      <c r="R20" s="136"/>
      <c r="T20" s="35">
        <v>1161176387</v>
      </c>
      <c r="U20" s="80"/>
      <c r="W20" s="35">
        <v>1240604037</v>
      </c>
      <c r="X20" s="80">
        <v>15.405204930215227</v>
      </c>
      <c r="Z20" s="35">
        <v>1326248992</v>
      </c>
      <c r="AA20" s="80">
        <v>15.838090898829501</v>
      </c>
      <c r="AC20" s="130">
        <f t="shared" si="8"/>
        <v>3728029416</v>
      </c>
      <c r="AD20" s="136"/>
      <c r="AE20" s="135">
        <f t="shared" si="1"/>
        <v>1242676472</v>
      </c>
      <c r="AF20" s="136"/>
      <c r="AH20" s="130">
        <v>7111227221</v>
      </c>
      <c r="AI20" s="131">
        <v>15.492220806560972</v>
      </c>
      <c r="AJ20" s="135">
        <v>1185204536.8333333</v>
      </c>
      <c r="AK20" s="136">
        <v>15.492220806560969</v>
      </c>
      <c r="AM20" s="35">
        <v>1178699832</v>
      </c>
      <c r="AN20" s="80">
        <v>15.255271242554786</v>
      </c>
      <c r="AP20" s="35">
        <v>1425685026</v>
      </c>
      <c r="AQ20" s="80">
        <v>15.58650679673937</v>
      </c>
      <c r="AS20" s="35">
        <v>1118486879</v>
      </c>
      <c r="AT20" s="80">
        <v>15.673184730074594</v>
      </c>
      <c r="AV20" s="130">
        <f t="shared" si="9"/>
        <v>3722871737</v>
      </c>
      <c r="AW20" s="136"/>
      <c r="AX20" s="135">
        <f t="shared" si="2"/>
        <v>1240957245.6666667</v>
      </c>
      <c r="AY20" s="136"/>
      <c r="BA20" s="35">
        <v>1283768531</v>
      </c>
      <c r="BB20" s="80">
        <v>16.34705941095217</v>
      </c>
      <c r="BD20" s="35">
        <v>1382167651</v>
      </c>
      <c r="BE20" s="80">
        <v>16.810189072257952</v>
      </c>
      <c r="BG20" s="35">
        <v>1355522361</v>
      </c>
      <c r="BH20" s="80">
        <v>18.289731404232583</v>
      </c>
      <c r="BJ20" s="130">
        <f t="shared" si="10"/>
        <v>4021458543</v>
      </c>
      <c r="BK20" s="136"/>
      <c r="BL20" s="135">
        <f t="shared" si="7"/>
        <v>1340486181</v>
      </c>
      <c r="BM20" s="136"/>
      <c r="BO20" s="130">
        <v>7744330280</v>
      </c>
      <c r="BP20" s="131">
        <v>16.305044426063446</v>
      </c>
      <c r="BR20" s="135">
        <v>1290721713.3333333</v>
      </c>
      <c r="BS20" s="136">
        <v>16.305044426063443</v>
      </c>
      <c r="BU20" s="35">
        <v>14855557501</v>
      </c>
      <c r="BV20" s="80">
        <v>15.905571351628067</v>
      </c>
      <c r="BW20" s="35">
        <v>1237963125.0833333</v>
      </c>
      <c r="BX20" s="80">
        <v>15.905571351628064</v>
      </c>
    </row>
    <row r="21" spans="2:77" s="3" customFormat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/>
      <c r="Q21" s="44">
        <v>0</v>
      </c>
      <c r="R21" s="74"/>
      <c r="S21" s="23"/>
      <c r="T21" s="44">
        <v>0</v>
      </c>
      <c r="U21" s="74"/>
      <c r="V21" s="23"/>
      <c r="W21" s="44">
        <v>0</v>
      </c>
      <c r="X21" s="74">
        <v>0</v>
      </c>
      <c r="Y21" s="23"/>
      <c r="Z21" s="44">
        <v>0</v>
      </c>
      <c r="AA21" s="74">
        <v>0</v>
      </c>
      <c r="AB21" s="23"/>
      <c r="AC21" s="44">
        <v>0</v>
      </c>
      <c r="AD21" s="74"/>
      <c r="AE21" s="44">
        <v>0</v>
      </c>
      <c r="AF21" s="74"/>
      <c r="AG21" s="23"/>
      <c r="AH21" s="44">
        <v>0</v>
      </c>
      <c r="AI21" s="74">
        <v>0</v>
      </c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/>
      <c r="AX21" s="44">
        <v>0</v>
      </c>
      <c r="AY21" s="74"/>
      <c r="AZ21" s="23"/>
      <c r="BA21" s="44">
        <v>0</v>
      </c>
      <c r="BB21" s="74">
        <v>0</v>
      </c>
      <c r="BC21" s="23"/>
      <c r="BD21" s="44">
        <v>0</v>
      </c>
      <c r="BE21" s="74">
        <v>0</v>
      </c>
      <c r="BF21" s="23"/>
      <c r="BG21" s="44">
        <v>0</v>
      </c>
      <c r="BH21" s="74">
        <v>0</v>
      </c>
      <c r="BI21" s="23"/>
      <c r="BJ21" s="44">
        <v>0</v>
      </c>
      <c r="BK21" s="74"/>
      <c r="BL21" s="44">
        <v>0</v>
      </c>
      <c r="BM21" s="74"/>
      <c r="BN21" s="23"/>
      <c r="BO21" s="44">
        <v>0</v>
      </c>
      <c r="BP21" s="74">
        <v>0</v>
      </c>
      <c r="BQ21" s="23"/>
      <c r="BR21" s="44">
        <v>0</v>
      </c>
      <c r="BS21" s="74">
        <v>0</v>
      </c>
      <c r="BT21" s="23"/>
      <c r="BU21" s="44">
        <v>0</v>
      </c>
      <c r="BV21" s="74">
        <v>0</v>
      </c>
      <c r="BW21" s="44">
        <v>0</v>
      </c>
      <c r="BX21" s="74">
        <v>0</v>
      </c>
      <c r="BY21" s="23"/>
    </row>
    <row r="22" spans="2:77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130">
        <v>0</v>
      </c>
      <c r="P22" s="136"/>
      <c r="Q22" s="135">
        <v>0</v>
      </c>
      <c r="R22" s="136"/>
      <c r="T22" s="35">
        <v>0</v>
      </c>
      <c r="U22" s="80"/>
      <c r="W22" s="35">
        <v>0</v>
      </c>
      <c r="X22" s="80">
        <v>0</v>
      </c>
      <c r="Z22" s="35">
        <v>0</v>
      </c>
      <c r="AA22" s="80">
        <v>0</v>
      </c>
      <c r="AC22" s="130">
        <v>0</v>
      </c>
      <c r="AD22" s="136"/>
      <c r="AE22" s="135">
        <v>0</v>
      </c>
      <c r="AF22" s="136"/>
      <c r="AH22" s="130">
        <v>0</v>
      </c>
      <c r="AI22" s="131">
        <v>0</v>
      </c>
      <c r="AJ22" s="135">
        <v>0</v>
      </c>
      <c r="AK22" s="136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6"/>
      <c r="AX22" s="135">
        <v>0</v>
      </c>
      <c r="AY22" s="136"/>
      <c r="BA22" s="35">
        <v>0</v>
      </c>
      <c r="BB22" s="80">
        <v>0</v>
      </c>
      <c r="BD22" s="35">
        <v>0</v>
      </c>
      <c r="BE22" s="80">
        <v>0</v>
      </c>
      <c r="BG22" s="35">
        <v>0</v>
      </c>
      <c r="BH22" s="80">
        <v>0</v>
      </c>
      <c r="BJ22" s="130">
        <v>0</v>
      </c>
      <c r="BK22" s="136"/>
      <c r="BL22" s="135">
        <v>0</v>
      </c>
      <c r="BM22" s="136"/>
      <c r="BO22" s="130">
        <v>0</v>
      </c>
      <c r="BP22" s="131">
        <v>0</v>
      </c>
      <c r="BR22" s="135">
        <v>0</v>
      </c>
      <c r="BS22" s="136">
        <v>0</v>
      </c>
      <c r="BU22" s="35">
        <v>0</v>
      </c>
      <c r="BV22" s="80">
        <v>0</v>
      </c>
      <c r="BW22" s="35">
        <v>0</v>
      </c>
      <c r="BX22" s="80">
        <v>0</v>
      </c>
    </row>
    <row r="23" spans="2:77" s="3" customFormat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/>
      <c r="Q23" s="44">
        <v>0</v>
      </c>
      <c r="R23" s="74"/>
      <c r="S23" s="23"/>
      <c r="T23" s="44">
        <v>0</v>
      </c>
      <c r="U23" s="74"/>
      <c r="V23" s="23"/>
      <c r="W23" s="44">
        <v>0</v>
      </c>
      <c r="X23" s="74">
        <v>0</v>
      </c>
      <c r="Y23" s="23"/>
      <c r="Z23" s="44">
        <v>0</v>
      </c>
      <c r="AA23" s="74">
        <v>0</v>
      </c>
      <c r="AB23" s="23"/>
      <c r="AC23" s="44">
        <v>0</v>
      </c>
      <c r="AD23" s="74"/>
      <c r="AE23" s="44">
        <v>0</v>
      </c>
      <c r="AF23" s="74"/>
      <c r="AG23" s="23"/>
      <c r="AH23" s="44">
        <v>0</v>
      </c>
      <c r="AI23" s="74">
        <v>0</v>
      </c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/>
      <c r="AX23" s="44">
        <v>0</v>
      </c>
      <c r="AY23" s="74"/>
      <c r="AZ23" s="23"/>
      <c r="BA23" s="44">
        <v>0</v>
      </c>
      <c r="BB23" s="74">
        <v>0</v>
      </c>
      <c r="BC23" s="23"/>
      <c r="BD23" s="44">
        <v>0</v>
      </c>
      <c r="BE23" s="74">
        <v>0</v>
      </c>
      <c r="BF23" s="23"/>
      <c r="BG23" s="44">
        <v>0</v>
      </c>
      <c r="BH23" s="74">
        <v>0</v>
      </c>
      <c r="BI23" s="23"/>
      <c r="BJ23" s="44">
        <v>0</v>
      </c>
      <c r="BK23" s="74"/>
      <c r="BL23" s="44">
        <v>0</v>
      </c>
      <c r="BM23" s="74"/>
      <c r="BN23" s="23"/>
      <c r="BO23" s="44">
        <v>0</v>
      </c>
      <c r="BP23" s="74">
        <v>0</v>
      </c>
      <c r="BQ23" s="23"/>
      <c r="BR23" s="44">
        <v>0</v>
      </c>
      <c r="BS23" s="74">
        <v>0</v>
      </c>
      <c r="BT23" s="23"/>
      <c r="BU23" s="44">
        <v>0</v>
      </c>
      <c r="BV23" s="74">
        <v>0</v>
      </c>
      <c r="BW23" s="44">
        <v>0</v>
      </c>
      <c r="BX23" s="74">
        <v>0</v>
      </c>
      <c r="BY23" s="23"/>
    </row>
    <row r="24" spans="2:77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130">
        <v>0</v>
      </c>
      <c r="P24" s="136"/>
      <c r="Q24" s="135">
        <v>0</v>
      </c>
      <c r="R24" s="136"/>
      <c r="T24" s="35">
        <v>0</v>
      </c>
      <c r="U24" s="80"/>
      <c r="W24" s="35">
        <v>0</v>
      </c>
      <c r="X24" s="80">
        <v>0</v>
      </c>
      <c r="Z24" s="35">
        <v>0</v>
      </c>
      <c r="AA24" s="80">
        <v>0</v>
      </c>
      <c r="AC24" s="130">
        <v>0</v>
      </c>
      <c r="AD24" s="136"/>
      <c r="AE24" s="135">
        <v>0</v>
      </c>
      <c r="AF24" s="136"/>
      <c r="AH24" s="130">
        <v>0</v>
      </c>
      <c r="AI24" s="131">
        <v>0</v>
      </c>
      <c r="AJ24" s="135">
        <v>0</v>
      </c>
      <c r="AK24" s="136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6"/>
      <c r="AX24" s="135">
        <v>0</v>
      </c>
      <c r="AY24" s="136"/>
      <c r="BA24" s="35">
        <v>0</v>
      </c>
      <c r="BB24" s="80">
        <v>0</v>
      </c>
      <c r="BD24" s="35">
        <v>0</v>
      </c>
      <c r="BE24" s="80">
        <v>0</v>
      </c>
      <c r="BG24" s="35">
        <v>0</v>
      </c>
      <c r="BH24" s="80">
        <v>0</v>
      </c>
      <c r="BJ24" s="130">
        <v>0</v>
      </c>
      <c r="BK24" s="136"/>
      <c r="BL24" s="135">
        <v>0</v>
      </c>
      <c r="BM24" s="136"/>
      <c r="BO24" s="130">
        <v>0</v>
      </c>
      <c r="BP24" s="131">
        <v>0</v>
      </c>
      <c r="BR24" s="135">
        <v>0</v>
      </c>
      <c r="BS24" s="136">
        <v>0</v>
      </c>
      <c r="BU24" s="35">
        <v>0</v>
      </c>
      <c r="BV24" s="80">
        <v>0</v>
      </c>
      <c r="BW24" s="35">
        <v>0</v>
      </c>
      <c r="BX24" s="80">
        <v>0</v>
      </c>
    </row>
    <row r="25" spans="2:77" s="3" customFormat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/>
      <c r="Q25" s="32">
        <v>0</v>
      </c>
      <c r="R25" s="71"/>
      <c r="S25" s="18"/>
      <c r="T25" s="32">
        <v>0</v>
      </c>
      <c r="U25" s="71"/>
      <c r="V25" s="18"/>
      <c r="W25" s="32">
        <v>0</v>
      </c>
      <c r="X25" s="71">
        <v>0</v>
      </c>
      <c r="Y25" s="18"/>
      <c r="Z25" s="32">
        <v>0</v>
      </c>
      <c r="AA25" s="71">
        <v>0</v>
      </c>
      <c r="AB25" s="18"/>
      <c r="AC25" s="32">
        <v>0</v>
      </c>
      <c r="AD25" s="71"/>
      <c r="AE25" s="32">
        <v>0</v>
      </c>
      <c r="AF25" s="71"/>
      <c r="AG25" s="18"/>
      <c r="AH25" s="32">
        <v>0</v>
      </c>
      <c r="AI25" s="71">
        <v>0</v>
      </c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/>
      <c r="AX25" s="32">
        <v>0</v>
      </c>
      <c r="AY25" s="71"/>
      <c r="AZ25" s="18"/>
      <c r="BA25" s="32">
        <v>0</v>
      </c>
      <c r="BB25" s="71">
        <v>0</v>
      </c>
      <c r="BC25" s="18"/>
      <c r="BD25" s="32">
        <v>0</v>
      </c>
      <c r="BE25" s="71">
        <v>0</v>
      </c>
      <c r="BF25" s="18"/>
      <c r="BG25" s="32">
        <v>0</v>
      </c>
      <c r="BH25" s="71">
        <v>0</v>
      </c>
      <c r="BI25" s="18"/>
      <c r="BJ25" s="32">
        <v>0</v>
      </c>
      <c r="BK25" s="71"/>
      <c r="BL25" s="32">
        <v>0</v>
      </c>
      <c r="BM25" s="71"/>
      <c r="BN25" s="18"/>
      <c r="BO25" s="32">
        <v>0</v>
      </c>
      <c r="BP25" s="71">
        <v>0</v>
      </c>
      <c r="BQ25" s="18"/>
      <c r="BR25" s="32">
        <v>0</v>
      </c>
      <c r="BS25" s="71">
        <v>0</v>
      </c>
      <c r="BT25" s="18"/>
      <c r="BU25" s="32">
        <v>0</v>
      </c>
      <c r="BV25" s="71">
        <v>0</v>
      </c>
      <c r="BW25" s="32">
        <v>0</v>
      </c>
      <c r="BX25" s="71">
        <v>0</v>
      </c>
      <c r="BY25" s="18"/>
    </row>
    <row r="26" spans="2:77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130">
        <v>0</v>
      </c>
      <c r="P26" s="136"/>
      <c r="Q26" s="135">
        <v>0</v>
      </c>
      <c r="R26" s="136"/>
      <c r="T26" s="35">
        <v>0</v>
      </c>
      <c r="U26" s="80"/>
      <c r="W26" s="35">
        <v>0</v>
      </c>
      <c r="X26" s="80">
        <v>0</v>
      </c>
      <c r="Z26" s="35">
        <v>0</v>
      </c>
      <c r="AA26" s="80">
        <v>0</v>
      </c>
      <c r="AC26" s="130">
        <v>0</v>
      </c>
      <c r="AD26" s="136"/>
      <c r="AE26" s="135">
        <v>0</v>
      </c>
      <c r="AF26" s="136"/>
      <c r="AH26" s="130">
        <v>0</v>
      </c>
      <c r="AI26" s="131">
        <v>0</v>
      </c>
      <c r="AJ26" s="135">
        <v>0</v>
      </c>
      <c r="AK26" s="136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6"/>
      <c r="AX26" s="135">
        <v>0</v>
      </c>
      <c r="AY26" s="136"/>
      <c r="BA26" s="35">
        <v>0</v>
      </c>
      <c r="BB26" s="80">
        <v>0</v>
      </c>
      <c r="BD26" s="35">
        <v>0</v>
      </c>
      <c r="BE26" s="80">
        <v>0</v>
      </c>
      <c r="BG26" s="35">
        <v>0</v>
      </c>
      <c r="BH26" s="80">
        <v>0</v>
      </c>
      <c r="BJ26" s="130">
        <v>0</v>
      </c>
      <c r="BK26" s="136"/>
      <c r="BL26" s="135">
        <v>0</v>
      </c>
      <c r="BM26" s="136"/>
      <c r="BO26" s="130">
        <v>0</v>
      </c>
      <c r="BP26" s="131">
        <v>0</v>
      </c>
      <c r="BR26" s="135">
        <v>0</v>
      </c>
      <c r="BS26" s="136">
        <v>0</v>
      </c>
      <c r="BU26" s="35">
        <v>0</v>
      </c>
      <c r="BV26" s="80">
        <v>0</v>
      </c>
      <c r="BW26" s="35">
        <v>0</v>
      </c>
      <c r="BX26" s="80">
        <v>0</v>
      </c>
    </row>
    <row r="27" spans="2:77" s="2" customFormat="1" ht="5.25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66"/>
      <c r="R27" s="81"/>
      <c r="S27" s="24"/>
      <c r="T27" s="66"/>
      <c r="U27" s="81"/>
      <c r="V27" s="24"/>
      <c r="W27" s="66"/>
      <c r="X27" s="81"/>
      <c r="Y27" s="24"/>
      <c r="Z27" s="66"/>
      <c r="AA27" s="81"/>
      <c r="AB27" s="24"/>
      <c r="AC27" s="66"/>
      <c r="AD27" s="81"/>
      <c r="AE27" s="66"/>
      <c r="AF27" s="81"/>
      <c r="AG27" s="24"/>
      <c r="AH27" s="66"/>
      <c r="AI27" s="81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66"/>
      <c r="AY27" s="81"/>
      <c r="AZ27" s="24"/>
      <c r="BA27" s="66"/>
      <c r="BB27" s="81"/>
      <c r="BC27" s="24"/>
      <c r="BD27" s="66"/>
      <c r="BE27" s="81"/>
      <c r="BF27" s="24"/>
      <c r="BG27" s="66"/>
      <c r="BH27" s="81"/>
      <c r="BI27" s="24"/>
      <c r="BJ27" s="66"/>
      <c r="BK27" s="81"/>
      <c r="BL27" s="66"/>
      <c r="BM27" s="81"/>
      <c r="BN27" s="24"/>
      <c r="BO27" s="66"/>
      <c r="BP27" s="81"/>
      <c r="BQ27" s="24"/>
      <c r="BR27" s="66"/>
      <c r="BS27" s="81"/>
      <c r="BT27" s="24"/>
      <c r="BU27" s="66"/>
      <c r="BV27" s="81"/>
      <c r="BW27" s="66"/>
      <c r="BX27" s="81"/>
      <c r="BY27" s="24"/>
    </row>
    <row r="28" spans="2:77" s="4" customFormat="1" ht="12" x14ac:dyDescent="0.2">
      <c r="B28" s="26"/>
      <c r="C28" s="36" t="s">
        <v>5</v>
      </c>
      <c r="D28" s="37"/>
      <c r="E28" s="26"/>
      <c r="F28" s="38">
        <v>-4188995031.5</v>
      </c>
      <c r="G28" s="72">
        <v>71.850354436229182</v>
      </c>
      <c r="H28" s="26"/>
      <c r="I28" s="38">
        <v>-5226937012.8000002</v>
      </c>
      <c r="J28" s="72">
        <v>72.3235557850101</v>
      </c>
      <c r="K28" s="26"/>
      <c r="L28" s="38">
        <v>-6391281542.96</v>
      </c>
      <c r="M28" s="72">
        <v>72.515884533174457</v>
      </c>
      <c r="N28" s="26"/>
      <c r="O28" s="38">
        <f t="shared" ref="O28:O63" si="11">+F28+I28+L28</f>
        <v>-15807213587.259998</v>
      </c>
      <c r="P28" s="72">
        <f>IFERROR(O28*100/O8,0)*-1</f>
        <v>72.274919216168669</v>
      </c>
      <c r="Q28" s="38">
        <f t="shared" ref="Q28:Q58" si="12">+O28/3</f>
        <v>-5269071195.7533331</v>
      </c>
      <c r="R28" s="72">
        <f>IFERROR(Q28*100/Q8,0)*-1</f>
        <v>72.274919216168684</v>
      </c>
      <c r="S28" s="26"/>
      <c r="T28" s="38">
        <v>-5537303813.6300001</v>
      </c>
      <c r="U28" s="72">
        <v>72.820666557242546</v>
      </c>
      <c r="V28" s="26"/>
      <c r="W28" s="38">
        <v>-5870594408.5</v>
      </c>
      <c r="X28" s="72">
        <v>72.898126418976133</v>
      </c>
      <c r="Y28" s="26"/>
      <c r="Z28" s="38">
        <v>-6085236174</v>
      </c>
      <c r="AA28" s="72">
        <v>72.670007099735798</v>
      </c>
      <c r="AB28" s="26"/>
      <c r="AC28" s="38">
        <f t="shared" ref="AC28:AC61" si="13">+T28+W28+Z28</f>
        <v>-17493134396.130001</v>
      </c>
      <c r="AD28" s="72">
        <f>IFERROR(AC28*100/AC8,0)*-1</f>
        <v>72.794125997823386</v>
      </c>
      <c r="AE28" s="38">
        <f t="shared" ref="AE28:AE58" si="14">+AC28/3</f>
        <v>-5831044798.71</v>
      </c>
      <c r="AF28" s="72">
        <f>IFERROR(AE28*100/AE8,0)*-1</f>
        <v>72.794125997823386</v>
      </c>
      <c r="AG28" s="26"/>
      <c r="AH28" s="38">
        <v>-33300347983.389999</v>
      </c>
      <c r="AI28" s="72">
        <v>72.546738820342256</v>
      </c>
      <c r="AJ28" s="38">
        <v>-5550057997.2316666</v>
      </c>
      <c r="AK28" s="72">
        <v>72.546738820342256</v>
      </c>
      <c r="AL28" s="26"/>
      <c r="AM28" s="38">
        <v>-5553406505</v>
      </c>
      <c r="AN28" s="72">
        <v>71.874721836681474</v>
      </c>
      <c r="AO28" s="26"/>
      <c r="AP28" s="38">
        <v>-6632831896</v>
      </c>
      <c r="AQ28" s="72">
        <v>72.514389604477543</v>
      </c>
      <c r="AR28" s="26"/>
      <c r="AS28" s="38">
        <v>-5170935169</v>
      </c>
      <c r="AT28" s="72">
        <v>72.459519778574432</v>
      </c>
      <c r="AU28" s="26"/>
      <c r="AV28" s="38">
        <f t="shared" ref="AV28:AV61" si="15">+AM28+AP28+AS28</f>
        <v>-17357173570</v>
      </c>
      <c r="AW28" s="72">
        <f>IFERROR(AV28*100/AV8,0)*-1</f>
        <v>72.292231119796341</v>
      </c>
      <c r="AX28" s="38">
        <f t="shared" ref="AX28:AX58" si="16">+AV28/3</f>
        <v>-5785724523.333333</v>
      </c>
      <c r="AY28" s="72">
        <f>IFERROR(AX28*100/AX8,0)*-1</f>
        <v>72.292231119796327</v>
      </c>
      <c r="AZ28" s="26"/>
      <c r="BA28" s="38">
        <v>-5683623890</v>
      </c>
      <c r="BB28" s="72">
        <v>72.37327848110111</v>
      </c>
      <c r="BC28" s="26"/>
      <c r="BD28" s="38">
        <v>-6013701184</v>
      </c>
      <c r="BE28" s="72">
        <v>73.139791583142397</v>
      </c>
      <c r="BF28" s="26"/>
      <c r="BG28" s="38">
        <v>-5418259012</v>
      </c>
      <c r="BH28" s="72">
        <v>73.107242535590018</v>
      </c>
      <c r="BI28" s="26"/>
      <c r="BJ28" s="38">
        <f t="shared" ref="BJ28:BJ61" si="17">+BA28+BD28+BG28</f>
        <v>-17115584086</v>
      </c>
      <c r="BK28" s="72">
        <f>IFERROR(BJ28*100/BJ8,0)*-1</f>
        <v>72.873223907587501</v>
      </c>
      <c r="BL28" s="38">
        <f t="shared" ref="BL28:BL58" si="18">+BJ28/3</f>
        <v>-5705194695.333333</v>
      </c>
      <c r="BM28" s="72">
        <f>IFERROR(BL28*100/BL8,0)*-1</f>
        <v>72.873223907587487</v>
      </c>
      <c r="BN28" s="26"/>
      <c r="BO28" s="38">
        <v>-34472757656</v>
      </c>
      <c r="BP28" s="72">
        <v>72.579529119721215</v>
      </c>
      <c r="BQ28" s="26"/>
      <c r="BR28" s="38">
        <v>-5745459609.333334</v>
      </c>
      <c r="BS28" s="72">
        <v>72.579529119721215</v>
      </c>
      <c r="BT28" s="26"/>
      <c r="BU28" s="38">
        <v>-67773105639.389999</v>
      </c>
      <c r="BV28" s="72">
        <v>72.563413887104588</v>
      </c>
      <c r="BW28" s="38">
        <v>-5647758803.2825003</v>
      </c>
      <c r="BX28" s="72">
        <v>72.563413887104588</v>
      </c>
      <c r="BY28" s="26"/>
    </row>
    <row r="29" spans="2:77" s="3" customFormat="1" collapsed="1" x14ac:dyDescent="0.2">
      <c r="B29" s="23"/>
      <c r="C29" s="42" t="s">
        <v>176</v>
      </c>
      <c r="D29" s="43"/>
      <c r="E29" s="23"/>
      <c r="F29" s="44">
        <v>-1628413062</v>
      </c>
      <c r="G29" s="74">
        <v>38.380369754366527</v>
      </c>
      <c r="H29" s="23"/>
      <c r="I29" s="44">
        <v>-2019083024</v>
      </c>
      <c r="J29" s="74">
        <v>37.678214007508871</v>
      </c>
      <c r="K29" s="23"/>
      <c r="L29" s="44">
        <v>-2420514999</v>
      </c>
      <c r="M29" s="74">
        <v>37.540853728015463</v>
      </c>
      <c r="N29" s="23"/>
      <c r="O29" s="44">
        <f t="shared" si="11"/>
        <v>-6068011085</v>
      </c>
      <c r="P29" s="74">
        <f>IFERROR(O29*100/O8,0)*-1</f>
        <v>27.74461220190366</v>
      </c>
      <c r="Q29" s="44">
        <f t="shared" si="12"/>
        <v>-2022670361.6666667</v>
      </c>
      <c r="R29" s="74">
        <f>IFERROR(Q29*100/Q8,0)*-1</f>
        <v>27.74461220190366</v>
      </c>
      <c r="S29" s="23"/>
      <c r="T29" s="44">
        <v>-2104965567</v>
      </c>
      <c r="U29" s="74">
        <v>37.20702857372742</v>
      </c>
      <c r="V29" s="23"/>
      <c r="W29" s="44">
        <v>-2213898614</v>
      </c>
      <c r="X29" s="74">
        <v>37.053943926976714</v>
      </c>
      <c r="Y29" s="23"/>
      <c r="Z29" s="44">
        <v>-2229166522</v>
      </c>
      <c r="AA29" s="74">
        <v>37.536618134894852</v>
      </c>
      <c r="AB29" s="23"/>
      <c r="AC29" s="44">
        <f t="shared" si="13"/>
        <v>-6548030703</v>
      </c>
      <c r="AD29" s="74">
        <f>IFERROR(AC29*100/AC8,0)*-1</f>
        <v>27.248299889426846</v>
      </c>
      <c r="AE29" s="44">
        <f t="shared" si="14"/>
        <v>-2182676901</v>
      </c>
      <c r="AF29" s="74">
        <f>IFERROR(AE29*100/AE8,0)*-1</f>
        <v>27.248299889426846</v>
      </c>
      <c r="AG29" s="23"/>
      <c r="AH29" s="44">
        <v>-12616041788</v>
      </c>
      <c r="AI29" s="74">
        <v>37.531787035635467</v>
      </c>
      <c r="AJ29" s="44">
        <v>-2102673631.3333333</v>
      </c>
      <c r="AK29" s="74">
        <v>37.531787035635467</v>
      </c>
      <c r="AL29" s="23"/>
      <c r="AM29" s="44">
        <v>-2140646122</v>
      </c>
      <c r="AN29" s="74">
        <v>37.81555528797913</v>
      </c>
      <c r="AO29" s="23"/>
      <c r="AP29" s="44">
        <v>-2501127703</v>
      </c>
      <c r="AQ29" s="74">
        <v>37.466004676704969</v>
      </c>
      <c r="AR29" s="23"/>
      <c r="AS29" s="44">
        <v>-1936342696</v>
      </c>
      <c r="AT29" s="74">
        <v>37.284525804846155</v>
      </c>
      <c r="AU29" s="23"/>
      <c r="AV29" s="44">
        <f t="shared" si="15"/>
        <v>-6578116521</v>
      </c>
      <c r="AW29" s="74">
        <f>IFERROR(AV29*100/AV8,0)*-1</f>
        <v>27.397704928814779</v>
      </c>
      <c r="AX29" s="44">
        <f t="shared" si="16"/>
        <v>-2192705507</v>
      </c>
      <c r="AY29" s="74">
        <f>IFERROR(AX29*100/AX8,0)*-1</f>
        <v>27.397704928814779</v>
      </c>
      <c r="AZ29" s="23"/>
      <c r="BA29" s="44">
        <v>-1989132803</v>
      </c>
      <c r="BB29" s="74">
        <v>38.148980849498038</v>
      </c>
      <c r="BC29" s="23"/>
      <c r="BD29" s="44">
        <v>-2011832460</v>
      </c>
      <c r="BE29" s="74">
        <v>37.317319645615974</v>
      </c>
      <c r="BF29" s="23"/>
      <c r="BG29" s="44">
        <v>-1759195479</v>
      </c>
      <c r="BH29" s="74">
        <v>37.176841042145249</v>
      </c>
      <c r="BI29" s="23"/>
      <c r="BJ29" s="44">
        <f t="shared" si="17"/>
        <v>-5760160742</v>
      </c>
      <c r="BK29" s="74">
        <f>IFERROR(BJ29*100/BJ8,0)*-1</f>
        <v>24.525104220008057</v>
      </c>
      <c r="BL29" s="44">
        <f t="shared" si="18"/>
        <v>-1920053580.6666667</v>
      </c>
      <c r="BM29" s="74">
        <f>IFERROR(BL29*100/BL8,0)*-1</f>
        <v>24.525104220008057</v>
      </c>
      <c r="BN29" s="23"/>
      <c r="BO29" s="44">
        <v>-12338277263</v>
      </c>
      <c r="BP29" s="74">
        <v>37.544590983053475</v>
      </c>
      <c r="BQ29" s="23"/>
      <c r="BR29" s="44">
        <v>-2056379543.8333333</v>
      </c>
      <c r="BS29" s="74">
        <v>37.544590983053482</v>
      </c>
      <c r="BT29" s="23"/>
      <c r="BU29" s="44">
        <v>-24954319051</v>
      </c>
      <c r="BV29" s="74">
        <v>37.538118405572959</v>
      </c>
      <c r="BW29" s="44">
        <v>-2079526587.5833333</v>
      </c>
      <c r="BX29" s="74">
        <v>37.538118405572959</v>
      </c>
      <c r="BY29" s="23"/>
    </row>
    <row r="30" spans="2:77" outlineLevel="1" x14ac:dyDescent="0.2">
      <c r="C30" s="33" t="s">
        <v>382</v>
      </c>
      <c r="D30" s="34" t="s">
        <v>6</v>
      </c>
      <c r="F30" s="35">
        <v>-70316718</v>
      </c>
      <c r="G30" s="80">
        <v>1.2060842930346589</v>
      </c>
      <c r="I30" s="35">
        <v>-294841628</v>
      </c>
      <c r="J30" s="80">
        <v>4.0796349522065922</v>
      </c>
      <c r="L30" s="35">
        <v>-378471985</v>
      </c>
      <c r="M30" s="80">
        <v>4.2941670741343367</v>
      </c>
      <c r="O30" s="130">
        <f t="shared" si="11"/>
        <v>-743630331</v>
      </c>
      <c r="P30" s="136">
        <f>IFERROR(O30*100/O8,0)*-1</f>
        <v>3.4000819817500805</v>
      </c>
      <c r="Q30" s="135">
        <f t="shared" si="12"/>
        <v>-247876777</v>
      </c>
      <c r="R30" s="136">
        <f>IFERROR(Q30*100/Q8,0)*-1</f>
        <v>3.4000819817500805</v>
      </c>
      <c r="T30" s="35">
        <v>-98672916</v>
      </c>
      <c r="U30" s="80">
        <v>1.2976401071907899</v>
      </c>
      <c r="W30" s="35">
        <v>-203377888</v>
      </c>
      <c r="X30" s="80">
        <v>2.5254456292845036</v>
      </c>
      <c r="Z30" s="35">
        <v>-291614804</v>
      </c>
      <c r="AA30" s="80">
        <v>3.4824695823002356</v>
      </c>
      <c r="AC30" s="130">
        <f t="shared" si="13"/>
        <v>-593665608</v>
      </c>
      <c r="AD30" s="136">
        <f>IFERROR(AC30*100/AC8,0)*-1</f>
        <v>2.4704188563764164</v>
      </c>
      <c r="AE30" s="135">
        <f t="shared" si="14"/>
        <v>-197888536</v>
      </c>
      <c r="AF30" s="136">
        <f>IFERROR(AE30*100/AE8,0)*-1</f>
        <v>2.4704188563764164</v>
      </c>
      <c r="AH30" s="130">
        <v>-1337295939</v>
      </c>
      <c r="AI30" s="131">
        <v>2.9133767389016034</v>
      </c>
      <c r="AJ30" s="135">
        <v>-222882656.5</v>
      </c>
      <c r="AK30" s="136">
        <v>2.9133767389016034</v>
      </c>
      <c r="AM30" s="35">
        <v>-84670369</v>
      </c>
      <c r="AN30" s="80">
        <v>1.095842563335669</v>
      </c>
      <c r="AP30" s="35">
        <v>-254430419</v>
      </c>
      <c r="AQ30" s="80">
        <v>2.7815971850157775</v>
      </c>
      <c r="AS30" s="35">
        <v>-107410706</v>
      </c>
      <c r="AT30" s="80">
        <v>1.5051297147364493</v>
      </c>
      <c r="AV30" s="130">
        <f t="shared" si="15"/>
        <v>-446511494</v>
      </c>
      <c r="AW30" s="136">
        <f>IFERROR(AV30*100/AV8,0)*-1</f>
        <v>1.8597101648902596</v>
      </c>
      <c r="AX30" s="135">
        <f t="shared" si="16"/>
        <v>-148837164.66666666</v>
      </c>
      <c r="AY30" s="136">
        <f>IFERROR(AX30*100/AX8,0)*-1</f>
        <v>1.8597101648902594</v>
      </c>
      <c r="BA30" s="35">
        <v>-117976009</v>
      </c>
      <c r="BB30" s="80">
        <v>1.5022652305456987</v>
      </c>
      <c r="BD30" s="35">
        <v>-326037907</v>
      </c>
      <c r="BE30" s="80">
        <v>3.9653357951388299</v>
      </c>
      <c r="BG30" s="35">
        <v>-101243468</v>
      </c>
      <c r="BH30" s="80">
        <v>1.3660533307521117</v>
      </c>
      <c r="BJ30" s="130">
        <f t="shared" si="17"/>
        <v>-545257384</v>
      </c>
      <c r="BK30" s="136">
        <f>IFERROR(BJ30*100/BJ8,0)*-1</f>
        <v>2.3215487845371925</v>
      </c>
      <c r="BL30" s="135">
        <f t="shared" si="18"/>
        <v>-181752461.33333334</v>
      </c>
      <c r="BM30" s="136">
        <f>IFERROR(BL30*100/BL8,0)*-1</f>
        <v>2.3215487845371929</v>
      </c>
      <c r="BO30" s="130">
        <v>-991768878</v>
      </c>
      <c r="BP30" s="131">
        <v>2.0880870303193082</v>
      </c>
      <c r="BR30" s="135">
        <v>-165294813</v>
      </c>
      <c r="BS30" s="136">
        <v>2.0880870303193082</v>
      </c>
      <c r="BU30" s="35">
        <v>-2329064817</v>
      </c>
      <c r="BV30" s="80">
        <v>2.4936867315054569</v>
      </c>
      <c r="BW30" s="35">
        <v>-194088734.75</v>
      </c>
      <c r="BX30" s="80">
        <v>2.4936867315054569</v>
      </c>
    </row>
    <row r="31" spans="2:77" outlineLevel="1" x14ac:dyDescent="0.2">
      <c r="C31" s="33" t="s">
        <v>311</v>
      </c>
      <c r="D31" s="34" t="s">
        <v>7</v>
      </c>
      <c r="F31" s="35">
        <v>-1852937972</v>
      </c>
      <c r="G31" s="80">
        <v>31.781906885880172</v>
      </c>
      <c r="I31" s="35">
        <v>-2102713381</v>
      </c>
      <c r="J31" s="80">
        <v>29.094612798705942</v>
      </c>
      <c r="L31" s="35">
        <v>-2140715930</v>
      </c>
      <c r="M31" s="80">
        <v>24.288698307962918</v>
      </c>
      <c r="O31" s="130">
        <f t="shared" si="11"/>
        <v>-6096367283</v>
      </c>
      <c r="P31" s="136">
        <f>IFERROR(O31*100/O8,0)*-1</f>
        <v>27.874264522245522</v>
      </c>
      <c r="Q31" s="135">
        <f t="shared" si="12"/>
        <v>-2032122427.6666667</v>
      </c>
      <c r="R31" s="136">
        <f>IFERROR(Q31*100/Q8,0)*-1</f>
        <v>27.874264522245525</v>
      </c>
      <c r="T31" s="35">
        <v>-2209670539</v>
      </c>
      <c r="U31" s="80">
        <v>29.059211294457853</v>
      </c>
      <c r="W31" s="35">
        <v>-2302135530</v>
      </c>
      <c r="X31" s="80">
        <v>28.586775924524616</v>
      </c>
      <c r="Z31" s="35">
        <v>-2022222087</v>
      </c>
      <c r="AA31" s="80">
        <v>24.149414947511382</v>
      </c>
      <c r="AC31" s="130">
        <f t="shared" si="13"/>
        <v>-6534028156</v>
      </c>
      <c r="AD31" s="136">
        <f>IFERROR(AC31*100/AC8,0)*-1</f>
        <v>27.190031133952473</v>
      </c>
      <c r="AE31" s="135">
        <f t="shared" si="14"/>
        <v>-2178009385.3333335</v>
      </c>
      <c r="AF31" s="136">
        <f>IFERROR(AE31*100/AE8,0)*-1</f>
        <v>27.190031133952473</v>
      </c>
      <c r="AH31" s="130">
        <v>-12630395439</v>
      </c>
      <c r="AI31" s="131">
        <v>27.516048768253608</v>
      </c>
      <c r="AJ31" s="135">
        <v>-2105065906.5</v>
      </c>
      <c r="AK31" s="136">
        <v>27.516048768253608</v>
      </c>
      <c r="AM31" s="35">
        <v>-2310406172</v>
      </c>
      <c r="AN31" s="80">
        <v>29.902331261495156</v>
      </c>
      <c r="AP31" s="35">
        <v>-2354107990</v>
      </c>
      <c r="AQ31" s="80">
        <v>25.73662451189514</v>
      </c>
      <c r="AS31" s="35">
        <v>-1946907999</v>
      </c>
      <c r="AT31" s="80">
        <v>27.281722560812337</v>
      </c>
      <c r="AV31" s="130">
        <f t="shared" si="15"/>
        <v>-6611422161</v>
      </c>
      <c r="AW31" s="136">
        <f>IFERROR(AV31*100/AV8,0)*-1</f>
        <v>27.536422158020475</v>
      </c>
      <c r="AX31" s="135">
        <f t="shared" si="16"/>
        <v>-2203807387</v>
      </c>
      <c r="AY31" s="136">
        <f>IFERROR(AX31*100/AX8,0)*-1</f>
        <v>27.536422158020475</v>
      </c>
      <c r="BA31" s="35">
        <v>-2197194701</v>
      </c>
      <c r="BB31" s="80">
        <v>27.978308742852565</v>
      </c>
      <c r="BD31" s="35">
        <v>-1787038021</v>
      </c>
      <c r="BE31" s="80">
        <v>21.734300459563915</v>
      </c>
      <c r="BG31" s="35">
        <v>-1742779401</v>
      </c>
      <c r="BH31" s="80">
        <v>23.514895849895424</v>
      </c>
      <c r="BJ31" s="130">
        <f t="shared" si="17"/>
        <v>-5727012123</v>
      </c>
      <c r="BK31" s="136">
        <f>IFERROR(BJ31*100/BJ8,0)*-1</f>
        <v>24.383966954550068</v>
      </c>
      <c r="BL31" s="135">
        <f t="shared" si="18"/>
        <v>-1909004041</v>
      </c>
      <c r="BM31" s="136">
        <f>IFERROR(BL31*100/BL8,0)*-1</f>
        <v>24.383966954550065</v>
      </c>
      <c r="BO31" s="130">
        <v>-12338434284</v>
      </c>
      <c r="BP31" s="131">
        <v>25.977548977764453</v>
      </c>
      <c r="BR31" s="135">
        <v>-2056405714</v>
      </c>
      <c r="BS31" s="136">
        <v>25.977548977764453</v>
      </c>
      <c r="BU31" s="35">
        <v>-24968829723</v>
      </c>
      <c r="BV31" s="80">
        <v>26.733665343700125</v>
      </c>
      <c r="BW31" s="35">
        <v>-2080735810.25</v>
      </c>
      <c r="BX31" s="80">
        <v>26.733665343700125</v>
      </c>
    </row>
    <row r="32" spans="2:77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130">
        <f t="shared" si="11"/>
        <v>0</v>
      </c>
      <c r="P32" s="136">
        <f>IFERROR(O32*100/O8,0)*-1</f>
        <v>0</v>
      </c>
      <c r="Q32" s="135">
        <f t="shared" si="12"/>
        <v>0</v>
      </c>
      <c r="R32" s="136">
        <f>IFERROR(Q32*100/Q8,0)*-1</f>
        <v>0</v>
      </c>
      <c r="T32" s="35">
        <v>0</v>
      </c>
      <c r="U32" s="80">
        <v>0</v>
      </c>
      <c r="W32" s="35">
        <v>0</v>
      </c>
      <c r="X32" s="80">
        <v>0</v>
      </c>
      <c r="Z32" s="35">
        <v>0</v>
      </c>
      <c r="AA32" s="80">
        <v>0</v>
      </c>
      <c r="AC32" s="130">
        <f t="shared" si="13"/>
        <v>0</v>
      </c>
      <c r="AD32" s="136">
        <f>IFERROR(AC32*100/AC8,0)*-1</f>
        <v>0</v>
      </c>
      <c r="AE32" s="135">
        <f t="shared" si="14"/>
        <v>0</v>
      </c>
      <c r="AF32" s="136">
        <f>IFERROR(AE32*100/AE8,0)*-1</f>
        <v>0</v>
      </c>
      <c r="AH32" s="130">
        <v>0</v>
      </c>
      <c r="AI32" s="131">
        <v>0</v>
      </c>
      <c r="AJ32" s="135">
        <v>0</v>
      </c>
      <c r="AK32" s="136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f t="shared" si="15"/>
        <v>0</v>
      </c>
      <c r="AW32" s="136">
        <f>IFERROR(AV32*100/AV8,0)*-1</f>
        <v>0</v>
      </c>
      <c r="AX32" s="135">
        <f t="shared" si="16"/>
        <v>0</v>
      </c>
      <c r="AY32" s="136">
        <f>IFERROR(AX32*100/AX8,0)*-1</f>
        <v>0</v>
      </c>
      <c r="BA32" s="35">
        <v>0</v>
      </c>
      <c r="BB32" s="80">
        <v>0</v>
      </c>
      <c r="BD32" s="35">
        <v>0</v>
      </c>
      <c r="BE32" s="80">
        <v>0</v>
      </c>
      <c r="BG32" s="35">
        <v>0</v>
      </c>
      <c r="BH32" s="80">
        <v>0</v>
      </c>
      <c r="BJ32" s="130">
        <f t="shared" si="17"/>
        <v>0</v>
      </c>
      <c r="BK32" s="136">
        <f>IFERROR(BJ32*100/BJ8,0)*-1</f>
        <v>0</v>
      </c>
      <c r="BL32" s="135">
        <f t="shared" si="18"/>
        <v>0</v>
      </c>
      <c r="BM32" s="136">
        <f>IFERROR(BL32*100/BL8,0)*-1</f>
        <v>0</v>
      </c>
      <c r="BO32" s="130">
        <v>0</v>
      </c>
      <c r="BP32" s="131">
        <v>0</v>
      </c>
      <c r="BR32" s="135">
        <v>0</v>
      </c>
      <c r="BS32" s="136">
        <v>0</v>
      </c>
      <c r="BU32" s="35">
        <v>0</v>
      </c>
      <c r="BV32" s="80">
        <v>0</v>
      </c>
      <c r="BW32" s="35">
        <v>0</v>
      </c>
      <c r="BX32" s="80">
        <v>0</v>
      </c>
    </row>
    <row r="33" spans="2:77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130">
        <f t="shared" si="11"/>
        <v>0</v>
      </c>
      <c r="P33" s="136">
        <f>IFERROR(O33*100/O8,0)*-1</f>
        <v>0</v>
      </c>
      <c r="Q33" s="135">
        <f t="shared" si="12"/>
        <v>0</v>
      </c>
      <c r="R33" s="136">
        <f>IFERROR(Q33*100/Q8,0)*-1</f>
        <v>0</v>
      </c>
      <c r="T33" s="35">
        <v>0</v>
      </c>
      <c r="U33" s="80">
        <v>0</v>
      </c>
      <c r="W33" s="35">
        <v>0</v>
      </c>
      <c r="X33" s="80">
        <v>0</v>
      </c>
      <c r="Z33" s="35">
        <v>0</v>
      </c>
      <c r="AA33" s="80">
        <v>0</v>
      </c>
      <c r="AC33" s="130">
        <f t="shared" si="13"/>
        <v>0</v>
      </c>
      <c r="AD33" s="136">
        <f>IFERROR(AC33*100/AC8,0)*-1</f>
        <v>0</v>
      </c>
      <c r="AE33" s="135">
        <f t="shared" si="14"/>
        <v>0</v>
      </c>
      <c r="AF33" s="136">
        <f>IFERROR(AE33*100/AE8,0)*-1</f>
        <v>0</v>
      </c>
      <c r="AH33" s="130">
        <v>0</v>
      </c>
      <c r="AI33" s="131">
        <v>0</v>
      </c>
      <c r="AJ33" s="135">
        <v>0</v>
      </c>
      <c r="AK33" s="136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f t="shared" si="15"/>
        <v>0</v>
      </c>
      <c r="AW33" s="136">
        <f>IFERROR(AV33*100/AV8,0)*-1</f>
        <v>0</v>
      </c>
      <c r="AX33" s="135">
        <f t="shared" si="16"/>
        <v>0</v>
      </c>
      <c r="AY33" s="136">
        <f>IFERROR(AX33*100/AX8,0)*-1</f>
        <v>0</v>
      </c>
      <c r="BA33" s="35">
        <v>0</v>
      </c>
      <c r="BB33" s="80">
        <v>0</v>
      </c>
      <c r="BD33" s="35">
        <v>0</v>
      </c>
      <c r="BE33" s="80">
        <v>0</v>
      </c>
      <c r="BG33" s="35">
        <v>0</v>
      </c>
      <c r="BH33" s="80">
        <v>0</v>
      </c>
      <c r="BJ33" s="130">
        <f t="shared" si="17"/>
        <v>0</v>
      </c>
      <c r="BK33" s="136">
        <f>IFERROR(BJ33*100/BJ8,0)*-1</f>
        <v>0</v>
      </c>
      <c r="BL33" s="135">
        <f t="shared" si="18"/>
        <v>0</v>
      </c>
      <c r="BM33" s="136">
        <f>IFERROR(BL33*100/BL8,0)*-1</f>
        <v>0</v>
      </c>
      <c r="BO33" s="130">
        <v>0</v>
      </c>
      <c r="BP33" s="131">
        <v>0</v>
      </c>
      <c r="BR33" s="135">
        <v>0</v>
      </c>
      <c r="BS33" s="136">
        <v>0</v>
      </c>
      <c r="BU33" s="35">
        <v>0</v>
      </c>
      <c r="BV33" s="80">
        <v>0</v>
      </c>
      <c r="BW33" s="35">
        <v>0</v>
      </c>
      <c r="BX33" s="80">
        <v>0</v>
      </c>
    </row>
    <row r="34" spans="2:77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130">
        <f t="shared" si="11"/>
        <v>0</v>
      </c>
      <c r="P34" s="136">
        <f>IFERROR(O34*100/O8,0)*-1</f>
        <v>0</v>
      </c>
      <c r="Q34" s="135">
        <f t="shared" si="12"/>
        <v>0</v>
      </c>
      <c r="R34" s="136">
        <f>IFERROR(Q34*100/Q8,0)*-1</f>
        <v>0</v>
      </c>
      <c r="T34" s="35">
        <v>0</v>
      </c>
      <c r="U34" s="80">
        <v>0</v>
      </c>
      <c r="W34" s="35">
        <v>0</v>
      </c>
      <c r="X34" s="80">
        <v>0</v>
      </c>
      <c r="Z34" s="35">
        <v>0</v>
      </c>
      <c r="AA34" s="80">
        <v>0</v>
      </c>
      <c r="AC34" s="130">
        <f t="shared" si="13"/>
        <v>0</v>
      </c>
      <c r="AD34" s="136">
        <f>IFERROR(AC34*100/AC8,0)*-1</f>
        <v>0</v>
      </c>
      <c r="AE34" s="135">
        <f t="shared" si="14"/>
        <v>0</v>
      </c>
      <c r="AF34" s="136">
        <f>IFERROR(AE34*100/AE8,0)*-1</f>
        <v>0</v>
      </c>
      <c r="AH34" s="130">
        <v>0</v>
      </c>
      <c r="AI34" s="131">
        <v>0</v>
      </c>
      <c r="AJ34" s="135">
        <v>0</v>
      </c>
      <c r="AK34" s="136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f t="shared" si="15"/>
        <v>0</v>
      </c>
      <c r="AW34" s="136">
        <f>IFERROR(AV34*100/AV8,0)*-1</f>
        <v>0</v>
      </c>
      <c r="AX34" s="135">
        <f t="shared" si="16"/>
        <v>0</v>
      </c>
      <c r="AY34" s="136">
        <f>IFERROR(AX34*100/AX8,0)*-1</f>
        <v>0</v>
      </c>
      <c r="BA34" s="35">
        <v>0</v>
      </c>
      <c r="BB34" s="80">
        <v>0</v>
      </c>
      <c r="BD34" s="35">
        <v>0</v>
      </c>
      <c r="BE34" s="80">
        <v>0</v>
      </c>
      <c r="BG34" s="35">
        <v>0</v>
      </c>
      <c r="BH34" s="80">
        <v>0</v>
      </c>
      <c r="BJ34" s="130">
        <f t="shared" si="17"/>
        <v>0</v>
      </c>
      <c r="BK34" s="136">
        <f>IFERROR(BJ34*100/BJ8,0)*-1</f>
        <v>0</v>
      </c>
      <c r="BL34" s="135">
        <f t="shared" si="18"/>
        <v>0</v>
      </c>
      <c r="BM34" s="136">
        <f>IFERROR(BL34*100/BL8,0)*-1</f>
        <v>0</v>
      </c>
      <c r="BO34" s="130">
        <v>0</v>
      </c>
      <c r="BP34" s="131">
        <v>0</v>
      </c>
      <c r="BR34" s="135">
        <v>0</v>
      </c>
      <c r="BS34" s="136">
        <v>0</v>
      </c>
      <c r="BU34" s="35">
        <v>0</v>
      </c>
      <c r="BV34" s="80">
        <v>0</v>
      </c>
      <c r="BW34" s="35">
        <v>0</v>
      </c>
      <c r="BX34" s="80">
        <v>0</v>
      </c>
    </row>
    <row r="35" spans="2:77" outlineLevel="1" x14ac:dyDescent="0.2">
      <c r="C35" s="33" t="s">
        <v>383</v>
      </c>
      <c r="D35" s="34" t="s">
        <v>11</v>
      </c>
      <c r="F35" s="35">
        <v>294841628</v>
      </c>
      <c r="G35" s="80">
        <v>5.0571736932256686</v>
      </c>
      <c r="I35" s="35">
        <v>378471985</v>
      </c>
      <c r="J35" s="80">
        <v>5.2368030556289327</v>
      </c>
      <c r="L35" s="35">
        <v>98672916</v>
      </c>
      <c r="M35" s="80">
        <v>1.1195491444261674</v>
      </c>
      <c r="O35" s="130">
        <f t="shared" si="11"/>
        <v>771986529</v>
      </c>
      <c r="P35" s="136">
        <f>IFERROR(O35*100/O8,0)</f>
        <v>3.5297343020919438</v>
      </c>
      <c r="Q35" s="135">
        <f t="shared" si="12"/>
        <v>257328843</v>
      </c>
      <c r="R35" s="136">
        <f>IFERROR(Q35*100/Q8,0)</f>
        <v>3.5297343020919438</v>
      </c>
      <c r="T35" s="35">
        <v>203377888</v>
      </c>
      <c r="U35" s="80">
        <v>2.6746073297819284</v>
      </c>
      <c r="W35" s="35">
        <v>291614804</v>
      </c>
      <c r="X35" s="80">
        <v>3.6211278396029813</v>
      </c>
      <c r="Z35" s="35">
        <v>84670369</v>
      </c>
      <c r="AA35" s="80">
        <v>1.0111351705060789</v>
      </c>
      <c r="AC35" s="130">
        <f t="shared" si="13"/>
        <v>579663061</v>
      </c>
      <c r="AD35" s="136">
        <f>IFERROR(AC35*100/AC8,0)</f>
        <v>2.4121501009020432</v>
      </c>
      <c r="AE35" s="135">
        <f t="shared" si="14"/>
        <v>193221020.33333334</v>
      </c>
      <c r="AF35" s="136">
        <f>IFERROR(AE35*100/AE8,0)</f>
        <v>2.4121501009020436</v>
      </c>
      <c r="AH35" s="130">
        <v>1351649590</v>
      </c>
      <c r="AI35" s="131">
        <v>2.9446469998230431</v>
      </c>
      <c r="AJ35" s="135">
        <v>225274931.66666666</v>
      </c>
      <c r="AK35" s="136">
        <v>2.9446469998230427</v>
      </c>
      <c r="AM35" s="35">
        <v>254430419</v>
      </c>
      <c r="AN35" s="80">
        <v>3.29295461730571</v>
      </c>
      <c r="AP35" s="35">
        <v>107410706</v>
      </c>
      <c r="AQ35" s="80">
        <v>1.174283006821434</v>
      </c>
      <c r="AS35" s="35">
        <v>117976009</v>
      </c>
      <c r="AT35" s="80">
        <v>1.6531796818458189</v>
      </c>
      <c r="AV35" s="130">
        <f t="shared" si="15"/>
        <v>479817134</v>
      </c>
      <c r="AW35" s="136">
        <f>IFERROR(AV35*100/AV8,0)</f>
        <v>1.9984273940959554</v>
      </c>
      <c r="AX35" s="135">
        <f t="shared" si="16"/>
        <v>159939044.66666666</v>
      </c>
      <c r="AY35" s="136">
        <f>IFERROR(AX35*100/AX8,0)</f>
        <v>1.9984273940959552</v>
      </c>
      <c r="BA35" s="35">
        <v>326037907</v>
      </c>
      <c r="BB35" s="80">
        <v>4.1516526595334486</v>
      </c>
      <c r="BD35" s="35">
        <v>101243468</v>
      </c>
      <c r="BE35" s="80">
        <v>1.2313425496391521</v>
      </c>
      <c r="BG35" s="35">
        <v>84827390</v>
      </c>
      <c r="BH35" s="80">
        <v>1.1445552087222888</v>
      </c>
      <c r="BJ35" s="130">
        <f t="shared" si="17"/>
        <v>512108765</v>
      </c>
      <c r="BK35" s="136">
        <f>IFERROR(BJ35*100/BJ8,0)</f>
        <v>2.1804115190792039</v>
      </c>
      <c r="BL35" s="135">
        <f t="shared" si="18"/>
        <v>170702921.66666666</v>
      </c>
      <c r="BM35" s="136">
        <f>IFERROR(BL35*100/BL8,0)</f>
        <v>2.1804115190792035</v>
      </c>
      <c r="BO35" s="130">
        <v>991925899</v>
      </c>
      <c r="BP35" s="131">
        <v>2.0884176249980291</v>
      </c>
      <c r="BR35" s="135">
        <v>165320983.16666666</v>
      </c>
      <c r="BS35" s="136">
        <v>2.0884176249980286</v>
      </c>
      <c r="BU35" s="35">
        <v>2343575489</v>
      </c>
      <c r="BV35" s="80">
        <v>2.5092230403138291</v>
      </c>
      <c r="BW35" s="35">
        <v>195297957.41666666</v>
      </c>
      <c r="BX35" s="80">
        <v>2.5092230403138291</v>
      </c>
    </row>
    <row r="36" spans="2:77" s="3" customFormat="1" x14ac:dyDescent="0.2">
      <c r="B36" s="23"/>
      <c r="C36" s="42" t="s">
        <v>177</v>
      </c>
      <c r="D36" s="43"/>
      <c r="E36" s="23"/>
      <c r="F36" s="44">
        <v>-1018842961.5</v>
      </c>
      <c r="G36" s="74">
        <v>23.007725496808689</v>
      </c>
      <c r="H36" s="23"/>
      <c r="I36" s="44">
        <v>-1231264144.8</v>
      </c>
      <c r="J36" s="74">
        <v>23.723238348521505</v>
      </c>
      <c r="K36" s="23"/>
      <c r="L36" s="44">
        <v>-1575748750.96</v>
      </c>
      <c r="M36" s="74">
        <v>23.393987526002306</v>
      </c>
      <c r="N36" s="23"/>
      <c r="O36" s="44">
        <f t="shared" si="11"/>
        <v>-3825855857.2600002</v>
      </c>
      <c r="P36" s="74">
        <f>IFERROR(O36*100/O8,0)*-1</f>
        <v>17.492863083663991</v>
      </c>
      <c r="Q36" s="44">
        <f t="shared" si="12"/>
        <v>-1275285285.7533333</v>
      </c>
      <c r="R36" s="74">
        <f>IFERROR(Q36*100/Q8,0)*-1</f>
        <v>17.492863083663991</v>
      </c>
      <c r="S36" s="23"/>
      <c r="T36" s="44">
        <v>-1392715189.6300001</v>
      </c>
      <c r="U36" s="74">
        <v>23.244851234580437</v>
      </c>
      <c r="V36" s="23"/>
      <c r="W36" s="44">
        <v>-1467782626.5</v>
      </c>
      <c r="X36" s="74">
        <v>23.404214773308212</v>
      </c>
      <c r="Y36" s="23"/>
      <c r="Z36" s="44">
        <v>-1510978326</v>
      </c>
      <c r="AA36" s="74">
        <v>24.402820986772966</v>
      </c>
      <c r="AB36" s="23"/>
      <c r="AC36" s="44">
        <f t="shared" si="13"/>
        <v>-4371476142.1300001</v>
      </c>
      <c r="AD36" s="74">
        <f>IFERROR(AC36*100/AC8,0)*-1</f>
        <v>18.191010134643985</v>
      </c>
      <c r="AE36" s="44">
        <f t="shared" si="14"/>
        <v>-1457158714.0433333</v>
      </c>
      <c r="AF36" s="74">
        <f>IFERROR(AE36*100/AE8,0)*-1</f>
        <v>18.191010134643985</v>
      </c>
      <c r="AG36" s="23"/>
      <c r="AH36" s="44">
        <v>-8197331999.3899994</v>
      </c>
      <c r="AI36" s="74">
        <v>23.560503304503115</v>
      </c>
      <c r="AJ36" s="44">
        <v>-1366221999.8983333</v>
      </c>
      <c r="AK36" s="74">
        <v>23.560503304503101</v>
      </c>
      <c r="AL36" s="23"/>
      <c r="AM36" s="44">
        <v>-1359591724</v>
      </c>
      <c r="AN36" s="74">
        <v>25.302547073823632</v>
      </c>
      <c r="AO36" s="23"/>
      <c r="AP36" s="44">
        <v>-1632242208</v>
      </c>
      <c r="AQ36" s="74">
        <v>24.808463543177382</v>
      </c>
      <c r="AR36" s="23"/>
      <c r="AS36" s="44">
        <v>-1318079865</v>
      </c>
      <c r="AT36" s="74">
        <v>24.280322095990755</v>
      </c>
      <c r="AU36" s="23"/>
      <c r="AV36" s="44">
        <f t="shared" si="15"/>
        <v>-4309913797</v>
      </c>
      <c r="AW36" s="74">
        <f>IFERROR(AV36*100/AV8,0)*-1</f>
        <v>17.950692436333284</v>
      </c>
      <c r="AX36" s="44">
        <f t="shared" si="16"/>
        <v>-1436637932.3333333</v>
      </c>
      <c r="AY36" s="74">
        <f>IFERROR(AX36*100/AX8,0)*-1</f>
        <v>17.950692436333281</v>
      </c>
      <c r="AZ36" s="23"/>
      <c r="BA36" s="44">
        <v>-1478749658</v>
      </c>
      <c r="BB36" s="74">
        <v>24.769787190347671</v>
      </c>
      <c r="BC36" s="23"/>
      <c r="BD36" s="44">
        <v>-1581390778</v>
      </c>
      <c r="BE36" s="74">
        <v>24.438600084405266</v>
      </c>
      <c r="BF36" s="23"/>
      <c r="BG36" s="44">
        <v>-1382541210</v>
      </c>
      <c r="BH36" s="74">
        <v>25.104844783033428</v>
      </c>
      <c r="BI36" s="23"/>
      <c r="BJ36" s="44">
        <f t="shared" si="17"/>
        <v>-4442681646</v>
      </c>
      <c r="BK36" s="74">
        <f>IFERROR(BJ36*100/BJ8,0)*-1</f>
        <v>18.915657958988767</v>
      </c>
      <c r="BL36" s="44">
        <f t="shared" si="18"/>
        <v>-1480893882</v>
      </c>
      <c r="BM36" s="74">
        <f>IFERROR(BL36*100/BL8,0)*-1</f>
        <v>18.915657958988767</v>
      </c>
      <c r="BN36" s="23"/>
      <c r="BO36" s="44">
        <v>-8752595443</v>
      </c>
      <c r="BP36" s="74">
        <v>24.78070152357455</v>
      </c>
      <c r="BQ36" s="23"/>
      <c r="BR36" s="44">
        <v>-1458765907.1666665</v>
      </c>
      <c r="BS36" s="74">
        <v>24.78070152357455</v>
      </c>
      <c r="BT36" s="23"/>
      <c r="BU36" s="44">
        <v>-16949927442.389999</v>
      </c>
      <c r="BV36" s="74">
        <v>24.195490781246335</v>
      </c>
      <c r="BW36" s="44">
        <v>-1412493953.5324998</v>
      </c>
      <c r="BX36" s="74">
        <v>24.195490781246349</v>
      </c>
      <c r="BY36" s="23"/>
    </row>
    <row r="37" spans="2:77" outlineLevel="1" x14ac:dyDescent="0.2">
      <c r="C37" s="33" t="s">
        <v>281</v>
      </c>
      <c r="D37" s="34" t="s">
        <v>508</v>
      </c>
      <c r="F37" s="35">
        <v>-155078158</v>
      </c>
      <c r="G37" s="80">
        <v>2.6599269117842947</v>
      </c>
      <c r="I37" s="35">
        <v>-368132117</v>
      </c>
      <c r="J37" s="80">
        <v>5.0937334111552479</v>
      </c>
      <c r="L37" s="35">
        <v>-374975476</v>
      </c>
      <c r="M37" s="80">
        <v>4.2544954619218398</v>
      </c>
      <c r="O37" s="130">
        <f t="shared" si="11"/>
        <v>-898185751</v>
      </c>
      <c r="P37" s="136">
        <f>IFERROR(O37*100/O8,0)*-1</f>
        <v>4.1067517836893668</v>
      </c>
      <c r="Q37" s="135">
        <f t="shared" si="12"/>
        <v>-299395250.33333331</v>
      </c>
      <c r="R37" s="136">
        <f>IFERROR(Q37*100/Q8,0)*-1</f>
        <v>4.1067517836893668</v>
      </c>
      <c r="T37" s="35">
        <v>-194444469</v>
      </c>
      <c r="U37" s="80">
        <v>2.5571246074841474</v>
      </c>
      <c r="W37" s="35">
        <v>-326222429</v>
      </c>
      <c r="X37" s="80">
        <v>4.0508681430137781</v>
      </c>
      <c r="Z37" s="35">
        <v>-389763046</v>
      </c>
      <c r="AA37" s="80">
        <v>4.6545577706668402</v>
      </c>
      <c r="AC37" s="130">
        <f t="shared" si="13"/>
        <v>-910429944</v>
      </c>
      <c r="AD37" s="136">
        <f>IFERROR(AC37*100/AC8,0)*-1</f>
        <v>3.78856930696131</v>
      </c>
      <c r="AE37" s="135">
        <f t="shared" si="14"/>
        <v>-303476648</v>
      </c>
      <c r="AF37" s="136">
        <f>IFERROR(AE37*100/AE8,0)*-1</f>
        <v>3.78856930696131</v>
      </c>
      <c r="AH37" s="130">
        <v>-1808615695</v>
      </c>
      <c r="AI37" s="131">
        <v>3.9401741542455673</v>
      </c>
      <c r="AJ37" s="135">
        <v>-301435949.16666669</v>
      </c>
      <c r="AK37" s="136">
        <v>3.9401741542455673</v>
      </c>
      <c r="AM37" s="35">
        <v>-152505101</v>
      </c>
      <c r="AN37" s="80">
        <v>1.9737906280012207</v>
      </c>
      <c r="AP37" s="35">
        <v>-471913226</v>
      </c>
      <c r="AQ37" s="80">
        <v>5.1592592826462091</v>
      </c>
      <c r="AS37" s="35">
        <v>-202507218</v>
      </c>
      <c r="AT37" s="80">
        <v>2.8377025215755673</v>
      </c>
      <c r="AV37" s="130">
        <f t="shared" si="15"/>
        <v>-826925545</v>
      </c>
      <c r="AW37" s="136">
        <f>IFERROR(AV37*100/AV8,0)*-1</f>
        <v>3.4441259907273918</v>
      </c>
      <c r="AX37" s="135">
        <f t="shared" si="16"/>
        <v>-275641848.33333331</v>
      </c>
      <c r="AY37" s="136">
        <f>IFERROR(AX37*100/AX8,0)*-1</f>
        <v>3.4441259907273913</v>
      </c>
      <c r="BA37" s="35">
        <v>-295775141</v>
      </c>
      <c r="BB37" s="80">
        <v>3.7662971832184247</v>
      </c>
      <c r="BD37" s="35">
        <v>-525169232</v>
      </c>
      <c r="BE37" s="80">
        <v>6.3872093073986296</v>
      </c>
      <c r="BG37" s="35">
        <v>-260009379</v>
      </c>
      <c r="BH37" s="80">
        <v>3.5082429042211212</v>
      </c>
      <c r="BJ37" s="130">
        <f t="shared" si="17"/>
        <v>-1080953752</v>
      </c>
      <c r="BK37" s="136">
        <f>IFERROR(BJ37*100/BJ8,0)*-1</f>
        <v>4.6023895186654045</v>
      </c>
      <c r="BL37" s="135">
        <f t="shared" si="18"/>
        <v>-360317917.33333331</v>
      </c>
      <c r="BM37" s="136">
        <f>IFERROR(BL37*100/BL8,0)*-1</f>
        <v>4.6023895186654045</v>
      </c>
      <c r="BO37" s="130">
        <v>-1907879297</v>
      </c>
      <c r="BP37" s="131">
        <v>4.0168814568109683</v>
      </c>
      <c r="BR37" s="135">
        <v>-317979882.83333331</v>
      </c>
      <c r="BS37" s="136">
        <v>4.0168814568109674</v>
      </c>
      <c r="BU37" s="35">
        <v>-3716494992</v>
      </c>
      <c r="BV37" s="80">
        <v>3.9791826236911807</v>
      </c>
      <c r="BW37" s="35">
        <v>-309707916</v>
      </c>
      <c r="BX37" s="80">
        <v>3.9791826236911807</v>
      </c>
    </row>
    <row r="38" spans="2:77" outlineLevel="1" x14ac:dyDescent="0.2">
      <c r="C38" s="33" t="s">
        <v>277</v>
      </c>
      <c r="D38" s="34" t="s">
        <v>509</v>
      </c>
      <c r="F38" s="35">
        <v>-1211900265.5</v>
      </c>
      <c r="G38" s="80">
        <v>20.786719239997563</v>
      </c>
      <c r="I38" s="35">
        <v>-1218094710.8</v>
      </c>
      <c r="J38" s="80">
        <v>16.85441025063686</v>
      </c>
      <c r="L38" s="35">
        <v>-1371788245.96</v>
      </c>
      <c r="M38" s="80">
        <v>15.564396182417381</v>
      </c>
      <c r="O38" s="130">
        <f t="shared" si="11"/>
        <v>-3801783222.2600002</v>
      </c>
      <c r="P38" s="136">
        <f>IFERROR(O38*100/O8,0)*-1</f>
        <v>17.382796389091865</v>
      </c>
      <c r="Q38" s="135">
        <f t="shared" si="12"/>
        <v>-1267261074.0866668</v>
      </c>
      <c r="R38" s="136">
        <f>IFERROR(Q38*100/Q8,0)*-1</f>
        <v>17.382796389091865</v>
      </c>
      <c r="T38" s="35">
        <v>-1472277862.6300001</v>
      </c>
      <c r="U38" s="80">
        <v>19.361815591603886</v>
      </c>
      <c r="W38" s="35">
        <v>-1498502799.5</v>
      </c>
      <c r="X38" s="80">
        <v>18.60766370760949</v>
      </c>
      <c r="Z38" s="35">
        <v>-1236192450</v>
      </c>
      <c r="AA38" s="80">
        <v>14.76263394705505</v>
      </c>
      <c r="AC38" s="130">
        <f t="shared" si="13"/>
        <v>-4206973112.1300001</v>
      </c>
      <c r="AD38" s="136">
        <f>IFERROR(AC38*100/AC8,0)*-1</f>
        <v>17.506464185263244</v>
      </c>
      <c r="AE38" s="135">
        <f t="shared" si="14"/>
        <v>-1402324370.71</v>
      </c>
      <c r="AF38" s="136">
        <f>IFERROR(AE38*100/AE8,0)*-1</f>
        <v>17.506464185263244</v>
      </c>
      <c r="AH38" s="130">
        <v>-8008756334.3900003</v>
      </c>
      <c r="AI38" s="131">
        <v>17.447540018397305</v>
      </c>
      <c r="AJ38" s="135">
        <v>-1334792722.3983333</v>
      </c>
      <c r="AK38" s="136">
        <v>17.447540018397302</v>
      </c>
      <c r="AM38" s="35">
        <v>-1626081997</v>
      </c>
      <c r="AN38" s="80">
        <v>21.045495429297862</v>
      </c>
      <c r="AP38" s="35">
        <v>-1335427675</v>
      </c>
      <c r="AQ38" s="80">
        <v>14.599755312953222</v>
      </c>
      <c r="AS38" s="35">
        <v>-1375630230</v>
      </c>
      <c r="AT38" s="80">
        <v>19.276494986102559</v>
      </c>
      <c r="AV38" s="130">
        <f t="shared" si="15"/>
        <v>-4337139902</v>
      </c>
      <c r="AW38" s="136">
        <f>IFERROR(AV38*100/AV8,0)*-1</f>
        <v>18.064088541247148</v>
      </c>
      <c r="AX38" s="135">
        <f t="shared" si="16"/>
        <v>-1445713300.6666667</v>
      </c>
      <c r="AY38" s="136">
        <f>IFERROR(AX38*100/AX8,0)*-1</f>
        <v>18.064088541247148</v>
      </c>
      <c r="BA38" s="35">
        <v>-1665187659</v>
      </c>
      <c r="BB38" s="80">
        <v>21.203917166323937</v>
      </c>
      <c r="BD38" s="35">
        <v>-1287616348</v>
      </c>
      <c r="BE38" s="80">
        <v>15.660237921752875</v>
      </c>
      <c r="BG38" s="35">
        <v>-1482921191</v>
      </c>
      <c r="BH38" s="80">
        <v>20.008692631987266</v>
      </c>
      <c r="BJ38" s="130">
        <f t="shared" si="17"/>
        <v>-4435725198</v>
      </c>
      <c r="BK38" s="136">
        <f>IFERROR(BJ38*100/BJ8,0)*-1</f>
        <v>18.886039408423485</v>
      </c>
      <c r="BL38" s="135">
        <f t="shared" si="18"/>
        <v>-1478575066</v>
      </c>
      <c r="BM38" s="136">
        <f>IFERROR(BL38*100/BL8,0)*-1</f>
        <v>18.886039408423485</v>
      </c>
      <c r="BO38" s="130">
        <v>-8772865100</v>
      </c>
      <c r="BP38" s="131">
        <v>18.470539094745519</v>
      </c>
      <c r="BR38" s="135">
        <v>-1462144183.3333333</v>
      </c>
      <c r="BS38" s="136">
        <v>18.470539094745519</v>
      </c>
      <c r="BU38" s="35">
        <v>-16781621434.389999</v>
      </c>
      <c r="BV38" s="80">
        <v>17.967772471866727</v>
      </c>
      <c r="BW38" s="35">
        <v>-1398468452.8658333</v>
      </c>
      <c r="BX38" s="80">
        <v>17.967772471866727</v>
      </c>
    </row>
    <row r="39" spans="2:77" outlineLevel="1" x14ac:dyDescent="0.2">
      <c r="C39" s="33" t="s">
        <v>595</v>
      </c>
      <c r="D39" s="34">
        <v>6240090000</v>
      </c>
      <c r="F39" s="35">
        <v>-1311858</v>
      </c>
      <c r="G39" s="80">
        <v>2.2501211283664599E-2</v>
      </c>
      <c r="I39" s="35">
        <v>-1631010</v>
      </c>
      <c r="J39" s="80">
        <v>2.2567794949899252E-2</v>
      </c>
      <c r="L39" s="35">
        <v>-1334055</v>
      </c>
      <c r="M39" s="80">
        <v>1.5136272387728468E-2</v>
      </c>
      <c r="O39" s="130">
        <f t="shared" si="11"/>
        <v>-4276923</v>
      </c>
      <c r="P39" s="136">
        <f>IFERROR(O39*100/O8,0)*-1</f>
        <v>1.9555265867218237E-2</v>
      </c>
      <c r="Q39" s="135">
        <f t="shared" si="12"/>
        <v>-1425641</v>
      </c>
      <c r="R39" s="136">
        <f>IFERROR(Q39*100/Q8,0)*-1</f>
        <v>1.9555265867218237E-2</v>
      </c>
      <c r="T39" s="35">
        <v>-2599182</v>
      </c>
      <c r="U39" s="80">
        <v>3.4181647262642695E-2</v>
      </c>
      <c r="W39" s="35">
        <v>-2296754</v>
      </c>
      <c r="X39" s="80">
        <v>2.8519950757093616E-2</v>
      </c>
      <c r="Z39" s="35">
        <v>-2831253</v>
      </c>
      <c r="AA39" s="80">
        <v>3.3810877627105274E-2</v>
      </c>
      <c r="AC39" s="130">
        <f t="shared" si="13"/>
        <v>-7727189</v>
      </c>
      <c r="AD39" s="136">
        <f>IFERROR(AC39*100/AC8,0)*-1</f>
        <v>3.2155127659651166E-2</v>
      </c>
      <c r="AE39" s="135">
        <f t="shared" si="14"/>
        <v>-2575729.6666666665</v>
      </c>
      <c r="AF39" s="136">
        <f>IFERROR(AE39*100/AE8,0)*-1</f>
        <v>3.2155127659651159E-2</v>
      </c>
      <c r="AH39" s="130">
        <v>-12004112</v>
      </c>
      <c r="AI39" s="131">
        <v>2.6151653984772632E-2</v>
      </c>
      <c r="AJ39" s="135">
        <v>-2000685.3333333333</v>
      </c>
      <c r="AK39" s="136">
        <v>2.6151653984772625E-2</v>
      </c>
      <c r="AM39" s="35">
        <v>-2838505</v>
      </c>
      <c r="AN39" s="80">
        <v>3.673722734385524E-2</v>
      </c>
      <c r="AP39" s="35">
        <v>-2191080</v>
      </c>
      <c r="AQ39" s="80">
        <v>2.3954297540752664E-2</v>
      </c>
      <c r="AS39" s="35">
        <v>-2470396</v>
      </c>
      <c r="AT39" s="80">
        <v>3.4617279461565641E-2</v>
      </c>
      <c r="AV39" s="130">
        <f t="shared" si="15"/>
        <v>-7499981</v>
      </c>
      <c r="AW39" s="136">
        <f>IFERROR(AV39*100/AV8,0)*-1</f>
        <v>3.1237249409270109E-2</v>
      </c>
      <c r="AX39" s="135">
        <f t="shared" si="16"/>
        <v>-2499993.6666666665</v>
      </c>
      <c r="AY39" s="136">
        <f>IFERROR(AX39*100/AX8,0)*-1</f>
        <v>3.1237249409270106E-2</v>
      </c>
      <c r="BA39" s="35">
        <v>-2809523</v>
      </c>
      <c r="BB39" s="80">
        <v>3.5775483109607847E-2</v>
      </c>
      <c r="BD39" s="35">
        <v>-1886031</v>
      </c>
      <c r="BE39" s="80">
        <v>2.293827212871135E-2</v>
      </c>
      <c r="BG39" s="35">
        <v>-711474</v>
      </c>
      <c r="BH39" s="80">
        <v>9.5997445232074412E-3</v>
      </c>
      <c r="BJ39" s="130">
        <f t="shared" si="17"/>
        <v>-5407028</v>
      </c>
      <c r="BK39" s="136">
        <f>IFERROR(BJ39*100/BJ8,0)*-1</f>
        <v>2.3021566786078713E-2</v>
      </c>
      <c r="BL39" s="135">
        <f t="shared" si="18"/>
        <v>-1802342.6666666667</v>
      </c>
      <c r="BM39" s="136">
        <f>IFERROR(BL39*100/BL8,0)*-1</f>
        <v>2.3021566786078716E-2</v>
      </c>
      <c r="BO39" s="130">
        <v>-12907009</v>
      </c>
      <c r="BP39" s="131">
        <v>2.7174635835986161E-2</v>
      </c>
      <c r="BR39" s="135">
        <v>-2151168.1666666665</v>
      </c>
      <c r="BS39" s="136">
        <v>2.7174635835986154E-2</v>
      </c>
      <c r="BU39" s="35">
        <v>-24911121</v>
      </c>
      <c r="BV39" s="80">
        <v>2.6671877678630936E-2</v>
      </c>
      <c r="BW39" s="35">
        <v>-2075926.75</v>
      </c>
      <c r="BX39" s="80">
        <v>2.6671877678630936E-2</v>
      </c>
    </row>
    <row r="40" spans="2:77" outlineLevel="1" x14ac:dyDescent="0.2">
      <c r="C40" s="33" t="s">
        <v>278</v>
      </c>
      <c r="D40" s="34" t="s">
        <v>510</v>
      </c>
      <c r="F40" s="35">
        <v>-18684797</v>
      </c>
      <c r="G40" s="80">
        <v>0.3204848124487425</v>
      </c>
      <c r="I40" s="35">
        <v>-18381783</v>
      </c>
      <c r="J40" s="80">
        <v>0.25434320424616885</v>
      </c>
      <c r="L40" s="35">
        <v>-22095443</v>
      </c>
      <c r="M40" s="80">
        <v>0.25069629346280947</v>
      </c>
      <c r="O40" s="130">
        <f t="shared" si="11"/>
        <v>-59162023</v>
      </c>
      <c r="P40" s="136">
        <f>IFERROR(O40*100/O8,0)*-1</f>
        <v>0.27050500769068797</v>
      </c>
      <c r="Q40" s="135">
        <f t="shared" si="12"/>
        <v>-19720674.333333332</v>
      </c>
      <c r="R40" s="136">
        <f>IFERROR(Q40*100/Q8,0)*-1</f>
        <v>0.27050500769068797</v>
      </c>
      <c r="T40" s="35">
        <v>-49616105</v>
      </c>
      <c r="U40" s="80">
        <v>0.65249767028866867</v>
      </c>
      <c r="W40" s="35">
        <v>-30523690</v>
      </c>
      <c r="X40" s="80">
        <v>0.37902802639063254</v>
      </c>
      <c r="Z40" s="35">
        <v>-34696678</v>
      </c>
      <c r="AA40" s="80">
        <v>0.41434839412976371</v>
      </c>
      <c r="AC40" s="130">
        <f t="shared" si="13"/>
        <v>-114836473</v>
      </c>
      <c r="AD40" s="136">
        <f>IFERROR(AC40*100/AC8,0)*-1</f>
        <v>0.47786865952147461</v>
      </c>
      <c r="AE40" s="135">
        <f t="shared" si="14"/>
        <v>-38278824.333333336</v>
      </c>
      <c r="AF40" s="136">
        <f>IFERROR(AE40*100/AE8,0)*-1</f>
        <v>0.47786865952147461</v>
      </c>
      <c r="AH40" s="130">
        <v>-173998496</v>
      </c>
      <c r="AI40" s="131">
        <v>0.37906581188703037</v>
      </c>
      <c r="AJ40" s="135">
        <v>-28999749.333333332</v>
      </c>
      <c r="AK40" s="136">
        <v>0.37906581188703037</v>
      </c>
      <c r="AM40" s="35">
        <v>-50079347</v>
      </c>
      <c r="AN40" s="80">
        <v>0.6481497675610276</v>
      </c>
      <c r="AP40" s="35">
        <v>-25217445</v>
      </c>
      <c r="AQ40" s="80">
        <v>0.2756933479140723</v>
      </c>
      <c r="AS40" s="35">
        <v>-33247162</v>
      </c>
      <c r="AT40" s="80">
        <v>0.46588737119795598</v>
      </c>
      <c r="AV40" s="130">
        <f t="shared" si="15"/>
        <v>-108543954</v>
      </c>
      <c r="AW40" s="136">
        <f>IFERROR(AV40*100/AV8,0)*-1</f>
        <v>0.45208308700599936</v>
      </c>
      <c r="AX40" s="135">
        <f t="shared" si="16"/>
        <v>-36181318</v>
      </c>
      <c r="AY40" s="136">
        <f>IFERROR(AX40*100/AX8,0)*-1</f>
        <v>0.45208308700599931</v>
      </c>
      <c r="BA40" s="35">
        <v>-40146567</v>
      </c>
      <c r="BB40" s="80">
        <v>0.51121234089104794</v>
      </c>
      <c r="BD40" s="35">
        <v>-26728546</v>
      </c>
      <c r="BE40" s="80">
        <v>0.3250777223453799</v>
      </c>
      <c r="BG40" s="35">
        <v>-27296206</v>
      </c>
      <c r="BH40" s="80">
        <v>0.36830102583206431</v>
      </c>
      <c r="BJ40" s="130">
        <f t="shared" si="17"/>
        <v>-94171319</v>
      </c>
      <c r="BK40" s="136">
        <f>IFERROR(BJ40*100/BJ8,0)*-1</f>
        <v>0.40095433382102391</v>
      </c>
      <c r="BL40" s="135">
        <f t="shared" si="18"/>
        <v>-31390439.666666668</v>
      </c>
      <c r="BM40" s="136">
        <f>IFERROR(BL40*100/BL8,0)*-1</f>
        <v>0.40095433382102397</v>
      </c>
      <c r="BO40" s="130">
        <v>-202715273</v>
      </c>
      <c r="BP40" s="131">
        <v>0.42680017672316778</v>
      </c>
      <c r="BR40" s="135">
        <v>-33785878.833333336</v>
      </c>
      <c r="BS40" s="136">
        <v>0.42680017672316778</v>
      </c>
      <c r="BU40" s="35">
        <v>-376713769</v>
      </c>
      <c r="BV40" s="80">
        <v>0.40334048261513533</v>
      </c>
      <c r="BW40" s="35">
        <v>-31392814.083333332</v>
      </c>
      <c r="BX40" s="80">
        <v>0.40334048261513533</v>
      </c>
    </row>
    <row r="41" spans="2:77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130">
        <f t="shared" si="11"/>
        <v>0</v>
      </c>
      <c r="P41" s="136">
        <f>IFERROR(O41*100/O8,0)*-1</f>
        <v>0</v>
      </c>
      <c r="Q41" s="135">
        <f t="shared" si="12"/>
        <v>0</v>
      </c>
      <c r="R41" s="136">
        <f>IFERROR(Q41*100/Q8,0)*-1</f>
        <v>0</v>
      </c>
      <c r="T41" s="35">
        <v>0</v>
      </c>
      <c r="U41" s="80">
        <v>0</v>
      </c>
      <c r="W41" s="35">
        <v>0</v>
      </c>
      <c r="X41" s="80">
        <v>0</v>
      </c>
      <c r="Z41" s="35">
        <v>0</v>
      </c>
      <c r="AA41" s="80">
        <v>0</v>
      </c>
      <c r="AC41" s="130">
        <f t="shared" si="13"/>
        <v>0</v>
      </c>
      <c r="AD41" s="136">
        <f>IFERROR(AC41*100/AC8,0)*-1</f>
        <v>0</v>
      </c>
      <c r="AE41" s="135">
        <f t="shared" si="14"/>
        <v>0</v>
      </c>
      <c r="AF41" s="136">
        <f>IFERROR(AE41*100/AE8,0)*-1</f>
        <v>0</v>
      </c>
      <c r="AH41" s="130">
        <v>0</v>
      </c>
      <c r="AI41" s="131">
        <v>0</v>
      </c>
      <c r="AJ41" s="135">
        <v>0</v>
      </c>
      <c r="AK41" s="136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f t="shared" si="15"/>
        <v>0</v>
      </c>
      <c r="AW41" s="136">
        <f>IFERROR(AV41*100/AV8,0)*-1</f>
        <v>0</v>
      </c>
      <c r="AX41" s="135">
        <f t="shared" si="16"/>
        <v>0</v>
      </c>
      <c r="AY41" s="136">
        <f>IFERROR(AX41*100/AX8,0)*-1</f>
        <v>0</v>
      </c>
      <c r="BA41" s="35">
        <v>0</v>
      </c>
      <c r="BB41" s="80">
        <v>0</v>
      </c>
      <c r="BD41" s="35">
        <v>0</v>
      </c>
      <c r="BE41" s="80">
        <v>0</v>
      </c>
      <c r="BG41" s="35">
        <v>0</v>
      </c>
      <c r="BH41" s="80">
        <v>0</v>
      </c>
      <c r="BJ41" s="130">
        <f t="shared" si="17"/>
        <v>0</v>
      </c>
      <c r="BK41" s="136">
        <f>IFERROR(BJ41*100/BJ8,0)*-1</f>
        <v>0</v>
      </c>
      <c r="BL41" s="135">
        <f t="shared" si="18"/>
        <v>0</v>
      </c>
      <c r="BM41" s="136">
        <f>IFERROR(BL41*100/BL8,0)*-1</f>
        <v>0</v>
      </c>
      <c r="BO41" s="130">
        <v>0</v>
      </c>
      <c r="BP41" s="131">
        <v>0</v>
      </c>
      <c r="BR41" s="135">
        <v>0</v>
      </c>
      <c r="BS41" s="136">
        <v>0</v>
      </c>
      <c r="BU41" s="35">
        <v>0</v>
      </c>
      <c r="BV41" s="80">
        <v>0</v>
      </c>
      <c r="BW41" s="35">
        <v>0</v>
      </c>
      <c r="BX41" s="80">
        <v>0</v>
      </c>
    </row>
    <row r="42" spans="2:77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130">
        <f t="shared" si="11"/>
        <v>0</v>
      </c>
      <c r="P42" s="136">
        <f>IFERROR(O42*100/O8,0)*-1</f>
        <v>0</v>
      </c>
      <c r="Q42" s="135">
        <f t="shared" si="12"/>
        <v>0</v>
      </c>
      <c r="R42" s="136">
        <f>IFERROR(Q42*100/Q8,0)*-1</f>
        <v>0</v>
      </c>
      <c r="T42" s="35">
        <v>0</v>
      </c>
      <c r="U42" s="80">
        <v>0</v>
      </c>
      <c r="W42" s="35">
        <v>0</v>
      </c>
      <c r="X42" s="80">
        <v>0</v>
      </c>
      <c r="Z42" s="35">
        <v>0</v>
      </c>
      <c r="AA42" s="80">
        <v>0</v>
      </c>
      <c r="AC42" s="130">
        <f t="shared" si="13"/>
        <v>0</v>
      </c>
      <c r="AD42" s="136">
        <f>IFERROR(AC42*100/AC8,0)*-1</f>
        <v>0</v>
      </c>
      <c r="AE42" s="135">
        <f t="shared" si="14"/>
        <v>0</v>
      </c>
      <c r="AF42" s="136">
        <f>IFERROR(AE42*100/AE8,0)*-1</f>
        <v>0</v>
      </c>
      <c r="AH42" s="130">
        <v>0</v>
      </c>
      <c r="AI42" s="131">
        <v>0</v>
      </c>
      <c r="AJ42" s="135">
        <v>0</v>
      </c>
      <c r="AK42" s="136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f t="shared" si="15"/>
        <v>0</v>
      </c>
      <c r="AW42" s="136">
        <f>IFERROR(AV42*100/AV8,0)*-1</f>
        <v>0</v>
      </c>
      <c r="AX42" s="135">
        <f t="shared" si="16"/>
        <v>0</v>
      </c>
      <c r="AY42" s="136">
        <f>IFERROR(AX42*100/AX8,0)*-1</f>
        <v>0</v>
      </c>
      <c r="BA42" s="35">
        <v>0</v>
      </c>
      <c r="BB42" s="80">
        <v>0</v>
      </c>
      <c r="BD42" s="35">
        <v>0</v>
      </c>
      <c r="BE42" s="80">
        <v>0</v>
      </c>
      <c r="BG42" s="35">
        <v>0</v>
      </c>
      <c r="BH42" s="80">
        <v>0</v>
      </c>
      <c r="BJ42" s="130">
        <f t="shared" si="17"/>
        <v>0</v>
      </c>
      <c r="BK42" s="136">
        <f>IFERROR(BJ42*100/BJ8,0)*-1</f>
        <v>0</v>
      </c>
      <c r="BL42" s="135">
        <f t="shared" si="18"/>
        <v>0</v>
      </c>
      <c r="BM42" s="136">
        <f>IFERROR(BL42*100/BL8,0)*-1</f>
        <v>0</v>
      </c>
      <c r="BO42" s="130">
        <v>0</v>
      </c>
      <c r="BP42" s="131">
        <v>0</v>
      </c>
      <c r="BR42" s="135">
        <v>0</v>
      </c>
      <c r="BS42" s="136">
        <v>0</v>
      </c>
      <c r="BU42" s="35">
        <v>0</v>
      </c>
      <c r="BV42" s="80">
        <v>0</v>
      </c>
      <c r="BW42" s="35">
        <v>0</v>
      </c>
      <c r="BX42" s="80">
        <v>0</v>
      </c>
    </row>
    <row r="43" spans="2:77" outlineLevel="1" x14ac:dyDescent="0.2">
      <c r="C43" s="33" t="s">
        <v>256</v>
      </c>
      <c r="D43" s="34" t="s">
        <v>513</v>
      </c>
      <c r="F43" s="35">
        <v>368132117</v>
      </c>
      <c r="G43" s="80">
        <v>6.3142646116574621</v>
      </c>
      <c r="I43" s="35">
        <v>374975476</v>
      </c>
      <c r="J43" s="80">
        <v>5.1884229119434382</v>
      </c>
      <c r="L43" s="35">
        <v>194444469</v>
      </c>
      <c r="M43" s="80">
        <v>2.206179240789341</v>
      </c>
      <c r="O43" s="130">
        <f t="shared" si="11"/>
        <v>937552062</v>
      </c>
      <c r="P43" s="136">
        <f>IFERROR(O43*100/O8,0)</f>
        <v>4.2867453626751466</v>
      </c>
      <c r="Q43" s="135">
        <f t="shared" si="12"/>
        <v>312517354</v>
      </c>
      <c r="R43" s="136">
        <f>IFERROR(Q43*100/Q8,0)</f>
        <v>4.2867453626751466</v>
      </c>
      <c r="T43" s="35">
        <v>326222429</v>
      </c>
      <c r="U43" s="80">
        <v>4.2901266618653482</v>
      </c>
      <c r="W43" s="35">
        <v>389763046</v>
      </c>
      <c r="X43" s="80">
        <v>4.8398839748857796</v>
      </c>
      <c r="Z43" s="35">
        <v>152505101</v>
      </c>
      <c r="AA43" s="80">
        <v>1.8212188410644794</v>
      </c>
      <c r="AC43" s="130">
        <f t="shared" si="13"/>
        <v>868490576</v>
      </c>
      <c r="AD43" s="136">
        <f>IFERROR(AC43*100/AC8,0)</f>
        <v>3.614047144761694</v>
      </c>
      <c r="AE43" s="135">
        <f t="shared" si="14"/>
        <v>289496858.66666669</v>
      </c>
      <c r="AF43" s="136">
        <f>IFERROR(AE43*100/AE8,0)</f>
        <v>3.6140471447616944</v>
      </c>
      <c r="AH43" s="130">
        <v>1806042638</v>
      </c>
      <c r="AI43" s="131">
        <v>3.9345686003864317</v>
      </c>
      <c r="AJ43" s="135">
        <v>301007106.33333331</v>
      </c>
      <c r="AK43" s="136">
        <v>3.9345686003864317</v>
      </c>
      <c r="AM43" s="35">
        <v>471913226</v>
      </c>
      <c r="AN43" s="80">
        <v>6.1077163753927275</v>
      </c>
      <c r="AP43" s="35">
        <v>202507218</v>
      </c>
      <c r="AQ43" s="80">
        <v>2.2139393149141351</v>
      </c>
      <c r="AS43" s="35">
        <v>295775141</v>
      </c>
      <c r="AT43" s="80">
        <v>4.1446515918018729</v>
      </c>
      <c r="AV43" s="130">
        <f t="shared" si="15"/>
        <v>970195585</v>
      </c>
      <c r="AW43" s="136">
        <f>IFERROR(AV43*100/AV8,0)</f>
        <v>4.0408424320565235</v>
      </c>
      <c r="AX43" s="135">
        <f t="shared" si="16"/>
        <v>323398528.33333331</v>
      </c>
      <c r="AY43" s="136">
        <f>IFERROR(AX43*100/AX8,0)</f>
        <v>4.0408424320565235</v>
      </c>
      <c r="BA43" s="35">
        <v>525169232</v>
      </c>
      <c r="BB43" s="80">
        <v>6.6873212958575969</v>
      </c>
      <c r="BD43" s="35">
        <v>260009379</v>
      </c>
      <c r="BE43" s="80">
        <v>3.1622841255097325</v>
      </c>
      <c r="BG43" s="35">
        <v>388397040</v>
      </c>
      <c r="BH43" s="80">
        <v>5.2405461866069345</v>
      </c>
      <c r="BJ43" s="130">
        <f t="shared" si="17"/>
        <v>1173575651</v>
      </c>
      <c r="BK43" s="136">
        <f>IFERROR(BJ43*100/BJ8,0)</f>
        <v>4.9967468687072278</v>
      </c>
      <c r="BL43" s="135">
        <f t="shared" si="18"/>
        <v>391191883.66666669</v>
      </c>
      <c r="BM43" s="136">
        <f>IFERROR(BL43*100/BL8,0)</f>
        <v>4.9967468687072278</v>
      </c>
      <c r="BO43" s="130">
        <v>2143771236</v>
      </c>
      <c r="BP43" s="131">
        <v>4.5135323492810722</v>
      </c>
      <c r="BR43" s="135">
        <v>357295206</v>
      </c>
      <c r="BS43" s="136">
        <v>4.5135323492810713</v>
      </c>
      <c r="BU43" s="35">
        <v>3949813874</v>
      </c>
      <c r="BV43" s="80">
        <v>4.2289928462347159</v>
      </c>
      <c r="BW43" s="35">
        <v>329151156.16666669</v>
      </c>
      <c r="BX43" s="80">
        <v>4.2289928462347159</v>
      </c>
    </row>
    <row r="44" spans="2:77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130">
        <f t="shared" si="11"/>
        <v>0</v>
      </c>
      <c r="P44" s="136">
        <f>IFERROR(O44*100/O8,0)*-1</f>
        <v>0</v>
      </c>
      <c r="Q44" s="135">
        <f t="shared" si="12"/>
        <v>0</v>
      </c>
      <c r="R44" s="136">
        <f>IFERROR(Q44*100/Q8,0)*-1</f>
        <v>0</v>
      </c>
      <c r="T44" s="35">
        <v>0</v>
      </c>
      <c r="U44" s="80">
        <v>0</v>
      </c>
      <c r="W44" s="35">
        <v>0</v>
      </c>
      <c r="X44" s="80">
        <v>0</v>
      </c>
      <c r="Z44" s="35">
        <v>0</v>
      </c>
      <c r="AA44" s="80">
        <v>0</v>
      </c>
      <c r="AC44" s="130">
        <f t="shared" si="13"/>
        <v>0</v>
      </c>
      <c r="AD44" s="136">
        <f>IFERROR(AC44*100/AC8,0)*-1</f>
        <v>0</v>
      </c>
      <c r="AE44" s="135">
        <f t="shared" si="14"/>
        <v>0</v>
      </c>
      <c r="AF44" s="136">
        <f>IFERROR(AE44*100/AE8,0)*-1</f>
        <v>0</v>
      </c>
      <c r="AH44" s="130">
        <v>0</v>
      </c>
      <c r="AI44" s="131">
        <v>0</v>
      </c>
      <c r="AJ44" s="135">
        <v>0</v>
      </c>
      <c r="AK44" s="136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f t="shared" si="15"/>
        <v>0</v>
      </c>
      <c r="AW44" s="136">
        <f>IFERROR(AV44*100/AV8,0)*-1</f>
        <v>0</v>
      </c>
      <c r="AX44" s="135">
        <f t="shared" si="16"/>
        <v>0</v>
      </c>
      <c r="AY44" s="136">
        <f>IFERROR(AX44*100/AX8,0)*-1</f>
        <v>0</v>
      </c>
      <c r="BA44" s="35">
        <v>0</v>
      </c>
      <c r="BB44" s="80">
        <v>0</v>
      </c>
      <c r="BD44" s="35">
        <v>0</v>
      </c>
      <c r="BE44" s="80">
        <v>0</v>
      </c>
      <c r="BG44" s="35">
        <v>0</v>
      </c>
      <c r="BH44" s="80">
        <v>0</v>
      </c>
      <c r="BJ44" s="130">
        <f t="shared" si="17"/>
        <v>0</v>
      </c>
      <c r="BK44" s="136">
        <f>IFERROR(BJ44*100/BJ8,0)*-1</f>
        <v>0</v>
      </c>
      <c r="BL44" s="135">
        <f t="shared" si="18"/>
        <v>0</v>
      </c>
      <c r="BM44" s="136">
        <f>IFERROR(BL44*100/BL8,0)*-1</f>
        <v>0</v>
      </c>
      <c r="BO44" s="130">
        <v>0</v>
      </c>
      <c r="BP44" s="131">
        <v>0</v>
      </c>
      <c r="BR44" s="135">
        <v>0</v>
      </c>
      <c r="BS44" s="136">
        <v>0</v>
      </c>
      <c r="BU44" s="35">
        <v>0</v>
      </c>
      <c r="BV44" s="80">
        <v>0</v>
      </c>
      <c r="BW44" s="35">
        <v>0</v>
      </c>
      <c r="BX44" s="80">
        <v>0</v>
      </c>
    </row>
    <row r="45" spans="2:77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130">
        <f t="shared" si="11"/>
        <v>0</v>
      </c>
      <c r="P45" s="136">
        <f>IFERROR(O45*100/O8,0)*-1</f>
        <v>0</v>
      </c>
      <c r="Q45" s="135">
        <f t="shared" si="12"/>
        <v>0</v>
      </c>
      <c r="R45" s="136">
        <f>IFERROR(Q45*100/Q8,0)*-1</f>
        <v>0</v>
      </c>
      <c r="T45" s="35">
        <v>0</v>
      </c>
      <c r="U45" s="80">
        <v>0</v>
      </c>
      <c r="W45" s="35">
        <v>0</v>
      </c>
      <c r="X45" s="80">
        <v>0</v>
      </c>
      <c r="Z45" s="35">
        <v>0</v>
      </c>
      <c r="AA45" s="80">
        <v>0</v>
      </c>
      <c r="AC45" s="130">
        <f t="shared" si="13"/>
        <v>0</v>
      </c>
      <c r="AD45" s="136">
        <f>IFERROR(AC45*100/AC8,0)*-1</f>
        <v>0</v>
      </c>
      <c r="AE45" s="135">
        <f t="shared" si="14"/>
        <v>0</v>
      </c>
      <c r="AF45" s="136">
        <f>IFERROR(AE45*100/AE8,0)*-1</f>
        <v>0</v>
      </c>
      <c r="AH45" s="130">
        <v>0</v>
      </c>
      <c r="AI45" s="131">
        <v>0</v>
      </c>
      <c r="AJ45" s="135">
        <v>0</v>
      </c>
      <c r="AK45" s="136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f t="shared" si="15"/>
        <v>0</v>
      </c>
      <c r="AW45" s="136">
        <f>IFERROR(AV45*100/AV8,0)*-1</f>
        <v>0</v>
      </c>
      <c r="AX45" s="135">
        <f t="shared" si="16"/>
        <v>0</v>
      </c>
      <c r="AY45" s="136">
        <f>IFERROR(AX45*100/AX8,0)*-1</f>
        <v>0</v>
      </c>
      <c r="BA45" s="35">
        <v>0</v>
      </c>
      <c r="BB45" s="80">
        <v>0</v>
      </c>
      <c r="BD45" s="35">
        <v>0</v>
      </c>
      <c r="BE45" s="80">
        <v>0</v>
      </c>
      <c r="BG45" s="35">
        <v>0</v>
      </c>
      <c r="BH45" s="80">
        <v>0</v>
      </c>
      <c r="BJ45" s="130">
        <f t="shared" si="17"/>
        <v>0</v>
      </c>
      <c r="BK45" s="136">
        <f>IFERROR(BJ45*100/BJ8,0)*-1</f>
        <v>0</v>
      </c>
      <c r="BL45" s="135">
        <f t="shared" si="18"/>
        <v>0</v>
      </c>
      <c r="BM45" s="136">
        <f>IFERROR(BL45*100/BL8,0)*-1</f>
        <v>0</v>
      </c>
      <c r="BO45" s="130">
        <v>0</v>
      </c>
      <c r="BP45" s="131">
        <v>0</v>
      </c>
      <c r="BR45" s="135">
        <v>0</v>
      </c>
      <c r="BS45" s="136">
        <v>0</v>
      </c>
      <c r="BU45" s="35">
        <v>0</v>
      </c>
      <c r="BV45" s="80">
        <v>0</v>
      </c>
      <c r="BW45" s="35">
        <v>0</v>
      </c>
      <c r="BX45" s="80">
        <v>0</v>
      </c>
    </row>
    <row r="46" spans="2:77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130">
        <f t="shared" si="11"/>
        <v>0</v>
      </c>
      <c r="P46" s="136">
        <f>IFERROR(O46*100/O8,0)*-1</f>
        <v>0</v>
      </c>
      <c r="Q46" s="135">
        <f t="shared" si="12"/>
        <v>0</v>
      </c>
      <c r="R46" s="136">
        <f>IFERROR(Q46*100/Q8,0)*-1</f>
        <v>0</v>
      </c>
      <c r="T46" s="35">
        <v>0</v>
      </c>
      <c r="U46" s="80">
        <v>0</v>
      </c>
      <c r="W46" s="35">
        <v>0</v>
      </c>
      <c r="X46" s="80">
        <v>0</v>
      </c>
      <c r="Z46" s="35">
        <v>0</v>
      </c>
      <c r="AA46" s="80">
        <v>0</v>
      </c>
      <c r="AC46" s="130">
        <f t="shared" si="13"/>
        <v>0</v>
      </c>
      <c r="AD46" s="136">
        <f>IFERROR(AC46*100/AC8,0)*-1</f>
        <v>0</v>
      </c>
      <c r="AE46" s="135">
        <f t="shared" si="14"/>
        <v>0</v>
      </c>
      <c r="AF46" s="136">
        <f>IFERROR(AE46*100/AE8,0)*-1</f>
        <v>0</v>
      </c>
      <c r="AH46" s="130">
        <v>0</v>
      </c>
      <c r="AI46" s="131">
        <v>0</v>
      </c>
      <c r="AJ46" s="135">
        <v>0</v>
      </c>
      <c r="AK46" s="136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f t="shared" si="15"/>
        <v>0</v>
      </c>
      <c r="AW46" s="136">
        <f>IFERROR(AV46*100/AV8,0)*-1</f>
        <v>0</v>
      </c>
      <c r="AX46" s="135">
        <f t="shared" si="16"/>
        <v>0</v>
      </c>
      <c r="AY46" s="136">
        <f>IFERROR(AX46*100/AX8,0)*-1</f>
        <v>0</v>
      </c>
      <c r="BA46" s="35">
        <v>0</v>
      </c>
      <c r="BB46" s="80">
        <v>0</v>
      </c>
      <c r="BD46" s="35">
        <v>0</v>
      </c>
      <c r="BE46" s="80">
        <v>0</v>
      </c>
      <c r="BG46" s="35">
        <v>0</v>
      </c>
      <c r="BH46" s="80">
        <v>0</v>
      </c>
      <c r="BJ46" s="130">
        <f t="shared" si="17"/>
        <v>0</v>
      </c>
      <c r="BK46" s="136">
        <f>IFERROR(BJ46*100/BJ8,0)*-1</f>
        <v>0</v>
      </c>
      <c r="BL46" s="135">
        <f t="shared" si="18"/>
        <v>0</v>
      </c>
      <c r="BM46" s="136">
        <f>IFERROR(BL46*100/BL8,0)*-1</f>
        <v>0</v>
      </c>
      <c r="BO46" s="130">
        <v>0</v>
      </c>
      <c r="BP46" s="131">
        <v>0</v>
      </c>
      <c r="BR46" s="135">
        <v>0</v>
      </c>
      <c r="BS46" s="136">
        <v>0</v>
      </c>
      <c r="BU46" s="35">
        <v>0</v>
      </c>
      <c r="BV46" s="80">
        <v>0</v>
      </c>
      <c r="BW46" s="35">
        <v>0</v>
      </c>
      <c r="BX46" s="80">
        <v>0</v>
      </c>
    </row>
    <row r="47" spans="2:77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130">
        <f t="shared" si="11"/>
        <v>0</v>
      </c>
      <c r="P47" s="136">
        <f>IFERROR(O47*100/O8,0)*-1</f>
        <v>0</v>
      </c>
      <c r="Q47" s="135">
        <f t="shared" si="12"/>
        <v>0</v>
      </c>
      <c r="R47" s="136">
        <f>IFERROR(Q47*100/Q8,0)*-1</f>
        <v>0</v>
      </c>
      <c r="T47" s="35">
        <v>0</v>
      </c>
      <c r="U47" s="80">
        <v>0</v>
      </c>
      <c r="W47" s="35">
        <v>0</v>
      </c>
      <c r="X47" s="80">
        <v>0</v>
      </c>
      <c r="Z47" s="35">
        <v>0</v>
      </c>
      <c r="AA47" s="80">
        <v>0</v>
      </c>
      <c r="AC47" s="130">
        <f t="shared" si="13"/>
        <v>0</v>
      </c>
      <c r="AD47" s="136">
        <f>IFERROR(AC47*100/AC8,0)*-1</f>
        <v>0</v>
      </c>
      <c r="AE47" s="135">
        <f t="shared" si="14"/>
        <v>0</v>
      </c>
      <c r="AF47" s="136">
        <f>IFERROR(AE47*100/AE8,0)*-1</f>
        <v>0</v>
      </c>
      <c r="AH47" s="130">
        <v>0</v>
      </c>
      <c r="AI47" s="131">
        <v>0</v>
      </c>
      <c r="AJ47" s="135">
        <v>0</v>
      </c>
      <c r="AK47" s="136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f t="shared" si="15"/>
        <v>0</v>
      </c>
      <c r="AW47" s="136">
        <f>IFERROR(AV47*100/AV8,0)*-1</f>
        <v>0</v>
      </c>
      <c r="AX47" s="135">
        <f t="shared" si="16"/>
        <v>0</v>
      </c>
      <c r="AY47" s="136">
        <f>IFERROR(AX47*100/AX8,0)*-1</f>
        <v>0</v>
      </c>
      <c r="BA47" s="35">
        <v>0</v>
      </c>
      <c r="BB47" s="80">
        <v>0</v>
      </c>
      <c r="BD47" s="35">
        <v>0</v>
      </c>
      <c r="BE47" s="80">
        <v>0</v>
      </c>
      <c r="BG47" s="35">
        <v>0</v>
      </c>
      <c r="BH47" s="80">
        <v>0</v>
      </c>
      <c r="BJ47" s="130">
        <f t="shared" si="17"/>
        <v>0</v>
      </c>
      <c r="BK47" s="136">
        <f>IFERROR(BJ47*100/BJ8,0)*-1</f>
        <v>0</v>
      </c>
      <c r="BL47" s="135">
        <f t="shared" si="18"/>
        <v>0</v>
      </c>
      <c r="BM47" s="136">
        <f>IFERROR(BL47*100/BL8,0)*-1</f>
        <v>0</v>
      </c>
      <c r="BO47" s="130">
        <v>0</v>
      </c>
      <c r="BP47" s="131">
        <v>0</v>
      </c>
      <c r="BR47" s="135">
        <v>0</v>
      </c>
      <c r="BS47" s="136">
        <v>0</v>
      </c>
      <c r="BU47" s="35">
        <v>0</v>
      </c>
      <c r="BV47" s="80">
        <v>0</v>
      </c>
      <c r="BW47" s="35">
        <v>0</v>
      </c>
      <c r="BX47" s="80">
        <v>0</v>
      </c>
    </row>
    <row r="48" spans="2:77" s="3" customFormat="1" x14ac:dyDescent="0.2">
      <c r="B48" s="23"/>
      <c r="C48" s="42" t="s">
        <v>178</v>
      </c>
      <c r="D48" s="43"/>
      <c r="E48" s="23"/>
      <c r="F48" s="44">
        <v>-1541739008</v>
      </c>
      <c r="G48" s="74">
        <v>17.296450678666972</v>
      </c>
      <c r="H48" s="23"/>
      <c r="I48" s="44">
        <v>-1976589844</v>
      </c>
      <c r="J48" s="74">
        <v>16.711346627878669</v>
      </c>
      <c r="K48" s="23"/>
      <c r="L48" s="44">
        <v>-2395017793</v>
      </c>
      <c r="M48" s="74">
        <v>16.877779238481367</v>
      </c>
      <c r="N48" s="23"/>
      <c r="O48" s="44">
        <f t="shared" si="11"/>
        <v>-5913346645</v>
      </c>
      <c r="P48" s="74">
        <f>IFERROR(O48*100/O8,0)*-1</f>
        <v>27.037443930601036</v>
      </c>
      <c r="Q48" s="44">
        <f t="shared" si="12"/>
        <v>-1971115548.3333333</v>
      </c>
      <c r="R48" s="74">
        <f>IFERROR(Q48*100/Q8,0)*-1</f>
        <v>27.037443930601032</v>
      </c>
      <c r="S48" s="23"/>
      <c r="T48" s="44">
        <v>-2039623057</v>
      </c>
      <c r="U48" s="74">
        <v>16.316490656447925</v>
      </c>
      <c r="V48" s="23"/>
      <c r="W48" s="44">
        <v>-2188913168</v>
      </c>
      <c r="X48" s="74">
        <v>16.445450670287272</v>
      </c>
      <c r="Y48" s="23"/>
      <c r="Z48" s="44">
        <v>-2345091326</v>
      </c>
      <c r="AA48" s="74">
        <v>16.435140942670998</v>
      </c>
      <c r="AB48" s="23"/>
      <c r="AC48" s="44">
        <f t="shared" si="13"/>
        <v>-6573627551</v>
      </c>
      <c r="AD48" s="74">
        <f>IFERROR(AC48*100/AC8,0)*-1</f>
        <v>27.354815973752554</v>
      </c>
      <c r="AE48" s="44">
        <f t="shared" si="14"/>
        <v>-2191209183.6666665</v>
      </c>
      <c r="AF48" s="74">
        <f>IFERROR(AE48*100/AE8,0)*-1</f>
        <v>27.354815973752554</v>
      </c>
      <c r="AG48" s="23"/>
      <c r="AH48" s="44">
        <v>-12486974196</v>
      </c>
      <c r="AI48" s="74">
        <v>16.653690859223659</v>
      </c>
      <c r="AJ48" s="44">
        <v>-2081162365.9999998</v>
      </c>
      <c r="AK48" s="74">
        <v>16.653690859223673</v>
      </c>
      <c r="AL48" s="23"/>
      <c r="AM48" s="44">
        <v>-2053168659</v>
      </c>
      <c r="AN48" s="74">
        <v>16.672100872849654</v>
      </c>
      <c r="AO48" s="23"/>
      <c r="AP48" s="44">
        <v>-2499461985</v>
      </c>
      <c r="AQ48" s="74">
        <v>16.027098334131622</v>
      </c>
      <c r="AR48" s="23"/>
      <c r="AS48" s="44">
        <v>-1916512608</v>
      </c>
      <c r="AT48" s="74">
        <v>16.964667653489641</v>
      </c>
      <c r="AU48" s="23"/>
      <c r="AV48" s="44">
        <f t="shared" si="15"/>
        <v>-6469143252</v>
      </c>
      <c r="AW48" s="74">
        <f>IFERROR(AV48*100/AV8,0)*-1</f>
        <v>26.943833754648274</v>
      </c>
      <c r="AX48" s="44">
        <f t="shared" si="16"/>
        <v>-2156381084</v>
      </c>
      <c r="AY48" s="74">
        <f>IFERROR(AX48*100/AX8,0)*-1</f>
        <v>26.943833754648274</v>
      </c>
      <c r="AZ48" s="23"/>
      <c r="BA48" s="44">
        <v>-2215741429</v>
      </c>
      <c r="BB48" s="74">
        <v>17.06215210100514</v>
      </c>
      <c r="BC48" s="23"/>
      <c r="BD48" s="44">
        <v>-2420477946</v>
      </c>
      <c r="BE48" s="74">
        <v>17.101116451785586</v>
      </c>
      <c r="BF48" s="23"/>
      <c r="BG48" s="44">
        <v>-2276522323</v>
      </c>
      <c r="BH48" s="74">
        <v>17.671877650469867</v>
      </c>
      <c r="BI48" s="23"/>
      <c r="BJ48" s="44">
        <f t="shared" si="17"/>
        <v>-6912741698</v>
      </c>
      <c r="BK48" s="74">
        <f>IFERROR(BJ48*100/BJ8,0)*-1</f>
        <v>29.432461728590674</v>
      </c>
      <c r="BL48" s="44">
        <f t="shared" si="18"/>
        <v>-2304247232.6666665</v>
      </c>
      <c r="BM48" s="74">
        <f>IFERROR(BL48*100/BL8,0)*-1</f>
        <v>29.43246172859067</v>
      </c>
      <c r="BN48" s="23"/>
      <c r="BO48" s="44">
        <v>-13381884950</v>
      </c>
      <c r="BP48" s="74">
        <v>16.908961336804026</v>
      </c>
      <c r="BQ48" s="23"/>
      <c r="BR48" s="44">
        <v>-2230314158.333334</v>
      </c>
      <c r="BS48" s="74">
        <v>16.908961336804012</v>
      </c>
      <c r="BT48" s="23"/>
      <c r="BU48" s="44">
        <v>-25868859146</v>
      </c>
      <c r="BV48" s="74">
        <v>16.785937042189232</v>
      </c>
      <c r="BW48" s="44">
        <v>-2155738262.166667</v>
      </c>
      <c r="BX48" s="74">
        <v>16.785937042189204</v>
      </c>
      <c r="BY48" s="23"/>
    </row>
    <row r="49" spans="2:77" outlineLevel="1" x14ac:dyDescent="0.2">
      <c r="C49" s="33" t="s">
        <v>257</v>
      </c>
      <c r="D49" s="34">
        <v>6242050000</v>
      </c>
      <c r="F49" s="35">
        <v>-1157319939</v>
      </c>
      <c r="G49" s="80">
        <v>19.850548207379777</v>
      </c>
      <c r="I49" s="35">
        <v>-1496635258</v>
      </c>
      <c r="J49" s="80">
        <v>20.708492049302922</v>
      </c>
      <c r="L49" s="35">
        <v>-1726864673</v>
      </c>
      <c r="M49" s="80">
        <v>19.593115776541186</v>
      </c>
      <c r="O49" s="130">
        <f t="shared" si="11"/>
        <v>-4380819870</v>
      </c>
      <c r="P49" s="136">
        <f>IFERROR(O49*100/O8,0)*-1</f>
        <v>20.030310874019111</v>
      </c>
      <c r="Q49" s="135">
        <f t="shared" si="12"/>
        <v>-1460273290</v>
      </c>
      <c r="R49" s="136">
        <f>IFERROR(Q49*100/Q8,0)*-1</f>
        <v>20.030310874019111</v>
      </c>
      <c r="T49" s="35">
        <v>-1342382954</v>
      </c>
      <c r="U49" s="80">
        <v>17.653577404357335</v>
      </c>
      <c r="W49" s="35">
        <v>-1699858686</v>
      </c>
      <c r="X49" s="80">
        <v>21.108001126258127</v>
      </c>
      <c r="Z49" s="35">
        <v>-1661151307</v>
      </c>
      <c r="AA49" s="80">
        <v>19.837500767710615</v>
      </c>
      <c r="AC49" s="130">
        <f t="shared" si="13"/>
        <v>-4703392947</v>
      </c>
      <c r="AD49" s="136">
        <f>IFERROR(AC49*100/AC8,0)*-1</f>
        <v>19.572214507020327</v>
      </c>
      <c r="AE49" s="135">
        <f t="shared" si="14"/>
        <v>-1567797649</v>
      </c>
      <c r="AF49" s="136">
        <f>IFERROR(AE49*100/AE8,0)*-1</f>
        <v>19.572214507020327</v>
      </c>
      <c r="AH49" s="130">
        <v>-9084212817</v>
      </c>
      <c r="AI49" s="131">
        <v>19.790484320224657</v>
      </c>
      <c r="AJ49" s="135">
        <v>-1514035469.5</v>
      </c>
      <c r="AK49" s="136">
        <v>19.790484320224657</v>
      </c>
      <c r="AM49" s="35">
        <v>-1361613062</v>
      </c>
      <c r="AN49" s="80">
        <v>17.62261775584572</v>
      </c>
      <c r="AP49" s="35">
        <v>-2030539150</v>
      </c>
      <c r="AQ49" s="80">
        <v>22.199161585723481</v>
      </c>
      <c r="AS49" s="35">
        <v>-1512919783</v>
      </c>
      <c r="AT49" s="80">
        <v>21.200312391633666</v>
      </c>
      <c r="AV49" s="130">
        <f t="shared" si="15"/>
        <v>-4905071995</v>
      </c>
      <c r="AW49" s="136">
        <f>IFERROR(AV49*100/AV8,0)*-1</f>
        <v>20.429512725197718</v>
      </c>
      <c r="AX49" s="135">
        <f t="shared" si="16"/>
        <v>-1635023998.3333333</v>
      </c>
      <c r="AY49" s="136">
        <f>IFERROR(AX49*100/AX8,0)*-1</f>
        <v>20.429512725197714</v>
      </c>
      <c r="BA49" s="35">
        <v>-1807127198</v>
      </c>
      <c r="BB49" s="80">
        <v>23.011325605436209</v>
      </c>
      <c r="BD49" s="35">
        <v>-2279598918</v>
      </c>
      <c r="BE49" s="80">
        <v>27.724920918797174</v>
      </c>
      <c r="BG49" s="35">
        <v>-2076631618</v>
      </c>
      <c r="BH49" s="80">
        <v>28.019482091566111</v>
      </c>
      <c r="BJ49" s="130">
        <f t="shared" si="17"/>
        <v>-6163357734</v>
      </c>
      <c r="BK49" s="136">
        <f>IFERROR(BJ49*100/BJ8,0)*-1</f>
        <v>26.241800800694165</v>
      </c>
      <c r="BL49" s="135">
        <f t="shared" si="18"/>
        <v>-2054452578</v>
      </c>
      <c r="BM49" s="136">
        <f>IFERROR(BL49*100/BL8,0)*-1</f>
        <v>26.241800800694161</v>
      </c>
      <c r="BO49" s="130">
        <v>-11068429729</v>
      </c>
      <c r="BP49" s="131">
        <v>23.303659830234714</v>
      </c>
      <c r="BR49" s="135">
        <v>-1844738288.1666667</v>
      </c>
      <c r="BS49" s="136">
        <v>23.303659830234714</v>
      </c>
      <c r="BU49" s="35">
        <v>-20152642546</v>
      </c>
      <c r="BV49" s="80">
        <v>21.577062585344333</v>
      </c>
      <c r="BW49" s="35">
        <v>-1679386878.8333333</v>
      </c>
      <c r="BX49" s="80">
        <v>21.577062585344333</v>
      </c>
    </row>
    <row r="50" spans="2:77" outlineLevel="1" x14ac:dyDescent="0.2">
      <c r="C50" s="33" t="s">
        <v>596</v>
      </c>
      <c r="D50" s="34">
        <v>6242200000</v>
      </c>
      <c r="F50" s="35">
        <v>-429109131</v>
      </c>
      <c r="G50" s="80">
        <v>7.3601527149895114</v>
      </c>
      <c r="I50" s="35">
        <v>-399661973</v>
      </c>
      <c r="J50" s="80">
        <v>5.530002548075224</v>
      </c>
      <c r="L50" s="35">
        <v>-444641643</v>
      </c>
      <c r="M50" s="80">
        <v>5.0449321979791835</v>
      </c>
      <c r="O50" s="130">
        <f t="shared" si="11"/>
        <v>-1273412747</v>
      </c>
      <c r="P50" s="136">
        <f>IFERROR(O50*100/O8,0)*-1</f>
        <v>5.8223926000747994</v>
      </c>
      <c r="Q50" s="135">
        <f t="shared" si="12"/>
        <v>-424470915.66666669</v>
      </c>
      <c r="R50" s="136">
        <f>IFERROR(Q50*100/Q8,0)*-1</f>
        <v>5.8223926000748003</v>
      </c>
      <c r="T50" s="35">
        <v>-572327128</v>
      </c>
      <c r="U50" s="80">
        <v>7.5266310739830269</v>
      </c>
      <c r="W50" s="35">
        <v>-435281519</v>
      </c>
      <c r="X50" s="80">
        <v>5.4051097711609115</v>
      </c>
      <c r="Z50" s="35">
        <v>-485008291</v>
      </c>
      <c r="AA50" s="80">
        <v>5.7919783131823488</v>
      </c>
      <c r="AC50" s="130">
        <f t="shared" si="13"/>
        <v>-1492616938</v>
      </c>
      <c r="AD50" s="136">
        <f>IFERROR(AC50*100/AC8,0)*-1</f>
        <v>6.2112222424412842</v>
      </c>
      <c r="AE50" s="135">
        <f t="shared" si="14"/>
        <v>-497538979.33333331</v>
      </c>
      <c r="AF50" s="136">
        <f>IFERROR(AE50*100/AE8,0)*-1</f>
        <v>6.2112222424412833</v>
      </c>
      <c r="AH50" s="130">
        <v>-2766029685</v>
      </c>
      <c r="AI50" s="131">
        <v>6.025956041873787</v>
      </c>
      <c r="AJ50" s="135">
        <v>-461004947.5</v>
      </c>
      <c r="AK50" s="136">
        <v>6.025956041873787</v>
      </c>
      <c r="AM50" s="35">
        <v>-589781701</v>
      </c>
      <c r="AN50" s="80">
        <v>7.6332239798353889</v>
      </c>
      <c r="AP50" s="35">
        <v>-433890362</v>
      </c>
      <c r="AQ50" s="80">
        <v>4.7435688479712672</v>
      </c>
      <c r="AS50" s="35">
        <v>-468288648</v>
      </c>
      <c r="AT50" s="80">
        <v>6.5620568510047548</v>
      </c>
      <c r="AV50" s="130">
        <f t="shared" si="15"/>
        <v>-1491960711</v>
      </c>
      <c r="AW50" s="136">
        <f>IFERROR(AV50*100/AV8,0)*-1</f>
        <v>6.2139822538669049</v>
      </c>
      <c r="AX50" s="135">
        <f t="shared" si="16"/>
        <v>-497320237</v>
      </c>
      <c r="AY50" s="136">
        <f>IFERROR(AX50*100/AX8,0)*-1</f>
        <v>6.2139822538669049</v>
      </c>
      <c r="BA50" s="35">
        <v>-577604899</v>
      </c>
      <c r="BB50" s="80">
        <v>7.3550187374160121</v>
      </c>
      <c r="BD50" s="35">
        <v>-487724163</v>
      </c>
      <c r="BE50" s="80">
        <v>5.9317951691366533</v>
      </c>
      <c r="BG50" s="35">
        <v>-390545614</v>
      </c>
      <c r="BH50" s="80">
        <v>5.2695363696483462</v>
      </c>
      <c r="BJ50" s="130">
        <f t="shared" si="17"/>
        <v>-1455874676</v>
      </c>
      <c r="BK50" s="136">
        <f>IFERROR(BJ50*100/BJ8,0)*-1</f>
        <v>6.1986947516629671</v>
      </c>
      <c r="BL50" s="135">
        <f t="shared" si="18"/>
        <v>-485291558.66666669</v>
      </c>
      <c r="BM50" s="136">
        <f>IFERROR(BL50*100/BL8,0)*-1</f>
        <v>6.1986947516629671</v>
      </c>
      <c r="BO50" s="130">
        <v>-2947835387</v>
      </c>
      <c r="BP50" s="131">
        <v>6.2064226612190572</v>
      </c>
      <c r="BR50" s="135">
        <v>-491305897.83333331</v>
      </c>
      <c r="BS50" s="136">
        <v>6.2064226612190572</v>
      </c>
      <c r="BU50" s="35">
        <v>-5713865072</v>
      </c>
      <c r="BV50" s="80">
        <v>6.117729919604411</v>
      </c>
      <c r="BW50" s="35">
        <v>-476155422.66666669</v>
      </c>
      <c r="BX50" s="80">
        <v>6.1177299196044119</v>
      </c>
    </row>
    <row r="51" spans="2:77" outlineLevel="1" x14ac:dyDescent="0.2">
      <c r="C51" s="33" t="s">
        <v>597</v>
      </c>
      <c r="D51" s="34">
        <v>6242210000</v>
      </c>
      <c r="F51" s="35">
        <v>-390568755</v>
      </c>
      <c r="G51" s="80">
        <v>6.6991016383273445</v>
      </c>
      <c r="I51" s="35">
        <v>-437126984</v>
      </c>
      <c r="J51" s="80">
        <v>6.0483946401186328</v>
      </c>
      <c r="L51" s="35">
        <v>-373240720</v>
      </c>
      <c r="M51" s="80">
        <v>4.2348128106501548</v>
      </c>
      <c r="O51" s="130">
        <f t="shared" si="11"/>
        <v>-1200936459</v>
      </c>
      <c r="P51" s="136">
        <f>IFERROR(O51*100/O8,0)*-1</f>
        <v>5.4910111183625787</v>
      </c>
      <c r="Q51" s="135">
        <f t="shared" si="12"/>
        <v>-400312153</v>
      </c>
      <c r="R51" s="136">
        <f>IFERROR(Q51*100/Q8,0)*-1</f>
        <v>5.4910111183625787</v>
      </c>
      <c r="T51" s="35">
        <v>-442786103</v>
      </c>
      <c r="U51" s="80">
        <v>5.8230467837751165</v>
      </c>
      <c r="W51" s="35">
        <v>-488045331</v>
      </c>
      <c r="X51" s="80">
        <v>6.0603045895857601</v>
      </c>
      <c r="Z51" s="35">
        <v>-353630123</v>
      </c>
      <c r="AA51" s="80">
        <v>4.2230577112010783</v>
      </c>
      <c r="AC51" s="130">
        <f t="shared" si="13"/>
        <v>-1284461557</v>
      </c>
      <c r="AD51" s="136">
        <f>IFERROR(AC51*100/AC8,0)*-1</f>
        <v>5.3450259000070144</v>
      </c>
      <c r="AE51" s="135">
        <f t="shared" si="14"/>
        <v>-428153852.33333331</v>
      </c>
      <c r="AF51" s="136">
        <f>IFERROR(AE51*100/AE8,0)*-1</f>
        <v>5.3450259000070135</v>
      </c>
      <c r="AH51" s="130">
        <v>-2485398016</v>
      </c>
      <c r="AI51" s="131">
        <v>5.4145836800649967</v>
      </c>
      <c r="AJ51" s="135">
        <v>-414233002.66666669</v>
      </c>
      <c r="AK51" s="136">
        <v>5.4145836800649967</v>
      </c>
      <c r="AM51" s="35">
        <v>-463648786</v>
      </c>
      <c r="AN51" s="80">
        <v>6.0007542206141915</v>
      </c>
      <c r="AP51" s="35">
        <v>-386321777</v>
      </c>
      <c r="AQ51" s="80">
        <v>4.2235184442057339</v>
      </c>
      <c r="AS51" s="35">
        <v>-441379703</v>
      </c>
      <c r="AT51" s="80">
        <v>6.1849859404783043</v>
      </c>
      <c r="AV51" s="130">
        <f t="shared" si="15"/>
        <v>-1291350266</v>
      </c>
      <c r="AW51" s="136">
        <f>IFERROR(AV51*100/AV8,0)*-1</f>
        <v>5.3784443365615591</v>
      </c>
      <c r="AX51" s="135">
        <f t="shared" si="16"/>
        <v>-430450088.66666669</v>
      </c>
      <c r="AY51" s="136">
        <f>IFERROR(AX51*100/AX8,0)*-1</f>
        <v>5.37844433656156</v>
      </c>
      <c r="BA51" s="35">
        <v>-446579312</v>
      </c>
      <c r="BB51" s="80">
        <v>5.6865847453664884</v>
      </c>
      <c r="BD51" s="35">
        <v>-431618623</v>
      </c>
      <c r="BE51" s="80">
        <v>5.2494287899794188</v>
      </c>
      <c r="BG51" s="35">
        <v>-292925404</v>
      </c>
      <c r="BH51" s="80">
        <v>3.9523707721678196</v>
      </c>
      <c r="BJ51" s="130">
        <f t="shared" si="17"/>
        <v>-1171123339</v>
      </c>
      <c r="BK51" s="136">
        <f>IFERROR(BJ51*100/BJ8,0)*-1</f>
        <v>4.9863056310276184</v>
      </c>
      <c r="BL51" s="135">
        <f t="shared" si="18"/>
        <v>-390374446.33333331</v>
      </c>
      <c r="BM51" s="136">
        <f>IFERROR(BL51*100/BL8,0)*-1</f>
        <v>4.9863056310276175</v>
      </c>
      <c r="BO51" s="130">
        <v>-2462473605</v>
      </c>
      <c r="BP51" s="131">
        <v>5.1845337267218943</v>
      </c>
      <c r="BR51" s="135">
        <v>-410412267.5</v>
      </c>
      <c r="BS51" s="136">
        <v>5.1845337267218934</v>
      </c>
      <c r="BU51" s="35">
        <v>-4947871621</v>
      </c>
      <c r="BV51" s="80">
        <v>5.2975948631489276</v>
      </c>
      <c r="BW51" s="35">
        <v>-412322635.08333331</v>
      </c>
      <c r="BX51" s="80">
        <v>5.2975948631489276</v>
      </c>
    </row>
    <row r="52" spans="2:77" outlineLevel="1" x14ac:dyDescent="0.2">
      <c r="C52" s="33" t="s">
        <v>598</v>
      </c>
      <c r="D52" s="34">
        <v>6242220000</v>
      </c>
      <c r="F52" s="35">
        <v>-248217410</v>
      </c>
      <c r="G52" s="80">
        <v>4.2574671852395625</v>
      </c>
      <c r="I52" s="35">
        <v>-321411208</v>
      </c>
      <c r="J52" s="80">
        <v>4.4472702415947278</v>
      </c>
      <c r="L52" s="35">
        <v>-262833385</v>
      </c>
      <c r="M52" s="80">
        <v>2.9821242062349049</v>
      </c>
      <c r="O52" s="130">
        <f t="shared" si="11"/>
        <v>-832462003</v>
      </c>
      <c r="P52" s="136">
        <f>IFERROR(O52*100/O8,0)*-1</f>
        <v>3.8062447682649481</v>
      </c>
      <c r="Q52" s="135">
        <f t="shared" si="12"/>
        <v>-277487334.33333331</v>
      </c>
      <c r="R52" s="136">
        <f>IFERROR(Q52*100/Q8,0)*-1</f>
        <v>3.8062447682649476</v>
      </c>
      <c r="T52" s="35">
        <v>-370281242</v>
      </c>
      <c r="U52" s="80">
        <v>4.8695408024590954</v>
      </c>
      <c r="W52" s="35">
        <v>-273977976</v>
      </c>
      <c r="X52" s="80">
        <v>3.402122466771877</v>
      </c>
      <c r="Z52" s="35">
        <v>-292538245</v>
      </c>
      <c r="AA52" s="80">
        <v>3.4934973324330749</v>
      </c>
      <c r="AC52" s="130">
        <f t="shared" si="13"/>
        <v>-936797463</v>
      </c>
      <c r="AD52" s="136">
        <f>IFERROR(AC52*100/AC8,0)*-1</f>
        <v>3.8982923821330546</v>
      </c>
      <c r="AE52" s="135">
        <f t="shared" si="14"/>
        <v>-312265821</v>
      </c>
      <c r="AF52" s="136">
        <f>IFERROR(AE52*100/AE8,0)*-1</f>
        <v>3.8982923821330546</v>
      </c>
      <c r="AH52" s="130">
        <v>-1769259466</v>
      </c>
      <c r="AI52" s="131">
        <v>3.8544343275134048</v>
      </c>
      <c r="AJ52" s="135">
        <v>-294876577.66666669</v>
      </c>
      <c r="AK52" s="136">
        <v>3.8544343275134048</v>
      </c>
      <c r="AM52" s="35">
        <v>-390651562</v>
      </c>
      <c r="AN52" s="80">
        <v>5.055990828068353</v>
      </c>
      <c r="AP52" s="35">
        <v>-352339181</v>
      </c>
      <c r="AQ52" s="80">
        <v>3.8519988211015157</v>
      </c>
      <c r="AS52" s="35">
        <v>-279903033</v>
      </c>
      <c r="AT52" s="80">
        <v>3.9222381818545808</v>
      </c>
      <c r="AV52" s="130">
        <f t="shared" si="15"/>
        <v>-1022893776</v>
      </c>
      <c r="AW52" s="136">
        <f>IFERROR(AV52*100/AV8,0)*-1</f>
        <v>4.2603291928475651</v>
      </c>
      <c r="AX52" s="135">
        <f t="shared" si="16"/>
        <v>-340964592</v>
      </c>
      <c r="AY52" s="136">
        <f>IFERROR(AX52*100/AX8,0)*-1</f>
        <v>4.2603291928475642</v>
      </c>
      <c r="BA52" s="35">
        <v>-374971408</v>
      </c>
      <c r="BB52" s="80">
        <v>4.7747547443070841</v>
      </c>
      <c r="BD52" s="35">
        <v>-319330521</v>
      </c>
      <c r="BE52" s="80">
        <v>3.8837592752723444</v>
      </c>
      <c r="BG52" s="35">
        <v>-234404470</v>
      </c>
      <c r="BH52" s="80">
        <v>3.1627621348044248</v>
      </c>
      <c r="BJ52" s="130">
        <f t="shared" si="17"/>
        <v>-928706399</v>
      </c>
      <c r="BK52" s="136">
        <f>IFERROR(BJ52*100/BJ8,0)*-1</f>
        <v>3.9541641710080224</v>
      </c>
      <c r="BL52" s="135">
        <f t="shared" si="18"/>
        <v>-309568799.66666669</v>
      </c>
      <c r="BM52" s="136">
        <f>IFERROR(BL52*100/BL8,0)*-1</f>
        <v>3.9541641710080224</v>
      </c>
      <c r="BO52" s="130">
        <v>-1951600175</v>
      </c>
      <c r="BP52" s="131">
        <v>4.1089321354832755</v>
      </c>
      <c r="BR52" s="135">
        <v>-325266695.83333331</v>
      </c>
      <c r="BS52" s="136">
        <v>4.1089321354832755</v>
      </c>
      <c r="BU52" s="35">
        <v>-3720859641</v>
      </c>
      <c r="BV52" s="80">
        <v>3.983855772853683</v>
      </c>
      <c r="BW52" s="35">
        <v>-310071636.75</v>
      </c>
      <c r="BX52" s="80">
        <v>3.9838557728536839</v>
      </c>
    </row>
    <row r="53" spans="2:77" outlineLevel="1" x14ac:dyDescent="0.2">
      <c r="C53" s="33" t="s">
        <v>599</v>
      </c>
      <c r="D53" s="34">
        <v>6242240000</v>
      </c>
      <c r="F53" s="35">
        <v>-813159031</v>
      </c>
      <c r="G53" s="80">
        <v>13.947441844887914</v>
      </c>
      <c r="I53" s="35">
        <v>-1048619094</v>
      </c>
      <c r="J53" s="80">
        <v>14.509427099736438</v>
      </c>
      <c r="L53" s="35">
        <v>-929820326</v>
      </c>
      <c r="M53" s="80">
        <v>10.549800215120428</v>
      </c>
      <c r="O53" s="130">
        <f t="shared" si="11"/>
        <v>-2791598451</v>
      </c>
      <c r="P53" s="136">
        <f>IFERROR(O53*100/O8,0)*-1</f>
        <v>12.763954343769949</v>
      </c>
      <c r="Q53" s="135">
        <f t="shared" si="12"/>
        <v>-930532817</v>
      </c>
      <c r="R53" s="136">
        <f>IFERROR(Q53*100/Q8,0)*-1</f>
        <v>12.763954343769949</v>
      </c>
      <c r="T53" s="35">
        <v>-1011704316</v>
      </c>
      <c r="U53" s="80">
        <v>13.304847472629925</v>
      </c>
      <c r="W53" s="35">
        <v>-952900963</v>
      </c>
      <c r="X53" s="80">
        <v>11.832651011447933</v>
      </c>
      <c r="Z53" s="35">
        <v>-914376422</v>
      </c>
      <c r="AA53" s="80">
        <v>10.919500768512163</v>
      </c>
      <c r="AC53" s="130">
        <f t="shared" si="13"/>
        <v>-2878981701</v>
      </c>
      <c r="AD53" s="136">
        <f>IFERROR(AC53*100/AC8,0)*-1</f>
        <v>11.980297638048539</v>
      </c>
      <c r="AE53" s="135">
        <f t="shared" si="14"/>
        <v>-959660567</v>
      </c>
      <c r="AF53" s="136">
        <f>IFERROR(AE53*100/AE8,0)*-1</f>
        <v>11.980297638048539</v>
      </c>
      <c r="AH53" s="130">
        <v>-5670580152</v>
      </c>
      <c r="AI53" s="131">
        <v>12.35368763870442</v>
      </c>
      <c r="AJ53" s="135">
        <v>-945096692</v>
      </c>
      <c r="AK53" s="136">
        <v>12.35368763870442</v>
      </c>
      <c r="AM53" s="35">
        <v>-1278012698</v>
      </c>
      <c r="AN53" s="80">
        <v>16.540623685623174</v>
      </c>
      <c r="AP53" s="35">
        <v>-809291298</v>
      </c>
      <c r="AQ53" s="80">
        <v>8.8476936257160528</v>
      </c>
      <c r="AS53" s="35">
        <v>-1021148639</v>
      </c>
      <c r="AT53" s="80">
        <v>14.30919893331288</v>
      </c>
      <c r="AV53" s="130">
        <f t="shared" si="15"/>
        <v>-3108452635</v>
      </c>
      <c r="AW53" s="136">
        <f>IFERROR(AV53*100/AV8,0)*-1</f>
        <v>12.946634162992929</v>
      </c>
      <c r="AX53" s="135">
        <f t="shared" si="16"/>
        <v>-1036150878.3333334</v>
      </c>
      <c r="AY53" s="136">
        <f>IFERROR(AX53*100/AX8,0)*-1</f>
        <v>12.946634162992929</v>
      </c>
      <c r="BA53" s="35">
        <v>-1289057530</v>
      </c>
      <c r="BB53" s="80">
        <v>16.414407674123975</v>
      </c>
      <c r="BD53" s="35">
        <v>-978837339</v>
      </c>
      <c r="BE53" s="80">
        <v>11.904808166846507</v>
      </c>
      <c r="BG53" s="35">
        <v>-764322879</v>
      </c>
      <c r="BH53" s="80">
        <v>10.312821510894839</v>
      </c>
      <c r="BJ53" s="130">
        <f t="shared" si="17"/>
        <v>-3032217748</v>
      </c>
      <c r="BK53" s="136">
        <f>IFERROR(BJ53*100/BJ8,0)*-1</f>
        <v>12.910309211551187</v>
      </c>
      <c r="BL53" s="135">
        <f t="shared" si="18"/>
        <v>-1010739249.3333334</v>
      </c>
      <c r="BM53" s="136">
        <f>IFERROR(BL53*100/BL8,0)*-1</f>
        <v>12.910309211551189</v>
      </c>
      <c r="BO53" s="130">
        <v>-6140670383</v>
      </c>
      <c r="BP53" s="131">
        <v>12.9286716579225</v>
      </c>
      <c r="BR53" s="135">
        <v>-1023445063.8333334</v>
      </c>
      <c r="BS53" s="136">
        <v>12.9286716579225</v>
      </c>
      <c r="BU53" s="35">
        <v>-11811250535</v>
      </c>
      <c r="BV53" s="80">
        <v>12.646088046426501</v>
      </c>
      <c r="BW53" s="35">
        <v>-984270877.91666663</v>
      </c>
      <c r="BX53" s="80">
        <v>12.646088046426501</v>
      </c>
    </row>
    <row r="54" spans="2:77" outlineLevel="1" x14ac:dyDescent="0.2">
      <c r="C54" s="33" t="s">
        <v>258</v>
      </c>
      <c r="D54" s="34">
        <v>6242100000</v>
      </c>
      <c r="F54" s="35">
        <v>1496635258</v>
      </c>
      <c r="G54" s="80">
        <v>25.670542204140901</v>
      </c>
      <c r="I54" s="35">
        <v>1726864673</v>
      </c>
      <c r="J54" s="80">
        <v>23.894107238146191</v>
      </c>
      <c r="L54" s="35">
        <v>1342382954</v>
      </c>
      <c r="M54" s="80">
        <v>15.230761880422902</v>
      </c>
      <c r="O54" s="130">
        <f t="shared" si="11"/>
        <v>4565882885</v>
      </c>
      <c r="P54" s="136">
        <f>IFERROR(O54*100/O8,0)</f>
        <v>20.876469773890349</v>
      </c>
      <c r="Q54" s="135">
        <f t="shared" si="12"/>
        <v>1521960961.6666667</v>
      </c>
      <c r="R54" s="136">
        <f>IFERROR(Q54*100/Q8,0)</f>
        <v>20.876469773890353</v>
      </c>
      <c r="T54" s="35">
        <v>1699858686</v>
      </c>
      <c r="U54" s="80">
        <v>22.354713906602655</v>
      </c>
      <c r="W54" s="35">
        <v>1661151307</v>
      </c>
      <c r="X54" s="80">
        <v>20.627352113339825</v>
      </c>
      <c r="Z54" s="35">
        <v>1361613062</v>
      </c>
      <c r="AA54" s="80">
        <v>16.260409301023294</v>
      </c>
      <c r="AC54" s="130">
        <f t="shared" si="13"/>
        <v>4722623055</v>
      </c>
      <c r="AD54" s="136">
        <f>IFERROR(AC54*100/AC8,0)</f>
        <v>19.652236695897663</v>
      </c>
      <c r="AE54" s="135">
        <f t="shared" si="14"/>
        <v>1574207685</v>
      </c>
      <c r="AF54" s="136">
        <f>IFERROR(AE54*100/AE8,0)</f>
        <v>19.652236695897663</v>
      </c>
      <c r="AH54" s="130">
        <v>9288505940</v>
      </c>
      <c r="AI54" s="131">
        <v>20.235548733499424</v>
      </c>
      <c r="AJ54" s="135">
        <v>1548084323.3333333</v>
      </c>
      <c r="AK54" s="136">
        <v>20.235548733499424</v>
      </c>
      <c r="AM54" s="35">
        <v>2030539150</v>
      </c>
      <c r="AN54" s="80">
        <v>26.280164517641708</v>
      </c>
      <c r="AP54" s="35">
        <v>1512919783</v>
      </c>
      <c r="AQ54" s="80">
        <v>16.540213336470121</v>
      </c>
      <c r="AS54" s="35">
        <v>1807127198</v>
      </c>
      <c r="AT54" s="80">
        <v>25.322995679948502</v>
      </c>
      <c r="AV54" s="130">
        <f t="shared" si="15"/>
        <v>5350586131</v>
      </c>
      <c r="AW54" s="136">
        <f>IFERROR(AV54*100/AV8,0)</f>
        <v>22.2850689168184</v>
      </c>
      <c r="AX54" s="135">
        <f t="shared" si="16"/>
        <v>1783528710.3333333</v>
      </c>
      <c r="AY54" s="136">
        <f>IFERROR(AX54*100/AX8,0)</f>
        <v>22.285068916818396</v>
      </c>
      <c r="BA54" s="35">
        <v>2279598918</v>
      </c>
      <c r="BB54" s="80">
        <v>29.027615217098891</v>
      </c>
      <c r="BD54" s="35">
        <v>2076631618</v>
      </c>
      <c r="BE54" s="80">
        <v>25.256393540069151</v>
      </c>
      <c r="BG54" s="35">
        <v>1482307662</v>
      </c>
      <c r="BH54" s="80">
        <v>20.000414435373504</v>
      </c>
      <c r="BJ54" s="130">
        <f t="shared" si="17"/>
        <v>5838538198</v>
      </c>
      <c r="BK54" s="136">
        <f>IFERROR(BJ54*100/BJ8,0)</f>
        <v>24.858812837353288</v>
      </c>
      <c r="BL54" s="135">
        <f t="shared" si="18"/>
        <v>1946179399.3333333</v>
      </c>
      <c r="BM54" s="136">
        <f>IFERROR(BL54*100/BL8,0)</f>
        <v>24.858812837353284</v>
      </c>
      <c r="BO54" s="130">
        <v>11189124329</v>
      </c>
      <c r="BP54" s="131">
        <v>23.557772289780534</v>
      </c>
      <c r="BR54" s="135">
        <v>1864854054.8333333</v>
      </c>
      <c r="BS54" s="136">
        <v>23.55777228978053</v>
      </c>
      <c r="BU54" s="35">
        <v>20477630269</v>
      </c>
      <c r="BV54" s="80">
        <v>21.925020944781984</v>
      </c>
      <c r="BW54" s="35">
        <v>1706469189.0833333</v>
      </c>
      <c r="BX54" s="80">
        <v>21.925020944781984</v>
      </c>
    </row>
    <row r="55" spans="2:77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130">
        <f t="shared" si="11"/>
        <v>0</v>
      </c>
      <c r="P55" s="136">
        <f>IFERROR(O55*100/O8,0)*-1</f>
        <v>0</v>
      </c>
      <c r="Q55" s="135">
        <f t="shared" si="12"/>
        <v>0</v>
      </c>
      <c r="R55" s="136">
        <f>IFERROR(Q55*100/Q8,0)*-1</f>
        <v>0</v>
      </c>
      <c r="T55" s="35">
        <v>0</v>
      </c>
      <c r="U55" s="80">
        <v>0</v>
      </c>
      <c r="W55" s="35">
        <v>0</v>
      </c>
      <c r="X55" s="80">
        <v>0</v>
      </c>
      <c r="Z55" s="35">
        <v>0</v>
      </c>
      <c r="AA55" s="80">
        <v>0</v>
      </c>
      <c r="AC55" s="130">
        <f t="shared" si="13"/>
        <v>0</v>
      </c>
      <c r="AD55" s="136">
        <f>IFERROR(AC55*100/AC8,0)*-1</f>
        <v>0</v>
      </c>
      <c r="AE55" s="135">
        <f t="shared" si="14"/>
        <v>0</v>
      </c>
      <c r="AF55" s="136">
        <f>IFERROR(AE55*100/AE8,0)*-1</f>
        <v>0</v>
      </c>
      <c r="AH55" s="130">
        <v>0</v>
      </c>
      <c r="AI55" s="131">
        <v>0</v>
      </c>
      <c r="AJ55" s="135">
        <v>0</v>
      </c>
      <c r="AK55" s="136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f t="shared" si="15"/>
        <v>0</v>
      </c>
      <c r="AW55" s="136">
        <f>IFERROR(AV55*100/AV8,0)*-1</f>
        <v>0</v>
      </c>
      <c r="AX55" s="135">
        <f t="shared" si="16"/>
        <v>0</v>
      </c>
      <c r="AY55" s="136">
        <f>IFERROR(AX55*100/AX8,0)*-1</f>
        <v>0</v>
      </c>
      <c r="BA55" s="35">
        <v>0</v>
      </c>
      <c r="BB55" s="80">
        <v>0</v>
      </c>
      <c r="BD55" s="35">
        <v>0</v>
      </c>
      <c r="BE55" s="80">
        <v>0</v>
      </c>
      <c r="BG55" s="35">
        <v>0</v>
      </c>
      <c r="BH55" s="80">
        <v>0</v>
      </c>
      <c r="BJ55" s="130">
        <f t="shared" si="17"/>
        <v>0</v>
      </c>
      <c r="BK55" s="136">
        <f>IFERROR(BJ55*100/BJ8,0)*-1</f>
        <v>0</v>
      </c>
      <c r="BL55" s="135">
        <f t="shared" si="18"/>
        <v>0</v>
      </c>
      <c r="BM55" s="136">
        <f>IFERROR(BL55*100/BL8,0)*-1</f>
        <v>0</v>
      </c>
      <c r="BO55" s="130">
        <v>0</v>
      </c>
      <c r="BP55" s="131">
        <v>0</v>
      </c>
      <c r="BR55" s="135">
        <v>0</v>
      </c>
      <c r="BS55" s="136">
        <v>0</v>
      </c>
      <c r="BU55" s="35">
        <v>0</v>
      </c>
      <c r="BV55" s="80">
        <v>0</v>
      </c>
      <c r="BW55" s="35">
        <v>0</v>
      </c>
      <c r="BX55" s="80">
        <v>0</v>
      </c>
    </row>
    <row r="56" spans="2:77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130">
        <f t="shared" si="11"/>
        <v>0</v>
      </c>
      <c r="P56" s="136">
        <f>IFERROR(O56*100/O8,0)*-1</f>
        <v>0</v>
      </c>
      <c r="Q56" s="135">
        <f t="shared" si="12"/>
        <v>0</v>
      </c>
      <c r="R56" s="136">
        <f>IFERROR(Q56*100/Q8,0)*-1</f>
        <v>0</v>
      </c>
      <c r="T56" s="35">
        <v>0</v>
      </c>
      <c r="U56" s="80">
        <v>0</v>
      </c>
      <c r="W56" s="35">
        <v>0</v>
      </c>
      <c r="X56" s="80">
        <v>0</v>
      </c>
      <c r="Z56" s="35">
        <v>0</v>
      </c>
      <c r="AA56" s="80">
        <v>0</v>
      </c>
      <c r="AC56" s="130">
        <f t="shared" si="13"/>
        <v>0</v>
      </c>
      <c r="AD56" s="136">
        <f>IFERROR(AC56*100/AC8,0)*-1</f>
        <v>0</v>
      </c>
      <c r="AE56" s="135">
        <f t="shared" si="14"/>
        <v>0</v>
      </c>
      <c r="AF56" s="136">
        <f>IFERROR(AE56*100/AE8,0)*-1</f>
        <v>0</v>
      </c>
      <c r="AH56" s="130">
        <v>0</v>
      </c>
      <c r="AI56" s="131">
        <v>0</v>
      </c>
      <c r="AJ56" s="135">
        <v>0</v>
      </c>
      <c r="AK56" s="136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f t="shared" si="15"/>
        <v>0</v>
      </c>
      <c r="AW56" s="136">
        <f>IFERROR(AV56*100/AV8,0)*-1</f>
        <v>0</v>
      </c>
      <c r="AX56" s="135">
        <f t="shared" si="16"/>
        <v>0</v>
      </c>
      <c r="AY56" s="136">
        <f>IFERROR(AX56*100/AX8,0)*-1</f>
        <v>0</v>
      </c>
      <c r="BA56" s="35">
        <v>0</v>
      </c>
      <c r="BB56" s="80">
        <v>0</v>
      </c>
      <c r="BD56" s="35">
        <v>0</v>
      </c>
      <c r="BE56" s="80">
        <v>0</v>
      </c>
      <c r="BG56" s="35">
        <v>0</v>
      </c>
      <c r="BH56" s="80">
        <v>0</v>
      </c>
      <c r="BJ56" s="130">
        <f t="shared" si="17"/>
        <v>0</v>
      </c>
      <c r="BK56" s="136">
        <f>IFERROR(BJ56*100/BJ8,0)*-1</f>
        <v>0</v>
      </c>
      <c r="BL56" s="135">
        <f t="shared" si="18"/>
        <v>0</v>
      </c>
      <c r="BM56" s="136">
        <f>IFERROR(BL56*100/BL8,0)*-1</f>
        <v>0</v>
      </c>
      <c r="BO56" s="130">
        <v>0</v>
      </c>
      <c r="BP56" s="131">
        <v>0</v>
      </c>
      <c r="BR56" s="135">
        <v>0</v>
      </c>
      <c r="BS56" s="136">
        <v>0</v>
      </c>
      <c r="BU56" s="35">
        <v>0</v>
      </c>
      <c r="BV56" s="80">
        <v>0</v>
      </c>
      <c r="BW56" s="35">
        <v>0</v>
      </c>
      <c r="BX56" s="80">
        <v>0</v>
      </c>
    </row>
    <row r="57" spans="2:77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130">
        <f t="shared" si="11"/>
        <v>0</v>
      </c>
      <c r="P57" s="136">
        <f>IFERROR(O57*100/O8,0)*-1</f>
        <v>0</v>
      </c>
      <c r="Q57" s="135">
        <f t="shared" si="12"/>
        <v>0</v>
      </c>
      <c r="R57" s="136">
        <f>IFERROR(Q57*100/Q8,0)*-1</f>
        <v>0</v>
      </c>
      <c r="T57" s="35">
        <v>0</v>
      </c>
      <c r="U57" s="80">
        <v>0</v>
      </c>
      <c r="W57" s="35">
        <v>0</v>
      </c>
      <c r="X57" s="80">
        <v>0</v>
      </c>
      <c r="Z57" s="35">
        <v>0</v>
      </c>
      <c r="AA57" s="80">
        <v>0</v>
      </c>
      <c r="AC57" s="130">
        <f t="shared" si="13"/>
        <v>0</v>
      </c>
      <c r="AD57" s="136">
        <f>IFERROR(AC57*100/AC8,0)*-1</f>
        <v>0</v>
      </c>
      <c r="AE57" s="135">
        <f t="shared" si="14"/>
        <v>0</v>
      </c>
      <c r="AF57" s="136">
        <f>IFERROR(AE57*100/AE8,0)*-1</f>
        <v>0</v>
      </c>
      <c r="AH57" s="130">
        <v>0</v>
      </c>
      <c r="AI57" s="131">
        <v>0</v>
      </c>
      <c r="AJ57" s="135">
        <v>0</v>
      </c>
      <c r="AK57" s="136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f t="shared" si="15"/>
        <v>0</v>
      </c>
      <c r="AW57" s="136">
        <f>IFERROR(AV57*100/AV8,0)*-1</f>
        <v>0</v>
      </c>
      <c r="AX57" s="135">
        <f t="shared" si="16"/>
        <v>0</v>
      </c>
      <c r="AY57" s="136">
        <f>IFERROR(AX57*100/AX8,0)*-1</f>
        <v>0</v>
      </c>
      <c r="BA57" s="35">
        <v>0</v>
      </c>
      <c r="BB57" s="80">
        <v>0</v>
      </c>
      <c r="BD57" s="35">
        <v>0</v>
      </c>
      <c r="BE57" s="80">
        <v>0</v>
      </c>
      <c r="BG57" s="35">
        <v>0</v>
      </c>
      <c r="BH57" s="80">
        <v>0</v>
      </c>
      <c r="BJ57" s="130">
        <f t="shared" si="17"/>
        <v>0</v>
      </c>
      <c r="BK57" s="136">
        <f>IFERROR(BJ57*100/BJ8,0)*-1</f>
        <v>0</v>
      </c>
      <c r="BL57" s="135">
        <f t="shared" si="18"/>
        <v>0</v>
      </c>
      <c r="BM57" s="136">
        <f>IFERROR(BL57*100/BL8,0)*-1</f>
        <v>0</v>
      </c>
      <c r="BO57" s="130">
        <v>0</v>
      </c>
      <c r="BP57" s="131">
        <v>0</v>
      </c>
      <c r="BR57" s="135">
        <v>0</v>
      </c>
      <c r="BS57" s="136">
        <v>0</v>
      </c>
      <c r="BU57" s="35">
        <v>0</v>
      </c>
      <c r="BV57" s="80">
        <v>0</v>
      </c>
      <c r="BW57" s="35">
        <v>0</v>
      </c>
      <c r="BX57" s="80">
        <v>0</v>
      </c>
    </row>
    <row r="58" spans="2:77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130">
        <f t="shared" si="11"/>
        <v>0</v>
      </c>
      <c r="P58" s="136">
        <f>IFERROR(O58*100/O8,0)*-1</f>
        <v>0</v>
      </c>
      <c r="Q58" s="135">
        <f t="shared" si="12"/>
        <v>0</v>
      </c>
      <c r="R58" s="136">
        <f>IFERROR(Q58*100/Q8,0)*-1</f>
        <v>0</v>
      </c>
      <c r="T58" s="35">
        <v>0</v>
      </c>
      <c r="U58" s="80">
        <v>0</v>
      </c>
      <c r="W58" s="35">
        <v>0</v>
      </c>
      <c r="X58" s="80">
        <v>0</v>
      </c>
      <c r="Z58" s="35">
        <v>0</v>
      </c>
      <c r="AA58" s="80">
        <v>0</v>
      </c>
      <c r="AC58" s="130">
        <f t="shared" si="13"/>
        <v>0</v>
      </c>
      <c r="AD58" s="136">
        <f>IFERROR(AC58*100/AC8,0)*-1</f>
        <v>0</v>
      </c>
      <c r="AE58" s="135">
        <f t="shared" si="14"/>
        <v>0</v>
      </c>
      <c r="AF58" s="136">
        <f>IFERROR(AE58*100/AE8,0)*-1</f>
        <v>0</v>
      </c>
      <c r="AH58" s="130">
        <v>0</v>
      </c>
      <c r="AI58" s="131">
        <v>0</v>
      </c>
      <c r="AJ58" s="135">
        <v>0</v>
      </c>
      <c r="AK58" s="136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f t="shared" si="15"/>
        <v>0</v>
      </c>
      <c r="AW58" s="136">
        <f>IFERROR(AV58*100/AV8,0)*-1</f>
        <v>0</v>
      </c>
      <c r="AX58" s="135">
        <f t="shared" si="16"/>
        <v>0</v>
      </c>
      <c r="AY58" s="136">
        <f>IFERROR(AX58*100/AX8,0)*-1</f>
        <v>0</v>
      </c>
      <c r="BA58" s="35">
        <v>0</v>
      </c>
      <c r="BB58" s="80">
        <v>0</v>
      </c>
      <c r="BD58" s="35">
        <v>0</v>
      </c>
      <c r="BE58" s="80">
        <v>0</v>
      </c>
      <c r="BG58" s="35">
        <v>0</v>
      </c>
      <c r="BH58" s="80">
        <v>0</v>
      </c>
      <c r="BJ58" s="130">
        <f t="shared" si="17"/>
        <v>0</v>
      </c>
      <c r="BK58" s="136">
        <f>IFERROR(BJ58*100/BJ8,0)*-1</f>
        <v>0</v>
      </c>
      <c r="BL58" s="135">
        <f t="shared" si="18"/>
        <v>0</v>
      </c>
      <c r="BM58" s="136">
        <f>IFERROR(BL58*100/BL8,0)*-1</f>
        <v>0</v>
      </c>
      <c r="BO58" s="130">
        <v>0</v>
      </c>
      <c r="BP58" s="131">
        <v>0</v>
      </c>
      <c r="BR58" s="135">
        <v>0</v>
      </c>
      <c r="BS58" s="136">
        <v>0</v>
      </c>
      <c r="BU58" s="35">
        <v>0</v>
      </c>
      <c r="BV58" s="80">
        <v>0</v>
      </c>
      <c r="BW58" s="35">
        <v>0</v>
      </c>
      <c r="BX58" s="80">
        <v>0</v>
      </c>
    </row>
    <row r="59" spans="2:77" outlineLevel="1" x14ac:dyDescent="0.2">
      <c r="C59" s="181"/>
      <c r="D59" s="182"/>
      <c r="F59" s="183"/>
      <c r="G59" s="184"/>
      <c r="I59" s="183"/>
      <c r="J59" s="184"/>
      <c r="L59" s="183"/>
      <c r="M59" s="184"/>
      <c r="O59" s="185"/>
      <c r="P59" s="186"/>
      <c r="Q59" s="187"/>
      <c r="R59" s="186"/>
      <c r="T59" s="183"/>
      <c r="U59" s="184"/>
      <c r="W59" s="183"/>
      <c r="X59" s="184"/>
      <c r="Z59" s="183"/>
      <c r="AA59" s="184"/>
      <c r="AC59" s="185"/>
      <c r="AD59" s="186"/>
      <c r="AE59" s="187"/>
      <c r="AF59" s="186"/>
      <c r="AH59" s="185"/>
      <c r="AI59" s="188"/>
      <c r="AJ59" s="187"/>
      <c r="AK59" s="186"/>
      <c r="AM59" s="183"/>
      <c r="AN59" s="184"/>
      <c r="AP59" s="183"/>
      <c r="AQ59" s="184"/>
      <c r="AS59" s="183"/>
      <c r="AT59" s="184"/>
      <c r="AV59" s="185"/>
      <c r="AW59" s="186"/>
      <c r="AX59" s="187"/>
      <c r="AY59" s="186"/>
      <c r="BA59" s="183"/>
      <c r="BB59" s="184"/>
      <c r="BD59" s="183"/>
      <c r="BE59" s="184"/>
      <c r="BG59" s="183"/>
      <c r="BH59" s="184"/>
      <c r="BJ59" s="185"/>
      <c r="BK59" s="186"/>
      <c r="BL59" s="187"/>
      <c r="BM59" s="186"/>
      <c r="BO59" s="185"/>
      <c r="BP59" s="188"/>
      <c r="BR59" s="187"/>
      <c r="BS59" s="186"/>
      <c r="BU59" s="183"/>
      <c r="BV59" s="184"/>
      <c r="BW59" s="183"/>
      <c r="BX59" s="184"/>
    </row>
    <row r="60" spans="2:77" s="2" customFormat="1" ht="5.25" x14ac:dyDescent="0.15">
      <c r="B60" s="24"/>
      <c r="D60" s="25"/>
      <c r="E60" s="24"/>
      <c r="F60" s="66"/>
      <c r="G60" s="81"/>
      <c r="H60" s="24"/>
      <c r="I60" s="66"/>
      <c r="J60" s="81"/>
      <c r="K60" s="24"/>
      <c r="L60" s="66"/>
      <c r="M60" s="81"/>
      <c r="N60" s="24"/>
      <c r="O60" s="66">
        <f t="shared" si="11"/>
        <v>0</v>
      </c>
      <c r="P60" s="81">
        <f>IFERROR(O60*100/O8,0)*-1</f>
        <v>0</v>
      </c>
      <c r="Q60" s="66"/>
      <c r="R60" s="81">
        <f>IFERROR(Q60*100/Q8,0)*-1</f>
        <v>0</v>
      </c>
      <c r="S60" s="24"/>
      <c r="T60" s="66"/>
      <c r="U60" s="81"/>
      <c r="V60" s="24"/>
      <c r="W60" s="66"/>
      <c r="X60" s="81"/>
      <c r="Y60" s="24"/>
      <c r="Z60" s="66"/>
      <c r="AA60" s="81"/>
      <c r="AB60" s="24"/>
      <c r="AC60" s="66">
        <f t="shared" si="13"/>
        <v>0</v>
      </c>
      <c r="AD60" s="81">
        <f>IFERROR(AC60*100/AC8,0)*-1</f>
        <v>0</v>
      </c>
      <c r="AE60" s="66"/>
      <c r="AF60" s="81">
        <f>IFERROR(AE60*100/AE8,0)*-1</f>
        <v>0</v>
      </c>
      <c r="AG60" s="24"/>
      <c r="AH60" s="66"/>
      <c r="AI60" s="81"/>
      <c r="AJ60" s="66"/>
      <c r="AK60" s="81"/>
      <c r="AL60" s="24"/>
      <c r="AM60" s="66"/>
      <c r="AN60" s="81"/>
      <c r="AO60" s="24"/>
      <c r="AP60" s="66"/>
      <c r="AQ60" s="81"/>
      <c r="AR60" s="24"/>
      <c r="AS60" s="66"/>
      <c r="AT60" s="81"/>
      <c r="AU60" s="24"/>
      <c r="AV60" s="66">
        <f t="shared" si="15"/>
        <v>0</v>
      </c>
      <c r="AW60" s="81">
        <f>IFERROR(AV60*100/AV8,0)*-1</f>
        <v>0</v>
      </c>
      <c r="AX60" s="66"/>
      <c r="AY60" s="81">
        <f>IFERROR(AX60*100/AX8,0)*-1</f>
        <v>0</v>
      </c>
      <c r="AZ60" s="24"/>
      <c r="BA60" s="66"/>
      <c r="BB60" s="81"/>
      <c r="BC60" s="24"/>
      <c r="BD60" s="66"/>
      <c r="BE60" s="81"/>
      <c r="BF60" s="24"/>
      <c r="BG60" s="66"/>
      <c r="BH60" s="81"/>
      <c r="BI60" s="24"/>
      <c r="BJ60" s="66">
        <f t="shared" si="17"/>
        <v>0</v>
      </c>
      <c r="BK60" s="81">
        <f>IFERROR(BJ60*100/BJ8,0)*-1</f>
        <v>0</v>
      </c>
      <c r="BL60" s="66"/>
      <c r="BM60" s="81">
        <f>IFERROR(BL60*100/BL8,0)*-1</f>
        <v>0</v>
      </c>
      <c r="BN60" s="24"/>
      <c r="BO60" s="66"/>
      <c r="BP60" s="81"/>
      <c r="BQ60" s="24"/>
      <c r="BR60" s="66"/>
      <c r="BS60" s="81"/>
      <c r="BT60" s="24"/>
      <c r="BU60" s="66"/>
      <c r="BV60" s="81"/>
      <c r="BW60" s="66"/>
      <c r="BX60" s="81"/>
      <c r="BY60" s="24"/>
    </row>
    <row r="61" spans="2:77" s="4" customFormat="1" ht="12" x14ac:dyDescent="0.2">
      <c r="B61" s="26"/>
      <c r="C61" s="39" t="s">
        <v>211</v>
      </c>
      <c r="D61" s="40"/>
      <c r="E61" s="26"/>
      <c r="F61" s="41">
        <v>1641171102.5</v>
      </c>
      <c r="G61" s="73">
        <v>28.149645563770825</v>
      </c>
      <c r="H61" s="26"/>
      <c r="I61" s="41">
        <v>2000220109.1999998</v>
      </c>
      <c r="J61" s="73">
        <v>27.676444214989903</v>
      </c>
      <c r="K61" s="26"/>
      <c r="L61" s="41">
        <v>2422348166.04</v>
      </c>
      <c r="M61" s="73">
        <v>27.484115466825543</v>
      </c>
      <c r="N61" s="26"/>
      <c r="O61" s="128">
        <f t="shared" si="11"/>
        <v>6063739377.7399998</v>
      </c>
      <c r="P61" s="134">
        <f>IFERROR(O61*100/O8,0)</f>
        <v>27.725080783831313</v>
      </c>
      <c r="Q61" s="133">
        <f>+O61/3</f>
        <v>2021246459.2466667</v>
      </c>
      <c r="R61" s="134">
        <f>IFERROR(Q61*100/Q8,0)</f>
        <v>27.725080783831313</v>
      </c>
      <c r="S61" s="26"/>
      <c r="T61" s="41">
        <v>2066724102.3699999</v>
      </c>
      <c r="U61" s="73">
        <v>27.179333442757443</v>
      </c>
      <c r="V61" s="26"/>
      <c r="W61" s="41">
        <v>2182554138.5</v>
      </c>
      <c r="X61" s="73">
        <v>27.10187358102386</v>
      </c>
      <c r="Y61" s="26"/>
      <c r="Z61" s="41">
        <v>2288557110</v>
      </c>
      <c r="AA61" s="73">
        <v>27.329992900264195</v>
      </c>
      <c r="AB61" s="26"/>
      <c r="AC61" s="128">
        <f t="shared" si="13"/>
        <v>6537835350.8699999</v>
      </c>
      <c r="AD61" s="134">
        <f>IFERROR(AC61*100/AC8,0)</f>
        <v>27.205874002176614</v>
      </c>
      <c r="AE61" s="133">
        <f>+AC61/3</f>
        <v>2179278450.29</v>
      </c>
      <c r="AF61" s="134">
        <f>IFERROR(AE61*100/AE8,0)</f>
        <v>27.205874002176614</v>
      </c>
      <c r="AG61" s="26"/>
      <c r="AH61" s="128">
        <v>12601574728.610001</v>
      </c>
      <c r="AI61" s="129">
        <v>27.453261179657751</v>
      </c>
      <c r="AJ61" s="133">
        <v>2100262454.7683334</v>
      </c>
      <c r="AK61" s="134">
        <v>27.453261179657751</v>
      </c>
      <c r="AL61" s="26"/>
      <c r="AM61" s="41">
        <v>2173102013</v>
      </c>
      <c r="AN61" s="73">
        <v>28.12527816331853</v>
      </c>
      <c r="AO61" s="26"/>
      <c r="AP61" s="41">
        <v>2514086298</v>
      </c>
      <c r="AQ61" s="73">
        <v>27.485610395522471</v>
      </c>
      <c r="AR61" s="26"/>
      <c r="AS61" s="41">
        <v>1965373745</v>
      </c>
      <c r="AT61" s="73">
        <v>27.540480221425572</v>
      </c>
      <c r="AU61" s="26"/>
      <c r="AV61" s="128">
        <f t="shared" si="15"/>
        <v>6652562056</v>
      </c>
      <c r="AW61" s="134">
        <f>IFERROR(AV61*100/AV8,0)</f>
        <v>27.707768880203663</v>
      </c>
      <c r="AX61" s="133">
        <f>+AV61/3</f>
        <v>2217520685.3333335</v>
      </c>
      <c r="AY61" s="134">
        <f>IFERROR(AX61*100/AX8,0)</f>
        <v>27.707768880203663</v>
      </c>
      <c r="AZ61" s="26"/>
      <c r="BA61" s="41">
        <v>2169583826</v>
      </c>
      <c r="BB61" s="73">
        <v>27.62672151889889</v>
      </c>
      <c r="BC61" s="26"/>
      <c r="BD61" s="41">
        <v>2208500512</v>
      </c>
      <c r="BE61" s="73">
        <v>26.860208416857596</v>
      </c>
      <c r="BF61" s="26"/>
      <c r="BG61" s="41">
        <v>1993125721</v>
      </c>
      <c r="BH61" s="73">
        <v>26.892757464409989</v>
      </c>
      <c r="BI61" s="26"/>
      <c r="BJ61" s="128">
        <f t="shared" si="17"/>
        <v>6371210059</v>
      </c>
      <c r="BK61" s="134">
        <f>IFERROR(BJ61*100/BJ8,0)</f>
        <v>27.126776092412506</v>
      </c>
      <c r="BL61" s="133">
        <f>+BJ61/3</f>
        <v>2123736686.3333333</v>
      </c>
      <c r="BM61" s="134">
        <f>IFERROR(BL61*100/BL8,0)</f>
        <v>27.126776092412502</v>
      </c>
      <c r="BN61" s="26"/>
      <c r="BO61" s="128">
        <v>13023772115</v>
      </c>
      <c r="BP61" s="129">
        <v>27.420470880278785</v>
      </c>
      <c r="BQ61" s="26"/>
      <c r="BR61" s="133">
        <v>2170628685.833333</v>
      </c>
      <c r="BS61" s="134">
        <v>27.420470880278781</v>
      </c>
      <c r="BT61" s="26"/>
      <c r="BU61" s="41">
        <v>25625346843.610001</v>
      </c>
      <c r="BV61" s="73">
        <v>27.436586112895416</v>
      </c>
      <c r="BW61" s="41">
        <v>2135445570.3008327</v>
      </c>
      <c r="BX61" s="73">
        <v>27.436586112895405</v>
      </c>
      <c r="BY61" s="26"/>
    </row>
    <row r="62" spans="2:77" s="2" customFormat="1" ht="5.25" x14ac:dyDescent="0.15">
      <c r="B62" s="24"/>
      <c r="D62" s="25"/>
      <c r="E62" s="24"/>
      <c r="F62" s="66"/>
      <c r="G62" s="81"/>
      <c r="H62" s="24"/>
      <c r="I62" s="66"/>
      <c r="J62" s="81"/>
      <c r="K62" s="24"/>
      <c r="L62" s="66"/>
      <c r="M62" s="81"/>
      <c r="N62" s="24"/>
      <c r="O62" s="66"/>
      <c r="P62" s="81"/>
      <c r="Q62" s="66"/>
      <c r="R62" s="81"/>
      <c r="S62" s="24"/>
      <c r="T62" s="66"/>
      <c r="U62" s="81"/>
      <c r="V62" s="24"/>
      <c r="W62" s="66"/>
      <c r="X62" s="81"/>
      <c r="Y62" s="24"/>
      <c r="Z62" s="66"/>
      <c r="AA62" s="81"/>
      <c r="AB62" s="24"/>
      <c r="AC62" s="66"/>
      <c r="AD62" s="81"/>
      <c r="AE62" s="66"/>
      <c r="AF62" s="81"/>
      <c r="AG62" s="24"/>
      <c r="AH62" s="66"/>
      <c r="AI62" s="81"/>
      <c r="AJ62" s="66"/>
      <c r="AK62" s="81"/>
      <c r="AL62" s="24"/>
      <c r="AM62" s="66"/>
      <c r="AN62" s="81"/>
      <c r="AO62" s="24"/>
      <c r="AP62" s="66"/>
      <c r="AQ62" s="81"/>
      <c r="AR62" s="24"/>
      <c r="AS62" s="66"/>
      <c r="AT62" s="81"/>
      <c r="AU62" s="24"/>
      <c r="AV62" s="66"/>
      <c r="AW62" s="81"/>
      <c r="AX62" s="66"/>
      <c r="AY62" s="81"/>
      <c r="AZ62" s="24"/>
      <c r="BA62" s="66"/>
      <c r="BB62" s="81"/>
      <c r="BC62" s="24"/>
      <c r="BD62" s="66"/>
      <c r="BE62" s="81"/>
      <c r="BF62" s="24"/>
      <c r="BG62" s="66"/>
      <c r="BH62" s="81"/>
      <c r="BI62" s="24"/>
      <c r="BJ62" s="66"/>
      <c r="BK62" s="81"/>
      <c r="BL62" s="66"/>
      <c r="BM62" s="81"/>
      <c r="BN62" s="24"/>
      <c r="BO62" s="66"/>
      <c r="BP62" s="81"/>
      <c r="BQ62" s="24"/>
      <c r="BR62" s="66"/>
      <c r="BS62" s="81"/>
      <c r="BT62" s="24"/>
      <c r="BU62" s="66"/>
      <c r="BV62" s="81"/>
      <c r="BW62" s="66"/>
      <c r="BX62" s="81"/>
      <c r="BY62" s="24"/>
    </row>
    <row r="63" spans="2:77" s="3" customFormat="1" x14ac:dyDescent="0.2">
      <c r="B63" s="23"/>
      <c r="C63" s="92" t="s">
        <v>176</v>
      </c>
      <c r="D63" s="93"/>
      <c r="E63" s="23"/>
      <c r="F63" s="96">
        <v>1014272484</v>
      </c>
      <c r="H63" s="23"/>
      <c r="I63" s="96">
        <v>1220687775</v>
      </c>
      <c r="K63" s="23"/>
      <c r="L63" s="96">
        <v>1454842164</v>
      </c>
      <c r="N63" s="23"/>
      <c r="O63" s="96">
        <f t="shared" si="11"/>
        <v>3689802423</v>
      </c>
      <c r="Q63" s="96">
        <f>+O63/3</f>
        <v>1229934141</v>
      </c>
      <c r="S63" s="23"/>
      <c r="T63" s="96">
        <v>1247265613</v>
      </c>
      <c r="V63" s="23"/>
      <c r="W63" s="96">
        <v>1303237728</v>
      </c>
      <c r="Y63" s="23"/>
      <c r="Z63" s="96">
        <v>1339590813</v>
      </c>
      <c r="AB63" s="23"/>
      <c r="AC63" s="96">
        <f t="shared" ref="AC63" si="19">+T63+W63+Z63</f>
        <v>3890094154</v>
      </c>
      <c r="AE63" s="96">
        <f>+AC63/3</f>
        <v>1296698051.3333333</v>
      </c>
      <c r="AG63" s="23"/>
      <c r="AH63" s="96">
        <v>7579896577</v>
      </c>
      <c r="AJ63" s="96">
        <v>1263316096.1666667</v>
      </c>
      <c r="AL63" s="23"/>
      <c r="AM63" s="96">
        <v>1301768025</v>
      </c>
      <c r="AO63" s="23"/>
      <c r="AP63" s="96">
        <v>1498501123</v>
      </c>
      <c r="AR63" s="23"/>
      <c r="AS63" s="96">
        <v>1151161179</v>
      </c>
      <c r="AU63" s="23"/>
      <c r="AV63" s="96">
        <f t="shared" ref="AV63" si="20">+AM63+AP63+AS63</f>
        <v>3951430327</v>
      </c>
      <c r="AX63" s="96">
        <f>+AV63/3</f>
        <v>1317143442.3333333</v>
      </c>
      <c r="AZ63" s="23"/>
      <c r="BA63" s="96">
        <v>1226873708</v>
      </c>
      <c r="BC63" s="23"/>
      <c r="BD63" s="96">
        <v>1197718326</v>
      </c>
      <c r="BF63" s="23"/>
      <c r="BG63" s="96">
        <v>1041038556</v>
      </c>
      <c r="BI63" s="23"/>
      <c r="BJ63" s="96">
        <f t="shared" ref="BJ63" si="21">+BA63+BD63+BG63</f>
        <v>3465630590</v>
      </c>
      <c r="BL63" s="96">
        <f>+BJ63/3</f>
        <v>1155210196.6666667</v>
      </c>
      <c r="BN63" s="23"/>
      <c r="BO63" s="96">
        <v>7417060917</v>
      </c>
      <c r="BQ63" s="23"/>
      <c r="BR63" s="96">
        <v>1236176819.5000002</v>
      </c>
      <c r="BT63" s="23"/>
      <c r="BU63" s="96">
        <v>14996957494</v>
      </c>
      <c r="BW63" s="96">
        <v>1249746457.8333333</v>
      </c>
      <c r="BY63" s="23"/>
    </row>
    <row r="64" spans="2:77" s="3" customFormat="1" x14ac:dyDescent="0.2">
      <c r="B64" s="23"/>
      <c r="C64" s="94" t="s">
        <v>302</v>
      </c>
      <c r="D64" s="25"/>
      <c r="E64" s="23"/>
      <c r="F64" s="95">
        <v>62.285946217741653</v>
      </c>
      <c r="H64" s="23"/>
      <c r="I64" s="95">
        <v>60.45753247836727</v>
      </c>
      <c r="K64" s="23"/>
      <c r="L64" s="95">
        <v>60.104653951784911</v>
      </c>
      <c r="N64" s="23"/>
      <c r="O64" s="95">
        <f>+O63*100/O29*-1</f>
        <v>60.807443679875874</v>
      </c>
      <c r="Q64" s="95">
        <f>+Q63*100/Q29*-1</f>
        <v>60.807443679875874</v>
      </c>
      <c r="S64" s="23"/>
      <c r="T64" s="95">
        <v>59.253492434919238</v>
      </c>
      <c r="V64" s="23"/>
      <c r="W64" s="95">
        <v>58.866188350213221</v>
      </c>
      <c r="Y64" s="23"/>
      <c r="Z64" s="95">
        <v>60.093797380292791</v>
      </c>
      <c r="AB64" s="23"/>
      <c r="AC64" s="95">
        <f>+AC63*100/AC29*-1</f>
        <v>59.408612000211633</v>
      </c>
      <c r="AE64" s="95">
        <f>+AE63*100/AE29*-1</f>
        <v>59.408612000211626</v>
      </c>
      <c r="AG64" s="23"/>
      <c r="AH64" s="95">
        <v>60.081416218910832</v>
      </c>
      <c r="AJ64" s="95">
        <v>60.081416218910832</v>
      </c>
      <c r="AL64" s="23"/>
      <c r="AM64" s="95">
        <v>60.81192083181697</v>
      </c>
      <c r="AO64" s="23"/>
      <c r="AP64" s="95">
        <v>59.913019283366033</v>
      </c>
      <c r="AR64" s="23"/>
      <c r="AS64" s="95">
        <v>59.450281263642601</v>
      </c>
      <c r="AU64" s="23"/>
      <c r="AV64" s="95">
        <f>+AV63*100/AV29*-1</f>
        <v>60.069327054111028</v>
      </c>
      <c r="AX64" s="95">
        <f>+AX63*100/AX29*-1</f>
        <v>60.069327054111021</v>
      </c>
      <c r="AZ64" s="23"/>
      <c r="BA64" s="95">
        <v>61.678823362102086</v>
      </c>
      <c r="BC64" s="23"/>
      <c r="BD64" s="95">
        <v>59.533701230767498</v>
      </c>
      <c r="BF64" s="23"/>
      <c r="BG64" s="95">
        <v>59.176968587468728</v>
      </c>
      <c r="BI64" s="23"/>
      <c r="BJ64" s="95">
        <f>+BJ63*100/BJ29*-1</f>
        <v>60.165518728157743</v>
      </c>
      <c r="BL64" s="95">
        <f>+BL63*100/BL29*-1</f>
        <v>60.165518728157743</v>
      </c>
      <c r="BN64" s="23"/>
      <c r="BO64" s="95">
        <v>60.114234417816718</v>
      </c>
      <c r="BQ64" s="23"/>
      <c r="BR64" s="95">
        <v>60.114234417816725</v>
      </c>
      <c r="BT64" s="23"/>
      <c r="BU64" s="95">
        <v>60.097642669993121</v>
      </c>
      <c r="BW64" s="95">
        <v>60.097642669993121</v>
      </c>
      <c r="BY64" s="23"/>
    </row>
    <row r="65" spans="2:77" s="3" customFormat="1" x14ac:dyDescent="0.2">
      <c r="B65" s="23"/>
      <c r="C65" s="94" t="s">
        <v>303</v>
      </c>
      <c r="D65" s="25"/>
      <c r="E65" s="23"/>
      <c r="F65" s="95">
        <v>38.380369754366527</v>
      </c>
      <c r="H65" s="23"/>
      <c r="I65" s="95">
        <v>37.678214007508871</v>
      </c>
      <c r="K65" s="23"/>
      <c r="L65" s="95">
        <v>37.540853728015463</v>
      </c>
      <c r="N65" s="23"/>
      <c r="O65" s="95">
        <f>+O63*100/O10</f>
        <v>37.813823967581406</v>
      </c>
      <c r="Q65" s="95">
        <f>+Q63*100/Q10</f>
        <v>37.813823967581406</v>
      </c>
      <c r="S65" s="23"/>
      <c r="T65" s="95">
        <v>37.207028573727428</v>
      </c>
      <c r="V65" s="23"/>
      <c r="W65" s="95">
        <v>37.053943926976714</v>
      </c>
      <c r="Y65" s="23"/>
      <c r="Z65" s="95">
        <v>37.536618134894844</v>
      </c>
      <c r="AB65" s="23"/>
      <c r="AC65" s="95">
        <f>+AC63*100/AC10</f>
        <v>37.268132038018599</v>
      </c>
      <c r="AE65" s="95">
        <f>+AE63*100/AE10</f>
        <v>37.268132038018592</v>
      </c>
      <c r="AG65" s="23"/>
      <c r="AH65" s="95">
        <v>37.531787035635475</v>
      </c>
      <c r="AJ65" s="95">
        <v>37.531787035635475</v>
      </c>
      <c r="AL65" s="23"/>
      <c r="AM65" s="95">
        <v>37.815555287979123</v>
      </c>
      <c r="AO65" s="23"/>
      <c r="AP65" s="95">
        <v>37.466004676704969</v>
      </c>
      <c r="AR65" s="23"/>
      <c r="AS65" s="95">
        <v>37.284525804846155</v>
      </c>
      <c r="AU65" s="23"/>
      <c r="AV65" s="95">
        <f>+AV63*100/AV10</f>
        <v>37.527069151608757</v>
      </c>
      <c r="AX65" s="95">
        <f>+AX63*100/AX10</f>
        <v>37.52706915160875</v>
      </c>
      <c r="AZ65" s="23"/>
      <c r="BA65" s="95">
        <v>38.148980849498038</v>
      </c>
      <c r="BC65" s="23"/>
      <c r="BD65" s="95">
        <v>37.317319645615974</v>
      </c>
      <c r="BF65" s="23"/>
      <c r="BG65" s="95">
        <v>37.176841042145256</v>
      </c>
      <c r="BI65" s="23"/>
      <c r="BJ65" s="95">
        <f>+BJ63*100/BJ10</f>
        <v>37.564588936445283</v>
      </c>
      <c r="BL65" s="95">
        <f>+BL63*100/BL10</f>
        <v>37.564588936445283</v>
      </c>
      <c r="BN65" s="23"/>
      <c r="BO65" s="95">
        <v>37.544590983053475</v>
      </c>
      <c r="BQ65" s="23"/>
      <c r="BR65" s="95">
        <v>37.544590983053475</v>
      </c>
      <c r="BT65" s="23"/>
      <c r="BU65" s="95">
        <v>37.538118405572966</v>
      </c>
      <c r="BW65" s="95">
        <v>37.538118405572959</v>
      </c>
      <c r="BY65" s="23"/>
    </row>
    <row r="66" spans="2:77" s="3" customFormat="1" x14ac:dyDescent="0.2">
      <c r="B66" s="23"/>
      <c r="C66" s="99" t="s">
        <v>177</v>
      </c>
      <c r="D66" s="100"/>
      <c r="E66" s="23"/>
      <c r="F66" s="106">
        <v>304462484.5</v>
      </c>
      <c r="H66" s="23"/>
      <c r="I66" s="106">
        <v>382941962.20000005</v>
      </c>
      <c r="K66" s="23"/>
      <c r="L66" s="106">
        <v>481203047.03999996</v>
      </c>
      <c r="N66" s="23"/>
      <c r="O66" s="106">
        <f t="shared" ref="O66" si="22">+F66+I66+L66</f>
        <v>1168607493.74</v>
      </c>
      <c r="Q66" s="106">
        <f>+O66/3</f>
        <v>389535831.24666667</v>
      </c>
      <c r="S66" s="23"/>
      <c r="T66" s="106">
        <v>421775710.36999989</v>
      </c>
      <c r="V66" s="23"/>
      <c r="W66" s="106">
        <v>448488121.5</v>
      </c>
      <c r="Y66" s="23"/>
      <c r="Z66" s="106">
        <v>487744835</v>
      </c>
      <c r="AB66" s="23"/>
      <c r="AC66" s="106">
        <f t="shared" ref="AC66" si="23">+T66+W66+Z66</f>
        <v>1358008666.8699999</v>
      </c>
      <c r="AE66" s="106">
        <f>+AC66/3</f>
        <v>452669555.62333328</v>
      </c>
      <c r="AG66" s="23"/>
      <c r="AH66" s="106">
        <v>2526616160.6100006</v>
      </c>
      <c r="AJ66" s="106">
        <v>421102693.43499994</v>
      </c>
      <c r="AL66" s="23"/>
      <c r="AM66" s="106">
        <v>460539580</v>
      </c>
      <c r="AO66" s="23"/>
      <c r="AP66" s="106">
        <v>538536958</v>
      </c>
      <c r="AR66" s="23"/>
      <c r="AS66" s="106">
        <v>422656363</v>
      </c>
      <c r="AU66" s="23"/>
      <c r="AV66" s="106">
        <f t="shared" ref="AV66" si="24">+AM66+AP66+AS66</f>
        <v>1421732901</v>
      </c>
      <c r="AX66" s="106">
        <f>+AV66/3</f>
        <v>473910967</v>
      </c>
      <c r="AZ66" s="23"/>
      <c r="BA66" s="106">
        <v>486883035</v>
      </c>
      <c r="BC66" s="23"/>
      <c r="BD66" s="106">
        <v>511464542</v>
      </c>
      <c r="BF66" s="23"/>
      <c r="BG66" s="106">
        <v>463427606</v>
      </c>
      <c r="BI66" s="23"/>
      <c r="BJ66" s="106">
        <f t="shared" ref="BJ66" si="25">+BA66+BD66+BG66</f>
        <v>1461775183</v>
      </c>
      <c r="BL66" s="106">
        <f>+BJ66/3</f>
        <v>487258394.33333331</v>
      </c>
      <c r="BN66" s="23"/>
      <c r="BO66" s="106">
        <v>2883508084</v>
      </c>
      <c r="BQ66" s="23"/>
      <c r="BR66" s="106">
        <v>480584680.66666675</v>
      </c>
      <c r="BT66" s="23"/>
      <c r="BU66" s="106">
        <v>5410124244.6100006</v>
      </c>
      <c r="BW66" s="106">
        <v>450843687.0508337</v>
      </c>
      <c r="BY66" s="23"/>
    </row>
    <row r="67" spans="2:77" s="3" customFormat="1" x14ac:dyDescent="0.2">
      <c r="B67" s="23"/>
      <c r="C67" s="98" t="s">
        <v>302</v>
      </c>
      <c r="D67" s="25"/>
      <c r="E67" s="23"/>
      <c r="F67" s="105">
        <v>29.883161194120888</v>
      </c>
      <c r="H67" s="23"/>
      <c r="I67" s="105">
        <v>31.101527955417161</v>
      </c>
      <c r="K67" s="23"/>
      <c r="L67" s="105">
        <v>30.538056701414778</v>
      </c>
      <c r="N67" s="23"/>
      <c r="O67" s="105">
        <f>+O66*100/O36*-1</f>
        <v>30.544995351103815</v>
      </c>
      <c r="Q67" s="105">
        <f>+Q66*100/Q36*-1</f>
        <v>30.544995351103815</v>
      </c>
      <c r="S67" s="23"/>
      <c r="T67" s="105">
        <v>30.284419492979907</v>
      </c>
      <c r="V67" s="23"/>
      <c r="W67" s="105">
        <v>30.555486446207773</v>
      </c>
      <c r="Y67" s="23"/>
      <c r="Z67" s="105">
        <v>32.280068258239197</v>
      </c>
      <c r="AB67" s="23"/>
      <c r="AC67" s="105">
        <f>+AC66*100/AC36*-1</f>
        <v>31.065219681338821</v>
      </c>
      <c r="AE67" s="105">
        <f>+AE66*100/AE36*-1</f>
        <v>31.065219681338824</v>
      </c>
      <c r="AG67" s="23"/>
      <c r="AH67" s="105">
        <v>30.822420768098908</v>
      </c>
      <c r="AJ67" s="105">
        <v>30.822420768098898</v>
      </c>
      <c r="AL67" s="23"/>
      <c r="AM67" s="105">
        <v>33.87337329805635</v>
      </c>
      <c r="AO67" s="23"/>
      <c r="AP67" s="105">
        <v>32.993691460771245</v>
      </c>
      <c r="AR67" s="23"/>
      <c r="AS67" s="105">
        <v>32.066066269815899</v>
      </c>
      <c r="AU67" s="23"/>
      <c r="AV67" s="105">
        <f>+AV66*100/AV36*-1</f>
        <v>32.987502023581655</v>
      </c>
      <c r="AX67" s="105">
        <f>+AX66*100/AX36*-1</f>
        <v>32.987502023581655</v>
      </c>
      <c r="AZ67" s="23"/>
      <c r="BA67" s="105">
        <v>32.925318519329792</v>
      </c>
      <c r="BC67" s="23"/>
      <c r="BD67" s="105">
        <v>32.342704226899187</v>
      </c>
      <c r="BF67" s="23"/>
      <c r="BG67" s="105">
        <v>33.519984984751375</v>
      </c>
      <c r="BI67" s="23"/>
      <c r="BJ67" s="105">
        <f>+BJ66*100/BJ36*-1</f>
        <v>32.902991919669049</v>
      </c>
      <c r="BL67" s="105">
        <f>+BL66*100/BL36*-1</f>
        <v>32.902991919669049</v>
      </c>
      <c r="BN67" s="23"/>
      <c r="BO67" s="105">
        <v>32.94460600605187</v>
      </c>
      <c r="BQ67" s="23"/>
      <c r="BR67" s="105">
        <v>32.944606006051878</v>
      </c>
      <c r="BT67" s="23"/>
      <c r="BU67" s="105">
        <v>31.918273768416523</v>
      </c>
      <c r="BW67" s="105">
        <v>31.918273768416551</v>
      </c>
      <c r="BY67" s="23"/>
    </row>
    <row r="68" spans="2:77" s="3" customFormat="1" x14ac:dyDescent="0.2">
      <c r="B68" s="23"/>
      <c r="C68" s="98" t="s">
        <v>303</v>
      </c>
      <c r="D68" s="25"/>
      <c r="E68" s="23"/>
      <c r="F68" s="105">
        <v>23.007725496808693</v>
      </c>
      <c r="H68" s="23"/>
      <c r="I68" s="105">
        <v>23.723238348521502</v>
      </c>
      <c r="K68" s="23"/>
      <c r="L68" s="105">
        <v>23.393987526002295</v>
      </c>
      <c r="N68" s="23"/>
      <c r="O68" s="105">
        <f>+O66*100/O12</f>
        <v>23.881643776692499</v>
      </c>
      <c r="Q68" s="105">
        <f>+Q66*100/Q12</f>
        <v>23.881643776692496</v>
      </c>
      <c r="S68" s="23"/>
      <c r="T68" s="105">
        <v>23.244851234580448</v>
      </c>
      <c r="V68" s="23"/>
      <c r="W68" s="105">
        <v>23.404214773308222</v>
      </c>
      <c r="Y68" s="23"/>
      <c r="Z68" s="105">
        <v>24.402820986772966</v>
      </c>
      <c r="AB68" s="23"/>
      <c r="AC68" s="105">
        <f>+AC66*100/AC12</f>
        <v>24.372735541349375</v>
      </c>
      <c r="AE68" s="105">
        <f>+AE66*100/AE12</f>
        <v>24.372735541349375</v>
      </c>
      <c r="AG68" s="23"/>
      <c r="AH68" s="105">
        <v>23.560503304503111</v>
      </c>
      <c r="AJ68" s="105">
        <v>23.560503304503104</v>
      </c>
      <c r="AL68" s="23"/>
      <c r="AM68" s="105">
        <v>25.302547073823639</v>
      </c>
      <c r="AO68" s="23"/>
      <c r="AP68" s="105">
        <v>24.808463543177382</v>
      </c>
      <c r="AR68" s="23"/>
      <c r="AS68" s="105">
        <v>24.280322095990755</v>
      </c>
      <c r="AU68" s="23"/>
      <c r="AV68" s="105">
        <f>+AV66*100/AV12</f>
        <v>25.497933585575922</v>
      </c>
      <c r="AX68" s="105">
        <f>+AX66*100/AX12</f>
        <v>25.497933585575918</v>
      </c>
      <c r="AZ68" s="23"/>
      <c r="BA68" s="105">
        <v>24.769787190347671</v>
      </c>
      <c r="BC68" s="23"/>
      <c r="BD68" s="105">
        <v>24.438600084405262</v>
      </c>
      <c r="BF68" s="23"/>
      <c r="BG68" s="105">
        <v>25.104844783033432</v>
      </c>
      <c r="BI68" s="23"/>
      <c r="BJ68" s="105">
        <f>+BJ66*100/BJ12</f>
        <v>25.39733700713747</v>
      </c>
      <c r="BL68" s="105">
        <f>+BL66*100/BL12</f>
        <v>25.39733700713747</v>
      </c>
      <c r="BN68" s="23"/>
      <c r="BO68" s="105">
        <v>24.780701523574542</v>
      </c>
      <c r="BQ68" s="23"/>
      <c r="BR68" s="105">
        <v>24.780701523574546</v>
      </c>
      <c r="BT68" s="23"/>
      <c r="BU68" s="105">
        <v>24.195490781246335</v>
      </c>
      <c r="BW68" s="105">
        <v>24.195490781246352</v>
      </c>
      <c r="BY68" s="23"/>
    </row>
    <row r="69" spans="2:77" s="3" customFormat="1" x14ac:dyDescent="0.2">
      <c r="B69" s="23"/>
      <c r="C69" s="101" t="s">
        <v>178</v>
      </c>
      <c r="D69" s="102"/>
      <c r="E69" s="23"/>
      <c r="F69" s="103">
        <v>322436134</v>
      </c>
      <c r="H69" s="23"/>
      <c r="I69" s="103">
        <v>396590372</v>
      </c>
      <c r="K69" s="23"/>
      <c r="L69" s="103">
        <v>486302955</v>
      </c>
      <c r="N69" s="23"/>
      <c r="O69" s="103">
        <f t="shared" ref="O69" si="26">+F69+I69+L69</f>
        <v>1205329461</v>
      </c>
      <c r="Q69" s="103">
        <f>+O69/3</f>
        <v>401776487</v>
      </c>
      <c r="S69" s="23"/>
      <c r="T69" s="103">
        <v>397682779</v>
      </c>
      <c r="V69" s="23"/>
      <c r="W69" s="103">
        <v>430828289</v>
      </c>
      <c r="Y69" s="23"/>
      <c r="Z69" s="103">
        <v>461221462</v>
      </c>
      <c r="AB69" s="23"/>
      <c r="AC69" s="103">
        <f t="shared" ref="AC69" si="27">+T69+W69+Z69</f>
        <v>1289732530</v>
      </c>
      <c r="AE69" s="103">
        <f>+AC69/3</f>
        <v>429910843.33333331</v>
      </c>
      <c r="AG69" s="23"/>
      <c r="AH69" s="103">
        <v>2495061991</v>
      </c>
      <c r="AJ69" s="103">
        <v>415843665.16666722</v>
      </c>
      <c r="AL69" s="23"/>
      <c r="AM69" s="103">
        <v>410794408</v>
      </c>
      <c r="AO69" s="23"/>
      <c r="AP69" s="103">
        <v>477048217</v>
      </c>
      <c r="AR69" s="23"/>
      <c r="AS69" s="103">
        <v>391556203</v>
      </c>
      <c r="AU69" s="23"/>
      <c r="AV69" s="103">
        <f t="shared" ref="AV69" si="28">+AM69+AP69+AS69</f>
        <v>1279398828</v>
      </c>
      <c r="AX69" s="103">
        <f>+AV69/3</f>
        <v>426466276</v>
      </c>
      <c r="AZ69" s="23"/>
      <c r="BA69" s="103">
        <v>455827083</v>
      </c>
      <c r="BC69" s="23"/>
      <c r="BD69" s="103">
        <v>499317644</v>
      </c>
      <c r="BF69" s="23"/>
      <c r="BG69" s="103">
        <v>488659559</v>
      </c>
      <c r="BI69" s="23"/>
      <c r="BJ69" s="103">
        <f t="shared" ref="BJ69" si="29">+BA69+BD69+BG69</f>
        <v>1443804286</v>
      </c>
      <c r="BL69" s="103">
        <f>+BJ69/3</f>
        <v>481268095.33333331</v>
      </c>
      <c r="BN69" s="23"/>
      <c r="BO69" s="103">
        <v>2723203114</v>
      </c>
      <c r="BQ69" s="23"/>
      <c r="BR69" s="103">
        <v>453867185.66666603</v>
      </c>
      <c r="BT69" s="23"/>
      <c r="BU69" s="103">
        <v>5218265105</v>
      </c>
      <c r="BW69" s="103">
        <v>434855425.41666603</v>
      </c>
      <c r="BY69" s="23"/>
    </row>
    <row r="70" spans="2:77" s="3" customFormat="1" x14ac:dyDescent="0.2">
      <c r="B70" s="23"/>
      <c r="C70" s="97" t="s">
        <v>302</v>
      </c>
      <c r="D70" s="25"/>
      <c r="E70" s="23"/>
      <c r="F70" s="104">
        <v>20.913794898286703</v>
      </c>
      <c r="H70" s="23"/>
      <c r="I70" s="104">
        <v>20.064373658696184</v>
      </c>
      <c r="K70" s="23"/>
      <c r="L70" s="104">
        <v>20.304774203404008</v>
      </c>
      <c r="N70" s="23"/>
      <c r="O70" s="104">
        <f>+O69*100/O48*-1</f>
        <v>20.383203173437501</v>
      </c>
      <c r="Q70" s="104">
        <f>+Q69*100/Q48*-1</f>
        <v>20.383203173437501</v>
      </c>
      <c r="S70" s="23"/>
      <c r="T70" s="104">
        <v>19.497856608119328</v>
      </c>
      <c r="V70" s="23"/>
      <c r="W70" s="104">
        <v>19.68229234938752</v>
      </c>
      <c r="Y70" s="23"/>
      <c r="Z70" s="104">
        <v>19.667526670984753</v>
      </c>
      <c r="AB70" s="23"/>
      <c r="AC70" s="104">
        <f>+AC69*100/AC48*-1</f>
        <v>19.61979926598978</v>
      </c>
      <c r="AE70" s="104">
        <f>+AE69*100/AE48*-1</f>
        <v>19.61979926598978</v>
      </c>
      <c r="AG70" s="23"/>
      <c r="AH70" s="104">
        <v>19.981317746289992</v>
      </c>
      <c r="AJ70" s="104">
        <v>19.981317746290021</v>
      </c>
      <c r="AL70" s="23"/>
      <c r="AM70" s="104">
        <v>20.007825767225487</v>
      </c>
      <c r="AO70" s="23"/>
      <c r="AP70" s="104">
        <v>19.086036109486979</v>
      </c>
      <c r="AR70" s="23"/>
      <c r="AS70" s="104">
        <v>20.430661471547179</v>
      </c>
      <c r="AU70" s="23"/>
      <c r="AV70" s="104">
        <f>+AV69*100/AV48*-1</f>
        <v>19.776943841898401</v>
      </c>
      <c r="AX70" s="104">
        <f>+AX69*100/AX48*-1</f>
        <v>19.776943841898401</v>
      </c>
      <c r="AZ70" s="23"/>
      <c r="BA70" s="104">
        <v>20.57221465618947</v>
      </c>
      <c r="BC70" s="23"/>
      <c r="BD70" s="104">
        <v>20.628886324915928</v>
      </c>
      <c r="BF70" s="23"/>
      <c r="BG70" s="104">
        <v>21.465177567687746</v>
      </c>
      <c r="BI70" s="23"/>
      <c r="BJ70" s="104">
        <f>+BJ69*100/BJ48*-1</f>
        <v>20.886130989354378</v>
      </c>
      <c r="BL70" s="104">
        <f>+BL69*100/BL48*-1</f>
        <v>20.886130989354378</v>
      </c>
      <c r="BN70" s="23"/>
      <c r="BO70" s="104">
        <v>20.349921735054224</v>
      </c>
      <c r="BQ70" s="23"/>
      <c r="BR70" s="104">
        <v>20.349921735054188</v>
      </c>
      <c r="BT70" s="23"/>
      <c r="BU70" s="104">
        <v>20.171995508378963</v>
      </c>
      <c r="BW70" s="104">
        <v>20.171995508378927</v>
      </c>
      <c r="BY70" s="23"/>
    </row>
    <row r="71" spans="2:77" s="3" customFormat="1" x14ac:dyDescent="0.2">
      <c r="B71" s="23"/>
      <c r="C71" s="97" t="s">
        <v>303</v>
      </c>
      <c r="D71" s="25"/>
      <c r="E71" s="23"/>
      <c r="F71" s="104">
        <v>17.296450678666972</v>
      </c>
      <c r="H71" s="23"/>
      <c r="I71" s="104">
        <v>16.711346627878683</v>
      </c>
      <c r="K71" s="23"/>
      <c r="L71" s="104">
        <v>16.877779238481367</v>
      </c>
      <c r="N71" s="23"/>
      <c r="O71" s="104">
        <f>+O69*100/O15</f>
        <v>16.931932891062203</v>
      </c>
      <c r="Q71" s="104">
        <f>+Q69*100/Q15</f>
        <v>16.9319328910622</v>
      </c>
      <c r="S71" s="23"/>
      <c r="T71" s="104">
        <v>16.316490656447925</v>
      </c>
      <c r="V71" s="23"/>
      <c r="W71" s="104">
        <v>16.445450670287272</v>
      </c>
      <c r="Y71" s="23"/>
      <c r="Z71" s="104">
        <v>16.435140942671001</v>
      </c>
      <c r="AB71" s="23"/>
      <c r="AC71" s="104">
        <f>+AC69*100/AC15</f>
        <v>16.401799189081292</v>
      </c>
      <c r="AE71" s="104">
        <f>+AE69*100/AE15</f>
        <v>16.401799189081288</v>
      </c>
      <c r="AG71" s="23"/>
      <c r="AH71" s="104">
        <v>16.653690859223662</v>
      </c>
      <c r="AJ71" s="104">
        <v>16.65369085922368</v>
      </c>
      <c r="AL71" s="23"/>
      <c r="AM71" s="104">
        <v>16.672100872849647</v>
      </c>
      <c r="AO71" s="23"/>
      <c r="AP71" s="104">
        <v>16.02709833413163</v>
      </c>
      <c r="AR71" s="23"/>
      <c r="AS71" s="104">
        <v>16.964667653489641</v>
      </c>
      <c r="AU71" s="23"/>
      <c r="AV71" s="104">
        <f>+AV69*100/AV15</f>
        <v>16.511478092147112</v>
      </c>
      <c r="AX71" s="104">
        <f>+AX69*100/AX15</f>
        <v>16.511478092147112</v>
      </c>
      <c r="AZ71" s="23"/>
      <c r="BA71" s="104">
        <v>17.06215210100515</v>
      </c>
      <c r="BC71" s="23"/>
      <c r="BD71" s="104">
        <v>17.101116451785586</v>
      </c>
      <c r="BF71" s="23"/>
      <c r="BG71" s="104">
        <v>17.671877650469863</v>
      </c>
      <c r="BI71" s="23"/>
      <c r="BJ71" s="104">
        <f>+BJ69*100/BJ15</f>
        <v>17.277524574918917</v>
      </c>
      <c r="BL71" s="104">
        <f>+BL69*100/BL15</f>
        <v>17.277524574918917</v>
      </c>
      <c r="BN71" s="23"/>
      <c r="BO71" s="104">
        <v>16.908961336804026</v>
      </c>
      <c r="BQ71" s="23"/>
      <c r="BR71" s="104">
        <v>16.908961336804001</v>
      </c>
      <c r="BT71" s="23"/>
      <c r="BU71" s="104">
        <v>16.785937042189232</v>
      </c>
      <c r="BW71" s="104">
        <v>16.785937042189207</v>
      </c>
      <c r="BY71" s="23"/>
    </row>
    <row r="72" spans="2:77" s="2" customFormat="1" ht="5.25" x14ac:dyDescent="0.15">
      <c r="B72" s="24"/>
      <c r="D72" s="25"/>
      <c r="E72" s="24"/>
      <c r="F72" s="66"/>
      <c r="G72" s="81"/>
      <c r="H72" s="24"/>
      <c r="I72" s="66"/>
      <c r="J72" s="81"/>
      <c r="K72" s="24"/>
      <c r="L72" s="66"/>
      <c r="M72" s="81"/>
      <c r="N72" s="24"/>
      <c r="O72" s="66"/>
      <c r="P72" s="81"/>
      <c r="Q72" s="66"/>
      <c r="R72" s="81"/>
      <c r="S72" s="24"/>
      <c r="T72" s="66"/>
      <c r="U72" s="81"/>
      <c r="V72" s="24"/>
      <c r="W72" s="66"/>
      <c r="X72" s="81"/>
      <c r="Y72" s="24"/>
      <c r="Z72" s="66"/>
      <c r="AA72" s="81"/>
      <c r="AB72" s="24"/>
      <c r="AC72" s="66"/>
      <c r="AD72" s="81"/>
      <c r="AE72" s="66"/>
      <c r="AF72" s="81"/>
      <c r="AG72" s="24"/>
      <c r="AH72" s="66"/>
      <c r="AI72" s="81"/>
      <c r="AJ72" s="66"/>
      <c r="AK72" s="81"/>
      <c r="AL72" s="24"/>
      <c r="AM72" s="66"/>
      <c r="AN72" s="81"/>
      <c r="AO72" s="24"/>
      <c r="AP72" s="66"/>
      <c r="AQ72" s="81"/>
      <c r="AR72" s="24"/>
      <c r="AS72" s="66"/>
      <c r="AT72" s="81"/>
      <c r="AU72" s="24"/>
      <c r="AV72" s="66"/>
      <c r="AW72" s="81"/>
      <c r="AX72" s="66"/>
      <c r="AY72" s="81"/>
      <c r="AZ72" s="24"/>
      <c r="BA72" s="66"/>
      <c r="BB72" s="81"/>
      <c r="BC72" s="24"/>
      <c r="BD72" s="66"/>
      <c r="BE72" s="81"/>
      <c r="BF72" s="24"/>
      <c r="BG72" s="66"/>
      <c r="BH72" s="81"/>
      <c r="BI72" s="24"/>
      <c r="BJ72" s="66"/>
      <c r="BK72" s="81"/>
      <c r="BL72" s="66"/>
      <c r="BM72" s="81"/>
      <c r="BN72" s="24"/>
      <c r="BO72" s="66"/>
      <c r="BP72" s="81"/>
      <c r="BQ72" s="24"/>
      <c r="BR72" s="66"/>
      <c r="BS72" s="81"/>
      <c r="BT72" s="24"/>
      <c r="BU72" s="66"/>
      <c r="BV72" s="81"/>
      <c r="BW72" s="66"/>
      <c r="BX72" s="81"/>
      <c r="BY72" s="24"/>
    </row>
    <row r="73" spans="2:77" s="2" customFormat="1" ht="5.25" x14ac:dyDescent="0.15">
      <c r="B73" s="24"/>
      <c r="D73" s="25"/>
      <c r="E73" s="24"/>
      <c r="F73" s="66"/>
      <c r="G73" s="81"/>
      <c r="H73" s="24"/>
      <c r="I73" s="66"/>
      <c r="J73" s="81"/>
      <c r="K73" s="24"/>
      <c r="L73" s="66"/>
      <c r="M73" s="81"/>
      <c r="N73" s="24"/>
      <c r="O73" s="66"/>
      <c r="P73" s="81"/>
      <c r="Q73" s="66"/>
      <c r="R73" s="81"/>
      <c r="S73" s="24"/>
      <c r="T73" s="66"/>
      <c r="U73" s="81"/>
      <c r="V73" s="24"/>
      <c r="W73" s="66"/>
      <c r="X73" s="81"/>
      <c r="Y73" s="24"/>
      <c r="Z73" s="66"/>
      <c r="AA73" s="81"/>
      <c r="AB73" s="24"/>
      <c r="AC73" s="66"/>
      <c r="AD73" s="81"/>
      <c r="AE73" s="66"/>
      <c r="AF73" s="81"/>
      <c r="AG73" s="24"/>
      <c r="AH73" s="66"/>
      <c r="AI73" s="81"/>
      <c r="AJ73" s="66"/>
      <c r="AK73" s="81"/>
      <c r="AL73" s="24"/>
      <c r="AM73" s="66"/>
      <c r="AN73" s="81"/>
      <c r="AO73" s="24"/>
      <c r="AP73" s="66"/>
      <c r="AQ73" s="81"/>
      <c r="AR73" s="24"/>
      <c r="AS73" s="66"/>
      <c r="AT73" s="81"/>
      <c r="AU73" s="24"/>
      <c r="AV73" s="66"/>
      <c r="AW73" s="81"/>
      <c r="AX73" s="66"/>
      <c r="AY73" s="81"/>
      <c r="AZ73" s="24"/>
      <c r="BA73" s="66"/>
      <c r="BB73" s="81"/>
      <c r="BC73" s="24"/>
      <c r="BD73" s="66"/>
      <c r="BE73" s="81"/>
      <c r="BF73" s="24"/>
      <c r="BG73" s="66"/>
      <c r="BH73" s="81"/>
      <c r="BI73" s="24"/>
      <c r="BJ73" s="66"/>
      <c r="BK73" s="81"/>
      <c r="BL73" s="66"/>
      <c r="BM73" s="81"/>
      <c r="BN73" s="24"/>
      <c r="BO73" s="66"/>
      <c r="BP73" s="81"/>
      <c r="BQ73" s="24"/>
      <c r="BR73" s="66"/>
      <c r="BS73" s="81"/>
      <c r="BT73" s="24"/>
      <c r="BU73" s="66"/>
      <c r="BV73" s="81"/>
      <c r="BW73" s="66"/>
      <c r="BX73" s="81"/>
      <c r="BY73" s="24"/>
    </row>
    <row r="74" spans="2:77" s="4" customFormat="1" ht="12" x14ac:dyDescent="0.2">
      <c r="B74" s="26"/>
      <c r="C74" s="36" t="s">
        <v>212</v>
      </c>
      <c r="D74" s="37"/>
      <c r="E74" s="26"/>
      <c r="F74" s="38">
        <v>-1316676934</v>
      </c>
      <c r="G74" s="72">
        <v>22.583866458307</v>
      </c>
      <c r="H74" s="26"/>
      <c r="I74" s="38">
        <v>-1440844941.96</v>
      </c>
      <c r="J74" s="72">
        <v>19.936538221563797</v>
      </c>
      <c r="K74" s="26"/>
      <c r="L74" s="38">
        <v>-1485937630.53</v>
      </c>
      <c r="M74" s="72">
        <v>16.85954231787888</v>
      </c>
      <c r="N74" s="26"/>
      <c r="O74" s="38">
        <f t="shared" ref="O74:O137" si="30">+F74+I74+L74</f>
        <v>-4243459506.4899998</v>
      </c>
      <c r="P74" s="72">
        <f>IFERROR(O74*100/O8,0)*-1</f>
        <v>19.402261589976401</v>
      </c>
      <c r="Q74" s="38">
        <f t="shared" ref="Q74:Q105" si="31">+O74/3</f>
        <v>-1414486502.1633332</v>
      </c>
      <c r="R74" s="72">
        <f>IFERROR(Q74*100/Q8,0)*-1</f>
        <v>19.402261589976398</v>
      </c>
      <c r="S74" s="26"/>
      <c r="T74" s="38">
        <v>-1466544767.3</v>
      </c>
      <c r="U74" s="72">
        <v>19.286420085520369</v>
      </c>
      <c r="V74" s="26"/>
      <c r="W74" s="38">
        <v>-1539981468.0999999</v>
      </c>
      <c r="X74" s="72">
        <v>19.122725218742943</v>
      </c>
      <c r="Y74" s="26"/>
      <c r="Z74" s="38">
        <v>-1585659080</v>
      </c>
      <c r="AA74" s="72">
        <v>18.935971144997758</v>
      </c>
      <c r="AB74" s="26"/>
      <c r="AC74" s="38">
        <f t="shared" ref="AC74:AC137" si="32">+T74+W74+Z74</f>
        <v>-4592185315.3999996</v>
      </c>
      <c r="AD74" s="72">
        <f>IFERROR(AC74*100/AC8,0)*-1</f>
        <v>19.109446533980524</v>
      </c>
      <c r="AE74" s="38">
        <f t="shared" ref="AE74:AE105" si="33">+AC74/3</f>
        <v>-1530728438.4666665</v>
      </c>
      <c r="AF74" s="72">
        <f>IFERROR(AE74*100/AE8,0)*-1</f>
        <v>19.109446533980524</v>
      </c>
      <c r="AG74" s="26"/>
      <c r="AH74" s="38">
        <v>-8835644821.8899994</v>
      </c>
      <c r="AI74" s="72">
        <v>19.248964531021972</v>
      </c>
      <c r="AJ74" s="38">
        <v>-1472607470.3150001</v>
      </c>
      <c r="AK74" s="72">
        <v>19.248964531021976</v>
      </c>
      <c r="AL74" s="26"/>
      <c r="AM74" s="38">
        <v>-1594201728.21</v>
      </c>
      <c r="AN74" s="72">
        <v>20.632886438888669</v>
      </c>
      <c r="AO74" s="26"/>
      <c r="AP74" s="38">
        <v>-1740708713.24</v>
      </c>
      <c r="AQ74" s="72">
        <v>19.030548610151918</v>
      </c>
      <c r="AR74" s="26"/>
      <c r="AS74" s="38">
        <v>-1676568575</v>
      </c>
      <c r="AT74" s="72">
        <v>23.493497762000047</v>
      </c>
      <c r="AU74" s="26"/>
      <c r="AV74" s="38">
        <f t="shared" ref="AV74:AV137" si="34">+AM74+AP74+AS74</f>
        <v>-5011479016.4499998</v>
      </c>
      <c r="AW74" s="72">
        <f>IFERROR(AV74*100/AV8,0)*-1</f>
        <v>20.872695536985002</v>
      </c>
      <c r="AX74" s="38">
        <f t="shared" ref="AX74:AX105" si="35">+AV74/3</f>
        <v>-1670493005.4833333</v>
      </c>
      <c r="AY74" s="72">
        <f>IFERROR(AX74*100/AX8,0)*-1</f>
        <v>20.872695536985002</v>
      </c>
      <c r="AZ74" s="26"/>
      <c r="BA74" s="38">
        <v>-1828938370.51</v>
      </c>
      <c r="BB74" s="72">
        <v>23.289061446620725</v>
      </c>
      <c r="BC74" s="26"/>
      <c r="BD74" s="38">
        <v>-1666511649.7999997</v>
      </c>
      <c r="BE74" s="72">
        <v>20.268435528779804</v>
      </c>
      <c r="BF74" s="26"/>
      <c r="BG74" s="38">
        <v>-2029961154.7100003</v>
      </c>
      <c r="BH74" s="72">
        <v>27.389768954664795</v>
      </c>
      <c r="BI74" s="26"/>
      <c r="BJ74" s="38">
        <f t="shared" ref="BJ74:BJ137" si="36">+BA74+BD74+BG74</f>
        <v>-5525411175.0199995</v>
      </c>
      <c r="BK74" s="72">
        <f>IFERROR(BJ74*100/BJ8,0)*-1</f>
        <v>23.525608224382893</v>
      </c>
      <c r="BL74" s="38">
        <f t="shared" ref="BL74:BL137" si="37">+BJ74/3</f>
        <v>-1841803725.0066664</v>
      </c>
      <c r="BM74" s="72">
        <f>IFERROR(BL74*100/BL8,0)*-1</f>
        <v>23.525608224382893</v>
      </c>
      <c r="BN74" s="26"/>
      <c r="BO74" s="38">
        <v>-10536890191.470001</v>
      </c>
      <c r="BP74" s="72">
        <v>22.184547465409821</v>
      </c>
      <c r="BQ74" s="26"/>
      <c r="BR74" s="38">
        <v>-1756148365.2450001</v>
      </c>
      <c r="BS74" s="72">
        <v>22.184547465409818</v>
      </c>
      <c r="BT74" s="26"/>
      <c r="BU74" s="38">
        <v>-19372535013.360004</v>
      </c>
      <c r="BV74" s="72">
        <v>20.741815842062387</v>
      </c>
      <c r="BW74" s="38">
        <v>-1614377917.7799997</v>
      </c>
      <c r="BX74" s="72">
        <v>20.74181584206238</v>
      </c>
      <c r="BY74" s="26"/>
    </row>
    <row r="75" spans="2:77" s="3" customFormat="1" x14ac:dyDescent="0.2">
      <c r="B75" s="23"/>
      <c r="C75" s="30" t="s">
        <v>15</v>
      </c>
      <c r="D75" s="31"/>
      <c r="E75" s="23"/>
      <c r="F75" s="32">
        <v>-742466978</v>
      </c>
      <c r="G75" s="71">
        <v>12.734919742168705</v>
      </c>
      <c r="H75" s="23"/>
      <c r="I75" s="32">
        <v>-818635577</v>
      </c>
      <c r="J75" s="71">
        <v>11.32721432758135</v>
      </c>
      <c r="K75" s="23"/>
      <c r="L75" s="32">
        <v>-866413963</v>
      </c>
      <c r="M75" s="71">
        <v>9.8303876110799742</v>
      </c>
      <c r="N75" s="23"/>
      <c r="O75" s="32">
        <f t="shared" si="30"/>
        <v>-2427516518</v>
      </c>
      <c r="P75" s="71">
        <f>IFERROR(O75*100/O8,0)*-1</f>
        <v>11.099271814468922</v>
      </c>
      <c r="Q75" s="32">
        <f t="shared" si="31"/>
        <v>-809172172.66666663</v>
      </c>
      <c r="R75" s="71">
        <f>IFERROR(Q75*100/Q8,0)*-1</f>
        <v>11.099271814468921</v>
      </c>
      <c r="S75" s="23"/>
      <c r="T75" s="32">
        <v>-864247367</v>
      </c>
      <c r="U75" s="71">
        <v>11.365652211527205</v>
      </c>
      <c r="V75" s="23"/>
      <c r="W75" s="32">
        <v>-894281542</v>
      </c>
      <c r="X75" s="71">
        <v>11.104744147966105</v>
      </c>
      <c r="Y75" s="23"/>
      <c r="Z75" s="32">
        <v>-910863544</v>
      </c>
      <c r="AA75" s="71">
        <v>10.877549912062051</v>
      </c>
      <c r="AB75" s="23"/>
      <c r="AC75" s="32">
        <f t="shared" si="32"/>
        <v>-2669392453</v>
      </c>
      <c r="AD75" s="71">
        <f>IFERROR(AC75*100/AC8,0)*-1</f>
        <v>11.108134549306916</v>
      </c>
      <c r="AE75" s="32">
        <f t="shared" si="33"/>
        <v>-889797484.33333337</v>
      </c>
      <c r="AF75" s="71">
        <f>IFERROR(AE75*100/AE8,0)*-1</f>
        <v>11.108134549306918</v>
      </c>
      <c r="AG75" s="23"/>
      <c r="AH75" s="32">
        <v>-5096908971</v>
      </c>
      <c r="AI75" s="71">
        <v>11.103911709710431</v>
      </c>
      <c r="AJ75" s="32">
        <v>-849484828.49999988</v>
      </c>
      <c r="AK75" s="71">
        <v>11.103911709710431</v>
      </c>
      <c r="AL75" s="23"/>
      <c r="AM75" s="32">
        <v>-912793178</v>
      </c>
      <c r="AN75" s="71">
        <v>11.813785953558693</v>
      </c>
      <c r="AO75" s="23"/>
      <c r="AP75" s="32">
        <v>-988262279</v>
      </c>
      <c r="AQ75" s="71">
        <v>10.8043196412127</v>
      </c>
      <c r="AR75" s="23"/>
      <c r="AS75" s="32">
        <v>-1001986794</v>
      </c>
      <c r="AT75" s="71">
        <v>14.04068694439928</v>
      </c>
      <c r="AU75" s="23"/>
      <c r="AV75" s="32">
        <f t="shared" si="34"/>
        <v>-2903042251</v>
      </c>
      <c r="AW75" s="71">
        <f>IFERROR(AV75*100/AV8,0)*-1</f>
        <v>12.091104609483134</v>
      </c>
      <c r="AX75" s="32">
        <f t="shared" si="35"/>
        <v>-967680750.33333337</v>
      </c>
      <c r="AY75" s="71">
        <f>IFERROR(AX75*100/AX8,0)*-1</f>
        <v>12.091104609483134</v>
      </c>
      <c r="AZ75" s="23"/>
      <c r="BA75" s="32">
        <v>-1010651862</v>
      </c>
      <c r="BB75" s="71">
        <v>12.869287284238185</v>
      </c>
      <c r="BC75" s="23"/>
      <c r="BD75" s="32">
        <v>-1019719127</v>
      </c>
      <c r="BE75" s="71">
        <v>12.402020343238245</v>
      </c>
      <c r="BF75" s="23"/>
      <c r="BG75" s="32">
        <v>-1327256909.6500001</v>
      </c>
      <c r="BH75" s="71">
        <v>17.908352588150546</v>
      </c>
      <c r="BI75" s="23"/>
      <c r="BJ75" s="32">
        <f t="shared" si="36"/>
        <v>-3357627898.6500001</v>
      </c>
      <c r="BK75" s="71">
        <f>IFERROR(BJ75*100/BJ8,0)*-1</f>
        <v>14.295811841842156</v>
      </c>
      <c r="BL75" s="32">
        <f t="shared" si="37"/>
        <v>-1119209299.55</v>
      </c>
      <c r="BM75" s="71">
        <f>IFERROR(BL75*100/BL8,0)*-1</f>
        <v>14.295811841842156</v>
      </c>
      <c r="BN75" s="23"/>
      <c r="BO75" s="32">
        <v>-6260670149.6500006</v>
      </c>
      <c r="BP75" s="71">
        <v>13.181321203538923</v>
      </c>
      <c r="BQ75" s="23"/>
      <c r="BR75" s="32">
        <v>-1043445024.9416668</v>
      </c>
      <c r="BS75" s="71">
        <v>13.181321203538923</v>
      </c>
      <c r="BT75" s="23"/>
      <c r="BU75" s="32">
        <v>-11357579120.650002</v>
      </c>
      <c r="BV75" s="71">
        <v>12.160350432698294</v>
      </c>
      <c r="BW75" s="32">
        <v>-946464926.7208333</v>
      </c>
      <c r="BX75" s="71">
        <v>12.160350432698293</v>
      </c>
      <c r="BY75" s="23"/>
    </row>
    <row r="76" spans="2:77" s="3" customFormat="1" x14ac:dyDescent="0.2">
      <c r="B76" s="23"/>
      <c r="C76" s="42" t="s">
        <v>16</v>
      </c>
      <c r="D76" s="43"/>
      <c r="E76" s="23"/>
      <c r="F76" s="44">
        <v>-534793187</v>
      </c>
      <c r="G76" s="74">
        <v>9.1728635978523201</v>
      </c>
      <c r="H76" s="23"/>
      <c r="I76" s="44">
        <v>-582585972</v>
      </c>
      <c r="J76" s="74">
        <v>8.0610669197514095</v>
      </c>
      <c r="K76" s="23"/>
      <c r="L76" s="44">
        <v>-609590353</v>
      </c>
      <c r="M76" s="74">
        <v>6.9164506920176079</v>
      </c>
      <c r="N76" s="23"/>
      <c r="O76" s="44">
        <f t="shared" si="30"/>
        <v>-1726969512</v>
      </c>
      <c r="P76" s="74">
        <f>IFERROR(O76*100/O8,0)*-1</f>
        <v>7.8961786199424528</v>
      </c>
      <c r="Q76" s="44">
        <f t="shared" si="31"/>
        <v>-575656504</v>
      </c>
      <c r="R76" s="74">
        <f>IFERROR(Q76*100/Q8,0)*-1</f>
        <v>7.8961786199424528</v>
      </c>
      <c r="S76" s="23"/>
      <c r="T76" s="44">
        <v>-610739700</v>
      </c>
      <c r="U76" s="74">
        <v>8.0317919232636346</v>
      </c>
      <c r="V76" s="23"/>
      <c r="W76" s="44">
        <v>-627520558</v>
      </c>
      <c r="X76" s="74">
        <v>7.7922387043731751</v>
      </c>
      <c r="Y76" s="23"/>
      <c r="Z76" s="44">
        <v>-646407247</v>
      </c>
      <c r="AA76" s="74">
        <v>7.719407741233657</v>
      </c>
      <c r="AB76" s="23"/>
      <c r="AC76" s="44">
        <f t="shared" si="32"/>
        <v>-1884667505</v>
      </c>
      <c r="AD76" s="74">
        <f>IFERROR(AC76*100/AC8,0)*-1</f>
        <v>7.8426610529742762</v>
      </c>
      <c r="AE76" s="44">
        <f t="shared" si="33"/>
        <v>-628222501.66666663</v>
      </c>
      <c r="AF76" s="74">
        <f>IFERROR(AE76*100/AE8,0)*-1</f>
        <v>7.8426610529742762</v>
      </c>
      <c r="AG76" s="23"/>
      <c r="AH76" s="44">
        <v>-3611637017</v>
      </c>
      <c r="AI76" s="74">
        <v>7.8681606425515165</v>
      </c>
      <c r="AJ76" s="44">
        <v>-601939502.83333325</v>
      </c>
      <c r="AK76" s="74">
        <v>7.8681606425515165</v>
      </c>
      <c r="AL76" s="23"/>
      <c r="AM76" s="44">
        <v>-641763254</v>
      </c>
      <c r="AN76" s="74">
        <v>8.3059929657091711</v>
      </c>
      <c r="AO76" s="23"/>
      <c r="AP76" s="44">
        <v>-701993249</v>
      </c>
      <c r="AQ76" s="74">
        <v>7.6746422577658828</v>
      </c>
      <c r="AR76" s="23"/>
      <c r="AS76" s="44">
        <v>-708009905</v>
      </c>
      <c r="AT76" s="74">
        <v>9.9212339814918504</v>
      </c>
      <c r="AU76" s="23"/>
      <c r="AV76" s="44">
        <f t="shared" si="34"/>
        <v>-2051766408</v>
      </c>
      <c r="AW76" s="74">
        <f>IFERROR(AV76*100/AV8,0)*-1</f>
        <v>8.5455601842535671</v>
      </c>
      <c r="AX76" s="44">
        <f t="shared" si="35"/>
        <v>-683922136</v>
      </c>
      <c r="AY76" s="74">
        <f>IFERROR(AX76*100/AX8,0)*-1</f>
        <v>8.5455601842535671</v>
      </c>
      <c r="AZ76" s="23"/>
      <c r="BA76" s="44">
        <v>-717918167</v>
      </c>
      <c r="BB76" s="74">
        <v>9.1417188104846012</v>
      </c>
      <c r="BC76" s="23"/>
      <c r="BD76" s="44">
        <v>-741028433</v>
      </c>
      <c r="BE76" s="74">
        <v>9.0125304680922778</v>
      </c>
      <c r="BF76" s="23"/>
      <c r="BG76" s="44">
        <v>-743308944</v>
      </c>
      <c r="BH76" s="74">
        <v>10.02928562985451</v>
      </c>
      <c r="BI76" s="23"/>
      <c r="BJ76" s="44">
        <f t="shared" si="36"/>
        <v>-2202255544</v>
      </c>
      <c r="BK76" s="74">
        <f>IFERROR(BJ76*100/BJ8,0)*-1</f>
        <v>9.3765693623573085</v>
      </c>
      <c r="BL76" s="44">
        <f t="shared" si="37"/>
        <v>-734085181.33333337</v>
      </c>
      <c r="BM76" s="74">
        <f>IFERROR(BL76*100/BL8,0)*-1</f>
        <v>9.3765693623573085</v>
      </c>
      <c r="BN76" s="23"/>
      <c r="BO76" s="44">
        <v>-4254021952</v>
      </c>
      <c r="BP76" s="74">
        <v>8.9564900267669287</v>
      </c>
      <c r="BQ76" s="23"/>
      <c r="BR76" s="44">
        <v>-709003658.66666675</v>
      </c>
      <c r="BS76" s="74">
        <v>8.9564900267669287</v>
      </c>
      <c r="BT76" s="23"/>
      <c r="BU76" s="44">
        <v>-7865658969</v>
      </c>
      <c r="BV76" s="74">
        <v>8.4216159474715866</v>
      </c>
      <c r="BW76" s="44">
        <v>-655471580.75</v>
      </c>
      <c r="BX76" s="74">
        <v>8.4216159474715866</v>
      </c>
      <c r="BY76" s="23"/>
    </row>
    <row r="77" spans="2:77" outlineLevel="1" x14ac:dyDescent="0.2">
      <c r="B77" s="45"/>
      <c r="C77" s="46" t="s">
        <v>384</v>
      </c>
      <c r="D77" s="47" t="s">
        <v>17</v>
      </c>
      <c r="E77" s="45"/>
      <c r="F77" s="48">
        <v>-320701067</v>
      </c>
      <c r="G77" s="82">
        <v>5.5007191841370604</v>
      </c>
      <c r="H77" s="45"/>
      <c r="I77" s="48">
        <v>-347512232</v>
      </c>
      <c r="J77" s="82">
        <v>4.808422262498584</v>
      </c>
      <c r="K77" s="45"/>
      <c r="L77" s="48">
        <v>-365501935</v>
      </c>
      <c r="M77" s="82">
        <v>4.1470080666852756</v>
      </c>
      <c r="N77" s="45"/>
      <c r="O77" s="130">
        <f t="shared" si="30"/>
        <v>-1033715234</v>
      </c>
      <c r="P77" s="136">
        <f>IFERROR(O77*100/O8,0)*-1</f>
        <v>4.7264297795082379</v>
      </c>
      <c r="Q77" s="135">
        <f t="shared" si="31"/>
        <v>-344571744.66666669</v>
      </c>
      <c r="R77" s="136">
        <f>IFERROR(Q77*100/Q8,0)*-1</f>
        <v>4.7264297795082388</v>
      </c>
      <c r="S77" s="45"/>
      <c r="T77" s="48">
        <v>-363942516</v>
      </c>
      <c r="U77" s="82">
        <v>4.7861806929221169</v>
      </c>
      <c r="V77" s="45"/>
      <c r="W77" s="48">
        <v>-372631152</v>
      </c>
      <c r="X77" s="82">
        <v>4.6271486217501163</v>
      </c>
      <c r="Y77" s="45"/>
      <c r="Z77" s="48">
        <v>-382878234</v>
      </c>
      <c r="AA77" s="82">
        <v>4.5723392137178056</v>
      </c>
      <c r="AB77" s="45"/>
      <c r="AC77" s="130">
        <f t="shared" si="32"/>
        <v>-1119451902</v>
      </c>
      <c r="AD77" s="136">
        <f>IFERROR(AC77*100/AC8,0)*-1</f>
        <v>4.6583717335824586</v>
      </c>
      <c r="AE77" s="135">
        <f t="shared" si="33"/>
        <v>-373150634</v>
      </c>
      <c r="AF77" s="136">
        <f>IFERROR(AE77*100/AE8,0)*-1</f>
        <v>4.6583717335824586</v>
      </c>
      <c r="AG77" s="45"/>
      <c r="AH77" s="130">
        <v>-2153167136</v>
      </c>
      <c r="AI77" s="131">
        <v>4.6907994453947008</v>
      </c>
      <c r="AJ77" s="135">
        <v>-358861189.33333331</v>
      </c>
      <c r="AK77" s="136">
        <v>4.6907994453947</v>
      </c>
      <c r="AL77" s="45"/>
      <c r="AM77" s="48">
        <v>-393544434</v>
      </c>
      <c r="AN77" s="82">
        <v>5.0934316979419911</v>
      </c>
      <c r="AO77" s="45"/>
      <c r="AP77" s="48">
        <v>-436264501</v>
      </c>
      <c r="AQ77" s="82">
        <v>4.7695244643837693</v>
      </c>
      <c r="AR77" s="45"/>
      <c r="AS77" s="48">
        <v>-439754634</v>
      </c>
      <c r="AT77" s="82">
        <v>6.1622140983455758</v>
      </c>
      <c r="AU77" s="45"/>
      <c r="AV77" s="130">
        <f t="shared" si="34"/>
        <v>-1269563569</v>
      </c>
      <c r="AW77" s="136">
        <f>IFERROR(AV77*100/AV8,0)*-1</f>
        <v>5.2877032416183587</v>
      </c>
      <c r="AX77" s="135">
        <f t="shared" si="35"/>
        <v>-423187856.33333331</v>
      </c>
      <c r="AY77" s="136">
        <f>IFERROR(AX77*100/AX8,0)*-1</f>
        <v>5.2877032416183578</v>
      </c>
      <c r="AZ77" s="45"/>
      <c r="BA77" s="48">
        <v>-443119349</v>
      </c>
      <c r="BB77" s="82">
        <v>5.6425267868210813</v>
      </c>
      <c r="BC77" s="45"/>
      <c r="BD77" s="48">
        <v>-456400700</v>
      </c>
      <c r="BE77" s="82">
        <v>5.5508331816043057</v>
      </c>
      <c r="BF77" s="45"/>
      <c r="BG77" s="48">
        <v>-462484301</v>
      </c>
      <c r="BH77" s="82">
        <v>6.2401874637642027</v>
      </c>
      <c r="BI77" s="45"/>
      <c r="BJ77" s="130">
        <f t="shared" si="36"/>
        <v>-1362004350</v>
      </c>
      <c r="BK77" s="136">
        <f>IFERROR(BJ77*100/BJ8,0)*-1</f>
        <v>5.7990219592823875</v>
      </c>
      <c r="BL77" s="135">
        <f t="shared" si="37"/>
        <v>-454001450</v>
      </c>
      <c r="BM77" s="136">
        <f>IFERROR(BL77*100/BL8,0)*-1</f>
        <v>5.7990219592823866</v>
      </c>
      <c r="BN77" s="45"/>
      <c r="BO77" s="130">
        <v>-2631567919</v>
      </c>
      <c r="BP77" s="131">
        <v>5.5405477656743649</v>
      </c>
      <c r="BR77" s="135">
        <v>-438594653.16666669</v>
      </c>
      <c r="BS77" s="136">
        <v>5.5405477656743649</v>
      </c>
      <c r="BT77" s="45"/>
      <c r="BU77" s="48">
        <v>-4784735055</v>
      </c>
      <c r="BV77" s="82">
        <v>5.1229275515789707</v>
      </c>
      <c r="BW77" s="48">
        <v>-398727921.25</v>
      </c>
      <c r="BX77" s="82">
        <v>5.1229275515789707</v>
      </c>
      <c r="BY77" s="45"/>
    </row>
    <row r="78" spans="2:77" outlineLevel="1" x14ac:dyDescent="0.2">
      <c r="B78" s="45"/>
      <c r="C78" s="46" t="s">
        <v>385</v>
      </c>
      <c r="D78" s="47" t="s">
        <v>18</v>
      </c>
      <c r="E78" s="45"/>
      <c r="F78" s="48">
        <v>-124596449</v>
      </c>
      <c r="G78" s="82">
        <v>2.1370994605691624</v>
      </c>
      <c r="H78" s="45"/>
      <c r="I78" s="48">
        <v>-135785209</v>
      </c>
      <c r="J78" s="82">
        <v>1.878819108369179</v>
      </c>
      <c r="K78" s="45"/>
      <c r="L78" s="48">
        <v>-138993758</v>
      </c>
      <c r="M78" s="82">
        <v>1.5770319674091495</v>
      </c>
      <c r="N78" s="45"/>
      <c r="O78" s="130">
        <f t="shared" si="30"/>
        <v>-399375416</v>
      </c>
      <c r="P78" s="136">
        <f>IFERROR(O78*100/O8,0)*-1</f>
        <v>1.8260540207786964</v>
      </c>
      <c r="Q78" s="135">
        <f t="shared" si="31"/>
        <v>-133125138.66666667</v>
      </c>
      <c r="R78" s="136">
        <f>IFERROR(Q78*100/Q8,0)*-1</f>
        <v>1.8260540207786966</v>
      </c>
      <c r="S78" s="45"/>
      <c r="T78" s="48">
        <v>-139366823</v>
      </c>
      <c r="U78" s="82">
        <v>1.8328026217098912</v>
      </c>
      <c r="V78" s="45"/>
      <c r="W78" s="48">
        <v>-140670771</v>
      </c>
      <c r="X78" s="82">
        <v>1.7467797865519739</v>
      </c>
      <c r="Y78" s="45"/>
      <c r="Z78" s="48">
        <v>-145535250</v>
      </c>
      <c r="AA78" s="82">
        <v>1.7379847467464662</v>
      </c>
      <c r="AB78" s="45"/>
      <c r="AC78" s="130">
        <f t="shared" si="32"/>
        <v>-425572844</v>
      </c>
      <c r="AD78" s="136">
        <f>IFERROR(AC78*100/AC8,0)*-1</f>
        <v>1.7709349580165321</v>
      </c>
      <c r="AE78" s="135">
        <f t="shared" si="33"/>
        <v>-141857614.66666666</v>
      </c>
      <c r="AF78" s="136">
        <f>IFERROR(AE78*100/AE8,0)*-1</f>
        <v>1.7709349580165321</v>
      </c>
      <c r="AG78" s="45"/>
      <c r="AH78" s="130">
        <v>-824948260</v>
      </c>
      <c r="AI78" s="131">
        <v>1.797197614522444</v>
      </c>
      <c r="AJ78" s="135">
        <v>-137491376.66666666</v>
      </c>
      <c r="AK78" s="136">
        <v>1.797197614522444</v>
      </c>
      <c r="AL78" s="45"/>
      <c r="AM78" s="48">
        <v>-139985009</v>
      </c>
      <c r="AN78" s="82">
        <v>1.8117498825489551</v>
      </c>
      <c r="AO78" s="45"/>
      <c r="AP78" s="48">
        <v>-152922200</v>
      </c>
      <c r="AQ78" s="82">
        <v>1.6718439670785581</v>
      </c>
      <c r="AR78" s="45"/>
      <c r="AS78" s="48">
        <v>-150901802</v>
      </c>
      <c r="AT78" s="82">
        <v>2.1145637586394428</v>
      </c>
      <c r="AU78" s="45"/>
      <c r="AV78" s="130">
        <f t="shared" si="34"/>
        <v>-443809011</v>
      </c>
      <c r="AW78" s="136">
        <f>IFERROR(AV78*100/AV8,0)*-1</f>
        <v>1.848454384976242</v>
      </c>
      <c r="AX78" s="135">
        <f t="shared" si="35"/>
        <v>-147936337</v>
      </c>
      <c r="AY78" s="136">
        <f>IFERROR(AX78*100/AX8,0)*-1</f>
        <v>1.848454384976242</v>
      </c>
      <c r="AZ78" s="45"/>
      <c r="BA78" s="48">
        <v>-154045455</v>
      </c>
      <c r="BB78" s="82">
        <v>1.9615609388014816</v>
      </c>
      <c r="BC78" s="45"/>
      <c r="BD78" s="48">
        <v>-159328925</v>
      </c>
      <c r="BE78" s="82">
        <v>1.9377890605324311</v>
      </c>
      <c r="BF78" s="45"/>
      <c r="BG78" s="48">
        <v>-158179499</v>
      </c>
      <c r="BH78" s="82">
        <v>2.1342772598983899</v>
      </c>
      <c r="BI78" s="45"/>
      <c r="BJ78" s="130">
        <f t="shared" si="36"/>
        <v>-471553879</v>
      </c>
      <c r="BK78" s="136">
        <f>IFERROR(BJ78*100/BJ8,0)*-1</f>
        <v>2.0077405034027898</v>
      </c>
      <c r="BL78" s="135">
        <f t="shared" si="37"/>
        <v>-157184626.33333334</v>
      </c>
      <c r="BM78" s="136">
        <f>IFERROR(BL78*100/BL8,0)*-1</f>
        <v>2.0077405034027898</v>
      </c>
      <c r="BN78" s="45"/>
      <c r="BO78" s="130">
        <v>-915362890</v>
      </c>
      <c r="BP78" s="131">
        <v>1.9272205662462818</v>
      </c>
      <c r="BR78" s="135">
        <v>-152560481.66666666</v>
      </c>
      <c r="BS78" s="136">
        <v>1.9272205662462814</v>
      </c>
      <c r="BT78" s="45"/>
      <c r="BU78" s="48">
        <v>-1740311150</v>
      </c>
      <c r="BV78" s="82">
        <v>1.8633190419474717</v>
      </c>
      <c r="BW78" s="48">
        <v>-145025929.16666666</v>
      </c>
      <c r="BX78" s="82">
        <v>1.8633190419474712</v>
      </c>
      <c r="BY78" s="45"/>
    </row>
    <row r="79" spans="2:77" outlineLevel="1" x14ac:dyDescent="0.2">
      <c r="B79" s="45"/>
      <c r="C79" s="46" t="s">
        <v>386</v>
      </c>
      <c r="D79" s="47" t="s">
        <v>19</v>
      </c>
      <c r="E79" s="45"/>
      <c r="F79" s="48">
        <v>-40539989</v>
      </c>
      <c r="G79" s="82">
        <v>0.69534877854648802</v>
      </c>
      <c r="H79" s="45"/>
      <c r="I79" s="48">
        <v>-44139997</v>
      </c>
      <c r="J79" s="82">
        <v>0.61075186625782063</v>
      </c>
      <c r="K79" s="45"/>
      <c r="L79" s="48">
        <v>-46733325</v>
      </c>
      <c r="M79" s="82">
        <v>0.530239260588387</v>
      </c>
      <c r="N79" s="45"/>
      <c r="O79" s="130">
        <f t="shared" si="30"/>
        <v>-131413311</v>
      </c>
      <c r="P79" s="136">
        <f>IFERROR(O79*100/O8,0)*-1</f>
        <v>0.60085772764588818</v>
      </c>
      <c r="Q79" s="135">
        <f t="shared" si="31"/>
        <v>-43804437</v>
      </c>
      <c r="R79" s="136">
        <f>IFERROR(Q79*100/Q8,0)*-1</f>
        <v>0.60085772764588818</v>
      </c>
      <c r="S79" s="45"/>
      <c r="T79" s="48">
        <v>-46793329</v>
      </c>
      <c r="U79" s="82">
        <v>0.61537555512572373</v>
      </c>
      <c r="V79" s="45"/>
      <c r="W79" s="48">
        <v>-48093319</v>
      </c>
      <c r="X79" s="82">
        <v>0.59719895540627976</v>
      </c>
      <c r="Y79" s="45"/>
      <c r="Z79" s="48">
        <v>-49666655</v>
      </c>
      <c r="AA79" s="82">
        <v>0.59312014657561729</v>
      </c>
      <c r="AB79" s="45"/>
      <c r="AC79" s="130">
        <f t="shared" si="32"/>
        <v>-144553303</v>
      </c>
      <c r="AD79" s="136">
        <f>IFERROR(AC79*100/AC8,0)*-1</f>
        <v>0.60152921218689426</v>
      </c>
      <c r="AE79" s="135">
        <f t="shared" si="33"/>
        <v>-48184434.333333336</v>
      </c>
      <c r="AF79" s="136">
        <f>IFERROR(AE79*100/AE8,0)*-1</f>
        <v>0.60152921218689437</v>
      </c>
      <c r="AG79" s="45"/>
      <c r="AH79" s="130">
        <v>-275966614</v>
      </c>
      <c r="AI79" s="131">
        <v>0.60120926901359384</v>
      </c>
      <c r="AJ79" s="135">
        <v>-45994435.666666664</v>
      </c>
      <c r="AK79" s="136">
        <v>0.60120926901359384</v>
      </c>
      <c r="AL79" s="45"/>
      <c r="AM79" s="48">
        <v>-50726661</v>
      </c>
      <c r="AN79" s="82">
        <v>0.65652760081510342</v>
      </c>
      <c r="AO79" s="45"/>
      <c r="AP79" s="48">
        <v>-55060014</v>
      </c>
      <c r="AQ79" s="82">
        <v>0.60195152981817512</v>
      </c>
      <c r="AR79" s="45"/>
      <c r="AS79" s="48">
        <v>-55366668</v>
      </c>
      <c r="AT79" s="82">
        <v>0.77584460912814124</v>
      </c>
      <c r="AU79" s="45"/>
      <c r="AV79" s="130">
        <f t="shared" si="34"/>
        <v>-161153343</v>
      </c>
      <c r="AW79" s="136">
        <f>IFERROR(AV79*100/AV8,0)*-1</f>
        <v>0.67119998949712711</v>
      </c>
      <c r="AX79" s="135">
        <f t="shared" si="35"/>
        <v>-53717781</v>
      </c>
      <c r="AY79" s="136">
        <f>IFERROR(AX79*100/AX8,0)*-1</f>
        <v>0.67119998949712711</v>
      </c>
      <c r="AZ79" s="45"/>
      <c r="BA79" s="48">
        <v>-55859995</v>
      </c>
      <c r="BB79" s="82">
        <v>0.7113016364789605</v>
      </c>
      <c r="BC79" s="45"/>
      <c r="BD79" s="48">
        <v>-57993340</v>
      </c>
      <c r="BE79" s="82">
        <v>0.70532616620452215</v>
      </c>
      <c r="BF79" s="45"/>
      <c r="BG79" s="48">
        <v>-57893328</v>
      </c>
      <c r="BH79" s="82">
        <v>0.78114050323448514</v>
      </c>
      <c r="BI79" s="45"/>
      <c r="BJ79" s="130">
        <f t="shared" si="36"/>
        <v>-171746663</v>
      </c>
      <c r="BK79" s="136">
        <f>IFERROR(BJ79*100/BJ8,0)*-1</f>
        <v>0.73124778945858127</v>
      </c>
      <c r="BL79" s="135">
        <f t="shared" si="37"/>
        <v>-57248887.666666664</v>
      </c>
      <c r="BM79" s="136">
        <f>IFERROR(BL79*100/BL8,0)*-1</f>
        <v>0.73124778945858115</v>
      </c>
      <c r="BN79" s="45"/>
      <c r="BO79" s="130">
        <v>-332900006</v>
      </c>
      <c r="BP79" s="131">
        <v>0.70089332337550914</v>
      </c>
      <c r="BR79" s="135">
        <v>-55483334.333333336</v>
      </c>
      <c r="BS79" s="136">
        <v>0.70089332337550914</v>
      </c>
      <c r="BT79" s="45"/>
      <c r="BU79" s="48">
        <v>-608866620</v>
      </c>
      <c r="BV79" s="82">
        <v>0.65190225727864537</v>
      </c>
      <c r="BW79" s="48">
        <v>-50738885</v>
      </c>
      <c r="BX79" s="82">
        <v>0.65190225727864537</v>
      </c>
      <c r="BY79" s="45"/>
    </row>
    <row r="80" spans="2:77" outlineLevel="1" x14ac:dyDescent="0.2">
      <c r="B80" s="45"/>
      <c r="C80" s="46" t="s">
        <v>387</v>
      </c>
      <c r="D80" s="47" t="s">
        <v>20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130">
        <f t="shared" si="30"/>
        <v>0</v>
      </c>
      <c r="P80" s="136">
        <f>IFERROR(O80*100/O8,0)*-1</f>
        <v>0</v>
      </c>
      <c r="Q80" s="135">
        <f t="shared" si="31"/>
        <v>0</v>
      </c>
      <c r="R80" s="136">
        <f>IFERROR(Q80*100/Q8,0)*-1</f>
        <v>0</v>
      </c>
      <c r="S80" s="45"/>
      <c r="T80" s="48">
        <v>0</v>
      </c>
      <c r="U80" s="82">
        <v>0</v>
      </c>
      <c r="V80" s="45"/>
      <c r="W80" s="48">
        <v>0</v>
      </c>
      <c r="X80" s="82">
        <v>0</v>
      </c>
      <c r="Y80" s="45"/>
      <c r="Z80" s="48">
        <v>-1005757</v>
      </c>
      <c r="AA80" s="82">
        <v>1.2010769383592537E-2</v>
      </c>
      <c r="AB80" s="45"/>
      <c r="AC80" s="130">
        <f t="shared" si="32"/>
        <v>-1005757</v>
      </c>
      <c r="AD80" s="136">
        <f>IFERROR(AC80*100/AC8,0)*-1</f>
        <v>4.1852534899285854E-3</v>
      </c>
      <c r="AE80" s="135">
        <f t="shared" si="33"/>
        <v>-335252.33333333331</v>
      </c>
      <c r="AF80" s="136">
        <f>IFERROR(AE80*100/AE8,0)*-1</f>
        <v>4.1852534899285854E-3</v>
      </c>
      <c r="AG80" s="45"/>
      <c r="AH80" s="130">
        <v>-1005757</v>
      </c>
      <c r="AI80" s="131">
        <v>2.1910999378182213E-3</v>
      </c>
      <c r="AJ80" s="135">
        <v>-167626.16666666666</v>
      </c>
      <c r="AK80" s="136">
        <v>2.1910999378182213E-3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f t="shared" si="34"/>
        <v>0</v>
      </c>
      <c r="AW80" s="136">
        <f>IFERROR(AV80*100/AV8,0)*-1</f>
        <v>0</v>
      </c>
      <c r="AX80" s="135">
        <f t="shared" si="35"/>
        <v>0</v>
      </c>
      <c r="AY80" s="136">
        <f>IFERROR(AX80*100/AX8,0)*-1</f>
        <v>0</v>
      </c>
      <c r="AZ80" s="45"/>
      <c r="BA80" s="48">
        <v>0</v>
      </c>
      <c r="BB80" s="82">
        <v>0</v>
      </c>
      <c r="BC80" s="45"/>
      <c r="BD80" s="48">
        <v>-344900</v>
      </c>
      <c r="BE80" s="82">
        <v>4.1947402016152147E-3</v>
      </c>
      <c r="BF80" s="45"/>
      <c r="BG80" s="48">
        <v>-51333</v>
      </c>
      <c r="BH80" s="82">
        <v>6.9262360340617871E-4</v>
      </c>
      <c r="BI80" s="45"/>
      <c r="BJ80" s="130">
        <f t="shared" si="36"/>
        <v>-396233</v>
      </c>
      <c r="BK80" s="136">
        <f>IFERROR(BJ80*100/BJ8,0)*-1</f>
        <v>1.6870459099431938E-3</v>
      </c>
      <c r="BL80" s="135">
        <f t="shared" si="37"/>
        <v>-132077.66666666666</v>
      </c>
      <c r="BM80" s="136">
        <f>IFERROR(BL80*100/BL8,0)*-1</f>
        <v>1.6870459099431936E-3</v>
      </c>
      <c r="BN80" s="45"/>
      <c r="BO80" s="130">
        <v>-396233</v>
      </c>
      <c r="BP80" s="131">
        <v>8.34235683976071E-4</v>
      </c>
      <c r="BR80" s="135">
        <v>-66038.833333333328</v>
      </c>
      <c r="BS80" s="136">
        <v>8.3423568397607078E-4</v>
      </c>
      <c r="BT80" s="45"/>
      <c r="BU80" s="48">
        <v>-1401990</v>
      </c>
      <c r="BV80" s="82">
        <v>1.5010848282043907E-3</v>
      </c>
      <c r="BW80" s="48">
        <v>-116832.5</v>
      </c>
      <c r="BX80" s="82">
        <v>1.5010848282043907E-3</v>
      </c>
      <c r="BY80" s="45"/>
    </row>
    <row r="81" spans="2:77" outlineLevel="1" x14ac:dyDescent="0.2">
      <c r="B81" s="45"/>
      <c r="C81" s="46" t="s">
        <v>377</v>
      </c>
      <c r="D81" s="47" t="s">
        <v>375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0</v>
      </c>
      <c r="M81" s="82">
        <v>0</v>
      </c>
      <c r="N81" s="45"/>
      <c r="O81" s="130">
        <f t="shared" si="30"/>
        <v>0</v>
      </c>
      <c r="P81" s="136">
        <f>IFERROR(O81*100/O8,0)*-1</f>
        <v>0</v>
      </c>
      <c r="Q81" s="135">
        <f t="shared" si="31"/>
        <v>0</v>
      </c>
      <c r="R81" s="136">
        <f>IFERROR(Q81*100/Q8,0)*-1</f>
        <v>0</v>
      </c>
      <c r="S81" s="45"/>
      <c r="T81" s="48">
        <v>0</v>
      </c>
      <c r="U81" s="82">
        <v>0</v>
      </c>
      <c r="V81" s="45"/>
      <c r="W81" s="48">
        <v>0</v>
      </c>
      <c r="X81" s="82">
        <v>0</v>
      </c>
      <c r="Y81" s="45"/>
      <c r="Z81" s="48">
        <v>0</v>
      </c>
      <c r="AA81" s="82">
        <v>0</v>
      </c>
      <c r="AB81" s="45"/>
      <c r="AC81" s="130">
        <f t="shared" si="32"/>
        <v>0</v>
      </c>
      <c r="AD81" s="136">
        <f>IFERROR(AC81*100/AC8,0)*-1</f>
        <v>0</v>
      </c>
      <c r="AE81" s="135">
        <f t="shared" si="33"/>
        <v>0</v>
      </c>
      <c r="AF81" s="136">
        <f>IFERROR(AE81*100/AE8,0)*-1</f>
        <v>0</v>
      </c>
      <c r="AG81" s="45"/>
      <c r="AH81" s="130">
        <v>0</v>
      </c>
      <c r="AI81" s="131">
        <v>0</v>
      </c>
      <c r="AJ81" s="135">
        <v>0</v>
      </c>
      <c r="AK81" s="136">
        <v>0</v>
      </c>
      <c r="AL81" s="45"/>
      <c r="AM81" s="48">
        <v>-2000000</v>
      </c>
      <c r="AN81" s="82">
        <v>2.5884912898765537E-2</v>
      </c>
      <c r="AO81" s="45"/>
      <c r="AP81" s="48">
        <v>-1200000</v>
      </c>
      <c r="AQ81" s="82">
        <v>1.311917275905179E-2</v>
      </c>
      <c r="AR81" s="45"/>
      <c r="AS81" s="48">
        <v>-3066667</v>
      </c>
      <c r="AT81" s="82">
        <v>4.2972733340954694E-2</v>
      </c>
      <c r="AU81" s="45"/>
      <c r="AV81" s="130">
        <f t="shared" si="34"/>
        <v>-6266667</v>
      </c>
      <c r="AW81" s="136">
        <f>IFERROR(AV81*100/AV8,0)*-1</f>
        <v>2.6100524793841808E-2</v>
      </c>
      <c r="AX81" s="135">
        <f t="shared" si="35"/>
        <v>-2088889</v>
      </c>
      <c r="AY81" s="136">
        <f>IFERROR(AX81*100/AX8,0)*-1</f>
        <v>2.6100524793841808E-2</v>
      </c>
      <c r="AZ81" s="45"/>
      <c r="BA81" s="48">
        <v>-4000000</v>
      </c>
      <c r="BB81" s="82">
        <v>5.0934600798224955E-2</v>
      </c>
      <c r="BC81" s="45"/>
      <c r="BD81" s="48">
        <v>-4000000</v>
      </c>
      <c r="BE81" s="82">
        <v>4.8648770097016118E-2</v>
      </c>
      <c r="BF81" s="45"/>
      <c r="BG81" s="48">
        <v>-2000000</v>
      </c>
      <c r="BH81" s="82">
        <v>2.6985510428230521E-2</v>
      </c>
      <c r="BI81" s="45"/>
      <c r="BJ81" s="130">
        <f t="shared" si="36"/>
        <v>-10000000</v>
      </c>
      <c r="BK81" s="136">
        <f>IFERROR(BJ81*100/BJ8,0)*-1</f>
        <v>4.2577117755037912E-2</v>
      </c>
      <c r="BL81" s="135">
        <f t="shared" si="37"/>
        <v>-3333333.3333333335</v>
      </c>
      <c r="BM81" s="136">
        <f>IFERROR(BL81*100/BL8,0)*-1</f>
        <v>4.2577117755037919E-2</v>
      </c>
      <c r="BN81" s="45"/>
      <c r="BO81" s="130">
        <v>-16266667</v>
      </c>
      <c r="BP81" s="131">
        <v>3.4248116817014188E-2</v>
      </c>
      <c r="BR81" s="135">
        <v>-2711111.1666666665</v>
      </c>
      <c r="BS81" s="136">
        <v>3.4248116817014181E-2</v>
      </c>
      <c r="BT81" s="45"/>
      <c r="BU81" s="48">
        <v>-16266667</v>
      </c>
      <c r="BV81" s="82">
        <v>1.741642025916949E-2</v>
      </c>
      <c r="BW81" s="48">
        <v>-1355555.5833333333</v>
      </c>
      <c r="BX81" s="82">
        <v>1.741642025916949E-2</v>
      </c>
      <c r="BY81" s="45"/>
    </row>
    <row r="82" spans="2:77" outlineLevel="1" x14ac:dyDescent="0.2">
      <c r="B82" s="45"/>
      <c r="C82" s="46" t="s">
        <v>378</v>
      </c>
      <c r="D82" s="47" t="s">
        <v>376</v>
      </c>
      <c r="E82" s="45"/>
      <c r="F82" s="48">
        <v>0</v>
      </c>
      <c r="G82" s="82">
        <v>0</v>
      </c>
      <c r="H82" s="45"/>
      <c r="I82" s="48">
        <v>-821467</v>
      </c>
      <c r="J82" s="82">
        <v>1.1366391876266171E-2</v>
      </c>
      <c r="K82" s="45"/>
      <c r="L82" s="48">
        <v>-284700</v>
      </c>
      <c r="M82" s="82">
        <v>3.2302242027399883E-3</v>
      </c>
      <c r="N82" s="45"/>
      <c r="O82" s="130">
        <f t="shared" si="30"/>
        <v>-1106167</v>
      </c>
      <c r="P82" s="136">
        <f>IFERROR(O82*100/O8,0)*-1</f>
        <v>5.0576991399057681E-3</v>
      </c>
      <c r="Q82" s="135">
        <f t="shared" si="31"/>
        <v>-368722.33333333331</v>
      </c>
      <c r="R82" s="136">
        <f>IFERROR(Q82*100/Q8,0)*-1</f>
        <v>5.0576991399057672E-3</v>
      </c>
      <c r="S82" s="45"/>
      <c r="T82" s="48">
        <v>0</v>
      </c>
      <c r="U82" s="82">
        <v>0</v>
      </c>
      <c r="V82" s="45"/>
      <c r="W82" s="48">
        <v>-237250</v>
      </c>
      <c r="X82" s="82">
        <v>2.946052697468018E-3</v>
      </c>
      <c r="Y82" s="45"/>
      <c r="Z82" s="48">
        <v>-576367</v>
      </c>
      <c r="AA82" s="82">
        <v>6.8829857682452906E-3</v>
      </c>
      <c r="AB82" s="45"/>
      <c r="AC82" s="130">
        <f t="shared" si="32"/>
        <v>-813617</v>
      </c>
      <c r="AD82" s="136">
        <f>IFERROR(AC82*100/AC8,0)*-1</f>
        <v>3.3857019028604579E-3</v>
      </c>
      <c r="AE82" s="135">
        <f t="shared" si="33"/>
        <v>-271205.66666666669</v>
      </c>
      <c r="AF82" s="136">
        <f>IFERROR(AE82*100/AE8,0)*-1</f>
        <v>3.3857019028604583E-3</v>
      </c>
      <c r="AG82" s="45"/>
      <c r="AH82" s="130">
        <v>-1919784</v>
      </c>
      <c r="AI82" s="131">
        <v>4.1823607521741498E-3</v>
      </c>
      <c r="AJ82" s="135">
        <v>-319964</v>
      </c>
      <c r="AK82" s="136">
        <v>4.1823607521741498E-3</v>
      </c>
      <c r="AL82" s="45"/>
      <c r="AM82" s="48">
        <v>-521950</v>
      </c>
      <c r="AN82" s="82">
        <v>6.7553151437553353E-3</v>
      </c>
      <c r="AO82" s="45"/>
      <c r="AP82" s="48">
        <v>0</v>
      </c>
      <c r="AQ82" s="82">
        <v>0</v>
      </c>
      <c r="AR82" s="45"/>
      <c r="AS82" s="48">
        <v>0</v>
      </c>
      <c r="AT82" s="82">
        <v>0</v>
      </c>
      <c r="AU82" s="45"/>
      <c r="AV82" s="130">
        <f t="shared" si="34"/>
        <v>-521950</v>
      </c>
      <c r="AW82" s="136">
        <f>IFERROR(AV82*100/AV8,0)*-1</f>
        <v>2.1739098177940095E-3</v>
      </c>
      <c r="AX82" s="135">
        <f t="shared" si="35"/>
        <v>-173983.33333333334</v>
      </c>
      <c r="AY82" s="136">
        <f>IFERROR(AX82*100/AX8,0)*-1</f>
        <v>2.1739098177940099E-3</v>
      </c>
      <c r="AZ82" s="45"/>
      <c r="BA82" s="48">
        <v>-597250</v>
      </c>
      <c r="BB82" s="82">
        <v>7.6051725816849635E-3</v>
      </c>
      <c r="BC82" s="45"/>
      <c r="BD82" s="48">
        <v>-532150</v>
      </c>
      <c r="BE82" s="82">
        <v>6.4721107517817815E-3</v>
      </c>
      <c r="BF82" s="45"/>
      <c r="BG82" s="48">
        <v>-47450</v>
      </c>
      <c r="BH82" s="82">
        <v>6.4023123490976916E-4</v>
      </c>
      <c r="BI82" s="45"/>
      <c r="BJ82" s="130">
        <f t="shared" si="36"/>
        <v>-1176850</v>
      </c>
      <c r="BK82" s="136">
        <f>IFERROR(BJ82*100/BJ8,0)*-1</f>
        <v>5.0106881030016369E-3</v>
      </c>
      <c r="BL82" s="135">
        <f t="shared" si="37"/>
        <v>-392283.33333333331</v>
      </c>
      <c r="BM82" s="136">
        <f>IFERROR(BL82*100/BL8,0)*-1</f>
        <v>5.010688103001636E-3</v>
      </c>
      <c r="BN82" s="45"/>
      <c r="BO82" s="130">
        <v>-1698800</v>
      </c>
      <c r="BP82" s="131">
        <v>3.5766823559333755E-3</v>
      </c>
      <c r="BR82" s="135">
        <v>-283133.33333333331</v>
      </c>
      <c r="BS82" s="136">
        <v>3.5766823559333755E-3</v>
      </c>
      <c r="BT82" s="45"/>
      <c r="BU82" s="48">
        <v>-3618584</v>
      </c>
      <c r="BV82" s="82">
        <v>3.8743511308805033E-3</v>
      </c>
      <c r="BW82" s="48">
        <v>-301548.66666666669</v>
      </c>
      <c r="BX82" s="82">
        <v>3.8743511308805033E-3</v>
      </c>
      <c r="BY82" s="45"/>
    </row>
    <row r="83" spans="2:77" outlineLevel="1" x14ac:dyDescent="0.2">
      <c r="B83" s="45"/>
      <c r="C83" s="46" t="s">
        <v>379</v>
      </c>
      <c r="D83" s="47" t="s">
        <v>518</v>
      </c>
      <c r="E83" s="45"/>
      <c r="F83" s="48">
        <v>-697350</v>
      </c>
      <c r="G83" s="82">
        <v>1.1961065670723131E-2</v>
      </c>
      <c r="H83" s="45"/>
      <c r="I83" s="48">
        <v>-156567</v>
      </c>
      <c r="J83" s="82">
        <v>2.1663705016651495E-3</v>
      </c>
      <c r="K83" s="45"/>
      <c r="L83" s="48">
        <v>-2299967</v>
      </c>
      <c r="M83" s="82">
        <v>2.6095571018276371E-2</v>
      </c>
      <c r="N83" s="45"/>
      <c r="O83" s="130">
        <f t="shared" si="30"/>
        <v>-3153884</v>
      </c>
      <c r="P83" s="136">
        <f>IFERROR(O83*100/O8,0)*-1</f>
        <v>1.4420423312359312E-2</v>
      </c>
      <c r="Q83" s="135">
        <f t="shared" si="31"/>
        <v>-1051294.6666666667</v>
      </c>
      <c r="R83" s="136">
        <f>IFERROR(Q83*100/Q8,0)*-1</f>
        <v>1.4420423312359312E-2</v>
      </c>
      <c r="S83" s="45"/>
      <c r="T83" s="48">
        <v>-1737034</v>
      </c>
      <c r="U83" s="82">
        <v>2.2843603668853234E-2</v>
      </c>
      <c r="V83" s="45"/>
      <c r="W83" s="48">
        <v>-2614566</v>
      </c>
      <c r="X83" s="82">
        <v>3.2466382368843694E-2</v>
      </c>
      <c r="Y83" s="45"/>
      <c r="Z83" s="48">
        <v>-1827916</v>
      </c>
      <c r="AA83" s="82">
        <v>2.1829007929926349E-2</v>
      </c>
      <c r="AB83" s="45"/>
      <c r="AC83" s="130">
        <f t="shared" si="32"/>
        <v>-6179516</v>
      </c>
      <c r="AD83" s="136">
        <f>IFERROR(AC83*100/AC8,0)*-1</f>
        <v>2.5714800796881883E-2</v>
      </c>
      <c r="AE83" s="135">
        <f t="shared" si="33"/>
        <v>-2059838.6666666667</v>
      </c>
      <c r="AF83" s="136">
        <f>IFERROR(AE83*100/AE8,0)*-1</f>
        <v>2.5714800796881883E-2</v>
      </c>
      <c r="AG83" s="45"/>
      <c r="AH83" s="130">
        <v>-9333400</v>
      </c>
      <c r="AI83" s="131">
        <v>2.0333353046145926E-2</v>
      </c>
      <c r="AJ83" s="135">
        <v>-1555566.6666666667</v>
      </c>
      <c r="AK83" s="136">
        <v>2.0333353046145926E-2</v>
      </c>
      <c r="AL83" s="45"/>
      <c r="AM83" s="48">
        <v>-1452533</v>
      </c>
      <c r="AN83" s="82">
        <v>1.8799345093791303E-2</v>
      </c>
      <c r="AO83" s="45"/>
      <c r="AP83" s="48">
        <v>-1229201</v>
      </c>
      <c r="AQ83" s="82">
        <v>1.343841689549935E-2</v>
      </c>
      <c r="AR83" s="45"/>
      <c r="AS83" s="48">
        <v>-1772134</v>
      </c>
      <c r="AT83" s="82">
        <v>2.4832641374638788E-2</v>
      </c>
      <c r="AU83" s="45"/>
      <c r="AV83" s="130">
        <f t="shared" si="34"/>
        <v>-4453868</v>
      </c>
      <c r="AW83" s="136">
        <f>IFERROR(AV83*100/AV8,0)*-1</f>
        <v>1.8550258400916887E-2</v>
      </c>
      <c r="AX83" s="135">
        <f t="shared" si="35"/>
        <v>-1484622.6666666667</v>
      </c>
      <c r="AY83" s="136">
        <f>IFERROR(AX83*100/AX8,0)*-1</f>
        <v>1.855025840091689E-2</v>
      </c>
      <c r="AZ83" s="45"/>
      <c r="BA83" s="48">
        <v>-2850451</v>
      </c>
      <c r="BB83" s="82">
        <v>3.6296645944975281E-2</v>
      </c>
      <c r="BC83" s="45"/>
      <c r="BD83" s="48">
        <v>-1038418</v>
      </c>
      <c r="BE83" s="82">
        <v>1.2629439636650822E-2</v>
      </c>
      <c r="BF83" s="45"/>
      <c r="BG83" s="48">
        <v>-758033</v>
      </c>
      <c r="BH83" s="82">
        <v>1.0227953713221435E-2</v>
      </c>
      <c r="BI83" s="45"/>
      <c r="BJ83" s="130">
        <f t="shared" si="36"/>
        <v>-4646902</v>
      </c>
      <c r="BK83" s="136">
        <f>IFERROR(BJ83*100/BJ8,0)*-1</f>
        <v>1.978516936501212E-2</v>
      </c>
      <c r="BL83" s="135">
        <f t="shared" si="37"/>
        <v>-1548967.3333333333</v>
      </c>
      <c r="BM83" s="136">
        <f>IFERROR(BL83*100/BL8,0)*-1</f>
        <v>1.9785169365012116E-2</v>
      </c>
      <c r="BN83" s="45"/>
      <c r="BO83" s="130">
        <v>-9100770</v>
      </c>
      <c r="BP83" s="131">
        <v>1.9160915637160224E-2</v>
      </c>
      <c r="BR83" s="135">
        <v>-1516795</v>
      </c>
      <c r="BS83" s="136">
        <v>1.9160915637160221E-2</v>
      </c>
      <c r="BT83" s="45"/>
      <c r="BU83" s="48">
        <v>-18434170</v>
      </c>
      <c r="BV83" s="82">
        <v>1.9737125733807325E-2</v>
      </c>
      <c r="BW83" s="48">
        <v>-1536180.8333333333</v>
      </c>
      <c r="BX83" s="82">
        <v>1.9737125733807325E-2</v>
      </c>
      <c r="BY83" s="45"/>
    </row>
    <row r="84" spans="2:77" outlineLevel="1" x14ac:dyDescent="0.2">
      <c r="B84" s="45"/>
      <c r="C84" s="46" t="s">
        <v>388</v>
      </c>
      <c r="D84" s="47" t="s">
        <v>21</v>
      </c>
      <c r="E84" s="45"/>
      <c r="F84" s="48">
        <v>-48258332</v>
      </c>
      <c r="G84" s="82">
        <v>0.82773510892888735</v>
      </c>
      <c r="H84" s="45"/>
      <c r="I84" s="48">
        <v>-54170500</v>
      </c>
      <c r="J84" s="82">
        <v>0.74954092024789387</v>
      </c>
      <c r="K84" s="45"/>
      <c r="L84" s="48">
        <v>-55776668</v>
      </c>
      <c r="M84" s="82">
        <v>0.63284560211377949</v>
      </c>
      <c r="N84" s="45"/>
      <c r="O84" s="130">
        <f t="shared" si="30"/>
        <v>-158205500</v>
      </c>
      <c r="P84" s="136">
        <f>IFERROR(O84*100/O8,0)*-1</f>
        <v>0.72335896955736512</v>
      </c>
      <c r="Q84" s="135">
        <f t="shared" si="31"/>
        <v>-52735166.666666664</v>
      </c>
      <c r="R84" s="136">
        <f>IFERROR(Q84*100/Q8,0)*-1</f>
        <v>0.72335896955736501</v>
      </c>
      <c r="S84" s="45"/>
      <c r="T84" s="48">
        <v>-58899998</v>
      </c>
      <c r="U84" s="82">
        <v>0.77458944983704869</v>
      </c>
      <c r="V84" s="45"/>
      <c r="W84" s="48">
        <v>-63273500</v>
      </c>
      <c r="X84" s="82">
        <v>0.78569890559849376</v>
      </c>
      <c r="Y84" s="45"/>
      <c r="Z84" s="48">
        <v>-64917068</v>
      </c>
      <c r="AA84" s="82">
        <v>0.77524087111200302</v>
      </c>
      <c r="AB84" s="45"/>
      <c r="AC84" s="130">
        <f t="shared" si="32"/>
        <v>-187090566</v>
      </c>
      <c r="AD84" s="136">
        <f>IFERROR(AC84*100/AC8,0)*-1</f>
        <v>0.77853939299872066</v>
      </c>
      <c r="AE84" s="135">
        <f t="shared" si="33"/>
        <v>-62363522</v>
      </c>
      <c r="AF84" s="136">
        <f>IFERROR(AE84*100/AE8,0)*-1</f>
        <v>0.77853939299872066</v>
      </c>
      <c r="AG84" s="45"/>
      <c r="AH84" s="130">
        <v>-345296066</v>
      </c>
      <c r="AI84" s="131">
        <v>0.75224749988464057</v>
      </c>
      <c r="AJ84" s="135">
        <v>-57549344.333333336</v>
      </c>
      <c r="AK84" s="136">
        <v>0.75224749988464057</v>
      </c>
      <c r="AL84" s="45"/>
      <c r="AM84" s="48">
        <v>-53532667</v>
      </c>
      <c r="AN84" s="82">
        <v>0.69284421126681017</v>
      </c>
      <c r="AO84" s="45"/>
      <c r="AP84" s="48">
        <v>-55317333</v>
      </c>
      <c r="AQ84" s="82">
        <v>0.60476470683083061</v>
      </c>
      <c r="AR84" s="45"/>
      <c r="AS84" s="48">
        <v>-57148000</v>
      </c>
      <c r="AT84" s="82">
        <v>0.80080614066309741</v>
      </c>
      <c r="AU84" s="45"/>
      <c r="AV84" s="130">
        <f t="shared" si="34"/>
        <v>-165998000</v>
      </c>
      <c r="AW84" s="136">
        <f>IFERROR(AV84*100/AV8,0)*-1</f>
        <v>0.69137787514928628</v>
      </c>
      <c r="AX84" s="135">
        <f t="shared" si="35"/>
        <v>-55332666.666666664</v>
      </c>
      <c r="AY84" s="136">
        <f>IFERROR(AX84*100/AX8,0)*-1</f>
        <v>0.69137787514928617</v>
      </c>
      <c r="AZ84" s="45"/>
      <c r="BA84" s="48">
        <v>-57445667</v>
      </c>
      <c r="BB84" s="82">
        <v>0.73149302905819125</v>
      </c>
      <c r="BC84" s="45"/>
      <c r="BD84" s="48">
        <v>-61390000</v>
      </c>
      <c r="BE84" s="82">
        <v>0.74663699906395486</v>
      </c>
      <c r="BF84" s="45"/>
      <c r="BG84" s="48">
        <v>-61895000</v>
      </c>
      <c r="BH84" s="82">
        <v>0.83513408397766409</v>
      </c>
      <c r="BI84" s="45"/>
      <c r="BJ84" s="130">
        <f t="shared" si="36"/>
        <v>-180730667</v>
      </c>
      <c r="BK84" s="136">
        <f>IFERROR(BJ84*100/BJ8,0)*-1</f>
        <v>0.76949908908055442</v>
      </c>
      <c r="BL84" s="135">
        <f t="shared" si="37"/>
        <v>-60243555.666666664</v>
      </c>
      <c r="BM84" s="136">
        <f>IFERROR(BL84*100/BL8,0)*-1</f>
        <v>0.76949908908055431</v>
      </c>
      <c r="BN84" s="45"/>
      <c r="BO84" s="130">
        <v>-346728667</v>
      </c>
      <c r="BP84" s="131">
        <v>0.73000842097668883</v>
      </c>
      <c r="BR84" s="135">
        <v>-57788111.166666664</v>
      </c>
      <c r="BS84" s="136">
        <v>0.73000842097668872</v>
      </c>
      <c r="BT84" s="45"/>
      <c r="BU84" s="48">
        <v>-692024733</v>
      </c>
      <c r="BV84" s="82">
        <v>0.74093811471443749</v>
      </c>
      <c r="BW84" s="48">
        <v>-57668727.75</v>
      </c>
      <c r="BX84" s="82">
        <v>0.7409381147144376</v>
      </c>
      <c r="BY84" s="45"/>
    </row>
    <row r="85" spans="2:77" s="3" customFormat="1" x14ac:dyDescent="0.2">
      <c r="B85" s="23"/>
      <c r="C85" s="42" t="s">
        <v>23</v>
      </c>
      <c r="D85" s="43"/>
      <c r="E85" s="23"/>
      <c r="F85" s="44">
        <v>-29345000</v>
      </c>
      <c r="G85" s="74">
        <v>0.5033304253350116</v>
      </c>
      <c r="H85" s="23"/>
      <c r="I85" s="44">
        <v>-35695000</v>
      </c>
      <c r="J85" s="74">
        <v>0.49390098205201305</v>
      </c>
      <c r="K85" s="23"/>
      <c r="L85" s="44">
        <v>-43975000</v>
      </c>
      <c r="M85" s="74">
        <v>0.49894313071826829</v>
      </c>
      <c r="N85" s="23"/>
      <c r="O85" s="44">
        <f t="shared" si="30"/>
        <v>-109015000</v>
      </c>
      <c r="P85" s="74">
        <f>IFERROR(O85*100/O8,0)*-1</f>
        <v>0.498446501962929</v>
      </c>
      <c r="Q85" s="44">
        <f t="shared" si="31"/>
        <v>-36338333.333333336</v>
      </c>
      <c r="R85" s="74">
        <f>IFERROR(Q85*100/Q8,0)*-1</f>
        <v>0.498446501962929</v>
      </c>
      <c r="S85" s="23"/>
      <c r="T85" s="44">
        <v>-43825000</v>
      </c>
      <c r="U85" s="74">
        <v>0.57633928339197327</v>
      </c>
      <c r="V85" s="23"/>
      <c r="W85" s="44">
        <v>-48460000</v>
      </c>
      <c r="X85" s="74">
        <v>0.60175221799494272</v>
      </c>
      <c r="Y85" s="23"/>
      <c r="Z85" s="44">
        <v>-42802500</v>
      </c>
      <c r="AA85" s="74">
        <v>0.5111482759167667</v>
      </c>
      <c r="AB85" s="23"/>
      <c r="AC85" s="44">
        <f t="shared" si="32"/>
        <v>-135087500</v>
      </c>
      <c r="AD85" s="74">
        <f>IFERROR(AC85*100/AC8,0)*-1</f>
        <v>0.56213919547239322</v>
      </c>
      <c r="AE85" s="44">
        <f t="shared" si="33"/>
        <v>-45029166.666666664</v>
      </c>
      <c r="AF85" s="74">
        <f>IFERROR(AE85*100/AE8,0)*-1</f>
        <v>0.56213919547239311</v>
      </c>
      <c r="AG85" s="23"/>
      <c r="AH85" s="44">
        <v>-244102500</v>
      </c>
      <c r="AI85" s="74">
        <v>0.53179144919823806</v>
      </c>
      <c r="AJ85" s="44">
        <v>-40683750</v>
      </c>
      <c r="AK85" s="74">
        <v>0.53179144919823806</v>
      </c>
      <c r="AL85" s="23"/>
      <c r="AM85" s="44">
        <v>-39735000</v>
      </c>
      <c r="AN85" s="74">
        <v>0.51426850701622429</v>
      </c>
      <c r="AO85" s="23"/>
      <c r="AP85" s="44">
        <v>-39750000</v>
      </c>
      <c r="AQ85" s="74">
        <v>0.43457259764359052</v>
      </c>
      <c r="AR85" s="23"/>
      <c r="AS85" s="44">
        <v>-33880000</v>
      </c>
      <c r="AT85" s="74">
        <v>0.47475523282819593</v>
      </c>
      <c r="AU85" s="23"/>
      <c r="AV85" s="44">
        <f t="shared" si="34"/>
        <v>-113365000</v>
      </c>
      <c r="AW85" s="74">
        <f>IFERROR(AV85*100/AV8,0)*-1</f>
        <v>0.47216263338292536</v>
      </c>
      <c r="AX85" s="44">
        <f t="shared" si="35"/>
        <v>-37788333.333333336</v>
      </c>
      <c r="AY85" s="74">
        <f>IFERROR(AX85*100/AX8,0)*-1</f>
        <v>0.47216263338292536</v>
      </c>
      <c r="AZ85" s="23"/>
      <c r="BA85" s="44">
        <v>-33837750</v>
      </c>
      <c r="BB85" s="74">
        <v>0.43087807204003414</v>
      </c>
      <c r="BC85" s="23"/>
      <c r="BD85" s="44">
        <v>-23340000</v>
      </c>
      <c r="BE85" s="74">
        <v>0.28386557351608904</v>
      </c>
      <c r="BF85" s="23"/>
      <c r="BG85" s="44">
        <v>-13495000</v>
      </c>
      <c r="BH85" s="74">
        <v>0.18208473161448546</v>
      </c>
      <c r="BI85" s="23"/>
      <c r="BJ85" s="44">
        <f t="shared" si="36"/>
        <v>-70672750</v>
      </c>
      <c r="BK85" s="74">
        <f>IFERROR(BJ85*100/BJ8,0)*-1</f>
        <v>0.30090419988223555</v>
      </c>
      <c r="BL85" s="44">
        <f t="shared" si="37"/>
        <v>-23557583.333333332</v>
      </c>
      <c r="BM85" s="74">
        <f>IFERROR(BL85*100/BL8,0)*-1</f>
        <v>0.30090419988223549</v>
      </c>
      <c r="BN85" s="23"/>
      <c r="BO85" s="44">
        <v>-184037750</v>
      </c>
      <c r="BP85" s="74">
        <v>0.38747620276117117</v>
      </c>
      <c r="BQ85" s="23"/>
      <c r="BR85" s="44">
        <v>-30672958.333333332</v>
      </c>
      <c r="BS85" s="74">
        <v>0.38747620276117112</v>
      </c>
      <c r="BT85" s="23"/>
      <c r="BU85" s="44">
        <v>-428140250</v>
      </c>
      <c r="BV85" s="74">
        <v>0.45840186707368441</v>
      </c>
      <c r="BW85" s="44">
        <v>-35678354.166666672</v>
      </c>
      <c r="BX85" s="74">
        <v>0.45840186707368452</v>
      </c>
      <c r="BY85" s="23"/>
    </row>
    <row r="86" spans="2:77" outlineLevel="1" x14ac:dyDescent="0.2">
      <c r="B86" s="45"/>
      <c r="C86" s="46" t="s">
        <v>389</v>
      </c>
      <c r="D86" s="47" t="s">
        <v>24</v>
      </c>
      <c r="E86" s="45"/>
      <c r="F86" s="48">
        <v>-20855000</v>
      </c>
      <c r="G86" s="82">
        <v>0.35770850299409324</v>
      </c>
      <c r="H86" s="45"/>
      <c r="I86" s="48">
        <v>-26895000</v>
      </c>
      <c r="J86" s="82">
        <v>0.37213802807925173</v>
      </c>
      <c r="K86" s="45"/>
      <c r="L86" s="48">
        <v>-32125000</v>
      </c>
      <c r="M86" s="82">
        <v>0.36449228139452799</v>
      </c>
      <c r="N86" s="45"/>
      <c r="O86" s="130">
        <f t="shared" si="30"/>
        <v>-79875000</v>
      </c>
      <c r="P86" s="136">
        <f>IFERROR(O86*100/O8,0)*-1</f>
        <v>0.3652104237425029</v>
      </c>
      <c r="Q86" s="135">
        <f t="shared" si="31"/>
        <v>-26625000</v>
      </c>
      <c r="R86" s="136">
        <f>IFERROR(Q86*100/Q8,0)*-1</f>
        <v>0.3652104237425029</v>
      </c>
      <c r="S86" s="45"/>
      <c r="T86" s="48">
        <v>-29935000</v>
      </c>
      <c r="U86" s="82">
        <v>0.39367293664207004</v>
      </c>
      <c r="V86" s="45"/>
      <c r="W86" s="48">
        <v>-29540000</v>
      </c>
      <c r="X86" s="82">
        <v>0.36681305240550161</v>
      </c>
      <c r="Y86" s="45"/>
      <c r="Z86" s="48">
        <v>-30952500</v>
      </c>
      <c r="AA86" s="82">
        <v>0.36963534864350733</v>
      </c>
      <c r="AB86" s="45"/>
      <c r="AC86" s="130">
        <f t="shared" si="32"/>
        <v>-90427500</v>
      </c>
      <c r="AD86" s="136">
        <f>IFERROR(AC86*100/AC8,0)*-1</f>
        <v>0.37629567575519446</v>
      </c>
      <c r="AE86" s="135">
        <f t="shared" si="33"/>
        <v>-30142500</v>
      </c>
      <c r="AF86" s="136">
        <f>IFERROR(AE86*100/AE8,0)*-1</f>
        <v>0.37629567575519446</v>
      </c>
      <c r="AG86" s="45"/>
      <c r="AH86" s="130">
        <v>-170302500</v>
      </c>
      <c r="AI86" s="131">
        <v>0.37101387030891919</v>
      </c>
      <c r="AJ86" s="135">
        <v>-28383750</v>
      </c>
      <c r="AK86" s="136">
        <v>0.37101387030891919</v>
      </c>
      <c r="AL86" s="45"/>
      <c r="AM86" s="48">
        <v>-23665000</v>
      </c>
      <c r="AN86" s="82">
        <v>0.30628323187464324</v>
      </c>
      <c r="AO86" s="45"/>
      <c r="AP86" s="48">
        <v>-22840000</v>
      </c>
      <c r="AQ86" s="82">
        <v>0.24970158818061905</v>
      </c>
      <c r="AR86" s="45"/>
      <c r="AS86" s="48">
        <v>-17500000</v>
      </c>
      <c r="AT86" s="82">
        <v>0.24522481034514251</v>
      </c>
      <c r="AU86" s="45"/>
      <c r="AV86" s="130">
        <f t="shared" si="34"/>
        <v>-64005000</v>
      </c>
      <c r="AW86" s="136">
        <f>IFERROR(AV86*100/AV8,0)*-1</f>
        <v>0.26657936179309433</v>
      </c>
      <c r="AX86" s="135">
        <f t="shared" si="35"/>
        <v>-21335000</v>
      </c>
      <c r="AY86" s="136">
        <f>IFERROR(AX86*100/AX8,0)*-1</f>
        <v>0.26657936179309433</v>
      </c>
      <c r="AZ86" s="45"/>
      <c r="BA86" s="48">
        <v>-20177750</v>
      </c>
      <c r="BB86" s="82">
        <v>0.25693641031409592</v>
      </c>
      <c r="BC86" s="45"/>
      <c r="BD86" s="48">
        <v>-13630000</v>
      </c>
      <c r="BE86" s="82">
        <v>0.16577068410558243</v>
      </c>
      <c r="BF86" s="45"/>
      <c r="BG86" s="48">
        <v>-3605000</v>
      </c>
      <c r="BH86" s="82">
        <v>4.864138254688552E-2</v>
      </c>
      <c r="BI86" s="45"/>
      <c r="BJ86" s="130">
        <f t="shared" si="36"/>
        <v>-37412750</v>
      </c>
      <c r="BK86" s="136">
        <f>IFERROR(BJ86*100/BJ8,0)*-1</f>
        <v>0.15929270622897948</v>
      </c>
      <c r="BL86" s="135">
        <f t="shared" si="37"/>
        <v>-12470916.666666666</v>
      </c>
      <c r="BM86" s="136">
        <f>IFERROR(BL86*100/BL8,0)*-1</f>
        <v>0.15929270622897945</v>
      </c>
      <c r="BN86" s="45"/>
      <c r="BO86" s="130">
        <v>-101417750</v>
      </c>
      <c r="BP86" s="131">
        <v>0.21352665234486823</v>
      </c>
      <c r="BR86" s="135">
        <v>-16902958.333333332</v>
      </c>
      <c r="BS86" s="136">
        <v>0.21352665234486817</v>
      </c>
      <c r="BT86" s="45"/>
      <c r="BU86" s="48">
        <v>-271720250</v>
      </c>
      <c r="BV86" s="82">
        <v>0.29092585880848232</v>
      </c>
      <c r="BW86" s="48">
        <v>-22643354.166666668</v>
      </c>
      <c r="BX86" s="82">
        <v>0.29092585880848232</v>
      </c>
      <c r="BY86" s="45"/>
    </row>
    <row r="87" spans="2:77" outlineLevel="1" x14ac:dyDescent="0.2">
      <c r="B87" s="45"/>
      <c r="C87" s="46" t="s">
        <v>390</v>
      </c>
      <c r="D87" s="47" t="s">
        <v>25</v>
      </c>
      <c r="E87" s="45"/>
      <c r="F87" s="48">
        <v>-8490000</v>
      </c>
      <c r="G87" s="82">
        <v>0.14562192234091831</v>
      </c>
      <c r="H87" s="45"/>
      <c r="I87" s="48">
        <v>-8800000</v>
      </c>
      <c r="J87" s="82">
        <v>0.1217629539727613</v>
      </c>
      <c r="K87" s="45"/>
      <c r="L87" s="48">
        <v>-11850000</v>
      </c>
      <c r="M87" s="82">
        <v>0.1344508493237403</v>
      </c>
      <c r="N87" s="45"/>
      <c r="O87" s="130">
        <f t="shared" si="30"/>
        <v>-29140000</v>
      </c>
      <c r="P87" s="136">
        <f>IFERROR(O87*100/O8,0)*-1</f>
        <v>0.1332360782204261</v>
      </c>
      <c r="Q87" s="135">
        <f t="shared" si="31"/>
        <v>-9713333.333333334</v>
      </c>
      <c r="R87" s="136">
        <f>IFERROR(Q87*100/Q8,0)*-1</f>
        <v>0.1332360782204261</v>
      </c>
      <c r="S87" s="45"/>
      <c r="T87" s="48">
        <v>-13890000</v>
      </c>
      <c r="U87" s="82">
        <v>0.18266634674990323</v>
      </c>
      <c r="V87" s="45"/>
      <c r="W87" s="48">
        <v>-18920000</v>
      </c>
      <c r="X87" s="82">
        <v>0.23493916558944111</v>
      </c>
      <c r="Y87" s="45"/>
      <c r="Z87" s="48">
        <v>-11850000</v>
      </c>
      <c r="AA87" s="82">
        <v>0.1415129272732594</v>
      </c>
      <c r="AB87" s="45"/>
      <c r="AC87" s="130">
        <f t="shared" si="32"/>
        <v>-44660000</v>
      </c>
      <c r="AD87" s="136">
        <f>IFERROR(AC87*100/AC8,0)*-1</f>
        <v>0.1858435197171987</v>
      </c>
      <c r="AE87" s="135">
        <f t="shared" si="33"/>
        <v>-14886666.666666666</v>
      </c>
      <c r="AF87" s="136">
        <f>IFERROR(AE87*100/AE8,0)*-1</f>
        <v>0.18584351971719867</v>
      </c>
      <c r="AG87" s="45"/>
      <c r="AH87" s="130">
        <v>-73800000</v>
      </c>
      <c r="AI87" s="131">
        <v>0.16077757888931893</v>
      </c>
      <c r="AJ87" s="135">
        <v>-12300000</v>
      </c>
      <c r="AK87" s="136">
        <v>0.16077757888931893</v>
      </c>
      <c r="AL87" s="45"/>
      <c r="AM87" s="48">
        <v>-16070000</v>
      </c>
      <c r="AN87" s="82">
        <v>0.20798527514158111</v>
      </c>
      <c r="AO87" s="45"/>
      <c r="AP87" s="48">
        <v>-16910000</v>
      </c>
      <c r="AQ87" s="82">
        <v>0.18487100946297147</v>
      </c>
      <c r="AR87" s="45"/>
      <c r="AS87" s="48">
        <v>-16380000</v>
      </c>
      <c r="AT87" s="82">
        <v>0.22953042248305341</v>
      </c>
      <c r="AU87" s="45"/>
      <c r="AV87" s="130">
        <f t="shared" si="34"/>
        <v>-49360000</v>
      </c>
      <c r="AW87" s="136">
        <f>IFERROR(AV87*100/AV8,0)*-1</f>
        <v>0.20558327158983103</v>
      </c>
      <c r="AX87" s="135">
        <f t="shared" si="35"/>
        <v>-16453333.333333334</v>
      </c>
      <c r="AY87" s="136">
        <f>IFERROR(AX87*100/AX8,0)*-1</f>
        <v>0.20558327158983106</v>
      </c>
      <c r="AZ87" s="45"/>
      <c r="BA87" s="48">
        <v>-13660000</v>
      </c>
      <c r="BB87" s="82">
        <v>0.17394166172593825</v>
      </c>
      <c r="BC87" s="45"/>
      <c r="BD87" s="48">
        <v>-9710000</v>
      </c>
      <c r="BE87" s="82">
        <v>0.11809488941050662</v>
      </c>
      <c r="BF87" s="45"/>
      <c r="BG87" s="48">
        <v>-9890000</v>
      </c>
      <c r="BH87" s="82">
        <v>0.13344334906759994</v>
      </c>
      <c r="BI87" s="45"/>
      <c r="BJ87" s="130">
        <f t="shared" si="36"/>
        <v>-33260000</v>
      </c>
      <c r="BK87" s="136">
        <f>IFERROR(BJ87*100/BJ8,0)*-1</f>
        <v>0.14161149365325609</v>
      </c>
      <c r="BL87" s="135">
        <f t="shared" si="37"/>
        <v>-11086666.666666666</v>
      </c>
      <c r="BM87" s="136">
        <f>IFERROR(BL87*100/BL8,0)*-1</f>
        <v>0.14161149365325607</v>
      </c>
      <c r="BN87" s="45"/>
      <c r="BO87" s="130">
        <v>-82620000</v>
      </c>
      <c r="BP87" s="131">
        <v>0.173949550416303</v>
      </c>
      <c r="BR87" s="135">
        <v>-13770000</v>
      </c>
      <c r="BS87" s="136">
        <v>0.17394955041630297</v>
      </c>
      <c r="BT87" s="45"/>
      <c r="BU87" s="48">
        <v>-156420000</v>
      </c>
      <c r="BV87" s="82">
        <v>0.16747600826520218</v>
      </c>
      <c r="BW87" s="48">
        <v>-13035000</v>
      </c>
      <c r="BX87" s="82">
        <v>0.16747600826520218</v>
      </c>
      <c r="BY87" s="45"/>
    </row>
    <row r="88" spans="2:77" outlineLevel="1" x14ac:dyDescent="0.2">
      <c r="B88" s="45"/>
      <c r="C88" s="46" t="s">
        <v>389</v>
      </c>
      <c r="D88" s="47" t="s">
        <v>519</v>
      </c>
      <c r="E88" s="45"/>
      <c r="F88" s="48">
        <v>0</v>
      </c>
      <c r="G88" s="82">
        <v>0</v>
      </c>
      <c r="H88" s="45"/>
      <c r="I88" s="48">
        <v>0</v>
      </c>
      <c r="J88" s="82">
        <v>0</v>
      </c>
      <c r="K88" s="45"/>
      <c r="L88" s="48">
        <v>0</v>
      </c>
      <c r="M88" s="82">
        <v>0</v>
      </c>
      <c r="N88" s="45"/>
      <c r="O88" s="130">
        <f t="shared" si="30"/>
        <v>0</v>
      </c>
      <c r="P88" s="136">
        <f>IFERROR(O88*100/O8,0)*-1</f>
        <v>0</v>
      </c>
      <c r="Q88" s="135">
        <f t="shared" si="31"/>
        <v>0</v>
      </c>
      <c r="R88" s="136">
        <f>IFERROR(Q88*100/Q8,0)*-1</f>
        <v>0</v>
      </c>
      <c r="S88" s="45"/>
      <c r="T88" s="48">
        <v>0</v>
      </c>
      <c r="U88" s="82">
        <v>0</v>
      </c>
      <c r="V88" s="45"/>
      <c r="W88" s="48">
        <v>0</v>
      </c>
      <c r="X88" s="82">
        <v>0</v>
      </c>
      <c r="Y88" s="45"/>
      <c r="Z88" s="48">
        <v>0</v>
      </c>
      <c r="AA88" s="82">
        <v>0</v>
      </c>
      <c r="AB88" s="45"/>
      <c r="AC88" s="130">
        <f t="shared" si="32"/>
        <v>0</v>
      </c>
      <c r="AD88" s="136">
        <f>IFERROR(AC88*100/AC8,0)*-1</f>
        <v>0</v>
      </c>
      <c r="AE88" s="135">
        <f t="shared" si="33"/>
        <v>0</v>
      </c>
      <c r="AF88" s="136">
        <f>IFERROR(AE88*100/AE8,0)*-1</f>
        <v>0</v>
      </c>
      <c r="AG88" s="45"/>
      <c r="AH88" s="130">
        <v>0</v>
      </c>
      <c r="AI88" s="131">
        <v>0</v>
      </c>
      <c r="AJ88" s="135">
        <v>0</v>
      </c>
      <c r="AK88" s="136">
        <v>0</v>
      </c>
      <c r="AL88" s="45"/>
      <c r="AM88" s="48">
        <v>0</v>
      </c>
      <c r="AN88" s="82">
        <v>0</v>
      </c>
      <c r="AO88" s="45"/>
      <c r="AP88" s="48">
        <v>0</v>
      </c>
      <c r="AQ88" s="82">
        <v>0</v>
      </c>
      <c r="AR88" s="45"/>
      <c r="AS88" s="48">
        <v>0</v>
      </c>
      <c r="AT88" s="82">
        <v>0</v>
      </c>
      <c r="AU88" s="45"/>
      <c r="AV88" s="130">
        <f t="shared" si="34"/>
        <v>0</v>
      </c>
      <c r="AW88" s="136">
        <f>IFERROR(AV88*100/AV8,0)*-1</f>
        <v>0</v>
      </c>
      <c r="AX88" s="135">
        <f t="shared" si="35"/>
        <v>0</v>
      </c>
      <c r="AY88" s="136">
        <f>IFERROR(AX88*100/AX8,0)*-1</f>
        <v>0</v>
      </c>
      <c r="AZ88" s="45"/>
      <c r="BA88" s="48">
        <v>0</v>
      </c>
      <c r="BB88" s="82">
        <v>0</v>
      </c>
      <c r="BC88" s="45"/>
      <c r="BD88" s="48">
        <v>0</v>
      </c>
      <c r="BE88" s="82">
        <v>0</v>
      </c>
      <c r="BF88" s="45"/>
      <c r="BG88" s="48">
        <v>0</v>
      </c>
      <c r="BH88" s="82">
        <v>0</v>
      </c>
      <c r="BI88" s="45"/>
      <c r="BJ88" s="130">
        <f t="shared" si="36"/>
        <v>0</v>
      </c>
      <c r="BK88" s="136">
        <f>IFERROR(BJ88*100/BJ8,0)*-1</f>
        <v>0</v>
      </c>
      <c r="BL88" s="135">
        <f t="shared" si="37"/>
        <v>0</v>
      </c>
      <c r="BM88" s="136">
        <f>IFERROR(BL88*100/BL8,0)*-1</f>
        <v>0</v>
      </c>
      <c r="BN88" s="45"/>
      <c r="BO88" s="130">
        <v>0</v>
      </c>
      <c r="BP88" s="131">
        <v>0</v>
      </c>
      <c r="BR88" s="135">
        <v>0</v>
      </c>
      <c r="BS88" s="136">
        <v>0</v>
      </c>
      <c r="BT88" s="45"/>
      <c r="BU88" s="48">
        <v>0</v>
      </c>
      <c r="BV88" s="82">
        <v>0</v>
      </c>
      <c r="BW88" s="48">
        <v>0</v>
      </c>
      <c r="BX88" s="82">
        <v>0</v>
      </c>
      <c r="BY88" s="45"/>
    </row>
    <row r="89" spans="2:77" outlineLevel="1" x14ac:dyDescent="0.2">
      <c r="B89" s="45"/>
      <c r="C89" s="46" t="s">
        <v>390</v>
      </c>
      <c r="D89" s="47" t="s">
        <v>520</v>
      </c>
      <c r="E89" s="45"/>
      <c r="F89" s="48">
        <v>0</v>
      </c>
      <c r="G89" s="82">
        <v>0</v>
      </c>
      <c r="H89" s="45"/>
      <c r="I89" s="48">
        <v>0</v>
      </c>
      <c r="J89" s="82">
        <v>0</v>
      </c>
      <c r="K89" s="45"/>
      <c r="L89" s="48">
        <v>0</v>
      </c>
      <c r="M89" s="82">
        <v>0</v>
      </c>
      <c r="N89" s="45"/>
      <c r="O89" s="130">
        <f t="shared" si="30"/>
        <v>0</v>
      </c>
      <c r="P89" s="136">
        <f>IFERROR(O89*100/O8,0)*-1</f>
        <v>0</v>
      </c>
      <c r="Q89" s="135">
        <f t="shared" si="31"/>
        <v>0</v>
      </c>
      <c r="R89" s="136">
        <f>IFERROR(Q89*100/Q8,0)*-1</f>
        <v>0</v>
      </c>
      <c r="S89" s="45"/>
      <c r="T89" s="48">
        <v>0</v>
      </c>
      <c r="U89" s="82">
        <v>0</v>
      </c>
      <c r="V89" s="45"/>
      <c r="W89" s="48">
        <v>0</v>
      </c>
      <c r="X89" s="82">
        <v>0</v>
      </c>
      <c r="Y89" s="45"/>
      <c r="Z89" s="48">
        <v>0</v>
      </c>
      <c r="AA89" s="82">
        <v>0</v>
      </c>
      <c r="AB89" s="45"/>
      <c r="AC89" s="130">
        <f t="shared" si="32"/>
        <v>0</v>
      </c>
      <c r="AD89" s="136">
        <f>IFERROR(AC89*100/AC8,0)*-1</f>
        <v>0</v>
      </c>
      <c r="AE89" s="135">
        <f t="shared" si="33"/>
        <v>0</v>
      </c>
      <c r="AF89" s="136">
        <f>IFERROR(AE89*100/AE8,0)*-1</f>
        <v>0</v>
      </c>
      <c r="AG89" s="45"/>
      <c r="AH89" s="130">
        <v>0</v>
      </c>
      <c r="AI89" s="131">
        <v>0</v>
      </c>
      <c r="AJ89" s="135">
        <v>0</v>
      </c>
      <c r="AK89" s="136">
        <v>0</v>
      </c>
      <c r="AL89" s="45"/>
      <c r="AM89" s="48">
        <v>0</v>
      </c>
      <c r="AN89" s="82">
        <v>0</v>
      </c>
      <c r="AO89" s="45"/>
      <c r="AP89" s="48">
        <v>0</v>
      </c>
      <c r="AQ89" s="82">
        <v>0</v>
      </c>
      <c r="AR89" s="45"/>
      <c r="AS89" s="48">
        <v>0</v>
      </c>
      <c r="AT89" s="82">
        <v>0</v>
      </c>
      <c r="AU89" s="45"/>
      <c r="AV89" s="130">
        <f t="shared" si="34"/>
        <v>0</v>
      </c>
      <c r="AW89" s="136">
        <f>IFERROR(AV89*100/AV8,0)*-1</f>
        <v>0</v>
      </c>
      <c r="AX89" s="135">
        <f t="shared" si="35"/>
        <v>0</v>
      </c>
      <c r="AY89" s="136">
        <f>IFERROR(AX89*100/AX8,0)*-1</f>
        <v>0</v>
      </c>
      <c r="AZ89" s="45"/>
      <c r="BA89" s="48">
        <v>0</v>
      </c>
      <c r="BB89" s="82">
        <v>0</v>
      </c>
      <c r="BC89" s="45"/>
      <c r="BD89" s="48">
        <v>0</v>
      </c>
      <c r="BE89" s="82">
        <v>0</v>
      </c>
      <c r="BF89" s="45"/>
      <c r="BG89" s="48">
        <v>0</v>
      </c>
      <c r="BH89" s="82">
        <v>0</v>
      </c>
      <c r="BI89" s="45"/>
      <c r="BJ89" s="130">
        <f t="shared" si="36"/>
        <v>0</v>
      </c>
      <c r="BK89" s="136">
        <f>IFERROR(BJ89*100/BJ8,0)*-1</f>
        <v>0</v>
      </c>
      <c r="BL89" s="135">
        <f t="shared" si="37"/>
        <v>0</v>
      </c>
      <c r="BM89" s="136">
        <f>IFERROR(BL89*100/BL8,0)*-1</f>
        <v>0</v>
      </c>
      <c r="BN89" s="45"/>
      <c r="BO89" s="130">
        <v>0</v>
      </c>
      <c r="BP89" s="131">
        <v>0</v>
      </c>
      <c r="BR89" s="135">
        <v>0</v>
      </c>
      <c r="BS89" s="136">
        <v>0</v>
      </c>
      <c r="BT89" s="45"/>
      <c r="BU89" s="48">
        <v>0</v>
      </c>
      <c r="BV89" s="82">
        <v>0</v>
      </c>
      <c r="BW89" s="48">
        <v>0</v>
      </c>
      <c r="BX89" s="82">
        <v>0</v>
      </c>
      <c r="BY89" s="45"/>
    </row>
    <row r="90" spans="2:77" s="3" customFormat="1" x14ac:dyDescent="0.2">
      <c r="B90" s="23"/>
      <c r="C90" s="42" t="s">
        <v>27</v>
      </c>
      <c r="D90" s="43"/>
      <c r="E90" s="23"/>
      <c r="F90" s="44">
        <v>-3683067</v>
      </c>
      <c r="G90" s="74">
        <v>6.31725908893285E-2</v>
      </c>
      <c r="H90" s="23"/>
      <c r="I90" s="44">
        <v>-4220317</v>
      </c>
      <c r="J90" s="74">
        <v>5.839525734334796E-2</v>
      </c>
      <c r="K90" s="23"/>
      <c r="L90" s="44">
        <v>-8776499</v>
      </c>
      <c r="M90" s="74">
        <v>9.9578712627760121E-2</v>
      </c>
      <c r="N90" s="23"/>
      <c r="O90" s="44">
        <f t="shared" si="30"/>
        <v>-16679883</v>
      </c>
      <c r="P90" s="74">
        <f>IFERROR(O90*100/O8,0)*-1</f>
        <v>7.6265003297719819E-2</v>
      </c>
      <c r="Q90" s="44">
        <f t="shared" si="31"/>
        <v>-5559961</v>
      </c>
      <c r="R90" s="74">
        <f>IFERROR(Q90*100/Q8,0)*-1</f>
        <v>7.6265003297719819E-2</v>
      </c>
      <c r="S90" s="23"/>
      <c r="T90" s="44">
        <v>-6468500</v>
      </c>
      <c r="U90" s="74">
        <v>8.506675766391282E-2</v>
      </c>
      <c r="V90" s="23"/>
      <c r="W90" s="44">
        <v>-4203250</v>
      </c>
      <c r="X90" s="74">
        <v>5.2193871446290604E-2</v>
      </c>
      <c r="Y90" s="23"/>
      <c r="Z90" s="44">
        <v>-5467050</v>
      </c>
      <c r="AA90" s="74">
        <v>6.5287615953525127E-2</v>
      </c>
      <c r="AB90" s="23"/>
      <c r="AC90" s="44">
        <f t="shared" si="32"/>
        <v>-16138800</v>
      </c>
      <c r="AD90" s="74">
        <f>IFERROR(AC90*100/AC8,0)*-1</f>
        <v>6.7158338468695178E-2</v>
      </c>
      <c r="AE90" s="44">
        <f t="shared" si="33"/>
        <v>-5379600</v>
      </c>
      <c r="AF90" s="74">
        <f>IFERROR(AE90*100/AE8,0)*-1</f>
        <v>6.7158338468695178E-2</v>
      </c>
      <c r="AG90" s="23"/>
      <c r="AH90" s="44">
        <v>-32818683</v>
      </c>
      <c r="AI90" s="74">
        <v>7.1497403727317749E-2</v>
      </c>
      <c r="AJ90" s="44">
        <v>-5469780.5</v>
      </c>
      <c r="AK90" s="74">
        <v>7.1497403727317749E-2</v>
      </c>
      <c r="AL90" s="23"/>
      <c r="AM90" s="44">
        <v>-5262350</v>
      </c>
      <c r="AN90" s="74">
        <v>6.8107735696409405E-2</v>
      </c>
      <c r="AO90" s="23"/>
      <c r="AP90" s="44">
        <v>-4735984</v>
      </c>
      <c r="AQ90" s="74">
        <v>5.1776826900087607E-2</v>
      </c>
      <c r="AR90" s="23"/>
      <c r="AS90" s="44">
        <v>-8506932</v>
      </c>
      <c r="AT90" s="74">
        <v>0.11920633064680136</v>
      </c>
      <c r="AU90" s="23"/>
      <c r="AV90" s="44">
        <f t="shared" si="34"/>
        <v>-18505266</v>
      </c>
      <c r="AW90" s="74">
        <f>IFERROR(AV90*100/AV8,0)*-1</f>
        <v>7.7074009844409777E-2</v>
      </c>
      <c r="AX90" s="44">
        <f t="shared" si="35"/>
        <v>-6168422</v>
      </c>
      <c r="AY90" s="74">
        <f>IFERROR(AX90*100/AX8,0)*-1</f>
        <v>7.7074009844409763E-2</v>
      </c>
      <c r="AZ90" s="23"/>
      <c r="BA90" s="44">
        <v>-6501451</v>
      </c>
      <c r="BB90" s="74">
        <v>8.2787202823555117E-2</v>
      </c>
      <c r="BC90" s="23"/>
      <c r="BD90" s="44">
        <v>-6987317</v>
      </c>
      <c r="BE90" s="74">
        <v>8.49810945819931E-2</v>
      </c>
      <c r="BF90" s="23"/>
      <c r="BG90" s="44">
        <v>-8858417</v>
      </c>
      <c r="BH90" s="74">
        <v>0.11952445216555727</v>
      </c>
      <c r="BI90" s="23"/>
      <c r="BJ90" s="44">
        <f t="shared" si="36"/>
        <v>-22347185</v>
      </c>
      <c r="BK90" s="74">
        <f>IFERROR(BJ90*100/BJ8,0)*-1</f>
        <v>9.5147872723861687E-2</v>
      </c>
      <c r="BL90" s="44">
        <f t="shared" si="37"/>
        <v>-7449061.666666667</v>
      </c>
      <c r="BM90" s="74">
        <f>IFERROR(BL90*100/BL8,0)*-1</f>
        <v>9.5147872723861701E-2</v>
      </c>
      <c r="BN90" s="23"/>
      <c r="BO90" s="44">
        <v>-40852451</v>
      </c>
      <c r="BP90" s="74">
        <v>8.6011443776979501E-2</v>
      </c>
      <c r="BQ90" s="23"/>
      <c r="BR90" s="44">
        <v>-6808741.833333333</v>
      </c>
      <c r="BS90" s="74">
        <v>8.6011443776979501E-2</v>
      </c>
      <c r="BT90" s="23"/>
      <c r="BU90" s="44">
        <v>-73671134</v>
      </c>
      <c r="BV90" s="74">
        <v>7.8878324042263248E-2</v>
      </c>
      <c r="BW90" s="44">
        <v>-6139261.166666666</v>
      </c>
      <c r="BX90" s="74">
        <v>7.8878324042263234E-2</v>
      </c>
      <c r="BY90" s="23"/>
    </row>
    <row r="91" spans="2:77" outlineLevel="1" x14ac:dyDescent="0.2">
      <c r="B91" s="45"/>
      <c r="C91" s="46" t="s">
        <v>391</v>
      </c>
      <c r="D91" s="47" t="s">
        <v>28</v>
      </c>
      <c r="E91" s="45"/>
      <c r="F91" s="48">
        <v>-3208567</v>
      </c>
      <c r="G91" s="82">
        <v>5.5033886277930898E-2</v>
      </c>
      <c r="H91" s="45"/>
      <c r="I91" s="48">
        <v>-4077967</v>
      </c>
      <c r="J91" s="82">
        <v>5.6425603195845393E-2</v>
      </c>
      <c r="K91" s="45"/>
      <c r="L91" s="48">
        <v>-6688699</v>
      </c>
      <c r="M91" s="82">
        <v>7.589040180766686E-2</v>
      </c>
      <c r="N91" s="45"/>
      <c r="O91" s="130">
        <f t="shared" si="30"/>
        <v>-13975233</v>
      </c>
      <c r="P91" s="136">
        <f>IFERROR(O91*100/O8,0)*-1</f>
        <v>6.3898601137154426E-2</v>
      </c>
      <c r="Q91" s="135">
        <f t="shared" si="31"/>
        <v>-4658411</v>
      </c>
      <c r="R91" s="136">
        <f>IFERROR(Q91*100/Q8,0)*-1</f>
        <v>6.3898601137154426E-2</v>
      </c>
      <c r="S91" s="45"/>
      <c r="T91" s="48">
        <v>-3479150</v>
      </c>
      <c r="U91" s="82">
        <v>4.5754040338007618E-2</v>
      </c>
      <c r="V91" s="45"/>
      <c r="W91" s="48">
        <v>-2162900</v>
      </c>
      <c r="X91" s="82">
        <v>2.685781824806565E-2</v>
      </c>
      <c r="Y91" s="45"/>
      <c r="Z91" s="48">
        <v>-3901200</v>
      </c>
      <c r="AA91" s="82">
        <v>4.6588205221809245E-2</v>
      </c>
      <c r="AB91" s="45"/>
      <c r="AC91" s="130">
        <f t="shared" si="32"/>
        <v>-9543250</v>
      </c>
      <c r="AD91" s="136">
        <f>IFERROR(AC91*100/AC8,0)*-1</f>
        <v>3.9712296675798398E-2</v>
      </c>
      <c r="AE91" s="135">
        <f t="shared" si="33"/>
        <v>-3181083.3333333335</v>
      </c>
      <c r="AF91" s="136">
        <f>IFERROR(AE91*100/AE8,0)*-1</f>
        <v>3.9712296675798404E-2</v>
      </c>
      <c r="AG91" s="45"/>
      <c r="AH91" s="130">
        <v>-23518483</v>
      </c>
      <c r="AI91" s="131">
        <v>5.1236378806092227E-2</v>
      </c>
      <c r="AJ91" s="135">
        <v>-3919747.1666666665</v>
      </c>
      <c r="AK91" s="136">
        <v>5.1236378806092227E-2</v>
      </c>
      <c r="AL91" s="45"/>
      <c r="AM91" s="48">
        <v>-5262350</v>
      </c>
      <c r="AN91" s="82">
        <v>6.8107735696409405E-2</v>
      </c>
      <c r="AO91" s="45"/>
      <c r="AP91" s="48">
        <v>-4641084</v>
      </c>
      <c r="AQ91" s="82">
        <v>5.0739318987725927E-2</v>
      </c>
      <c r="AR91" s="45"/>
      <c r="AS91" s="48">
        <v>-5795582</v>
      </c>
      <c r="AT91" s="82">
        <v>8.1212599816555528E-2</v>
      </c>
      <c r="AU91" s="45"/>
      <c r="AV91" s="130">
        <f t="shared" si="34"/>
        <v>-15699016</v>
      </c>
      <c r="AW91" s="136">
        <f>IFERROR(AV91*100/AV8,0)*-1</f>
        <v>6.538604274759123E-2</v>
      </c>
      <c r="AX91" s="135">
        <f t="shared" si="35"/>
        <v>-5233005.333333333</v>
      </c>
      <c r="AY91" s="136">
        <f>IFERROR(AX91*100/AX8,0)*-1</f>
        <v>6.5386042747591216E-2</v>
      </c>
      <c r="AZ91" s="45"/>
      <c r="BA91" s="48">
        <v>-4625801</v>
      </c>
      <c r="BB91" s="82">
        <v>5.890333182675745E-2</v>
      </c>
      <c r="BC91" s="45"/>
      <c r="BD91" s="48">
        <v>-4567367</v>
      </c>
      <c r="BE91" s="82">
        <v>5.5549196782924554E-2</v>
      </c>
      <c r="BF91" s="45"/>
      <c r="BG91" s="48">
        <v>-7909417</v>
      </c>
      <c r="BH91" s="82">
        <v>0.1067198274673619</v>
      </c>
      <c r="BI91" s="45"/>
      <c r="BJ91" s="130">
        <f t="shared" si="36"/>
        <v>-17102585</v>
      </c>
      <c r="BK91" s="136">
        <f>IFERROR(BJ91*100/BJ8,0)*-1</f>
        <v>7.281787754605451E-2</v>
      </c>
      <c r="BL91" s="135">
        <f t="shared" si="37"/>
        <v>-5700861.666666667</v>
      </c>
      <c r="BM91" s="136">
        <f>IFERROR(BL91*100/BL8,0)*-1</f>
        <v>7.281787754605451E-2</v>
      </c>
      <c r="BN91" s="45"/>
      <c r="BO91" s="130">
        <v>-32801601</v>
      </c>
      <c r="BP91" s="131">
        <v>6.9061047529471731E-2</v>
      </c>
      <c r="BR91" s="135">
        <v>-5466933.5</v>
      </c>
      <c r="BS91" s="136">
        <v>6.9061047529471731E-2</v>
      </c>
      <c r="BT91" s="45"/>
      <c r="BU91" s="48">
        <v>-56320084</v>
      </c>
      <c r="BV91" s="82">
        <v>6.0300874910375148E-2</v>
      </c>
      <c r="BW91" s="48">
        <v>-4693340.333333333</v>
      </c>
      <c r="BX91" s="82">
        <v>6.0300874910375141E-2</v>
      </c>
      <c r="BY91" s="45"/>
    </row>
    <row r="92" spans="2:77" outlineLevel="1" x14ac:dyDescent="0.2">
      <c r="B92" s="45"/>
      <c r="C92" s="46" t="s">
        <v>392</v>
      </c>
      <c r="D92" s="47" t="s">
        <v>29</v>
      </c>
      <c r="E92" s="45"/>
      <c r="F92" s="48">
        <v>-474500</v>
      </c>
      <c r="G92" s="82">
        <v>8.1387046113976132E-3</v>
      </c>
      <c r="H92" s="45"/>
      <c r="I92" s="48">
        <v>-142350</v>
      </c>
      <c r="J92" s="82">
        <v>1.9696541475025648E-3</v>
      </c>
      <c r="K92" s="45"/>
      <c r="L92" s="48">
        <v>-2087800</v>
      </c>
      <c r="M92" s="82">
        <v>2.3688310820093247E-2</v>
      </c>
      <c r="N92" s="45"/>
      <c r="O92" s="130">
        <f t="shared" si="30"/>
        <v>-2704650</v>
      </c>
      <c r="P92" s="136">
        <f>IFERROR(O92*100/O8,0)*-1</f>
        <v>1.2366402160565389E-2</v>
      </c>
      <c r="Q92" s="135">
        <f t="shared" si="31"/>
        <v>-901550</v>
      </c>
      <c r="R92" s="136">
        <f>IFERROR(Q92*100/Q8,0)*-1</f>
        <v>1.2366402160565389E-2</v>
      </c>
      <c r="S92" s="45"/>
      <c r="T92" s="48">
        <v>-2989350</v>
      </c>
      <c r="U92" s="82">
        <v>3.9312717325905196E-2</v>
      </c>
      <c r="V92" s="45"/>
      <c r="W92" s="48">
        <v>-2040350</v>
      </c>
      <c r="X92" s="82">
        <v>2.5336053198224955E-2</v>
      </c>
      <c r="Y92" s="45"/>
      <c r="Z92" s="48">
        <v>-1565850</v>
      </c>
      <c r="AA92" s="82">
        <v>1.8699410731715885E-2</v>
      </c>
      <c r="AB92" s="45"/>
      <c r="AC92" s="130">
        <f t="shared" si="32"/>
        <v>-6595550</v>
      </c>
      <c r="AD92" s="136">
        <f>IFERROR(AC92*100/AC8,0)*-1</f>
        <v>2.7446041792896773E-2</v>
      </c>
      <c r="AE92" s="135">
        <f t="shared" si="33"/>
        <v>-2198516.6666666665</v>
      </c>
      <c r="AF92" s="136">
        <f>IFERROR(AE92*100/AE8,0)*-1</f>
        <v>2.7446041792896773E-2</v>
      </c>
      <c r="AG92" s="45"/>
      <c r="AH92" s="130">
        <v>-9300200</v>
      </c>
      <c r="AI92" s="131">
        <v>2.0261024921225525E-2</v>
      </c>
      <c r="AJ92" s="135">
        <v>-1550033.3333333333</v>
      </c>
      <c r="AK92" s="136">
        <v>2.0261024921225525E-2</v>
      </c>
      <c r="AL92" s="45"/>
      <c r="AM92" s="48">
        <v>0</v>
      </c>
      <c r="AN92" s="82">
        <v>0</v>
      </c>
      <c r="AO92" s="45"/>
      <c r="AP92" s="48">
        <v>-94900</v>
      </c>
      <c r="AQ92" s="82">
        <v>1.0375079123616791E-3</v>
      </c>
      <c r="AR92" s="45"/>
      <c r="AS92" s="48">
        <v>-2711350</v>
      </c>
      <c r="AT92" s="82">
        <v>3.7993730830245841E-2</v>
      </c>
      <c r="AU92" s="45"/>
      <c r="AV92" s="130">
        <f t="shared" si="34"/>
        <v>-2806250</v>
      </c>
      <c r="AW92" s="136">
        <f>IFERROR(AV92*100/AV8,0)*-1</f>
        <v>1.1687967096818545E-2</v>
      </c>
      <c r="AX92" s="135">
        <f t="shared" si="35"/>
        <v>-935416.66666666663</v>
      </c>
      <c r="AY92" s="136">
        <f>IFERROR(AX92*100/AX8,0)*-1</f>
        <v>1.1687967096818543E-2</v>
      </c>
      <c r="AZ92" s="45"/>
      <c r="BA92" s="48">
        <v>-1875650</v>
      </c>
      <c r="BB92" s="82">
        <v>2.388387099679766E-2</v>
      </c>
      <c r="BC92" s="45"/>
      <c r="BD92" s="48">
        <v>-2419950</v>
      </c>
      <c r="BE92" s="82">
        <v>2.9431897799068536E-2</v>
      </c>
      <c r="BF92" s="45"/>
      <c r="BG92" s="48">
        <v>-949000</v>
      </c>
      <c r="BH92" s="82">
        <v>1.2804624698195384E-2</v>
      </c>
      <c r="BI92" s="45"/>
      <c r="BJ92" s="130">
        <f t="shared" si="36"/>
        <v>-5244600</v>
      </c>
      <c r="BK92" s="136">
        <f>IFERROR(BJ92*100/BJ8,0)*-1</f>
        <v>2.2329995177807184E-2</v>
      </c>
      <c r="BL92" s="135">
        <f t="shared" si="37"/>
        <v>-1748200</v>
      </c>
      <c r="BM92" s="136">
        <f>IFERROR(BL92*100/BL8,0)*-1</f>
        <v>2.2329995177807184E-2</v>
      </c>
      <c r="BN92" s="45"/>
      <c r="BO92" s="130">
        <v>-8050850</v>
      </c>
      <c r="BP92" s="131">
        <v>1.6950396247507781E-2</v>
      </c>
      <c r="BR92" s="135">
        <v>-1341808.3333333333</v>
      </c>
      <c r="BS92" s="136">
        <v>1.6950396247507778E-2</v>
      </c>
      <c r="BT92" s="45"/>
      <c r="BU92" s="48">
        <v>-17351050</v>
      </c>
      <c r="BV92" s="82">
        <v>1.8577449131888097E-2</v>
      </c>
      <c r="BW92" s="48">
        <v>-1445920.8333333333</v>
      </c>
      <c r="BX92" s="82">
        <v>1.8577449131888097E-2</v>
      </c>
      <c r="BY92" s="45"/>
    </row>
    <row r="93" spans="2:77" s="3" customFormat="1" x14ac:dyDescent="0.2">
      <c r="B93" s="23"/>
      <c r="C93" s="42" t="s">
        <v>30</v>
      </c>
      <c r="D93" s="43"/>
      <c r="E93" s="23"/>
      <c r="F93" s="44">
        <v>-167758595</v>
      </c>
      <c r="G93" s="74">
        <v>2.8774239214501258</v>
      </c>
      <c r="H93" s="23"/>
      <c r="I93" s="44">
        <v>-181692694</v>
      </c>
      <c r="J93" s="74">
        <v>2.514027174626023</v>
      </c>
      <c r="K93" s="23"/>
      <c r="L93" s="44">
        <v>-192473407</v>
      </c>
      <c r="M93" s="74">
        <v>2.1838154466990667</v>
      </c>
      <c r="N93" s="23"/>
      <c r="O93" s="44">
        <f t="shared" si="30"/>
        <v>-541924696</v>
      </c>
      <c r="P93" s="74">
        <f>IFERROR(O93*100/O8,0)*-1</f>
        <v>2.4778284552449086</v>
      </c>
      <c r="Q93" s="44">
        <f t="shared" si="31"/>
        <v>-180641565.33333334</v>
      </c>
      <c r="R93" s="74">
        <f>IFERROR(Q93*100/Q8,0)*-1</f>
        <v>2.4778284552449086</v>
      </c>
      <c r="S93" s="23"/>
      <c r="T93" s="44">
        <v>-190719682</v>
      </c>
      <c r="U93" s="74">
        <v>2.5081402134084434</v>
      </c>
      <c r="V93" s="23"/>
      <c r="W93" s="44">
        <v>-196447290</v>
      </c>
      <c r="X93" s="74">
        <v>2.4393849045933909</v>
      </c>
      <c r="Y93" s="23"/>
      <c r="Z93" s="44">
        <v>-203504603</v>
      </c>
      <c r="AA93" s="74">
        <v>2.4302558720770064</v>
      </c>
      <c r="AB93" s="23"/>
      <c r="AC93" s="44">
        <f t="shared" si="32"/>
        <v>-590671575</v>
      </c>
      <c r="AD93" s="74">
        <f>IFERROR(AC93*100/AC8,0)*-1</f>
        <v>2.4579597961240776</v>
      </c>
      <c r="AE93" s="44">
        <f t="shared" si="33"/>
        <v>-196890525</v>
      </c>
      <c r="AF93" s="74">
        <f>IFERROR(AE93*100/AE8,0)*-1</f>
        <v>2.4579597961240776</v>
      </c>
      <c r="AG93" s="23"/>
      <c r="AH93" s="44">
        <v>-1132596271</v>
      </c>
      <c r="AI93" s="74">
        <v>2.4674266437730479</v>
      </c>
      <c r="AJ93" s="44">
        <v>-188766045.16666666</v>
      </c>
      <c r="AK93" s="74">
        <v>2.4674266437730479</v>
      </c>
      <c r="AL93" s="23"/>
      <c r="AM93" s="44">
        <v>-208660694</v>
      </c>
      <c r="AN93" s="74">
        <v>2.7005819447929844</v>
      </c>
      <c r="AO93" s="23"/>
      <c r="AP93" s="44">
        <v>-227102235</v>
      </c>
      <c r="AQ93" s="74">
        <v>2.4828278791098151</v>
      </c>
      <c r="AR93" s="23"/>
      <c r="AS93" s="44">
        <v>-231701575</v>
      </c>
      <c r="AT93" s="74">
        <v>3.2467985592026185</v>
      </c>
      <c r="AU93" s="23"/>
      <c r="AV93" s="44">
        <f t="shared" si="34"/>
        <v>-667464504</v>
      </c>
      <c r="AW93" s="74">
        <f>IFERROR(AV93*100/AV8,0)*-1</f>
        <v>2.7799744003728497</v>
      </c>
      <c r="AX93" s="44">
        <f t="shared" si="35"/>
        <v>-222488168</v>
      </c>
      <c r="AY93" s="74">
        <f>IFERROR(AX93*100/AX8,0)*-1</f>
        <v>2.7799744003728497</v>
      </c>
      <c r="AZ93" s="23"/>
      <c r="BA93" s="44">
        <v>-233868347</v>
      </c>
      <c r="BB93" s="74">
        <v>2.9779977234464377</v>
      </c>
      <c r="BC93" s="23"/>
      <c r="BD93" s="44">
        <v>-238456238</v>
      </c>
      <c r="BE93" s="74">
        <v>2.9001506751653396</v>
      </c>
      <c r="BF93" s="23"/>
      <c r="BG93" s="44">
        <v>-477143673.61000001</v>
      </c>
      <c r="BH93" s="74">
        <v>6.4379827899834385</v>
      </c>
      <c r="BI93" s="23"/>
      <c r="BJ93" s="44">
        <f t="shared" si="36"/>
        <v>-949468258.61000001</v>
      </c>
      <c r="BK93" s="74">
        <f>IFERROR(BJ93*100/BJ8,0)*-1</f>
        <v>4.0425621851508762</v>
      </c>
      <c r="BL93" s="44">
        <f t="shared" si="37"/>
        <v>-316489419.53666669</v>
      </c>
      <c r="BM93" s="74">
        <f>IFERROR(BL93*100/BL8,0)*-1</f>
        <v>4.0425621851508762</v>
      </c>
      <c r="BN93" s="23"/>
      <c r="BO93" s="44">
        <v>-1616932762.6100001</v>
      </c>
      <c r="BP93" s="74">
        <v>3.4043176846937819</v>
      </c>
      <c r="BQ93" s="23"/>
      <c r="BR93" s="44">
        <v>-269488793.76833338</v>
      </c>
      <c r="BS93" s="74">
        <v>3.4043176846937819</v>
      </c>
      <c r="BT93" s="23"/>
      <c r="BU93" s="44">
        <v>-2749529033.6099997</v>
      </c>
      <c r="BV93" s="74">
        <v>2.9438700112407723</v>
      </c>
      <c r="BW93" s="44">
        <v>-229127419.4675</v>
      </c>
      <c r="BX93" s="74">
        <v>2.9438700112407732</v>
      </c>
      <c r="BY93" s="23"/>
    </row>
    <row r="94" spans="2:77" outlineLevel="1" x14ac:dyDescent="0.2">
      <c r="B94" s="45"/>
      <c r="C94" s="46" t="s">
        <v>393</v>
      </c>
      <c r="D94" s="47" t="s">
        <v>31</v>
      </c>
      <c r="E94" s="45"/>
      <c r="F94" s="48">
        <v>-40941638</v>
      </c>
      <c r="G94" s="82">
        <v>0.70223793042944527</v>
      </c>
      <c r="H94" s="45"/>
      <c r="I94" s="48">
        <v>-44443993</v>
      </c>
      <c r="J94" s="82">
        <v>0.61495816750280974</v>
      </c>
      <c r="K94" s="45"/>
      <c r="L94" s="48">
        <v>-47044371</v>
      </c>
      <c r="M94" s="82">
        <v>0.53376840817309179</v>
      </c>
      <c r="N94" s="45"/>
      <c r="O94" s="130">
        <f t="shared" si="30"/>
        <v>-132430002</v>
      </c>
      <c r="P94" s="136">
        <f>IFERROR(O94*100/O8,0)*-1</f>
        <v>0.60550631795481069</v>
      </c>
      <c r="Q94" s="135">
        <f t="shared" si="31"/>
        <v>-44143334</v>
      </c>
      <c r="R94" s="136">
        <f>IFERROR(Q94*100/Q8,0)*-1</f>
        <v>0.60550631795481069</v>
      </c>
      <c r="S94" s="45"/>
      <c r="T94" s="48">
        <v>-46657909</v>
      </c>
      <c r="U94" s="82">
        <v>0.61359465687684889</v>
      </c>
      <c r="V94" s="45"/>
      <c r="W94" s="48">
        <v>-48358459</v>
      </c>
      <c r="X94" s="82">
        <v>0.60049133227543339</v>
      </c>
      <c r="Y94" s="45"/>
      <c r="Z94" s="48">
        <v>-50237242</v>
      </c>
      <c r="AA94" s="82">
        <v>0.59993410747300691</v>
      </c>
      <c r="AB94" s="45"/>
      <c r="AC94" s="130">
        <f t="shared" si="32"/>
        <v>-145253610</v>
      </c>
      <c r="AD94" s="136">
        <f>IFERROR(AC94*100/AC8,0)*-1</f>
        <v>0.60444339753760168</v>
      </c>
      <c r="AE94" s="135">
        <f t="shared" si="33"/>
        <v>-48417870</v>
      </c>
      <c r="AF94" s="136">
        <f>IFERROR(AE94*100/AE8,0)*-1</f>
        <v>0.60444339753760168</v>
      </c>
      <c r="AG94" s="45"/>
      <c r="AH94" s="130">
        <v>-277683612</v>
      </c>
      <c r="AI94" s="131">
        <v>0.60494984870733104</v>
      </c>
      <c r="AJ94" s="135">
        <v>-46280602</v>
      </c>
      <c r="AK94" s="136">
        <v>0.60494984870733104</v>
      </c>
      <c r="AL94" s="45"/>
      <c r="AM94" s="48">
        <v>-51566773</v>
      </c>
      <c r="AN94" s="82">
        <v>0.66740071378770727</v>
      </c>
      <c r="AO94" s="45"/>
      <c r="AP94" s="48">
        <v>-55737159</v>
      </c>
      <c r="AQ94" s="82">
        <v>0.60935451501644866</v>
      </c>
      <c r="AR94" s="45"/>
      <c r="AS94" s="48">
        <v>-57043029</v>
      </c>
      <c r="AT94" s="82">
        <v>0.79933519817356935</v>
      </c>
      <c r="AU94" s="45"/>
      <c r="AV94" s="130">
        <f t="shared" si="34"/>
        <v>-164346961</v>
      </c>
      <c r="AW94" s="136">
        <f>IFERROR(AV94*100/AV8,0)*-1</f>
        <v>0.68450133545839487</v>
      </c>
      <c r="AX94" s="135">
        <f t="shared" si="35"/>
        <v>-54782320.333333336</v>
      </c>
      <c r="AY94" s="136">
        <f>IFERROR(AX94*100/AX8,0)*-1</f>
        <v>0.68450133545839487</v>
      </c>
      <c r="AZ94" s="45"/>
      <c r="BA94" s="48">
        <v>-57596510</v>
      </c>
      <c r="BB94" s="82">
        <v>0.73341381105524295</v>
      </c>
      <c r="BC94" s="45"/>
      <c r="BD94" s="48">
        <v>-58412646</v>
      </c>
      <c r="BE94" s="82">
        <v>0.71042584650309704</v>
      </c>
      <c r="BF94" s="45"/>
      <c r="BG94" s="48">
        <v>-58456074</v>
      </c>
      <c r="BH94" s="82">
        <v>0.78873349726020758</v>
      </c>
      <c r="BI94" s="45"/>
      <c r="BJ94" s="130">
        <f t="shared" si="36"/>
        <v>-174465230</v>
      </c>
      <c r="BK94" s="136">
        <f>IFERROR(BJ94*100/BJ8,0)*-1</f>
        <v>0.74282266418697729</v>
      </c>
      <c r="BL94" s="135">
        <f t="shared" si="37"/>
        <v>-58155076.666666664</v>
      </c>
      <c r="BM94" s="136">
        <f>IFERROR(BL94*100/BL8,0)*-1</f>
        <v>0.74282266418697718</v>
      </c>
      <c r="BN94" s="45"/>
      <c r="BO94" s="130">
        <v>-338812191</v>
      </c>
      <c r="BP94" s="131">
        <v>0.71334093802968501</v>
      </c>
      <c r="BR94" s="135">
        <v>-56468698.5</v>
      </c>
      <c r="BS94" s="136">
        <v>0.71334093802968501</v>
      </c>
      <c r="BT94" s="45"/>
      <c r="BU94" s="48">
        <v>-616495803</v>
      </c>
      <c r="BV94" s="82">
        <v>0.66007068276876646</v>
      </c>
      <c r="BW94" s="48">
        <v>-51374650.25</v>
      </c>
      <c r="BX94" s="82">
        <v>0.66007068276876646</v>
      </c>
      <c r="BY94" s="45"/>
    </row>
    <row r="95" spans="2:77" outlineLevel="1" x14ac:dyDescent="0.2">
      <c r="B95" s="45"/>
      <c r="C95" s="46" t="s">
        <v>394</v>
      </c>
      <c r="D95" s="47" t="s">
        <v>32</v>
      </c>
      <c r="E95" s="45"/>
      <c r="F95" s="48">
        <v>-4914960</v>
      </c>
      <c r="G95" s="82">
        <v>8.4302228907976437E-2</v>
      </c>
      <c r="H95" s="45"/>
      <c r="I95" s="48">
        <v>-5335404</v>
      </c>
      <c r="J95" s="82">
        <v>7.3824380872509837E-2</v>
      </c>
      <c r="K95" s="45"/>
      <c r="L95" s="48">
        <v>-5647581</v>
      </c>
      <c r="M95" s="82">
        <v>6.4077811145537428E-2</v>
      </c>
      <c r="N95" s="45"/>
      <c r="O95" s="130">
        <f t="shared" si="30"/>
        <v>-15897945</v>
      </c>
      <c r="P95" s="136">
        <f>IFERROR(O95*100/O8,0)*-1</f>
        <v>7.2689768138779406E-2</v>
      </c>
      <c r="Q95" s="135">
        <f t="shared" si="31"/>
        <v>-5299315</v>
      </c>
      <c r="R95" s="136">
        <f>IFERROR(Q95*100/Q8,0)*-1</f>
        <v>7.2689768138779406E-2</v>
      </c>
      <c r="S95" s="45"/>
      <c r="T95" s="48">
        <v>-5601174</v>
      </c>
      <c r="U95" s="82">
        <v>7.366061858103258E-2</v>
      </c>
      <c r="V95" s="45"/>
      <c r="W95" s="48">
        <v>-5805327</v>
      </c>
      <c r="X95" s="82">
        <v>7.2087668147666664E-2</v>
      </c>
      <c r="Y95" s="45"/>
      <c r="Z95" s="48">
        <v>-6030876</v>
      </c>
      <c r="AA95" s="82">
        <v>7.2020836859244347E-2</v>
      </c>
      <c r="AB95" s="45"/>
      <c r="AC95" s="130">
        <f t="shared" si="32"/>
        <v>-17437377</v>
      </c>
      <c r="AD95" s="136">
        <f>IFERROR(AC95*100/AC8,0)*-1</f>
        <v>7.2562102917951801E-2</v>
      </c>
      <c r="AE95" s="135">
        <f t="shared" si="33"/>
        <v>-5812459</v>
      </c>
      <c r="AF95" s="136">
        <f>IFERROR(AE95*100/AE8,0)*-1</f>
        <v>7.2562102917951801E-2</v>
      </c>
      <c r="AG95" s="45"/>
      <c r="AH95" s="130">
        <v>-33335322</v>
      </c>
      <c r="AI95" s="131">
        <v>7.2622931743304184E-2</v>
      </c>
      <c r="AJ95" s="135">
        <v>-5555887</v>
      </c>
      <c r="AK95" s="136">
        <v>7.2622931743304184E-2</v>
      </c>
      <c r="AL95" s="45"/>
      <c r="AM95" s="48">
        <v>-6190490</v>
      </c>
      <c r="AN95" s="82">
        <v>8.0120147225339527E-2</v>
      </c>
      <c r="AO95" s="45"/>
      <c r="AP95" s="48">
        <v>-6691172</v>
      </c>
      <c r="AQ95" s="82">
        <v>7.3152201190441746E-2</v>
      </c>
      <c r="AR95" s="45"/>
      <c r="AS95" s="48">
        <v>-6847910</v>
      </c>
      <c r="AT95" s="82">
        <v>9.5958710343463149E-2</v>
      </c>
      <c r="AU95" s="45"/>
      <c r="AV95" s="130">
        <f t="shared" si="34"/>
        <v>-19729572</v>
      </c>
      <c r="AW95" s="136">
        <f>IFERROR(AV95*100/AV8,0)*-1</f>
        <v>8.2173216345768352E-2</v>
      </c>
      <c r="AX95" s="135">
        <f t="shared" si="35"/>
        <v>-6576524</v>
      </c>
      <c r="AY95" s="136">
        <f>IFERROR(AX95*100/AX8,0)*-1</f>
        <v>8.2173216345768352E-2</v>
      </c>
      <c r="AZ95" s="45"/>
      <c r="BA95" s="48">
        <v>-6914364</v>
      </c>
      <c r="BB95" s="82">
        <v>8.8045092528404478E-2</v>
      </c>
      <c r="BC95" s="45"/>
      <c r="BD95" s="48">
        <v>-7012338</v>
      </c>
      <c r="BE95" s="82">
        <v>8.5285404801142453E-2</v>
      </c>
      <c r="BF95" s="45"/>
      <c r="BG95" s="48">
        <v>-7017549</v>
      </c>
      <c r="BH95" s="82">
        <v>9.468607086005934E-2</v>
      </c>
      <c r="BI95" s="45"/>
      <c r="BJ95" s="130">
        <f t="shared" si="36"/>
        <v>-20944251</v>
      </c>
      <c r="BK95" s="136">
        <f>IFERROR(BJ95*100/BJ8,0)*-1</f>
        <v>8.9174584111807051E-2</v>
      </c>
      <c r="BL95" s="135">
        <f t="shared" si="37"/>
        <v>-6981417</v>
      </c>
      <c r="BM95" s="136">
        <f>IFERROR(BL95*100/BL8,0)*-1</f>
        <v>8.9174584111807051E-2</v>
      </c>
      <c r="BN95" s="45"/>
      <c r="BO95" s="130">
        <v>-40673823</v>
      </c>
      <c r="BP95" s="131">
        <v>8.5635357353695041E-2</v>
      </c>
      <c r="BR95" s="135">
        <v>-6778970.5</v>
      </c>
      <c r="BS95" s="136">
        <v>8.5635357353695027E-2</v>
      </c>
      <c r="BT95" s="45"/>
      <c r="BU95" s="48">
        <v>-74009145</v>
      </c>
      <c r="BV95" s="82">
        <v>7.9240226184123158E-2</v>
      </c>
      <c r="BW95" s="48">
        <v>-6167428.75</v>
      </c>
      <c r="BX95" s="82">
        <v>7.9240226184123172E-2</v>
      </c>
      <c r="BY95" s="45"/>
    </row>
    <row r="96" spans="2:77" outlineLevel="1" x14ac:dyDescent="0.2">
      <c r="B96" s="45"/>
      <c r="C96" s="46" t="s">
        <v>395</v>
      </c>
      <c r="D96" s="47" t="s">
        <v>33</v>
      </c>
      <c r="E96" s="45"/>
      <c r="F96" s="48">
        <v>-41411151</v>
      </c>
      <c r="G96" s="82">
        <v>0.71029109716961625</v>
      </c>
      <c r="H96" s="45"/>
      <c r="I96" s="48">
        <v>-44592845</v>
      </c>
      <c r="J96" s="82">
        <v>0.61701778786925898</v>
      </c>
      <c r="K96" s="45"/>
      <c r="L96" s="48">
        <v>-47335393</v>
      </c>
      <c r="M96" s="82">
        <v>0.53707036218759752</v>
      </c>
      <c r="N96" s="45"/>
      <c r="O96" s="130">
        <f t="shared" si="30"/>
        <v>-133339389</v>
      </c>
      <c r="P96" s="136">
        <f>IFERROR(O96*100/O8,0)*-1</f>
        <v>0.60966428492339819</v>
      </c>
      <c r="Q96" s="135">
        <f t="shared" si="31"/>
        <v>-44446463</v>
      </c>
      <c r="R96" s="136">
        <f>IFERROR(Q96*100/Q8,0)*-1</f>
        <v>0.60966428492339819</v>
      </c>
      <c r="S96" s="45"/>
      <c r="T96" s="48">
        <v>-46825837</v>
      </c>
      <c r="U96" s="82">
        <v>0.61580306539211294</v>
      </c>
      <c r="V96" s="45"/>
      <c r="W96" s="48">
        <v>-48479774</v>
      </c>
      <c r="X96" s="82">
        <v>0.60199776170849262</v>
      </c>
      <c r="Y96" s="45"/>
      <c r="Z96" s="48">
        <v>-50498141</v>
      </c>
      <c r="AA96" s="82">
        <v>0.60304976833483537</v>
      </c>
      <c r="AB96" s="45"/>
      <c r="AC96" s="130">
        <f t="shared" si="32"/>
        <v>-145803752</v>
      </c>
      <c r="AD96" s="136">
        <f>IFERROR(AC96*100/AC8,0)*-1</f>
        <v>0.60673270173877181</v>
      </c>
      <c r="AE96" s="135">
        <f t="shared" si="33"/>
        <v>-48601250.666666664</v>
      </c>
      <c r="AF96" s="136">
        <f>IFERROR(AE96*100/AE8,0)*-1</f>
        <v>0.6067327017387717</v>
      </c>
      <c r="AG96" s="45"/>
      <c r="AH96" s="130">
        <v>-279143141</v>
      </c>
      <c r="AI96" s="131">
        <v>0.60812951725663655</v>
      </c>
      <c r="AJ96" s="135">
        <v>-46523856.833333336</v>
      </c>
      <c r="AK96" s="136">
        <v>0.60812951725663655</v>
      </c>
      <c r="AL96" s="45"/>
      <c r="AM96" s="48">
        <v>-51860389</v>
      </c>
      <c r="AN96" s="82">
        <v>0.67120082608054921</v>
      </c>
      <c r="AO96" s="45"/>
      <c r="AP96" s="48">
        <v>-55985818</v>
      </c>
      <c r="AQ96" s="82">
        <v>0.61207301533235947</v>
      </c>
      <c r="AR96" s="45"/>
      <c r="AS96" s="48">
        <v>-57312021</v>
      </c>
      <c r="AT96" s="82">
        <v>0.80310454172696155</v>
      </c>
      <c r="AU96" s="45"/>
      <c r="AV96" s="130">
        <f t="shared" si="34"/>
        <v>-165158228</v>
      </c>
      <c r="AW96" s="136">
        <f>IFERROR(AV96*100/AV8,0)*-1</f>
        <v>0.68788024396716441</v>
      </c>
      <c r="AX96" s="135">
        <f t="shared" si="35"/>
        <v>-55052742.666666664</v>
      </c>
      <c r="AY96" s="136">
        <f>IFERROR(AX96*100/AX8,0)*-1</f>
        <v>0.6878802439671643</v>
      </c>
      <c r="AZ96" s="45"/>
      <c r="BA96" s="48">
        <v>-57796397</v>
      </c>
      <c r="BB96" s="82">
        <v>0.73595910219268168</v>
      </c>
      <c r="BC96" s="45"/>
      <c r="BD96" s="48">
        <v>-58720245</v>
      </c>
      <c r="BE96" s="82">
        <v>0.71416692476136512</v>
      </c>
      <c r="BF96" s="45"/>
      <c r="BG96" s="48">
        <v>-58746641</v>
      </c>
      <c r="BH96" s="82">
        <v>0.79265404666450745</v>
      </c>
      <c r="BI96" s="45"/>
      <c r="BJ96" s="130">
        <f t="shared" si="36"/>
        <v>-175263283</v>
      </c>
      <c r="BK96" s="136">
        <f>IFERROR(BJ96*100/BJ8,0)*-1</f>
        <v>0.74622054384255343</v>
      </c>
      <c r="BL96" s="135">
        <f t="shared" si="37"/>
        <v>-58421094.333333336</v>
      </c>
      <c r="BM96" s="136">
        <f>IFERROR(BL96*100/BL8,0)*-1</f>
        <v>0.74622054384255354</v>
      </c>
      <c r="BN96" s="45"/>
      <c r="BO96" s="130">
        <v>-340421511</v>
      </c>
      <c r="BP96" s="131">
        <v>0.71672922767475844</v>
      </c>
      <c r="BR96" s="135">
        <v>-56736918.5</v>
      </c>
      <c r="BS96" s="136">
        <v>0.71672922767475833</v>
      </c>
      <c r="BT96" s="45"/>
      <c r="BU96" s="48">
        <v>-619564652</v>
      </c>
      <c r="BV96" s="82">
        <v>0.6633564427770049</v>
      </c>
      <c r="BW96" s="48">
        <v>-51630387.666666664</v>
      </c>
      <c r="BX96" s="82">
        <v>0.6633564427770049</v>
      </c>
      <c r="BY96" s="45"/>
    </row>
    <row r="97" spans="2:77" outlineLevel="1" x14ac:dyDescent="0.2">
      <c r="B97" s="45"/>
      <c r="C97" s="46" t="s">
        <v>396</v>
      </c>
      <c r="D97" s="47" t="s">
        <v>34</v>
      </c>
      <c r="E97" s="45"/>
      <c r="F97" s="48">
        <v>-18777946</v>
      </c>
      <c r="G97" s="82">
        <v>0.32208251992154979</v>
      </c>
      <c r="H97" s="45"/>
      <c r="I97" s="48">
        <v>-20378852</v>
      </c>
      <c r="J97" s="82">
        <v>0.28197604751064936</v>
      </c>
      <c r="K97" s="45"/>
      <c r="L97" s="48">
        <v>-21536062</v>
      </c>
      <c r="M97" s="82">
        <v>0.24434952126487164</v>
      </c>
      <c r="N97" s="45"/>
      <c r="O97" s="130">
        <f t="shared" si="30"/>
        <v>-60692860</v>
      </c>
      <c r="P97" s="136">
        <f>IFERROR(O97*100/O8,0)*-1</f>
        <v>0.2775044146321678</v>
      </c>
      <c r="Q97" s="135">
        <f t="shared" si="31"/>
        <v>-20230953.333333332</v>
      </c>
      <c r="R97" s="136">
        <f>IFERROR(Q97*100/Q8,0)*-1</f>
        <v>0.2775044146321678</v>
      </c>
      <c r="S97" s="45"/>
      <c r="T97" s="48">
        <v>-21355962</v>
      </c>
      <c r="U97" s="82">
        <v>0.2808506522584418</v>
      </c>
      <c r="V97" s="45"/>
      <c r="W97" s="48">
        <v>-22107730</v>
      </c>
      <c r="X97" s="82">
        <v>0.27452281391525657</v>
      </c>
      <c r="Y97" s="45"/>
      <c r="Z97" s="48">
        <v>-22958444</v>
      </c>
      <c r="AA97" s="82">
        <v>0.27417017857208426</v>
      </c>
      <c r="AB97" s="45"/>
      <c r="AC97" s="130">
        <f t="shared" si="32"/>
        <v>-66422136</v>
      </c>
      <c r="AD97" s="136">
        <f>IFERROR(AC97*100/AC8,0)*-1</f>
        <v>0.27640222887090132</v>
      </c>
      <c r="AE97" s="135">
        <f t="shared" si="33"/>
        <v>-22140712</v>
      </c>
      <c r="AF97" s="136">
        <f>IFERROR(AE97*100/AE8,0)*-1</f>
        <v>0.27640222887090132</v>
      </c>
      <c r="AG97" s="45"/>
      <c r="AH97" s="130">
        <v>-127114996</v>
      </c>
      <c r="AI97" s="131">
        <v>0.27692738885373247</v>
      </c>
      <c r="AJ97" s="135">
        <v>-21185832.666666668</v>
      </c>
      <c r="AK97" s="136">
        <v>0.27692738885373253</v>
      </c>
      <c r="AL97" s="45"/>
      <c r="AM97" s="48">
        <v>-23545642</v>
      </c>
      <c r="AN97" s="82">
        <v>0.3047384461577578</v>
      </c>
      <c r="AO97" s="45"/>
      <c r="AP97" s="48">
        <v>-25488186</v>
      </c>
      <c r="AQ97" s="82">
        <v>0.27865326287403769</v>
      </c>
      <c r="AR97" s="45"/>
      <c r="AS97" s="48">
        <v>-26065215</v>
      </c>
      <c r="AT97" s="82">
        <v>0.36524785171316365</v>
      </c>
      <c r="AU97" s="45"/>
      <c r="AV97" s="130">
        <f t="shared" si="34"/>
        <v>-75099043</v>
      </c>
      <c r="AW97" s="136">
        <f>IFERROR(AV97*100/AV8,0)*-1</f>
        <v>0.31278579726915318</v>
      </c>
      <c r="AX97" s="135">
        <f t="shared" si="35"/>
        <v>-25033014.333333332</v>
      </c>
      <c r="AY97" s="136">
        <f>IFERROR(AX97*100/AX8,0)*-1</f>
        <v>0.31278579726915312</v>
      </c>
      <c r="AZ97" s="45"/>
      <c r="BA97" s="48">
        <v>-26324476</v>
      </c>
      <c r="BB97" s="82">
        <v>0.33520666907061347</v>
      </c>
      <c r="BC97" s="45"/>
      <c r="BD97" s="48">
        <v>-26705809</v>
      </c>
      <c r="BE97" s="82">
        <v>0.32480119057395596</v>
      </c>
      <c r="BF97" s="45"/>
      <c r="BG97" s="48">
        <v>-26718651</v>
      </c>
      <c r="BH97" s="82">
        <v>0.36050821759437596</v>
      </c>
      <c r="BI97" s="45"/>
      <c r="BJ97" s="130">
        <f t="shared" si="36"/>
        <v>-79748936</v>
      </c>
      <c r="BK97" s="136">
        <f>IFERROR(BJ97*100/BJ8,0)*-1</f>
        <v>0.33954798389109819</v>
      </c>
      <c r="BL97" s="135">
        <f t="shared" si="37"/>
        <v>-26582978.666666668</v>
      </c>
      <c r="BM97" s="136">
        <f>IFERROR(BL97*100/BL8,0)*-1</f>
        <v>0.33954798389109825</v>
      </c>
      <c r="BN97" s="45"/>
      <c r="BO97" s="130">
        <v>-154847979</v>
      </c>
      <c r="BP97" s="131">
        <v>0.32601956342196953</v>
      </c>
      <c r="BR97" s="135">
        <v>-25807996.5</v>
      </c>
      <c r="BS97" s="136">
        <v>0.32601956342196953</v>
      </c>
      <c r="BT97" s="45"/>
      <c r="BU97" s="48">
        <v>-281962975</v>
      </c>
      <c r="BV97" s="82">
        <v>0.30189255550173244</v>
      </c>
      <c r="BW97" s="48">
        <v>-23496914.583333332</v>
      </c>
      <c r="BX97" s="82">
        <v>0.30189255550173244</v>
      </c>
      <c r="BY97" s="45"/>
    </row>
    <row r="98" spans="2:77" outlineLevel="1" x14ac:dyDescent="0.2">
      <c r="B98" s="45"/>
      <c r="C98" s="46" t="s">
        <v>397</v>
      </c>
      <c r="D98" s="47" t="s">
        <v>243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130">
        <f t="shared" si="30"/>
        <v>0</v>
      </c>
      <c r="P98" s="136">
        <f>IFERROR(O98*100/O8,0)*-1</f>
        <v>0</v>
      </c>
      <c r="Q98" s="135">
        <f t="shared" si="31"/>
        <v>0</v>
      </c>
      <c r="R98" s="136">
        <f>IFERROR(Q98*100/Q8,0)*-1</f>
        <v>0</v>
      </c>
      <c r="S98" s="45"/>
      <c r="T98" s="48">
        <v>0</v>
      </c>
      <c r="U98" s="82">
        <v>0</v>
      </c>
      <c r="V98" s="45"/>
      <c r="W98" s="48">
        <v>0</v>
      </c>
      <c r="X98" s="82">
        <v>0</v>
      </c>
      <c r="Y98" s="45"/>
      <c r="Z98" s="48">
        <v>0</v>
      </c>
      <c r="AA98" s="82">
        <v>0</v>
      </c>
      <c r="AB98" s="45"/>
      <c r="AC98" s="130">
        <f t="shared" si="32"/>
        <v>0</v>
      </c>
      <c r="AD98" s="136">
        <f>IFERROR(AC98*100/AC8,0)*-1</f>
        <v>0</v>
      </c>
      <c r="AE98" s="135">
        <f t="shared" si="33"/>
        <v>0</v>
      </c>
      <c r="AF98" s="136">
        <f>IFERROR(AE98*100/AE8,0)*-1</f>
        <v>0</v>
      </c>
      <c r="AG98" s="45"/>
      <c r="AH98" s="130">
        <v>0</v>
      </c>
      <c r="AI98" s="131">
        <v>0</v>
      </c>
      <c r="AJ98" s="135">
        <v>0</v>
      </c>
      <c r="AK98" s="136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f t="shared" si="34"/>
        <v>0</v>
      </c>
      <c r="AW98" s="136">
        <f>IFERROR(AV98*100/AV8,0)*-1</f>
        <v>0</v>
      </c>
      <c r="AX98" s="135">
        <f t="shared" si="35"/>
        <v>0</v>
      </c>
      <c r="AY98" s="136">
        <f>IFERROR(AX98*100/AX8,0)*-1</f>
        <v>0</v>
      </c>
      <c r="AZ98" s="45"/>
      <c r="BA98" s="48">
        <v>0</v>
      </c>
      <c r="BB98" s="82">
        <v>0</v>
      </c>
      <c r="BC98" s="45"/>
      <c r="BD98" s="48">
        <v>0</v>
      </c>
      <c r="BE98" s="82">
        <v>0</v>
      </c>
      <c r="BF98" s="45"/>
      <c r="BG98" s="48">
        <v>0</v>
      </c>
      <c r="BH98" s="82">
        <v>0</v>
      </c>
      <c r="BI98" s="45"/>
      <c r="BJ98" s="130">
        <f t="shared" si="36"/>
        <v>0</v>
      </c>
      <c r="BK98" s="136">
        <f>IFERROR(BJ98*100/BJ8,0)*-1</f>
        <v>0</v>
      </c>
      <c r="BL98" s="135">
        <f t="shared" si="37"/>
        <v>0</v>
      </c>
      <c r="BM98" s="136">
        <f>IFERROR(BL98*100/BL8,0)*-1</f>
        <v>0</v>
      </c>
      <c r="BN98" s="45"/>
      <c r="BO98" s="130">
        <v>0</v>
      </c>
      <c r="BP98" s="131">
        <v>0</v>
      </c>
      <c r="BR98" s="135">
        <v>0</v>
      </c>
      <c r="BS98" s="136">
        <v>0</v>
      </c>
      <c r="BT98" s="45"/>
      <c r="BU98" s="48">
        <v>0</v>
      </c>
      <c r="BV98" s="82">
        <v>0</v>
      </c>
      <c r="BW98" s="48">
        <v>0</v>
      </c>
      <c r="BX98" s="82">
        <v>0</v>
      </c>
      <c r="BY98" s="45"/>
    </row>
    <row r="99" spans="2:77" outlineLevel="1" x14ac:dyDescent="0.2">
      <c r="B99" s="45"/>
      <c r="C99" s="46" t="s">
        <v>397</v>
      </c>
      <c r="D99" s="47" t="s">
        <v>35</v>
      </c>
      <c r="E99" s="45"/>
      <c r="F99" s="48">
        <v>-4849100</v>
      </c>
      <c r="G99" s="82">
        <v>8.3172586999216383E-2</v>
      </c>
      <c r="H99" s="45"/>
      <c r="I99" s="48">
        <v>-5231400</v>
      </c>
      <c r="J99" s="82">
        <v>7.2385308796943576E-2</v>
      </c>
      <c r="K99" s="45"/>
      <c r="L99" s="48">
        <v>-5452600</v>
      </c>
      <c r="M99" s="82">
        <v>6.1865544390095048E-2</v>
      </c>
      <c r="N99" s="45"/>
      <c r="O99" s="130">
        <f t="shared" si="30"/>
        <v>-15533100</v>
      </c>
      <c r="P99" s="136">
        <f>IFERROR(O99*100/O8,0)*-1</f>
        <v>7.1021596657711072E-2</v>
      </c>
      <c r="Q99" s="135">
        <f t="shared" si="31"/>
        <v>-5177700</v>
      </c>
      <c r="R99" s="136">
        <f>IFERROR(Q99*100/Q8,0)*-1</f>
        <v>7.1021596657711072E-2</v>
      </c>
      <c r="S99" s="45"/>
      <c r="T99" s="48">
        <v>-5437600</v>
      </c>
      <c r="U99" s="82">
        <v>7.1509469192748296E-2</v>
      </c>
      <c r="V99" s="45"/>
      <c r="W99" s="48">
        <v>-5546800</v>
      </c>
      <c r="X99" s="82">
        <v>6.8877408228938258E-2</v>
      </c>
      <c r="Y99" s="45"/>
      <c r="Z99" s="48">
        <v>-5694800</v>
      </c>
      <c r="AA99" s="82">
        <v>6.8007410821582917E-2</v>
      </c>
      <c r="AB99" s="45"/>
      <c r="AC99" s="130">
        <f t="shared" si="32"/>
        <v>-16679200</v>
      </c>
      <c r="AD99" s="136">
        <f>IFERROR(AC99*100/AC8,0)*-1</f>
        <v>6.940710331542993E-2</v>
      </c>
      <c r="AE99" s="135">
        <f t="shared" si="33"/>
        <v>-5559733.333333333</v>
      </c>
      <c r="AF99" s="136">
        <f>IFERROR(AE99*100/AE8,0)*-1</f>
        <v>6.9407103315429916E-2</v>
      </c>
      <c r="AG99" s="45"/>
      <c r="AH99" s="130">
        <v>-32212300</v>
      </c>
      <c r="AI99" s="131">
        <v>7.0176363204016365E-2</v>
      </c>
      <c r="AJ99" s="135">
        <v>-5368716.666666667</v>
      </c>
      <c r="AK99" s="136">
        <v>7.0176363204016365E-2</v>
      </c>
      <c r="AL99" s="45"/>
      <c r="AM99" s="48">
        <v>-5771600</v>
      </c>
      <c r="AN99" s="82">
        <v>7.4698681643257589E-2</v>
      </c>
      <c r="AO99" s="45"/>
      <c r="AP99" s="48">
        <v>-6367400</v>
      </c>
      <c r="AQ99" s="82">
        <v>6.9612517188321968E-2</v>
      </c>
      <c r="AR99" s="45"/>
      <c r="AS99" s="48">
        <v>-6382000</v>
      </c>
      <c r="AT99" s="82">
        <v>8.9429985121297115E-2</v>
      </c>
      <c r="AU99" s="45"/>
      <c r="AV99" s="130">
        <f t="shared" si="34"/>
        <v>-18521000</v>
      </c>
      <c r="AW99" s="136">
        <f>IFERROR(AV99*100/AV8,0)*-1</f>
        <v>7.7139541594717601E-2</v>
      </c>
      <c r="AX99" s="135">
        <f t="shared" si="35"/>
        <v>-6173666.666666667</v>
      </c>
      <c r="AY99" s="136">
        <f>IFERROR(AX99*100/AX8,0)*-1</f>
        <v>7.7139541594717601E-2</v>
      </c>
      <c r="AZ99" s="45"/>
      <c r="BA99" s="48">
        <v>-6446100</v>
      </c>
      <c r="BB99" s="82">
        <v>8.2082382551359481E-2</v>
      </c>
      <c r="BC99" s="45"/>
      <c r="BD99" s="48">
        <v>-6644300</v>
      </c>
      <c r="BE99" s="82">
        <v>8.0809255788901038E-2</v>
      </c>
      <c r="BF99" s="45"/>
      <c r="BG99" s="48">
        <v>-6572500</v>
      </c>
      <c r="BH99" s="82">
        <v>8.8681133644772564E-2</v>
      </c>
      <c r="BI99" s="45"/>
      <c r="BJ99" s="130">
        <f t="shared" si="36"/>
        <v>-19662900</v>
      </c>
      <c r="BK99" s="136">
        <f>IFERROR(BJ99*100/BJ8,0)*-1</f>
        <v>8.3718960870553499E-2</v>
      </c>
      <c r="BL99" s="135">
        <f t="shared" si="37"/>
        <v>-6554300</v>
      </c>
      <c r="BM99" s="136">
        <f>IFERROR(BL99*100/BL8,0)*-1</f>
        <v>8.3718960870553499E-2</v>
      </c>
      <c r="BN99" s="45"/>
      <c r="BO99" s="130">
        <v>-38183900</v>
      </c>
      <c r="BP99" s="131">
        <v>8.0393031204805995E-2</v>
      </c>
      <c r="BR99" s="135">
        <v>-6363983.333333333</v>
      </c>
      <c r="BS99" s="136">
        <v>8.0393031204805995E-2</v>
      </c>
      <c r="BT99" s="45"/>
      <c r="BU99" s="48">
        <v>-70396200</v>
      </c>
      <c r="BV99" s="82">
        <v>7.5371912626510829E-2</v>
      </c>
      <c r="BW99" s="48">
        <v>-5866350</v>
      </c>
      <c r="BX99" s="82">
        <v>7.5371912626510842E-2</v>
      </c>
      <c r="BY99" s="45"/>
    </row>
    <row r="100" spans="2:77" outlineLevel="1" x14ac:dyDescent="0.2">
      <c r="B100" s="45"/>
      <c r="C100" s="46" t="s">
        <v>398</v>
      </c>
      <c r="D100" s="47" t="s">
        <v>36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130">
        <f t="shared" si="30"/>
        <v>0</v>
      </c>
      <c r="P100" s="136">
        <f>IFERROR(O100*100/O8,0)*-1</f>
        <v>0</v>
      </c>
      <c r="Q100" s="135">
        <f t="shared" si="31"/>
        <v>0</v>
      </c>
      <c r="R100" s="136">
        <f>IFERROR(Q100*100/Q8,0)*-1</f>
        <v>0</v>
      </c>
      <c r="S100" s="45"/>
      <c r="T100" s="48">
        <v>0</v>
      </c>
      <c r="U100" s="82">
        <v>0</v>
      </c>
      <c r="V100" s="45"/>
      <c r="W100" s="48">
        <v>0</v>
      </c>
      <c r="X100" s="82">
        <v>0</v>
      </c>
      <c r="Y100" s="45"/>
      <c r="Z100" s="48">
        <v>0</v>
      </c>
      <c r="AA100" s="82">
        <v>0</v>
      </c>
      <c r="AB100" s="45"/>
      <c r="AC100" s="130">
        <f t="shared" si="32"/>
        <v>0</v>
      </c>
      <c r="AD100" s="136">
        <f>IFERROR(AC100*100/AC8,0)*-1</f>
        <v>0</v>
      </c>
      <c r="AE100" s="135">
        <f t="shared" si="33"/>
        <v>0</v>
      </c>
      <c r="AF100" s="136">
        <f>IFERROR(AE100*100/AE8,0)*-1</f>
        <v>0</v>
      </c>
      <c r="AG100" s="45"/>
      <c r="AH100" s="130">
        <v>0</v>
      </c>
      <c r="AI100" s="131">
        <v>0</v>
      </c>
      <c r="AJ100" s="135">
        <v>0</v>
      </c>
      <c r="AK100" s="136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f t="shared" si="34"/>
        <v>0</v>
      </c>
      <c r="AW100" s="136">
        <f>IFERROR(AV100*100/AV8,0)*-1</f>
        <v>0</v>
      </c>
      <c r="AX100" s="135">
        <f t="shared" si="35"/>
        <v>0</v>
      </c>
      <c r="AY100" s="136">
        <f>IFERROR(AX100*100/AX8,0)*-1</f>
        <v>0</v>
      </c>
      <c r="AZ100" s="45"/>
      <c r="BA100" s="48">
        <v>0</v>
      </c>
      <c r="BB100" s="82">
        <v>0</v>
      </c>
      <c r="BC100" s="45"/>
      <c r="BD100" s="48">
        <v>0</v>
      </c>
      <c r="BE100" s="82">
        <v>0</v>
      </c>
      <c r="BF100" s="45"/>
      <c r="BG100" s="48">
        <v>0</v>
      </c>
      <c r="BH100" s="82">
        <v>0</v>
      </c>
      <c r="BI100" s="45"/>
      <c r="BJ100" s="130">
        <f t="shared" si="36"/>
        <v>0</v>
      </c>
      <c r="BK100" s="136">
        <f>IFERROR(BJ100*100/BJ8,0)*-1</f>
        <v>0</v>
      </c>
      <c r="BL100" s="135">
        <f t="shared" si="37"/>
        <v>0</v>
      </c>
      <c r="BM100" s="136">
        <f>IFERROR(BL100*100/BL8,0)*-1</f>
        <v>0</v>
      </c>
      <c r="BN100" s="45"/>
      <c r="BO100" s="130">
        <v>0</v>
      </c>
      <c r="BP100" s="131">
        <v>0</v>
      </c>
      <c r="BR100" s="135">
        <v>0</v>
      </c>
      <c r="BS100" s="136">
        <v>0</v>
      </c>
      <c r="BT100" s="45"/>
      <c r="BU100" s="48">
        <v>0</v>
      </c>
      <c r="BV100" s="82">
        <v>0</v>
      </c>
      <c r="BW100" s="48">
        <v>0</v>
      </c>
      <c r="BX100" s="82">
        <v>0</v>
      </c>
      <c r="BY100" s="45"/>
    </row>
    <row r="101" spans="2:77" outlineLevel="1" x14ac:dyDescent="0.2">
      <c r="B101" s="45"/>
      <c r="C101" s="46" t="s">
        <v>399</v>
      </c>
      <c r="D101" s="47" t="s">
        <v>37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130">
        <f t="shared" si="30"/>
        <v>0</v>
      </c>
      <c r="P101" s="136">
        <f>IFERROR(O101*100/O8,0)*-1</f>
        <v>0</v>
      </c>
      <c r="Q101" s="135">
        <f t="shared" si="31"/>
        <v>0</v>
      </c>
      <c r="R101" s="136">
        <f>IFERROR(Q101*100/Q8,0)*-1</f>
        <v>0</v>
      </c>
      <c r="S101" s="45"/>
      <c r="T101" s="48">
        <v>0</v>
      </c>
      <c r="U101" s="82">
        <v>0</v>
      </c>
      <c r="V101" s="45"/>
      <c r="W101" s="48">
        <v>0</v>
      </c>
      <c r="X101" s="82">
        <v>0</v>
      </c>
      <c r="Y101" s="45"/>
      <c r="Z101" s="48">
        <v>0</v>
      </c>
      <c r="AA101" s="82">
        <v>0</v>
      </c>
      <c r="AB101" s="45"/>
      <c r="AC101" s="130">
        <f t="shared" si="32"/>
        <v>0</v>
      </c>
      <c r="AD101" s="136">
        <f>IFERROR(AC101*100/AC8,0)*-1</f>
        <v>0</v>
      </c>
      <c r="AE101" s="135">
        <f t="shared" si="33"/>
        <v>0</v>
      </c>
      <c r="AF101" s="136">
        <f>IFERROR(AE101*100/AE8,0)*-1</f>
        <v>0</v>
      </c>
      <c r="AG101" s="45"/>
      <c r="AH101" s="130">
        <v>0</v>
      </c>
      <c r="AI101" s="131">
        <v>0</v>
      </c>
      <c r="AJ101" s="135">
        <v>0</v>
      </c>
      <c r="AK101" s="136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f t="shared" si="34"/>
        <v>0</v>
      </c>
      <c r="AW101" s="136">
        <f>IFERROR(AV101*100/AV8,0)*-1</f>
        <v>0</v>
      </c>
      <c r="AX101" s="135">
        <f t="shared" si="35"/>
        <v>0</v>
      </c>
      <c r="AY101" s="136">
        <f>IFERROR(AX101*100/AX8,0)*-1</f>
        <v>0</v>
      </c>
      <c r="AZ101" s="45"/>
      <c r="BA101" s="48">
        <v>0</v>
      </c>
      <c r="BB101" s="82">
        <v>0</v>
      </c>
      <c r="BC101" s="45"/>
      <c r="BD101" s="48">
        <v>0</v>
      </c>
      <c r="BE101" s="82">
        <v>0</v>
      </c>
      <c r="BF101" s="45"/>
      <c r="BG101" s="48">
        <v>0</v>
      </c>
      <c r="BH101" s="82">
        <v>0</v>
      </c>
      <c r="BI101" s="45"/>
      <c r="BJ101" s="130">
        <f t="shared" si="36"/>
        <v>0</v>
      </c>
      <c r="BK101" s="136">
        <f>IFERROR(BJ101*100/BJ8,0)*-1</f>
        <v>0</v>
      </c>
      <c r="BL101" s="135">
        <f t="shared" si="37"/>
        <v>0</v>
      </c>
      <c r="BM101" s="136">
        <f>IFERROR(BL101*100/BL8,0)*-1</f>
        <v>0</v>
      </c>
      <c r="BN101" s="45"/>
      <c r="BO101" s="130">
        <v>0</v>
      </c>
      <c r="BP101" s="131">
        <v>0</v>
      </c>
      <c r="BR101" s="135">
        <v>0</v>
      </c>
      <c r="BS101" s="136">
        <v>0</v>
      </c>
      <c r="BT101" s="45"/>
      <c r="BU101" s="48">
        <v>0</v>
      </c>
      <c r="BV101" s="82">
        <v>0</v>
      </c>
      <c r="BW101" s="48">
        <v>0</v>
      </c>
      <c r="BX101" s="82">
        <v>0</v>
      </c>
      <c r="BY101" s="45"/>
    </row>
    <row r="102" spans="2:77" outlineLevel="1" x14ac:dyDescent="0.2">
      <c r="B102" s="45"/>
      <c r="C102" s="46" t="s">
        <v>400</v>
      </c>
      <c r="D102" s="47" t="s">
        <v>38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130">
        <f t="shared" si="30"/>
        <v>0</v>
      </c>
      <c r="P102" s="136">
        <f>IFERROR(O102*100/O8,0)*-1</f>
        <v>0</v>
      </c>
      <c r="Q102" s="135">
        <f t="shared" si="31"/>
        <v>0</v>
      </c>
      <c r="R102" s="136">
        <f>IFERROR(Q102*100/Q8,0)*-1</f>
        <v>0</v>
      </c>
      <c r="S102" s="45"/>
      <c r="T102" s="48">
        <v>0</v>
      </c>
      <c r="U102" s="82">
        <v>0</v>
      </c>
      <c r="V102" s="45"/>
      <c r="W102" s="48">
        <v>0</v>
      </c>
      <c r="X102" s="82">
        <v>0</v>
      </c>
      <c r="Y102" s="45"/>
      <c r="Z102" s="48">
        <v>0</v>
      </c>
      <c r="AA102" s="82">
        <v>0</v>
      </c>
      <c r="AB102" s="45"/>
      <c r="AC102" s="130">
        <f t="shared" si="32"/>
        <v>0</v>
      </c>
      <c r="AD102" s="136">
        <f>IFERROR(AC102*100/AC8,0)*-1</f>
        <v>0</v>
      </c>
      <c r="AE102" s="135">
        <f t="shared" si="33"/>
        <v>0</v>
      </c>
      <c r="AF102" s="136">
        <f>IFERROR(AE102*100/AE8,0)*-1</f>
        <v>0</v>
      </c>
      <c r="AG102" s="45"/>
      <c r="AH102" s="130">
        <v>0</v>
      </c>
      <c r="AI102" s="131">
        <v>0</v>
      </c>
      <c r="AJ102" s="135">
        <v>0</v>
      </c>
      <c r="AK102" s="136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f t="shared" si="34"/>
        <v>0</v>
      </c>
      <c r="AW102" s="136">
        <f>IFERROR(AV102*100/AV8,0)*-1</f>
        <v>0</v>
      </c>
      <c r="AX102" s="135">
        <f t="shared" si="35"/>
        <v>0</v>
      </c>
      <c r="AY102" s="136">
        <f>IFERROR(AX102*100/AX8,0)*-1</f>
        <v>0</v>
      </c>
      <c r="AZ102" s="45"/>
      <c r="BA102" s="48">
        <v>0</v>
      </c>
      <c r="BB102" s="82">
        <v>0</v>
      </c>
      <c r="BC102" s="45"/>
      <c r="BD102" s="48">
        <v>0</v>
      </c>
      <c r="BE102" s="82">
        <v>0</v>
      </c>
      <c r="BF102" s="45"/>
      <c r="BG102" s="48">
        <v>0</v>
      </c>
      <c r="BH102" s="82">
        <v>0</v>
      </c>
      <c r="BI102" s="45"/>
      <c r="BJ102" s="130">
        <f t="shared" si="36"/>
        <v>0</v>
      </c>
      <c r="BK102" s="136">
        <f>IFERROR(BJ102*100/BJ8,0)*-1</f>
        <v>0</v>
      </c>
      <c r="BL102" s="135">
        <f t="shared" si="37"/>
        <v>0</v>
      </c>
      <c r="BM102" s="136">
        <f>IFERROR(BL102*100/BL8,0)*-1</f>
        <v>0</v>
      </c>
      <c r="BN102" s="45"/>
      <c r="BO102" s="130">
        <v>0</v>
      </c>
      <c r="BP102" s="131">
        <v>0</v>
      </c>
      <c r="BR102" s="135">
        <v>0</v>
      </c>
      <c r="BS102" s="136">
        <v>0</v>
      </c>
      <c r="BT102" s="45"/>
      <c r="BU102" s="48">
        <v>0</v>
      </c>
      <c r="BV102" s="82">
        <v>0</v>
      </c>
      <c r="BW102" s="48">
        <v>0</v>
      </c>
      <c r="BX102" s="82">
        <v>0</v>
      </c>
      <c r="BY102" s="45"/>
    </row>
    <row r="103" spans="2:77" outlineLevel="1" x14ac:dyDescent="0.2">
      <c r="B103" s="45"/>
      <c r="C103" s="46" t="s">
        <v>401</v>
      </c>
      <c r="D103" s="47" t="s">
        <v>39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130">
        <f t="shared" si="30"/>
        <v>0</v>
      </c>
      <c r="P103" s="136">
        <f>IFERROR(O103*100/O8,0)*-1</f>
        <v>0</v>
      </c>
      <c r="Q103" s="135">
        <f t="shared" si="31"/>
        <v>0</v>
      </c>
      <c r="R103" s="136">
        <f>IFERROR(Q103*100/Q8,0)*-1</f>
        <v>0</v>
      </c>
      <c r="S103" s="45"/>
      <c r="T103" s="48">
        <v>0</v>
      </c>
      <c r="U103" s="82">
        <v>0</v>
      </c>
      <c r="V103" s="45"/>
      <c r="W103" s="48">
        <v>0</v>
      </c>
      <c r="X103" s="82">
        <v>0</v>
      </c>
      <c r="Y103" s="45"/>
      <c r="Z103" s="48">
        <v>0</v>
      </c>
      <c r="AA103" s="82">
        <v>0</v>
      </c>
      <c r="AB103" s="45"/>
      <c r="AC103" s="130">
        <f t="shared" si="32"/>
        <v>0</v>
      </c>
      <c r="AD103" s="136">
        <f>IFERROR(AC103*100/AC8,0)*-1</f>
        <v>0</v>
      </c>
      <c r="AE103" s="135">
        <f t="shared" si="33"/>
        <v>0</v>
      </c>
      <c r="AF103" s="136">
        <f>IFERROR(AE103*100/AE8,0)*-1</f>
        <v>0</v>
      </c>
      <c r="AG103" s="45"/>
      <c r="AH103" s="130">
        <v>0</v>
      </c>
      <c r="AI103" s="131">
        <v>0</v>
      </c>
      <c r="AJ103" s="135">
        <v>0</v>
      </c>
      <c r="AK103" s="136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f t="shared" si="34"/>
        <v>0</v>
      </c>
      <c r="AW103" s="136">
        <f>IFERROR(AV103*100/AV8,0)*-1</f>
        <v>0</v>
      </c>
      <c r="AX103" s="135">
        <f t="shared" si="35"/>
        <v>0</v>
      </c>
      <c r="AY103" s="136">
        <f>IFERROR(AX103*100/AX8,0)*-1</f>
        <v>0</v>
      </c>
      <c r="AZ103" s="45"/>
      <c r="BA103" s="48">
        <v>0</v>
      </c>
      <c r="BB103" s="82">
        <v>0</v>
      </c>
      <c r="BC103" s="45"/>
      <c r="BD103" s="48">
        <v>0</v>
      </c>
      <c r="BE103" s="82">
        <v>0</v>
      </c>
      <c r="BF103" s="45"/>
      <c r="BG103" s="48">
        <v>0</v>
      </c>
      <c r="BH103" s="82">
        <v>0</v>
      </c>
      <c r="BI103" s="45"/>
      <c r="BJ103" s="130">
        <f t="shared" si="36"/>
        <v>0</v>
      </c>
      <c r="BK103" s="136">
        <f>IFERROR(BJ103*100/BJ8,0)*-1</f>
        <v>0</v>
      </c>
      <c r="BL103" s="135">
        <f t="shared" si="37"/>
        <v>0</v>
      </c>
      <c r="BM103" s="136">
        <f>IFERROR(BL103*100/BL8,0)*-1</f>
        <v>0</v>
      </c>
      <c r="BN103" s="45"/>
      <c r="BO103" s="130">
        <v>0</v>
      </c>
      <c r="BP103" s="131">
        <v>0</v>
      </c>
      <c r="BR103" s="135">
        <v>0</v>
      </c>
      <c r="BS103" s="136">
        <v>0</v>
      </c>
      <c r="BT103" s="45"/>
      <c r="BU103" s="48">
        <v>0</v>
      </c>
      <c r="BV103" s="82">
        <v>0</v>
      </c>
      <c r="BW103" s="48">
        <v>0</v>
      </c>
      <c r="BX103" s="82">
        <v>0</v>
      </c>
      <c r="BY103" s="45"/>
    </row>
    <row r="104" spans="2:77" outlineLevel="1" x14ac:dyDescent="0.2">
      <c r="B104" s="45"/>
      <c r="C104" s="46" t="s">
        <v>402</v>
      </c>
      <c r="D104" s="47" t="s">
        <v>40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130">
        <f t="shared" si="30"/>
        <v>0</v>
      </c>
      <c r="P104" s="136">
        <f>IFERROR(O104*100/O8,0)*-1</f>
        <v>0</v>
      </c>
      <c r="Q104" s="135">
        <f t="shared" si="31"/>
        <v>0</v>
      </c>
      <c r="R104" s="136">
        <f>IFERROR(Q104*100/Q8,0)*-1</f>
        <v>0</v>
      </c>
      <c r="S104" s="45"/>
      <c r="T104" s="48">
        <v>0</v>
      </c>
      <c r="U104" s="82">
        <v>0</v>
      </c>
      <c r="V104" s="45"/>
      <c r="W104" s="48">
        <v>0</v>
      </c>
      <c r="X104" s="82">
        <v>0</v>
      </c>
      <c r="Y104" s="45"/>
      <c r="Z104" s="48">
        <v>0</v>
      </c>
      <c r="AA104" s="82">
        <v>0</v>
      </c>
      <c r="AB104" s="45"/>
      <c r="AC104" s="130">
        <f t="shared" si="32"/>
        <v>0</v>
      </c>
      <c r="AD104" s="136">
        <f>IFERROR(AC104*100/AC8,0)*-1</f>
        <v>0</v>
      </c>
      <c r="AE104" s="135">
        <f t="shared" si="33"/>
        <v>0</v>
      </c>
      <c r="AF104" s="136">
        <f>IFERROR(AE104*100/AE8,0)*-1</f>
        <v>0</v>
      </c>
      <c r="AG104" s="45"/>
      <c r="AH104" s="130">
        <v>0</v>
      </c>
      <c r="AI104" s="131">
        <v>0</v>
      </c>
      <c r="AJ104" s="135">
        <v>0</v>
      </c>
      <c r="AK104" s="136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f t="shared" si="34"/>
        <v>0</v>
      </c>
      <c r="AW104" s="136">
        <f>IFERROR(AV104*100/AV8,0)*-1</f>
        <v>0</v>
      </c>
      <c r="AX104" s="135">
        <f t="shared" si="35"/>
        <v>0</v>
      </c>
      <c r="AY104" s="136">
        <f>IFERROR(AX104*100/AX8,0)*-1</f>
        <v>0</v>
      </c>
      <c r="AZ104" s="45"/>
      <c r="BA104" s="48">
        <v>0</v>
      </c>
      <c r="BB104" s="82">
        <v>0</v>
      </c>
      <c r="BC104" s="45"/>
      <c r="BD104" s="48">
        <v>0</v>
      </c>
      <c r="BE104" s="82">
        <v>0</v>
      </c>
      <c r="BF104" s="45"/>
      <c r="BG104" s="48">
        <v>0</v>
      </c>
      <c r="BH104" s="82">
        <v>0</v>
      </c>
      <c r="BI104" s="45"/>
      <c r="BJ104" s="130">
        <f t="shared" si="36"/>
        <v>0</v>
      </c>
      <c r="BK104" s="136">
        <f>IFERROR(BJ104*100/BJ8,0)*-1</f>
        <v>0</v>
      </c>
      <c r="BL104" s="135">
        <f t="shared" si="37"/>
        <v>0</v>
      </c>
      <c r="BM104" s="136">
        <f>IFERROR(BL104*100/BL8,0)*-1</f>
        <v>0</v>
      </c>
      <c r="BN104" s="45"/>
      <c r="BO104" s="130">
        <v>0</v>
      </c>
      <c r="BP104" s="131">
        <v>0</v>
      </c>
      <c r="BR104" s="135">
        <v>0</v>
      </c>
      <c r="BS104" s="136">
        <v>0</v>
      </c>
      <c r="BT104" s="45"/>
      <c r="BU104" s="48">
        <v>0</v>
      </c>
      <c r="BV104" s="82">
        <v>0</v>
      </c>
      <c r="BW104" s="48">
        <v>0</v>
      </c>
      <c r="BX104" s="82">
        <v>0</v>
      </c>
      <c r="BY104" s="45"/>
    </row>
    <row r="105" spans="2:77" outlineLevel="1" x14ac:dyDescent="0.2">
      <c r="B105" s="45"/>
      <c r="C105" s="46" t="s">
        <v>403</v>
      </c>
      <c r="D105" s="47" t="s">
        <v>41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130">
        <f t="shared" si="30"/>
        <v>0</v>
      </c>
      <c r="P105" s="136">
        <f>IFERROR(O105*100/O8,0)*-1</f>
        <v>0</v>
      </c>
      <c r="Q105" s="135">
        <f t="shared" si="31"/>
        <v>0</v>
      </c>
      <c r="R105" s="136">
        <f>IFERROR(Q105*100/Q8,0)*-1</f>
        <v>0</v>
      </c>
      <c r="S105" s="45"/>
      <c r="T105" s="48">
        <v>0</v>
      </c>
      <c r="U105" s="82">
        <v>0</v>
      </c>
      <c r="V105" s="45"/>
      <c r="W105" s="48">
        <v>0</v>
      </c>
      <c r="X105" s="82">
        <v>0</v>
      </c>
      <c r="Y105" s="45"/>
      <c r="Z105" s="48">
        <v>0</v>
      </c>
      <c r="AA105" s="82">
        <v>0</v>
      </c>
      <c r="AB105" s="45"/>
      <c r="AC105" s="130">
        <f t="shared" si="32"/>
        <v>0</v>
      </c>
      <c r="AD105" s="136">
        <f>IFERROR(AC105*100/AC8,0)*-1</f>
        <v>0</v>
      </c>
      <c r="AE105" s="135">
        <f t="shared" si="33"/>
        <v>0</v>
      </c>
      <c r="AF105" s="136">
        <f>IFERROR(AE105*100/AE8,0)*-1</f>
        <v>0</v>
      </c>
      <c r="AG105" s="45"/>
      <c r="AH105" s="130">
        <v>0</v>
      </c>
      <c r="AI105" s="131">
        <v>0</v>
      </c>
      <c r="AJ105" s="135">
        <v>0</v>
      </c>
      <c r="AK105" s="136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f t="shared" si="34"/>
        <v>0</v>
      </c>
      <c r="AW105" s="136">
        <f>IFERROR(AV105*100/AV8,0)*-1</f>
        <v>0</v>
      </c>
      <c r="AX105" s="135">
        <f t="shared" si="35"/>
        <v>0</v>
      </c>
      <c r="AY105" s="136">
        <f>IFERROR(AX105*100/AX8,0)*-1</f>
        <v>0</v>
      </c>
      <c r="AZ105" s="45"/>
      <c r="BA105" s="48">
        <v>0</v>
      </c>
      <c r="BB105" s="82">
        <v>0</v>
      </c>
      <c r="BC105" s="45"/>
      <c r="BD105" s="48">
        <v>0</v>
      </c>
      <c r="BE105" s="82">
        <v>0</v>
      </c>
      <c r="BF105" s="45"/>
      <c r="BG105" s="48">
        <v>0</v>
      </c>
      <c r="BH105" s="82">
        <v>0</v>
      </c>
      <c r="BI105" s="45"/>
      <c r="BJ105" s="130">
        <f t="shared" si="36"/>
        <v>0</v>
      </c>
      <c r="BK105" s="136">
        <f>IFERROR(BJ105*100/BJ8,0)*-1</f>
        <v>0</v>
      </c>
      <c r="BL105" s="135">
        <f t="shared" si="37"/>
        <v>0</v>
      </c>
      <c r="BM105" s="136">
        <f>IFERROR(BL105*100/BL8,0)*-1</f>
        <v>0</v>
      </c>
      <c r="BN105" s="45"/>
      <c r="BO105" s="130">
        <v>0</v>
      </c>
      <c r="BP105" s="131">
        <v>0</v>
      </c>
      <c r="BR105" s="135">
        <v>0</v>
      </c>
      <c r="BS105" s="136">
        <v>0</v>
      </c>
      <c r="BT105" s="45"/>
      <c r="BU105" s="48">
        <v>0</v>
      </c>
      <c r="BV105" s="82">
        <v>0</v>
      </c>
      <c r="BW105" s="48">
        <v>0</v>
      </c>
      <c r="BX105" s="82">
        <v>0</v>
      </c>
      <c r="BY105" s="45"/>
    </row>
    <row r="106" spans="2:77" outlineLevel="1" x14ac:dyDescent="0.2">
      <c r="B106" s="45"/>
      <c r="C106" s="46" t="s">
        <v>404</v>
      </c>
      <c r="D106" s="47" t="s">
        <v>42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130">
        <f t="shared" si="30"/>
        <v>0</v>
      </c>
      <c r="P106" s="136">
        <f>IFERROR(O106*100/O8,0)*-1</f>
        <v>0</v>
      </c>
      <c r="Q106" s="135">
        <f t="shared" ref="Q106:Q137" si="38">+O106/3</f>
        <v>0</v>
      </c>
      <c r="R106" s="136">
        <f>IFERROR(Q106*100/Q8,0)*-1</f>
        <v>0</v>
      </c>
      <c r="S106" s="45"/>
      <c r="T106" s="48">
        <v>0</v>
      </c>
      <c r="U106" s="82">
        <v>0</v>
      </c>
      <c r="V106" s="45"/>
      <c r="W106" s="48">
        <v>0</v>
      </c>
      <c r="X106" s="82">
        <v>0</v>
      </c>
      <c r="Y106" s="45"/>
      <c r="Z106" s="48">
        <v>0</v>
      </c>
      <c r="AA106" s="82">
        <v>0</v>
      </c>
      <c r="AB106" s="45"/>
      <c r="AC106" s="130">
        <f t="shared" si="32"/>
        <v>0</v>
      </c>
      <c r="AD106" s="136">
        <f>IFERROR(AC106*100/AC8,0)*-1</f>
        <v>0</v>
      </c>
      <c r="AE106" s="135">
        <f t="shared" ref="AE106:AE137" si="39">+AC106/3</f>
        <v>0</v>
      </c>
      <c r="AF106" s="136">
        <f>IFERROR(AE106*100/AE8,0)*-1</f>
        <v>0</v>
      </c>
      <c r="AG106" s="45"/>
      <c r="AH106" s="130">
        <v>0</v>
      </c>
      <c r="AI106" s="131">
        <v>0</v>
      </c>
      <c r="AJ106" s="135">
        <v>0</v>
      </c>
      <c r="AK106" s="136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f t="shared" si="34"/>
        <v>0</v>
      </c>
      <c r="AW106" s="136">
        <f>IFERROR(AV106*100/AV8,0)*-1</f>
        <v>0</v>
      </c>
      <c r="AX106" s="135">
        <f t="shared" ref="AX106:AX137" si="40">+AV106/3</f>
        <v>0</v>
      </c>
      <c r="AY106" s="136">
        <f>IFERROR(AX106*100/AX8,0)*-1</f>
        <v>0</v>
      </c>
      <c r="AZ106" s="45"/>
      <c r="BA106" s="48">
        <v>0</v>
      </c>
      <c r="BB106" s="82">
        <v>0</v>
      </c>
      <c r="BC106" s="45"/>
      <c r="BD106" s="48">
        <v>0</v>
      </c>
      <c r="BE106" s="82">
        <v>0</v>
      </c>
      <c r="BF106" s="45"/>
      <c r="BG106" s="48">
        <v>0</v>
      </c>
      <c r="BH106" s="82">
        <v>0</v>
      </c>
      <c r="BI106" s="45"/>
      <c r="BJ106" s="130">
        <f t="shared" si="36"/>
        <v>0</v>
      </c>
      <c r="BK106" s="136">
        <f>IFERROR(BJ106*100/BJ8,0)*-1</f>
        <v>0</v>
      </c>
      <c r="BL106" s="135">
        <f t="shared" si="37"/>
        <v>0</v>
      </c>
      <c r="BM106" s="136">
        <f>IFERROR(BL106*100/BL8,0)*-1</f>
        <v>0</v>
      </c>
      <c r="BN106" s="45"/>
      <c r="BO106" s="130">
        <v>0</v>
      </c>
      <c r="BP106" s="131">
        <v>0</v>
      </c>
      <c r="BR106" s="135">
        <v>0</v>
      </c>
      <c r="BS106" s="136">
        <v>0</v>
      </c>
      <c r="BT106" s="45"/>
      <c r="BU106" s="48">
        <v>0</v>
      </c>
      <c r="BV106" s="82">
        <v>0</v>
      </c>
      <c r="BW106" s="48">
        <v>0</v>
      </c>
      <c r="BX106" s="82">
        <v>0</v>
      </c>
      <c r="BY106" s="45"/>
    </row>
    <row r="107" spans="2:77" outlineLevel="1" x14ac:dyDescent="0.2">
      <c r="B107" s="45"/>
      <c r="C107" s="46" t="s">
        <v>405</v>
      </c>
      <c r="D107" s="47" t="s">
        <v>43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130">
        <f t="shared" si="30"/>
        <v>0</v>
      </c>
      <c r="P107" s="136">
        <f>IFERROR(O107*100/O8,0)*-1</f>
        <v>0</v>
      </c>
      <c r="Q107" s="135">
        <f t="shared" si="38"/>
        <v>0</v>
      </c>
      <c r="R107" s="136">
        <f>IFERROR(Q107*100/Q8,0)*-1</f>
        <v>0</v>
      </c>
      <c r="S107" s="45"/>
      <c r="T107" s="48">
        <v>0</v>
      </c>
      <c r="U107" s="82">
        <v>0</v>
      </c>
      <c r="V107" s="45"/>
      <c r="W107" s="48">
        <v>0</v>
      </c>
      <c r="X107" s="82">
        <v>0</v>
      </c>
      <c r="Y107" s="45"/>
      <c r="Z107" s="48">
        <v>0</v>
      </c>
      <c r="AA107" s="82">
        <v>0</v>
      </c>
      <c r="AB107" s="45"/>
      <c r="AC107" s="130">
        <f t="shared" si="32"/>
        <v>0</v>
      </c>
      <c r="AD107" s="136">
        <f>IFERROR(AC107*100/AC8,0)*-1</f>
        <v>0</v>
      </c>
      <c r="AE107" s="135">
        <f t="shared" si="39"/>
        <v>0</v>
      </c>
      <c r="AF107" s="136">
        <f>IFERROR(AE107*100/AE8,0)*-1</f>
        <v>0</v>
      </c>
      <c r="AG107" s="45"/>
      <c r="AH107" s="130">
        <v>0</v>
      </c>
      <c r="AI107" s="131">
        <v>0</v>
      </c>
      <c r="AJ107" s="135">
        <v>0</v>
      </c>
      <c r="AK107" s="136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f t="shared" si="34"/>
        <v>0</v>
      </c>
      <c r="AW107" s="136">
        <f>IFERROR(AV107*100/AV8,0)*-1</f>
        <v>0</v>
      </c>
      <c r="AX107" s="135">
        <f t="shared" si="40"/>
        <v>0</v>
      </c>
      <c r="AY107" s="136">
        <f>IFERROR(AX107*100/AX8,0)*-1</f>
        <v>0</v>
      </c>
      <c r="AZ107" s="45"/>
      <c r="BA107" s="48">
        <v>0</v>
      </c>
      <c r="BB107" s="82">
        <v>0</v>
      </c>
      <c r="BC107" s="45"/>
      <c r="BD107" s="48">
        <v>0</v>
      </c>
      <c r="BE107" s="82">
        <v>0</v>
      </c>
      <c r="BF107" s="45"/>
      <c r="BG107" s="48">
        <v>0</v>
      </c>
      <c r="BH107" s="82">
        <v>0</v>
      </c>
      <c r="BI107" s="45"/>
      <c r="BJ107" s="130">
        <f t="shared" si="36"/>
        <v>0</v>
      </c>
      <c r="BK107" s="136">
        <f>IFERROR(BJ107*100/BJ8,0)*-1</f>
        <v>0</v>
      </c>
      <c r="BL107" s="135">
        <f t="shared" si="37"/>
        <v>0</v>
      </c>
      <c r="BM107" s="136">
        <f>IFERROR(BL107*100/BL8,0)*-1</f>
        <v>0</v>
      </c>
      <c r="BN107" s="45"/>
      <c r="BO107" s="130">
        <v>0</v>
      </c>
      <c r="BP107" s="131">
        <v>0</v>
      </c>
      <c r="BR107" s="135">
        <v>0</v>
      </c>
      <c r="BS107" s="136">
        <v>0</v>
      </c>
      <c r="BT107" s="45"/>
      <c r="BU107" s="48">
        <v>0</v>
      </c>
      <c r="BV107" s="82">
        <v>0</v>
      </c>
      <c r="BW107" s="48">
        <v>0</v>
      </c>
      <c r="BX107" s="82">
        <v>0</v>
      </c>
      <c r="BY107" s="45"/>
    </row>
    <row r="108" spans="2:77" outlineLevel="1" x14ac:dyDescent="0.2">
      <c r="B108" s="45"/>
      <c r="C108" s="46" t="s">
        <v>406</v>
      </c>
      <c r="D108" s="47" t="s">
        <v>44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130">
        <f t="shared" si="30"/>
        <v>0</v>
      </c>
      <c r="P108" s="136">
        <f>IFERROR(O108*100/O8,0)*-1</f>
        <v>0</v>
      </c>
      <c r="Q108" s="135">
        <f t="shared" si="38"/>
        <v>0</v>
      </c>
      <c r="R108" s="136">
        <f>IFERROR(Q108*100/Q8,0)*-1</f>
        <v>0</v>
      </c>
      <c r="S108" s="45"/>
      <c r="T108" s="48">
        <v>0</v>
      </c>
      <c r="U108" s="82">
        <v>0</v>
      </c>
      <c r="V108" s="45"/>
      <c r="W108" s="48">
        <v>0</v>
      </c>
      <c r="X108" s="82">
        <v>0</v>
      </c>
      <c r="Y108" s="45"/>
      <c r="Z108" s="48">
        <v>0</v>
      </c>
      <c r="AA108" s="82">
        <v>0</v>
      </c>
      <c r="AB108" s="45"/>
      <c r="AC108" s="130">
        <f t="shared" si="32"/>
        <v>0</v>
      </c>
      <c r="AD108" s="136">
        <f>IFERROR(AC108*100/AC8,0)*-1</f>
        <v>0</v>
      </c>
      <c r="AE108" s="135">
        <f t="shared" si="39"/>
        <v>0</v>
      </c>
      <c r="AF108" s="136">
        <f>IFERROR(AE108*100/AE8,0)*-1</f>
        <v>0</v>
      </c>
      <c r="AG108" s="45"/>
      <c r="AH108" s="130">
        <v>0</v>
      </c>
      <c r="AI108" s="131">
        <v>0</v>
      </c>
      <c r="AJ108" s="135">
        <v>0</v>
      </c>
      <c r="AK108" s="136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f t="shared" si="34"/>
        <v>0</v>
      </c>
      <c r="AW108" s="136">
        <f>IFERROR(AV108*100/AV8,0)*-1</f>
        <v>0</v>
      </c>
      <c r="AX108" s="135">
        <f t="shared" si="40"/>
        <v>0</v>
      </c>
      <c r="AY108" s="136">
        <f>IFERROR(AX108*100/AX8,0)*-1</f>
        <v>0</v>
      </c>
      <c r="AZ108" s="45"/>
      <c r="BA108" s="48">
        <v>0</v>
      </c>
      <c r="BB108" s="82">
        <v>0</v>
      </c>
      <c r="BC108" s="45"/>
      <c r="BD108" s="48">
        <v>0</v>
      </c>
      <c r="BE108" s="82">
        <v>0</v>
      </c>
      <c r="BF108" s="45"/>
      <c r="BG108" s="48">
        <v>0</v>
      </c>
      <c r="BH108" s="82">
        <v>0</v>
      </c>
      <c r="BI108" s="45"/>
      <c r="BJ108" s="130">
        <f t="shared" si="36"/>
        <v>0</v>
      </c>
      <c r="BK108" s="136">
        <f>IFERROR(BJ108*100/BJ8,0)*-1</f>
        <v>0</v>
      </c>
      <c r="BL108" s="135">
        <f t="shared" si="37"/>
        <v>0</v>
      </c>
      <c r="BM108" s="136">
        <f>IFERROR(BL108*100/BL8,0)*-1</f>
        <v>0</v>
      </c>
      <c r="BN108" s="45"/>
      <c r="BO108" s="130">
        <v>0</v>
      </c>
      <c r="BP108" s="131">
        <v>0</v>
      </c>
      <c r="BR108" s="135">
        <v>0</v>
      </c>
      <c r="BS108" s="136">
        <v>0</v>
      </c>
      <c r="BT108" s="45"/>
      <c r="BU108" s="48">
        <v>0</v>
      </c>
      <c r="BV108" s="82">
        <v>0</v>
      </c>
      <c r="BW108" s="48">
        <v>0</v>
      </c>
      <c r="BX108" s="82">
        <v>0</v>
      </c>
      <c r="BY108" s="45"/>
    </row>
    <row r="109" spans="2:77" outlineLevel="1" x14ac:dyDescent="0.2">
      <c r="B109" s="45"/>
      <c r="C109" s="46" t="s">
        <v>407</v>
      </c>
      <c r="D109" s="47" t="s">
        <v>45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130">
        <f t="shared" si="30"/>
        <v>0</v>
      </c>
      <c r="P109" s="136">
        <f>IFERROR(O109*100/O8,0)*-1</f>
        <v>0</v>
      </c>
      <c r="Q109" s="135">
        <f t="shared" si="38"/>
        <v>0</v>
      </c>
      <c r="R109" s="136">
        <f>IFERROR(Q109*100/Q8,0)*-1</f>
        <v>0</v>
      </c>
      <c r="S109" s="45"/>
      <c r="T109" s="48">
        <v>0</v>
      </c>
      <c r="U109" s="82">
        <v>0</v>
      </c>
      <c r="V109" s="45"/>
      <c r="W109" s="48">
        <v>0</v>
      </c>
      <c r="X109" s="82">
        <v>0</v>
      </c>
      <c r="Y109" s="45"/>
      <c r="Z109" s="48">
        <v>0</v>
      </c>
      <c r="AA109" s="82">
        <v>0</v>
      </c>
      <c r="AB109" s="45"/>
      <c r="AC109" s="130">
        <f t="shared" si="32"/>
        <v>0</v>
      </c>
      <c r="AD109" s="136">
        <f>IFERROR(AC109*100/AC8,0)*-1</f>
        <v>0</v>
      </c>
      <c r="AE109" s="135">
        <f t="shared" si="39"/>
        <v>0</v>
      </c>
      <c r="AF109" s="136">
        <f>IFERROR(AE109*100/AE8,0)*-1</f>
        <v>0</v>
      </c>
      <c r="AG109" s="45"/>
      <c r="AH109" s="130">
        <v>0</v>
      </c>
      <c r="AI109" s="131">
        <v>0</v>
      </c>
      <c r="AJ109" s="135">
        <v>0</v>
      </c>
      <c r="AK109" s="136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f t="shared" si="34"/>
        <v>0</v>
      </c>
      <c r="AW109" s="136">
        <f>IFERROR(AV109*100/AV8,0)*-1</f>
        <v>0</v>
      </c>
      <c r="AX109" s="135">
        <f t="shared" si="40"/>
        <v>0</v>
      </c>
      <c r="AY109" s="136">
        <f>IFERROR(AX109*100/AX8,0)*-1</f>
        <v>0</v>
      </c>
      <c r="AZ109" s="45"/>
      <c r="BA109" s="48">
        <v>0</v>
      </c>
      <c r="BB109" s="82">
        <v>0</v>
      </c>
      <c r="BC109" s="45"/>
      <c r="BD109" s="48">
        <v>0</v>
      </c>
      <c r="BE109" s="82">
        <v>0</v>
      </c>
      <c r="BF109" s="45"/>
      <c r="BG109" s="48">
        <v>0</v>
      </c>
      <c r="BH109" s="82">
        <v>0</v>
      </c>
      <c r="BI109" s="45"/>
      <c r="BJ109" s="130">
        <f t="shared" si="36"/>
        <v>0</v>
      </c>
      <c r="BK109" s="136">
        <f>IFERROR(BJ109*100/BJ8,0)*-1</f>
        <v>0</v>
      </c>
      <c r="BL109" s="135">
        <f t="shared" si="37"/>
        <v>0</v>
      </c>
      <c r="BM109" s="136">
        <f>IFERROR(BL109*100/BL8,0)*-1</f>
        <v>0</v>
      </c>
      <c r="BN109" s="45"/>
      <c r="BO109" s="130">
        <v>0</v>
      </c>
      <c r="BP109" s="131">
        <v>0</v>
      </c>
      <c r="BR109" s="135">
        <v>0</v>
      </c>
      <c r="BS109" s="136">
        <v>0</v>
      </c>
      <c r="BT109" s="45"/>
      <c r="BU109" s="48">
        <v>0</v>
      </c>
      <c r="BV109" s="82">
        <v>0</v>
      </c>
      <c r="BW109" s="48">
        <v>0</v>
      </c>
      <c r="BX109" s="82">
        <v>0</v>
      </c>
      <c r="BY109" s="45"/>
    </row>
    <row r="110" spans="2:77" outlineLevel="1" x14ac:dyDescent="0.2">
      <c r="B110" s="45"/>
      <c r="C110" s="46" t="s">
        <v>408</v>
      </c>
      <c r="D110" s="47" t="s">
        <v>46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130">
        <f t="shared" si="30"/>
        <v>0</v>
      </c>
      <c r="P110" s="136">
        <f>IFERROR(O110*100/O8,0)*-1</f>
        <v>0</v>
      </c>
      <c r="Q110" s="135">
        <f t="shared" si="38"/>
        <v>0</v>
      </c>
      <c r="R110" s="136">
        <f>IFERROR(Q110*100/Q8,0)*-1</f>
        <v>0</v>
      </c>
      <c r="S110" s="45"/>
      <c r="T110" s="48">
        <v>0</v>
      </c>
      <c r="U110" s="82">
        <v>0</v>
      </c>
      <c r="V110" s="45"/>
      <c r="W110" s="48">
        <v>0</v>
      </c>
      <c r="X110" s="82">
        <v>0</v>
      </c>
      <c r="Y110" s="45"/>
      <c r="Z110" s="48">
        <v>0</v>
      </c>
      <c r="AA110" s="82">
        <v>0</v>
      </c>
      <c r="AB110" s="45"/>
      <c r="AC110" s="130">
        <f t="shared" si="32"/>
        <v>0</v>
      </c>
      <c r="AD110" s="136">
        <f>IFERROR(AC110*100/AC8,0)*-1</f>
        <v>0</v>
      </c>
      <c r="AE110" s="135">
        <f t="shared" si="39"/>
        <v>0</v>
      </c>
      <c r="AF110" s="136">
        <f>IFERROR(AE110*100/AE8,0)*-1</f>
        <v>0</v>
      </c>
      <c r="AG110" s="45"/>
      <c r="AH110" s="130">
        <v>0</v>
      </c>
      <c r="AI110" s="131">
        <v>0</v>
      </c>
      <c r="AJ110" s="135">
        <v>0</v>
      </c>
      <c r="AK110" s="136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f t="shared" si="34"/>
        <v>0</v>
      </c>
      <c r="AW110" s="136">
        <f>IFERROR(AV110*100/AV8,0)*-1</f>
        <v>0</v>
      </c>
      <c r="AX110" s="135">
        <f t="shared" si="40"/>
        <v>0</v>
      </c>
      <c r="AY110" s="136">
        <f>IFERROR(AX110*100/AX8,0)*-1</f>
        <v>0</v>
      </c>
      <c r="AZ110" s="45"/>
      <c r="BA110" s="48">
        <v>0</v>
      </c>
      <c r="BB110" s="82">
        <v>0</v>
      </c>
      <c r="BC110" s="45"/>
      <c r="BD110" s="48">
        <v>0</v>
      </c>
      <c r="BE110" s="82">
        <v>0</v>
      </c>
      <c r="BF110" s="45"/>
      <c r="BG110" s="48">
        <v>0</v>
      </c>
      <c r="BH110" s="82">
        <v>0</v>
      </c>
      <c r="BI110" s="45"/>
      <c r="BJ110" s="130">
        <f t="shared" si="36"/>
        <v>0</v>
      </c>
      <c r="BK110" s="136">
        <f>IFERROR(BJ110*100/BJ8,0)*-1</f>
        <v>0</v>
      </c>
      <c r="BL110" s="135">
        <f t="shared" si="37"/>
        <v>0</v>
      </c>
      <c r="BM110" s="136">
        <f>IFERROR(BL110*100/BL8,0)*-1</f>
        <v>0</v>
      </c>
      <c r="BN110" s="45"/>
      <c r="BO110" s="130">
        <v>0</v>
      </c>
      <c r="BP110" s="131">
        <v>0</v>
      </c>
      <c r="BR110" s="135">
        <v>0</v>
      </c>
      <c r="BS110" s="136">
        <v>0</v>
      </c>
      <c r="BT110" s="45"/>
      <c r="BU110" s="48">
        <v>0</v>
      </c>
      <c r="BV110" s="82">
        <v>0</v>
      </c>
      <c r="BW110" s="48">
        <v>0</v>
      </c>
      <c r="BX110" s="82">
        <v>0</v>
      </c>
      <c r="BY110" s="45"/>
    </row>
    <row r="111" spans="2:77" outlineLevel="1" x14ac:dyDescent="0.2">
      <c r="B111" s="45"/>
      <c r="C111" s="46" t="s">
        <v>308</v>
      </c>
      <c r="D111" s="47" t="s">
        <v>521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130">
        <f t="shared" si="30"/>
        <v>0</v>
      </c>
      <c r="P111" s="136">
        <f>IFERROR(O111*100/O8,0)*-1</f>
        <v>0</v>
      </c>
      <c r="Q111" s="135">
        <f t="shared" si="38"/>
        <v>0</v>
      </c>
      <c r="R111" s="136">
        <f>IFERROR(Q111*100/Q8,0)*-1</f>
        <v>0</v>
      </c>
      <c r="S111" s="45"/>
      <c r="T111" s="48">
        <v>0</v>
      </c>
      <c r="U111" s="82">
        <v>0</v>
      </c>
      <c r="V111" s="45"/>
      <c r="W111" s="48">
        <v>0</v>
      </c>
      <c r="X111" s="82">
        <v>0</v>
      </c>
      <c r="Y111" s="45"/>
      <c r="Z111" s="48">
        <v>0</v>
      </c>
      <c r="AA111" s="82">
        <v>0</v>
      </c>
      <c r="AB111" s="45"/>
      <c r="AC111" s="130">
        <f t="shared" si="32"/>
        <v>0</v>
      </c>
      <c r="AD111" s="136">
        <f>IFERROR(AC111*100/AC8,0)*-1</f>
        <v>0</v>
      </c>
      <c r="AE111" s="135">
        <f t="shared" si="39"/>
        <v>0</v>
      </c>
      <c r="AF111" s="136">
        <f>IFERROR(AE111*100/AE8,0)*-1</f>
        <v>0</v>
      </c>
      <c r="AG111" s="45"/>
      <c r="AH111" s="130">
        <v>0</v>
      </c>
      <c r="AI111" s="131">
        <v>0</v>
      </c>
      <c r="AJ111" s="135">
        <v>0</v>
      </c>
      <c r="AK111" s="136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f t="shared" si="34"/>
        <v>0</v>
      </c>
      <c r="AW111" s="136">
        <f>IFERROR(AV111*100/AV8,0)*-1</f>
        <v>0</v>
      </c>
      <c r="AX111" s="135">
        <f t="shared" si="40"/>
        <v>0</v>
      </c>
      <c r="AY111" s="136">
        <f>IFERROR(AX111*100/AX8,0)*-1</f>
        <v>0</v>
      </c>
      <c r="AZ111" s="45"/>
      <c r="BA111" s="48">
        <v>0</v>
      </c>
      <c r="BB111" s="82">
        <v>0</v>
      </c>
      <c r="BC111" s="45"/>
      <c r="BD111" s="48">
        <v>0</v>
      </c>
      <c r="BE111" s="82">
        <v>0</v>
      </c>
      <c r="BF111" s="45"/>
      <c r="BG111" s="48">
        <v>0</v>
      </c>
      <c r="BH111" s="82">
        <v>0</v>
      </c>
      <c r="BI111" s="45"/>
      <c r="BJ111" s="130">
        <f t="shared" si="36"/>
        <v>0</v>
      </c>
      <c r="BK111" s="136">
        <f>IFERROR(BJ111*100/BJ8,0)*-1</f>
        <v>0</v>
      </c>
      <c r="BL111" s="135">
        <f t="shared" si="37"/>
        <v>0</v>
      </c>
      <c r="BM111" s="136">
        <f>IFERROR(BL111*100/BL8,0)*-1</f>
        <v>0</v>
      </c>
      <c r="BN111" s="45"/>
      <c r="BO111" s="130">
        <v>0</v>
      </c>
      <c r="BP111" s="131">
        <v>0</v>
      </c>
      <c r="BR111" s="135">
        <v>0</v>
      </c>
      <c r="BS111" s="136">
        <v>0</v>
      </c>
      <c r="BT111" s="45"/>
      <c r="BU111" s="48">
        <v>0</v>
      </c>
      <c r="BV111" s="82">
        <v>0</v>
      </c>
      <c r="BW111" s="48">
        <v>0</v>
      </c>
      <c r="BX111" s="82">
        <v>0</v>
      </c>
      <c r="BY111" s="45"/>
    </row>
    <row r="112" spans="2:77" outlineLevel="1" x14ac:dyDescent="0.2">
      <c r="B112" s="45"/>
      <c r="C112" s="46" t="s">
        <v>316</v>
      </c>
      <c r="D112" s="47" t="s">
        <v>522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130">
        <f t="shared" si="30"/>
        <v>0</v>
      </c>
      <c r="P112" s="136">
        <f>IFERROR(O112*100/O8,0)*-1</f>
        <v>0</v>
      </c>
      <c r="Q112" s="135">
        <f t="shared" si="38"/>
        <v>0</v>
      </c>
      <c r="R112" s="136">
        <f>IFERROR(Q112*100/Q8,0)*-1</f>
        <v>0</v>
      </c>
      <c r="S112" s="45"/>
      <c r="T112" s="48">
        <v>0</v>
      </c>
      <c r="U112" s="82">
        <v>0</v>
      </c>
      <c r="V112" s="45"/>
      <c r="W112" s="48">
        <v>0</v>
      </c>
      <c r="X112" s="82">
        <v>0</v>
      </c>
      <c r="Y112" s="45"/>
      <c r="Z112" s="48">
        <v>0</v>
      </c>
      <c r="AA112" s="82">
        <v>0</v>
      </c>
      <c r="AB112" s="45"/>
      <c r="AC112" s="130">
        <f t="shared" si="32"/>
        <v>0</v>
      </c>
      <c r="AD112" s="136">
        <f>IFERROR(AC112*100/AC8,0)*-1</f>
        <v>0</v>
      </c>
      <c r="AE112" s="135">
        <f t="shared" si="39"/>
        <v>0</v>
      </c>
      <c r="AF112" s="136">
        <f>IFERROR(AE112*100/AE8,0)*-1</f>
        <v>0</v>
      </c>
      <c r="AG112" s="45"/>
      <c r="AH112" s="130">
        <v>0</v>
      </c>
      <c r="AI112" s="131">
        <v>0</v>
      </c>
      <c r="AJ112" s="135">
        <v>0</v>
      </c>
      <c r="AK112" s="136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f t="shared" si="34"/>
        <v>0</v>
      </c>
      <c r="AW112" s="136">
        <f>IFERROR(AV112*100/AV8,0)*-1</f>
        <v>0</v>
      </c>
      <c r="AX112" s="135">
        <f t="shared" si="40"/>
        <v>0</v>
      </c>
      <c r="AY112" s="136">
        <f>IFERROR(AX112*100/AX8,0)*-1</f>
        <v>0</v>
      </c>
      <c r="AZ112" s="45"/>
      <c r="BA112" s="48">
        <v>0</v>
      </c>
      <c r="BB112" s="82">
        <v>0</v>
      </c>
      <c r="BC112" s="45"/>
      <c r="BD112" s="48">
        <v>0</v>
      </c>
      <c r="BE112" s="82">
        <v>0</v>
      </c>
      <c r="BF112" s="45"/>
      <c r="BG112" s="48">
        <v>0</v>
      </c>
      <c r="BH112" s="82">
        <v>0</v>
      </c>
      <c r="BI112" s="45"/>
      <c r="BJ112" s="130">
        <f t="shared" si="36"/>
        <v>0</v>
      </c>
      <c r="BK112" s="136">
        <f>IFERROR(BJ112*100/BJ8,0)*-1</f>
        <v>0</v>
      </c>
      <c r="BL112" s="135">
        <f t="shared" si="37"/>
        <v>0</v>
      </c>
      <c r="BM112" s="136">
        <f>IFERROR(BL112*100/BL8,0)*-1</f>
        <v>0</v>
      </c>
      <c r="BN112" s="45"/>
      <c r="BO112" s="130">
        <v>0</v>
      </c>
      <c r="BP112" s="131">
        <v>0</v>
      </c>
      <c r="BR112" s="135">
        <v>0</v>
      </c>
      <c r="BS112" s="136">
        <v>0</v>
      </c>
      <c r="BT112" s="45"/>
      <c r="BU112" s="48">
        <v>0</v>
      </c>
      <c r="BV112" s="82">
        <v>0</v>
      </c>
      <c r="BW112" s="48">
        <v>0</v>
      </c>
      <c r="BX112" s="82">
        <v>0</v>
      </c>
      <c r="BY112" s="45"/>
    </row>
    <row r="113" spans="2:77" outlineLevel="1" x14ac:dyDescent="0.2">
      <c r="B113" s="45"/>
      <c r="C113" s="46" t="s">
        <v>409</v>
      </c>
      <c r="D113" s="47" t="s">
        <v>47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130">
        <f t="shared" si="30"/>
        <v>0</v>
      </c>
      <c r="P113" s="136">
        <f>IFERROR(O113*100/O8,0)*-1</f>
        <v>0</v>
      </c>
      <c r="Q113" s="135">
        <f t="shared" si="38"/>
        <v>0</v>
      </c>
      <c r="R113" s="136">
        <f>IFERROR(Q113*100/Q8,0)*-1</f>
        <v>0</v>
      </c>
      <c r="S113" s="45"/>
      <c r="T113" s="48">
        <v>0</v>
      </c>
      <c r="U113" s="82">
        <v>0</v>
      </c>
      <c r="V113" s="45"/>
      <c r="W113" s="48">
        <v>0</v>
      </c>
      <c r="X113" s="82">
        <v>0</v>
      </c>
      <c r="Y113" s="45"/>
      <c r="Z113" s="48">
        <v>0</v>
      </c>
      <c r="AA113" s="82">
        <v>0</v>
      </c>
      <c r="AB113" s="45"/>
      <c r="AC113" s="130">
        <f t="shared" si="32"/>
        <v>0</v>
      </c>
      <c r="AD113" s="136">
        <f>IFERROR(AC113*100/AC8,0)*-1</f>
        <v>0</v>
      </c>
      <c r="AE113" s="135">
        <f t="shared" si="39"/>
        <v>0</v>
      </c>
      <c r="AF113" s="136">
        <f>IFERROR(AE113*100/AE8,0)*-1</f>
        <v>0</v>
      </c>
      <c r="AG113" s="45"/>
      <c r="AH113" s="130">
        <v>0</v>
      </c>
      <c r="AI113" s="131">
        <v>0</v>
      </c>
      <c r="AJ113" s="135">
        <v>0</v>
      </c>
      <c r="AK113" s="136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f t="shared" si="34"/>
        <v>0</v>
      </c>
      <c r="AW113" s="136">
        <f>IFERROR(AV113*100/AV8,0)*-1</f>
        <v>0</v>
      </c>
      <c r="AX113" s="135">
        <f t="shared" si="40"/>
        <v>0</v>
      </c>
      <c r="AY113" s="136">
        <f>IFERROR(AX113*100/AX8,0)*-1</f>
        <v>0</v>
      </c>
      <c r="AZ113" s="45"/>
      <c r="BA113" s="48">
        <v>0</v>
      </c>
      <c r="BB113" s="82">
        <v>0</v>
      </c>
      <c r="BC113" s="45"/>
      <c r="BD113" s="48">
        <v>0</v>
      </c>
      <c r="BE113" s="82">
        <v>0</v>
      </c>
      <c r="BF113" s="45"/>
      <c r="BG113" s="48">
        <v>0</v>
      </c>
      <c r="BH113" s="82">
        <v>0</v>
      </c>
      <c r="BI113" s="45"/>
      <c r="BJ113" s="130">
        <f t="shared" si="36"/>
        <v>0</v>
      </c>
      <c r="BK113" s="136">
        <f>IFERROR(BJ113*100/BJ8,0)*-1</f>
        <v>0</v>
      </c>
      <c r="BL113" s="135">
        <f t="shared" si="37"/>
        <v>0</v>
      </c>
      <c r="BM113" s="136">
        <f>IFERROR(BL113*100/BL8,0)*-1</f>
        <v>0</v>
      </c>
      <c r="BN113" s="45"/>
      <c r="BO113" s="130">
        <v>0</v>
      </c>
      <c r="BP113" s="131">
        <v>0</v>
      </c>
      <c r="BR113" s="135">
        <v>0</v>
      </c>
      <c r="BS113" s="136">
        <v>0</v>
      </c>
      <c r="BT113" s="45"/>
      <c r="BU113" s="48">
        <v>0</v>
      </c>
      <c r="BV113" s="82">
        <v>0</v>
      </c>
      <c r="BW113" s="48">
        <v>0</v>
      </c>
      <c r="BX113" s="82">
        <v>0</v>
      </c>
      <c r="BY113" s="45"/>
    </row>
    <row r="114" spans="2:77" outlineLevel="1" x14ac:dyDescent="0.2">
      <c r="B114" s="45"/>
      <c r="C114" s="46" t="s">
        <v>285</v>
      </c>
      <c r="D114" s="47" t="s">
        <v>523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130">
        <f t="shared" si="30"/>
        <v>0</v>
      </c>
      <c r="P114" s="136">
        <f>IFERROR(O114*100/O8,0)*-1</f>
        <v>0</v>
      </c>
      <c r="Q114" s="135">
        <f t="shared" si="38"/>
        <v>0</v>
      </c>
      <c r="R114" s="136">
        <f>IFERROR(Q114*100/Q8,0)*-1</f>
        <v>0</v>
      </c>
      <c r="S114" s="45"/>
      <c r="T114" s="48">
        <v>0</v>
      </c>
      <c r="U114" s="82">
        <v>0</v>
      </c>
      <c r="V114" s="45"/>
      <c r="W114" s="48">
        <v>0</v>
      </c>
      <c r="X114" s="82">
        <v>0</v>
      </c>
      <c r="Y114" s="45"/>
      <c r="Z114" s="48">
        <v>0</v>
      </c>
      <c r="AA114" s="82">
        <v>0</v>
      </c>
      <c r="AB114" s="45"/>
      <c r="AC114" s="130">
        <f t="shared" si="32"/>
        <v>0</v>
      </c>
      <c r="AD114" s="136">
        <f>IFERROR(AC114*100/AC8,0)*-1</f>
        <v>0</v>
      </c>
      <c r="AE114" s="135">
        <f t="shared" si="39"/>
        <v>0</v>
      </c>
      <c r="AF114" s="136">
        <f>IFERROR(AE114*100/AE8,0)*-1</f>
        <v>0</v>
      </c>
      <c r="AG114" s="45"/>
      <c r="AH114" s="130">
        <v>0</v>
      </c>
      <c r="AI114" s="131">
        <v>0</v>
      </c>
      <c r="AJ114" s="135">
        <v>0</v>
      </c>
      <c r="AK114" s="136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f t="shared" si="34"/>
        <v>0</v>
      </c>
      <c r="AW114" s="136">
        <f>IFERROR(AV114*100/AV8,0)*-1</f>
        <v>0</v>
      </c>
      <c r="AX114" s="135">
        <f t="shared" si="40"/>
        <v>0</v>
      </c>
      <c r="AY114" s="136">
        <f>IFERROR(AX114*100/AX8,0)*-1</f>
        <v>0</v>
      </c>
      <c r="AZ114" s="45"/>
      <c r="BA114" s="48">
        <v>0</v>
      </c>
      <c r="BB114" s="82">
        <v>0</v>
      </c>
      <c r="BC114" s="45"/>
      <c r="BD114" s="48">
        <v>0</v>
      </c>
      <c r="BE114" s="82">
        <v>0</v>
      </c>
      <c r="BF114" s="45"/>
      <c r="BG114" s="48">
        <v>0</v>
      </c>
      <c r="BH114" s="82">
        <v>0</v>
      </c>
      <c r="BI114" s="45"/>
      <c r="BJ114" s="130">
        <f t="shared" si="36"/>
        <v>0</v>
      </c>
      <c r="BK114" s="136">
        <f>IFERROR(BJ114*100/BJ8,0)*-1</f>
        <v>0</v>
      </c>
      <c r="BL114" s="135">
        <f t="shared" si="37"/>
        <v>0</v>
      </c>
      <c r="BM114" s="136">
        <f>IFERROR(BL114*100/BL8,0)*-1</f>
        <v>0</v>
      </c>
      <c r="BN114" s="45"/>
      <c r="BO114" s="130">
        <v>0</v>
      </c>
      <c r="BP114" s="131">
        <v>0</v>
      </c>
      <c r="BR114" s="135">
        <v>0</v>
      </c>
      <c r="BS114" s="136">
        <v>0</v>
      </c>
      <c r="BT114" s="45"/>
      <c r="BU114" s="48">
        <v>0</v>
      </c>
      <c r="BV114" s="82">
        <v>0</v>
      </c>
      <c r="BW114" s="48">
        <v>0</v>
      </c>
      <c r="BX114" s="82">
        <v>0</v>
      </c>
      <c r="BY114" s="45"/>
    </row>
    <row r="115" spans="2:77" outlineLevel="1" x14ac:dyDescent="0.2">
      <c r="B115" s="45"/>
      <c r="C115" s="46" t="s">
        <v>410</v>
      </c>
      <c r="D115" s="47" t="s">
        <v>524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130">
        <f t="shared" si="30"/>
        <v>0</v>
      </c>
      <c r="P115" s="136">
        <f>IFERROR(O115*100/O8,0)*-1</f>
        <v>0</v>
      </c>
      <c r="Q115" s="135">
        <f t="shared" si="38"/>
        <v>0</v>
      </c>
      <c r="R115" s="136">
        <f>IFERROR(Q115*100/Q8,0)*-1</f>
        <v>0</v>
      </c>
      <c r="S115" s="45"/>
      <c r="T115" s="48">
        <v>0</v>
      </c>
      <c r="U115" s="82">
        <v>0</v>
      </c>
      <c r="V115" s="45"/>
      <c r="W115" s="48">
        <v>0</v>
      </c>
      <c r="X115" s="82">
        <v>0</v>
      </c>
      <c r="Y115" s="45"/>
      <c r="Z115" s="48">
        <v>0</v>
      </c>
      <c r="AA115" s="82">
        <v>0</v>
      </c>
      <c r="AB115" s="45"/>
      <c r="AC115" s="130">
        <f t="shared" si="32"/>
        <v>0</v>
      </c>
      <c r="AD115" s="136">
        <f>IFERROR(AC115*100/AC8,0)*-1</f>
        <v>0</v>
      </c>
      <c r="AE115" s="135">
        <f t="shared" si="39"/>
        <v>0</v>
      </c>
      <c r="AF115" s="136">
        <f>IFERROR(AE115*100/AE8,0)*-1</f>
        <v>0</v>
      </c>
      <c r="AG115" s="45"/>
      <c r="AH115" s="130">
        <v>0</v>
      </c>
      <c r="AI115" s="131">
        <v>0</v>
      </c>
      <c r="AJ115" s="135">
        <v>0</v>
      </c>
      <c r="AK115" s="136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f t="shared" si="34"/>
        <v>0</v>
      </c>
      <c r="AW115" s="136">
        <f>IFERROR(AV115*100/AV8,0)*-1</f>
        <v>0</v>
      </c>
      <c r="AX115" s="135">
        <f t="shared" si="40"/>
        <v>0</v>
      </c>
      <c r="AY115" s="136">
        <f>IFERROR(AX115*100/AX8,0)*-1</f>
        <v>0</v>
      </c>
      <c r="AZ115" s="45"/>
      <c r="BA115" s="48">
        <v>0</v>
      </c>
      <c r="BB115" s="82">
        <v>0</v>
      </c>
      <c r="BC115" s="45"/>
      <c r="BD115" s="48">
        <v>0</v>
      </c>
      <c r="BE115" s="82">
        <v>0</v>
      </c>
      <c r="BF115" s="45"/>
      <c r="BG115" s="48">
        <v>0</v>
      </c>
      <c r="BH115" s="82">
        <v>0</v>
      </c>
      <c r="BI115" s="45"/>
      <c r="BJ115" s="130">
        <f t="shared" si="36"/>
        <v>0</v>
      </c>
      <c r="BK115" s="136">
        <f>IFERROR(BJ115*100/BJ8,0)*-1</f>
        <v>0</v>
      </c>
      <c r="BL115" s="135">
        <f t="shared" si="37"/>
        <v>0</v>
      </c>
      <c r="BM115" s="136">
        <f>IFERROR(BL115*100/BL8,0)*-1</f>
        <v>0</v>
      </c>
      <c r="BN115" s="45"/>
      <c r="BO115" s="130">
        <v>0</v>
      </c>
      <c r="BP115" s="131">
        <v>0</v>
      </c>
      <c r="BR115" s="135">
        <v>0</v>
      </c>
      <c r="BS115" s="136">
        <v>0</v>
      </c>
      <c r="BT115" s="45"/>
      <c r="BU115" s="48">
        <v>0</v>
      </c>
      <c r="BV115" s="82">
        <v>0</v>
      </c>
      <c r="BW115" s="48">
        <v>0</v>
      </c>
      <c r="BX115" s="82">
        <v>0</v>
      </c>
      <c r="BY115" s="45"/>
    </row>
    <row r="116" spans="2:77" outlineLevel="1" x14ac:dyDescent="0.2">
      <c r="B116" s="45"/>
      <c r="C116" s="46" t="s">
        <v>411</v>
      </c>
      <c r="D116" s="47" t="s">
        <v>525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130">
        <f t="shared" si="30"/>
        <v>0</v>
      </c>
      <c r="P116" s="136">
        <f>IFERROR(O116*100/O8,0)*-1</f>
        <v>0</v>
      </c>
      <c r="Q116" s="135">
        <f t="shared" si="38"/>
        <v>0</v>
      </c>
      <c r="R116" s="136">
        <f>IFERROR(Q116*100/Q8,0)*-1</f>
        <v>0</v>
      </c>
      <c r="S116" s="45"/>
      <c r="T116" s="48">
        <v>0</v>
      </c>
      <c r="U116" s="82">
        <v>0</v>
      </c>
      <c r="V116" s="45"/>
      <c r="W116" s="48">
        <v>0</v>
      </c>
      <c r="X116" s="82">
        <v>0</v>
      </c>
      <c r="Y116" s="45"/>
      <c r="Z116" s="48">
        <v>0</v>
      </c>
      <c r="AA116" s="82">
        <v>0</v>
      </c>
      <c r="AB116" s="45"/>
      <c r="AC116" s="130">
        <f t="shared" si="32"/>
        <v>0</v>
      </c>
      <c r="AD116" s="136">
        <f>IFERROR(AC116*100/AC8,0)*-1</f>
        <v>0</v>
      </c>
      <c r="AE116" s="135">
        <f t="shared" si="39"/>
        <v>0</v>
      </c>
      <c r="AF116" s="136">
        <f>IFERROR(AE116*100/AE8,0)*-1</f>
        <v>0</v>
      </c>
      <c r="AG116" s="45"/>
      <c r="AH116" s="130">
        <v>0</v>
      </c>
      <c r="AI116" s="131">
        <v>0</v>
      </c>
      <c r="AJ116" s="135">
        <v>0</v>
      </c>
      <c r="AK116" s="136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f t="shared" si="34"/>
        <v>0</v>
      </c>
      <c r="AW116" s="136">
        <f>IFERROR(AV116*100/AV8,0)*-1</f>
        <v>0</v>
      </c>
      <c r="AX116" s="135">
        <f t="shared" si="40"/>
        <v>0</v>
      </c>
      <c r="AY116" s="136">
        <f>IFERROR(AX116*100/AX8,0)*-1</f>
        <v>0</v>
      </c>
      <c r="AZ116" s="45"/>
      <c r="BA116" s="48">
        <v>0</v>
      </c>
      <c r="BB116" s="82">
        <v>0</v>
      </c>
      <c r="BC116" s="45"/>
      <c r="BD116" s="48">
        <v>0</v>
      </c>
      <c r="BE116" s="82">
        <v>0</v>
      </c>
      <c r="BF116" s="45"/>
      <c r="BG116" s="48">
        <v>0</v>
      </c>
      <c r="BH116" s="82">
        <v>0</v>
      </c>
      <c r="BI116" s="45"/>
      <c r="BJ116" s="130">
        <f t="shared" si="36"/>
        <v>0</v>
      </c>
      <c r="BK116" s="136">
        <f>IFERROR(BJ116*100/BJ8,0)*-1</f>
        <v>0</v>
      </c>
      <c r="BL116" s="135">
        <f t="shared" si="37"/>
        <v>0</v>
      </c>
      <c r="BM116" s="136">
        <f>IFERROR(BL116*100/BL8,0)*-1</f>
        <v>0</v>
      </c>
      <c r="BN116" s="45"/>
      <c r="BO116" s="130">
        <v>0</v>
      </c>
      <c r="BP116" s="131">
        <v>0</v>
      </c>
      <c r="BR116" s="135">
        <v>0</v>
      </c>
      <c r="BS116" s="136">
        <v>0</v>
      </c>
      <c r="BT116" s="45"/>
      <c r="BU116" s="48">
        <v>0</v>
      </c>
      <c r="BV116" s="82">
        <v>0</v>
      </c>
      <c r="BW116" s="48">
        <v>0</v>
      </c>
      <c r="BX116" s="82">
        <v>0</v>
      </c>
      <c r="BY116" s="45"/>
    </row>
    <row r="117" spans="2:77" outlineLevel="1" x14ac:dyDescent="0.2">
      <c r="B117" s="45"/>
      <c r="C117" s="46" t="s">
        <v>349</v>
      </c>
      <c r="D117" s="47" t="s">
        <v>526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130">
        <f t="shared" si="30"/>
        <v>0</v>
      </c>
      <c r="P117" s="136">
        <f>IFERROR(O117*100/O8,0)*-1</f>
        <v>0</v>
      </c>
      <c r="Q117" s="135">
        <f t="shared" si="38"/>
        <v>0</v>
      </c>
      <c r="R117" s="136">
        <f>IFERROR(Q117*100/Q8,0)*-1</f>
        <v>0</v>
      </c>
      <c r="S117" s="45"/>
      <c r="T117" s="48">
        <v>0</v>
      </c>
      <c r="U117" s="82">
        <v>0</v>
      </c>
      <c r="V117" s="45"/>
      <c r="W117" s="48">
        <v>0</v>
      </c>
      <c r="X117" s="82">
        <v>0</v>
      </c>
      <c r="Y117" s="45"/>
      <c r="Z117" s="48">
        <v>0</v>
      </c>
      <c r="AA117" s="82">
        <v>0</v>
      </c>
      <c r="AB117" s="45"/>
      <c r="AC117" s="130">
        <f t="shared" si="32"/>
        <v>0</v>
      </c>
      <c r="AD117" s="136">
        <f>IFERROR(AC117*100/AC8,0)*-1</f>
        <v>0</v>
      </c>
      <c r="AE117" s="135">
        <f t="shared" si="39"/>
        <v>0</v>
      </c>
      <c r="AF117" s="136">
        <f>IFERROR(AE117*100/AE8,0)*-1</f>
        <v>0</v>
      </c>
      <c r="AG117" s="45"/>
      <c r="AH117" s="130">
        <v>0</v>
      </c>
      <c r="AI117" s="131">
        <v>0</v>
      </c>
      <c r="AJ117" s="135">
        <v>0</v>
      </c>
      <c r="AK117" s="136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f t="shared" si="34"/>
        <v>0</v>
      </c>
      <c r="AW117" s="136">
        <f>IFERROR(AV117*100/AV8,0)*-1</f>
        <v>0</v>
      </c>
      <c r="AX117" s="135">
        <f t="shared" si="40"/>
        <v>0</v>
      </c>
      <c r="AY117" s="136">
        <f>IFERROR(AX117*100/AX8,0)*-1</f>
        <v>0</v>
      </c>
      <c r="AZ117" s="45"/>
      <c r="BA117" s="48">
        <v>0</v>
      </c>
      <c r="BB117" s="82">
        <v>0</v>
      </c>
      <c r="BC117" s="45"/>
      <c r="BD117" s="48">
        <v>0</v>
      </c>
      <c r="BE117" s="82">
        <v>0</v>
      </c>
      <c r="BF117" s="45"/>
      <c r="BG117" s="48">
        <v>0</v>
      </c>
      <c r="BH117" s="82">
        <v>0</v>
      </c>
      <c r="BI117" s="45"/>
      <c r="BJ117" s="130">
        <f t="shared" si="36"/>
        <v>0</v>
      </c>
      <c r="BK117" s="136">
        <f>IFERROR(BJ117*100/BJ8,0)*-1</f>
        <v>0</v>
      </c>
      <c r="BL117" s="135">
        <f t="shared" si="37"/>
        <v>0</v>
      </c>
      <c r="BM117" s="136">
        <f>IFERROR(BL117*100/BL8,0)*-1</f>
        <v>0</v>
      </c>
      <c r="BN117" s="45"/>
      <c r="BO117" s="130">
        <v>0</v>
      </c>
      <c r="BP117" s="131">
        <v>0</v>
      </c>
      <c r="BR117" s="135">
        <v>0</v>
      </c>
      <c r="BS117" s="136">
        <v>0</v>
      </c>
      <c r="BT117" s="45"/>
      <c r="BU117" s="48">
        <v>0</v>
      </c>
      <c r="BV117" s="82">
        <v>0</v>
      </c>
      <c r="BW117" s="48">
        <v>0</v>
      </c>
      <c r="BX117" s="82">
        <v>0</v>
      </c>
      <c r="BY117" s="45"/>
    </row>
    <row r="118" spans="2:77" outlineLevel="1" x14ac:dyDescent="0.2">
      <c r="B118" s="45"/>
      <c r="C118" s="46" t="s">
        <v>412</v>
      </c>
      <c r="D118" s="47" t="s">
        <v>527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130">
        <f t="shared" si="30"/>
        <v>0</v>
      </c>
      <c r="P118" s="136">
        <f>IFERROR(O118*100/O8,0)*-1</f>
        <v>0</v>
      </c>
      <c r="Q118" s="135">
        <f t="shared" si="38"/>
        <v>0</v>
      </c>
      <c r="R118" s="136">
        <f>IFERROR(Q118*100/Q8,0)*-1</f>
        <v>0</v>
      </c>
      <c r="S118" s="45"/>
      <c r="T118" s="48">
        <v>0</v>
      </c>
      <c r="U118" s="82">
        <v>0</v>
      </c>
      <c r="V118" s="45"/>
      <c r="W118" s="48">
        <v>0</v>
      </c>
      <c r="X118" s="82">
        <v>0</v>
      </c>
      <c r="Y118" s="45"/>
      <c r="Z118" s="48">
        <v>0</v>
      </c>
      <c r="AA118" s="82">
        <v>0</v>
      </c>
      <c r="AB118" s="45"/>
      <c r="AC118" s="130">
        <f t="shared" si="32"/>
        <v>0</v>
      </c>
      <c r="AD118" s="136">
        <f>IFERROR(AC118*100/AC8,0)*-1</f>
        <v>0</v>
      </c>
      <c r="AE118" s="135">
        <f t="shared" si="39"/>
        <v>0</v>
      </c>
      <c r="AF118" s="136">
        <f>IFERROR(AE118*100/AE8,0)*-1</f>
        <v>0</v>
      </c>
      <c r="AG118" s="45"/>
      <c r="AH118" s="130">
        <v>0</v>
      </c>
      <c r="AI118" s="131">
        <v>0</v>
      </c>
      <c r="AJ118" s="135">
        <v>0</v>
      </c>
      <c r="AK118" s="136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f t="shared" si="34"/>
        <v>0</v>
      </c>
      <c r="AW118" s="136">
        <f>IFERROR(AV118*100/AV8,0)*-1</f>
        <v>0</v>
      </c>
      <c r="AX118" s="135">
        <f t="shared" si="40"/>
        <v>0</v>
      </c>
      <c r="AY118" s="136">
        <f>IFERROR(AX118*100/AX8,0)*-1</f>
        <v>0</v>
      </c>
      <c r="AZ118" s="45"/>
      <c r="BA118" s="48">
        <v>0</v>
      </c>
      <c r="BB118" s="82">
        <v>0</v>
      </c>
      <c r="BC118" s="45"/>
      <c r="BD118" s="48">
        <v>0</v>
      </c>
      <c r="BE118" s="82">
        <v>0</v>
      </c>
      <c r="BF118" s="45"/>
      <c r="BG118" s="48">
        <v>0</v>
      </c>
      <c r="BH118" s="82">
        <v>0</v>
      </c>
      <c r="BI118" s="45"/>
      <c r="BJ118" s="130">
        <f t="shared" si="36"/>
        <v>0</v>
      </c>
      <c r="BK118" s="136">
        <f>IFERROR(BJ118*100/BJ8,0)*-1</f>
        <v>0</v>
      </c>
      <c r="BL118" s="135">
        <f t="shared" si="37"/>
        <v>0</v>
      </c>
      <c r="BM118" s="136">
        <f>IFERROR(BL118*100/BL8,0)*-1</f>
        <v>0</v>
      </c>
      <c r="BN118" s="45"/>
      <c r="BO118" s="130">
        <v>0</v>
      </c>
      <c r="BP118" s="131">
        <v>0</v>
      </c>
      <c r="BR118" s="135">
        <v>0</v>
      </c>
      <c r="BS118" s="136">
        <v>0</v>
      </c>
      <c r="BT118" s="45"/>
      <c r="BU118" s="48">
        <v>0</v>
      </c>
      <c r="BV118" s="82">
        <v>0</v>
      </c>
      <c r="BW118" s="48">
        <v>0</v>
      </c>
      <c r="BX118" s="82">
        <v>0</v>
      </c>
      <c r="BY118" s="45"/>
    </row>
    <row r="119" spans="2:77" outlineLevel="1" x14ac:dyDescent="0.2">
      <c r="B119" s="45"/>
      <c r="C119" s="46" t="s">
        <v>413</v>
      </c>
      <c r="D119" s="47" t="s">
        <v>528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130">
        <f t="shared" si="30"/>
        <v>0</v>
      </c>
      <c r="P119" s="136">
        <f>IFERROR(O119*100/O8,0)*-1</f>
        <v>0</v>
      </c>
      <c r="Q119" s="135">
        <f t="shared" si="38"/>
        <v>0</v>
      </c>
      <c r="R119" s="136">
        <f>IFERROR(Q119*100/Q8,0)*-1</f>
        <v>0</v>
      </c>
      <c r="S119" s="45"/>
      <c r="T119" s="48">
        <v>0</v>
      </c>
      <c r="U119" s="82">
        <v>0</v>
      </c>
      <c r="V119" s="45"/>
      <c r="W119" s="48">
        <v>0</v>
      </c>
      <c r="X119" s="82">
        <v>0</v>
      </c>
      <c r="Y119" s="45"/>
      <c r="Z119" s="48">
        <v>0</v>
      </c>
      <c r="AA119" s="82">
        <v>0</v>
      </c>
      <c r="AB119" s="45"/>
      <c r="AC119" s="130">
        <f t="shared" si="32"/>
        <v>0</v>
      </c>
      <c r="AD119" s="136">
        <f>IFERROR(AC119*100/AC8,0)*-1</f>
        <v>0</v>
      </c>
      <c r="AE119" s="135">
        <f t="shared" si="39"/>
        <v>0</v>
      </c>
      <c r="AF119" s="136">
        <f>IFERROR(AE119*100/AE8,0)*-1</f>
        <v>0</v>
      </c>
      <c r="AG119" s="45"/>
      <c r="AH119" s="130">
        <v>0</v>
      </c>
      <c r="AI119" s="131">
        <v>0</v>
      </c>
      <c r="AJ119" s="135">
        <v>0</v>
      </c>
      <c r="AK119" s="136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f t="shared" si="34"/>
        <v>0</v>
      </c>
      <c r="AW119" s="136">
        <f>IFERROR(AV119*100/AV8,0)*-1</f>
        <v>0</v>
      </c>
      <c r="AX119" s="135">
        <f t="shared" si="40"/>
        <v>0</v>
      </c>
      <c r="AY119" s="136">
        <f>IFERROR(AX119*100/AX8,0)*-1</f>
        <v>0</v>
      </c>
      <c r="AZ119" s="45"/>
      <c r="BA119" s="48">
        <v>0</v>
      </c>
      <c r="BB119" s="82">
        <v>0</v>
      </c>
      <c r="BC119" s="45"/>
      <c r="BD119" s="48">
        <v>0</v>
      </c>
      <c r="BE119" s="82">
        <v>0</v>
      </c>
      <c r="BF119" s="45"/>
      <c r="BG119" s="48">
        <v>0</v>
      </c>
      <c r="BH119" s="82">
        <v>0</v>
      </c>
      <c r="BI119" s="45"/>
      <c r="BJ119" s="130">
        <f t="shared" si="36"/>
        <v>0</v>
      </c>
      <c r="BK119" s="136">
        <f>IFERROR(BJ119*100/BJ8,0)*-1</f>
        <v>0</v>
      </c>
      <c r="BL119" s="135">
        <f t="shared" si="37"/>
        <v>0</v>
      </c>
      <c r="BM119" s="136">
        <f>IFERROR(BL119*100/BL8,0)*-1</f>
        <v>0</v>
      </c>
      <c r="BN119" s="45"/>
      <c r="BO119" s="130">
        <v>0</v>
      </c>
      <c r="BP119" s="131">
        <v>0</v>
      </c>
      <c r="BR119" s="135">
        <v>0</v>
      </c>
      <c r="BS119" s="136">
        <v>0</v>
      </c>
      <c r="BT119" s="45"/>
      <c r="BU119" s="48">
        <v>0</v>
      </c>
      <c r="BV119" s="82">
        <v>0</v>
      </c>
      <c r="BW119" s="48">
        <v>0</v>
      </c>
      <c r="BX119" s="82">
        <v>0</v>
      </c>
      <c r="BY119" s="45"/>
    </row>
    <row r="120" spans="2:77" outlineLevel="1" x14ac:dyDescent="0.2">
      <c r="B120" s="45"/>
      <c r="C120" s="46" t="s">
        <v>249</v>
      </c>
      <c r="D120" s="47" t="s">
        <v>529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130">
        <f t="shared" si="30"/>
        <v>0</v>
      </c>
      <c r="P120" s="136">
        <f>IFERROR(O120*100/O8,0)*-1</f>
        <v>0</v>
      </c>
      <c r="Q120" s="135">
        <f t="shared" si="38"/>
        <v>0</v>
      </c>
      <c r="R120" s="136">
        <f>IFERROR(Q120*100/Q8,0)*-1</f>
        <v>0</v>
      </c>
      <c r="S120" s="45"/>
      <c r="T120" s="48">
        <v>0</v>
      </c>
      <c r="U120" s="82">
        <v>0</v>
      </c>
      <c r="V120" s="45"/>
      <c r="W120" s="48">
        <v>0</v>
      </c>
      <c r="X120" s="82">
        <v>0</v>
      </c>
      <c r="Y120" s="45"/>
      <c r="Z120" s="48">
        <v>0</v>
      </c>
      <c r="AA120" s="82">
        <v>0</v>
      </c>
      <c r="AB120" s="45"/>
      <c r="AC120" s="130">
        <f t="shared" si="32"/>
        <v>0</v>
      </c>
      <c r="AD120" s="136">
        <f>IFERROR(AC120*100/AC8,0)*-1</f>
        <v>0</v>
      </c>
      <c r="AE120" s="135">
        <f t="shared" si="39"/>
        <v>0</v>
      </c>
      <c r="AF120" s="136">
        <f>IFERROR(AE120*100/AE8,0)*-1</f>
        <v>0</v>
      </c>
      <c r="AG120" s="45"/>
      <c r="AH120" s="130">
        <v>0</v>
      </c>
      <c r="AI120" s="131">
        <v>0</v>
      </c>
      <c r="AJ120" s="135">
        <v>0</v>
      </c>
      <c r="AK120" s="136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f t="shared" si="34"/>
        <v>0</v>
      </c>
      <c r="AW120" s="136">
        <f>IFERROR(AV120*100/AV8,0)*-1</f>
        <v>0</v>
      </c>
      <c r="AX120" s="135">
        <f t="shared" si="40"/>
        <v>0</v>
      </c>
      <c r="AY120" s="136">
        <f>IFERROR(AX120*100/AX8,0)*-1</f>
        <v>0</v>
      </c>
      <c r="AZ120" s="45"/>
      <c r="BA120" s="48">
        <v>0</v>
      </c>
      <c r="BB120" s="82">
        <v>0</v>
      </c>
      <c r="BC120" s="45"/>
      <c r="BD120" s="48">
        <v>0</v>
      </c>
      <c r="BE120" s="82">
        <v>0</v>
      </c>
      <c r="BF120" s="45"/>
      <c r="BG120" s="48">
        <v>0</v>
      </c>
      <c r="BH120" s="82">
        <v>0</v>
      </c>
      <c r="BI120" s="45"/>
      <c r="BJ120" s="130">
        <f t="shared" si="36"/>
        <v>0</v>
      </c>
      <c r="BK120" s="136">
        <f>IFERROR(BJ120*100/BJ8,0)*-1</f>
        <v>0</v>
      </c>
      <c r="BL120" s="135">
        <f t="shared" si="37"/>
        <v>0</v>
      </c>
      <c r="BM120" s="136">
        <f>IFERROR(BL120*100/BL8,0)*-1</f>
        <v>0</v>
      </c>
      <c r="BN120" s="45"/>
      <c r="BO120" s="130">
        <v>0</v>
      </c>
      <c r="BP120" s="131">
        <v>0</v>
      </c>
      <c r="BR120" s="135">
        <v>0</v>
      </c>
      <c r="BS120" s="136">
        <v>0</v>
      </c>
      <c r="BT120" s="45"/>
      <c r="BU120" s="48">
        <v>0</v>
      </c>
      <c r="BV120" s="82">
        <v>0</v>
      </c>
      <c r="BW120" s="48">
        <v>0</v>
      </c>
      <c r="BX120" s="82">
        <v>0</v>
      </c>
      <c r="BY120" s="45"/>
    </row>
    <row r="121" spans="2:77" outlineLevel="1" x14ac:dyDescent="0.2">
      <c r="B121" s="45"/>
      <c r="C121" s="46" t="s">
        <v>250</v>
      </c>
      <c r="D121" s="47" t="s">
        <v>530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130">
        <f t="shared" si="30"/>
        <v>0</v>
      </c>
      <c r="P121" s="136">
        <f>IFERROR(O121*100/O8,0)*-1</f>
        <v>0</v>
      </c>
      <c r="Q121" s="135">
        <f t="shared" si="38"/>
        <v>0</v>
      </c>
      <c r="R121" s="136">
        <f>IFERROR(Q121*100/Q8,0)*-1</f>
        <v>0</v>
      </c>
      <c r="S121" s="45"/>
      <c r="T121" s="48">
        <v>0</v>
      </c>
      <c r="U121" s="82">
        <v>0</v>
      </c>
      <c r="V121" s="45"/>
      <c r="W121" s="48">
        <v>0</v>
      </c>
      <c r="X121" s="82">
        <v>0</v>
      </c>
      <c r="Y121" s="45"/>
      <c r="Z121" s="48">
        <v>0</v>
      </c>
      <c r="AA121" s="82">
        <v>0</v>
      </c>
      <c r="AB121" s="45"/>
      <c r="AC121" s="130">
        <f t="shared" si="32"/>
        <v>0</v>
      </c>
      <c r="AD121" s="136">
        <f>IFERROR(AC121*100/AC8,0)*-1</f>
        <v>0</v>
      </c>
      <c r="AE121" s="135">
        <f t="shared" si="39"/>
        <v>0</v>
      </c>
      <c r="AF121" s="136">
        <f>IFERROR(AE121*100/AE8,0)*-1</f>
        <v>0</v>
      </c>
      <c r="AG121" s="45"/>
      <c r="AH121" s="130">
        <v>0</v>
      </c>
      <c r="AI121" s="131">
        <v>0</v>
      </c>
      <c r="AJ121" s="135">
        <v>0</v>
      </c>
      <c r="AK121" s="136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f t="shared" si="34"/>
        <v>0</v>
      </c>
      <c r="AW121" s="136">
        <f>IFERROR(AV121*100/AV8,0)*-1</f>
        <v>0</v>
      </c>
      <c r="AX121" s="135">
        <f t="shared" si="40"/>
        <v>0</v>
      </c>
      <c r="AY121" s="136">
        <f>IFERROR(AX121*100/AX8,0)*-1</f>
        <v>0</v>
      </c>
      <c r="AZ121" s="45"/>
      <c r="BA121" s="48">
        <v>0</v>
      </c>
      <c r="BB121" s="82">
        <v>0</v>
      </c>
      <c r="BC121" s="45"/>
      <c r="BD121" s="48">
        <v>0</v>
      </c>
      <c r="BE121" s="82">
        <v>0</v>
      </c>
      <c r="BF121" s="45"/>
      <c r="BG121" s="48">
        <v>0</v>
      </c>
      <c r="BH121" s="82">
        <v>0</v>
      </c>
      <c r="BI121" s="45"/>
      <c r="BJ121" s="130">
        <f t="shared" si="36"/>
        <v>0</v>
      </c>
      <c r="BK121" s="136">
        <f>IFERROR(BJ121*100/BJ8,0)*-1</f>
        <v>0</v>
      </c>
      <c r="BL121" s="135">
        <f t="shared" si="37"/>
        <v>0</v>
      </c>
      <c r="BM121" s="136">
        <f>IFERROR(BL121*100/BL8,0)*-1</f>
        <v>0</v>
      </c>
      <c r="BN121" s="45"/>
      <c r="BO121" s="130">
        <v>0</v>
      </c>
      <c r="BP121" s="131">
        <v>0</v>
      </c>
      <c r="BR121" s="135">
        <v>0</v>
      </c>
      <c r="BS121" s="136">
        <v>0</v>
      </c>
      <c r="BT121" s="45"/>
      <c r="BU121" s="48">
        <v>0</v>
      </c>
      <c r="BV121" s="82">
        <v>0</v>
      </c>
      <c r="BW121" s="48">
        <v>0</v>
      </c>
      <c r="BX121" s="82">
        <v>0</v>
      </c>
      <c r="BY121" s="45"/>
    </row>
    <row r="122" spans="2:77" outlineLevel="1" x14ac:dyDescent="0.2">
      <c r="B122" s="45"/>
      <c r="C122" s="46" t="s">
        <v>251</v>
      </c>
      <c r="D122" s="47" t="s">
        <v>531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130">
        <f t="shared" si="30"/>
        <v>0</v>
      </c>
      <c r="P122" s="136">
        <f>IFERROR(O122*100/O8,0)*-1</f>
        <v>0</v>
      </c>
      <c r="Q122" s="135">
        <f t="shared" si="38"/>
        <v>0</v>
      </c>
      <c r="R122" s="136">
        <f>IFERROR(Q122*100/Q8,0)*-1</f>
        <v>0</v>
      </c>
      <c r="S122" s="45"/>
      <c r="T122" s="48">
        <v>0</v>
      </c>
      <c r="U122" s="82">
        <v>0</v>
      </c>
      <c r="V122" s="45"/>
      <c r="W122" s="48">
        <v>0</v>
      </c>
      <c r="X122" s="82">
        <v>0</v>
      </c>
      <c r="Y122" s="45"/>
      <c r="Z122" s="48">
        <v>0</v>
      </c>
      <c r="AA122" s="82">
        <v>0</v>
      </c>
      <c r="AB122" s="45"/>
      <c r="AC122" s="130">
        <f t="shared" si="32"/>
        <v>0</v>
      </c>
      <c r="AD122" s="136">
        <f>IFERROR(AC122*100/AC8,0)*-1</f>
        <v>0</v>
      </c>
      <c r="AE122" s="135">
        <f t="shared" si="39"/>
        <v>0</v>
      </c>
      <c r="AF122" s="136">
        <f>IFERROR(AE122*100/AE8,0)*-1</f>
        <v>0</v>
      </c>
      <c r="AG122" s="45"/>
      <c r="AH122" s="130">
        <v>0</v>
      </c>
      <c r="AI122" s="131">
        <v>0</v>
      </c>
      <c r="AJ122" s="135">
        <v>0</v>
      </c>
      <c r="AK122" s="136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f t="shared" si="34"/>
        <v>0</v>
      </c>
      <c r="AW122" s="136">
        <f>IFERROR(AV122*100/AV8,0)*-1</f>
        <v>0</v>
      </c>
      <c r="AX122" s="135">
        <f t="shared" si="40"/>
        <v>0</v>
      </c>
      <c r="AY122" s="136">
        <f>IFERROR(AX122*100/AX8,0)*-1</f>
        <v>0</v>
      </c>
      <c r="AZ122" s="45"/>
      <c r="BA122" s="48">
        <v>0</v>
      </c>
      <c r="BB122" s="82">
        <v>0</v>
      </c>
      <c r="BC122" s="45"/>
      <c r="BD122" s="48">
        <v>0</v>
      </c>
      <c r="BE122" s="82">
        <v>0</v>
      </c>
      <c r="BF122" s="45"/>
      <c r="BG122" s="48">
        <v>0</v>
      </c>
      <c r="BH122" s="82">
        <v>0</v>
      </c>
      <c r="BI122" s="45"/>
      <c r="BJ122" s="130">
        <f t="shared" si="36"/>
        <v>0</v>
      </c>
      <c r="BK122" s="136">
        <f>IFERROR(BJ122*100/BJ8,0)*-1</f>
        <v>0</v>
      </c>
      <c r="BL122" s="135">
        <f t="shared" si="37"/>
        <v>0</v>
      </c>
      <c r="BM122" s="136">
        <f>IFERROR(BL122*100/BL8,0)*-1</f>
        <v>0</v>
      </c>
      <c r="BN122" s="45"/>
      <c r="BO122" s="130">
        <v>0</v>
      </c>
      <c r="BP122" s="131">
        <v>0</v>
      </c>
      <c r="BR122" s="135">
        <v>0</v>
      </c>
      <c r="BS122" s="136">
        <v>0</v>
      </c>
      <c r="BT122" s="45"/>
      <c r="BU122" s="48">
        <v>0</v>
      </c>
      <c r="BV122" s="82">
        <v>0</v>
      </c>
      <c r="BW122" s="48">
        <v>0</v>
      </c>
      <c r="BX122" s="82">
        <v>0</v>
      </c>
      <c r="BY122" s="45"/>
    </row>
    <row r="123" spans="2:77" outlineLevel="1" x14ac:dyDescent="0.2">
      <c r="B123" s="45"/>
      <c r="C123" s="46" t="s">
        <v>252</v>
      </c>
      <c r="D123" s="47" t="s">
        <v>532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130">
        <f t="shared" si="30"/>
        <v>0</v>
      </c>
      <c r="P123" s="136">
        <f>IFERROR(O123*100/O8,0)*-1</f>
        <v>0</v>
      </c>
      <c r="Q123" s="135">
        <f t="shared" si="38"/>
        <v>0</v>
      </c>
      <c r="R123" s="136">
        <f>IFERROR(Q123*100/Q8,0)*-1</f>
        <v>0</v>
      </c>
      <c r="S123" s="45"/>
      <c r="T123" s="48">
        <v>0</v>
      </c>
      <c r="U123" s="82">
        <v>0</v>
      </c>
      <c r="V123" s="45"/>
      <c r="W123" s="48">
        <v>0</v>
      </c>
      <c r="X123" s="82">
        <v>0</v>
      </c>
      <c r="Y123" s="45"/>
      <c r="Z123" s="48">
        <v>0</v>
      </c>
      <c r="AA123" s="82">
        <v>0</v>
      </c>
      <c r="AB123" s="45"/>
      <c r="AC123" s="130">
        <f t="shared" si="32"/>
        <v>0</v>
      </c>
      <c r="AD123" s="136">
        <f>IFERROR(AC123*100/AC8,0)*-1</f>
        <v>0</v>
      </c>
      <c r="AE123" s="135">
        <f t="shared" si="39"/>
        <v>0</v>
      </c>
      <c r="AF123" s="136">
        <f>IFERROR(AE123*100/AE8,0)*-1</f>
        <v>0</v>
      </c>
      <c r="AG123" s="45"/>
      <c r="AH123" s="130">
        <v>0</v>
      </c>
      <c r="AI123" s="131">
        <v>0</v>
      </c>
      <c r="AJ123" s="135">
        <v>0</v>
      </c>
      <c r="AK123" s="136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f t="shared" si="34"/>
        <v>0</v>
      </c>
      <c r="AW123" s="136">
        <f>IFERROR(AV123*100/AV8,0)*-1</f>
        <v>0</v>
      </c>
      <c r="AX123" s="135">
        <f t="shared" si="40"/>
        <v>0</v>
      </c>
      <c r="AY123" s="136">
        <f>IFERROR(AX123*100/AX8,0)*-1</f>
        <v>0</v>
      </c>
      <c r="AZ123" s="45"/>
      <c r="BA123" s="48">
        <v>0</v>
      </c>
      <c r="BB123" s="82">
        <v>0</v>
      </c>
      <c r="BC123" s="45"/>
      <c r="BD123" s="48">
        <v>0</v>
      </c>
      <c r="BE123" s="82">
        <v>0</v>
      </c>
      <c r="BF123" s="45"/>
      <c r="BG123" s="48">
        <v>0</v>
      </c>
      <c r="BH123" s="82">
        <v>0</v>
      </c>
      <c r="BI123" s="45"/>
      <c r="BJ123" s="130">
        <f t="shared" si="36"/>
        <v>0</v>
      </c>
      <c r="BK123" s="136">
        <f>IFERROR(BJ123*100/BJ8,0)*-1</f>
        <v>0</v>
      </c>
      <c r="BL123" s="135">
        <f t="shared" si="37"/>
        <v>0</v>
      </c>
      <c r="BM123" s="136">
        <f>IFERROR(BL123*100/BL8,0)*-1</f>
        <v>0</v>
      </c>
      <c r="BN123" s="45"/>
      <c r="BO123" s="130">
        <v>0</v>
      </c>
      <c r="BP123" s="131">
        <v>0</v>
      </c>
      <c r="BR123" s="135">
        <v>0</v>
      </c>
      <c r="BS123" s="136">
        <v>0</v>
      </c>
      <c r="BT123" s="45"/>
      <c r="BU123" s="48">
        <v>0</v>
      </c>
      <c r="BV123" s="82">
        <v>0</v>
      </c>
      <c r="BW123" s="48">
        <v>0</v>
      </c>
      <c r="BX123" s="82">
        <v>0</v>
      </c>
      <c r="BY123" s="45"/>
    </row>
    <row r="124" spans="2:77" outlineLevel="1" x14ac:dyDescent="0.2">
      <c r="B124" s="45"/>
      <c r="C124" s="46" t="s">
        <v>309</v>
      </c>
      <c r="D124" s="47" t="s">
        <v>533</v>
      </c>
      <c r="E124" s="45"/>
      <c r="F124" s="48">
        <v>0</v>
      </c>
      <c r="G124" s="82">
        <v>0</v>
      </c>
      <c r="H124" s="45"/>
      <c r="I124" s="48">
        <v>0</v>
      </c>
      <c r="J124" s="82">
        <v>0</v>
      </c>
      <c r="K124" s="45"/>
      <c r="L124" s="48">
        <v>0</v>
      </c>
      <c r="M124" s="82">
        <v>0</v>
      </c>
      <c r="N124" s="45"/>
      <c r="O124" s="130">
        <f t="shared" si="30"/>
        <v>0</v>
      </c>
      <c r="P124" s="136">
        <f>IFERROR(O124*100/O8,0)*-1</f>
        <v>0</v>
      </c>
      <c r="Q124" s="135">
        <f t="shared" si="38"/>
        <v>0</v>
      </c>
      <c r="R124" s="136">
        <f>IFERROR(Q124*100/Q8,0)*-1</f>
        <v>0</v>
      </c>
      <c r="S124" s="45"/>
      <c r="T124" s="48">
        <v>0</v>
      </c>
      <c r="U124" s="82">
        <v>0</v>
      </c>
      <c r="V124" s="45"/>
      <c r="W124" s="48">
        <v>0</v>
      </c>
      <c r="X124" s="82">
        <v>0</v>
      </c>
      <c r="Y124" s="45"/>
      <c r="Z124" s="48">
        <v>0</v>
      </c>
      <c r="AA124" s="82">
        <v>0</v>
      </c>
      <c r="AB124" s="45"/>
      <c r="AC124" s="130">
        <f t="shared" si="32"/>
        <v>0</v>
      </c>
      <c r="AD124" s="136">
        <f>IFERROR(AC124*100/AC8,0)*-1</f>
        <v>0</v>
      </c>
      <c r="AE124" s="135">
        <f t="shared" si="39"/>
        <v>0</v>
      </c>
      <c r="AF124" s="136">
        <f>IFERROR(AE124*100/AE8,0)*-1</f>
        <v>0</v>
      </c>
      <c r="AG124" s="45"/>
      <c r="AH124" s="130">
        <v>0</v>
      </c>
      <c r="AI124" s="131">
        <v>0</v>
      </c>
      <c r="AJ124" s="135">
        <v>0</v>
      </c>
      <c r="AK124" s="136">
        <v>0</v>
      </c>
      <c r="AL124" s="45"/>
      <c r="AM124" s="48">
        <v>0</v>
      </c>
      <c r="AN124" s="82">
        <v>0</v>
      </c>
      <c r="AO124" s="45"/>
      <c r="AP124" s="48">
        <v>0</v>
      </c>
      <c r="AQ124" s="82">
        <v>0</v>
      </c>
      <c r="AR124" s="45"/>
      <c r="AS124" s="48">
        <v>0</v>
      </c>
      <c r="AT124" s="82">
        <v>0</v>
      </c>
      <c r="AU124" s="45"/>
      <c r="AV124" s="130">
        <f t="shared" si="34"/>
        <v>0</v>
      </c>
      <c r="AW124" s="136">
        <f>IFERROR(AV124*100/AV8,0)*-1</f>
        <v>0</v>
      </c>
      <c r="AX124" s="135">
        <f t="shared" si="40"/>
        <v>0</v>
      </c>
      <c r="AY124" s="136">
        <f>IFERROR(AX124*100/AX8,0)*-1</f>
        <v>0</v>
      </c>
      <c r="AZ124" s="45"/>
      <c r="BA124" s="48">
        <v>0</v>
      </c>
      <c r="BB124" s="82">
        <v>0</v>
      </c>
      <c r="BC124" s="45"/>
      <c r="BD124" s="48">
        <v>0</v>
      </c>
      <c r="BE124" s="82">
        <v>0</v>
      </c>
      <c r="BF124" s="45"/>
      <c r="BG124" s="48">
        <v>0</v>
      </c>
      <c r="BH124" s="82">
        <v>0</v>
      </c>
      <c r="BI124" s="45"/>
      <c r="BJ124" s="130">
        <f t="shared" si="36"/>
        <v>0</v>
      </c>
      <c r="BK124" s="136">
        <f>IFERROR(BJ124*100/BJ8,0)*-1</f>
        <v>0</v>
      </c>
      <c r="BL124" s="135">
        <f t="shared" si="37"/>
        <v>0</v>
      </c>
      <c r="BM124" s="136">
        <f>IFERROR(BL124*100/BL8,0)*-1</f>
        <v>0</v>
      </c>
      <c r="BN124" s="45"/>
      <c r="BO124" s="130">
        <v>0</v>
      </c>
      <c r="BP124" s="131">
        <v>0</v>
      </c>
      <c r="BR124" s="135">
        <v>0</v>
      </c>
      <c r="BS124" s="136">
        <v>0</v>
      </c>
      <c r="BT124" s="45"/>
      <c r="BU124" s="48">
        <v>0</v>
      </c>
      <c r="BV124" s="82">
        <v>0</v>
      </c>
      <c r="BW124" s="48">
        <v>0</v>
      </c>
      <c r="BX124" s="82">
        <v>0</v>
      </c>
      <c r="BY124" s="45"/>
    </row>
    <row r="125" spans="2:77" outlineLevel="1" x14ac:dyDescent="0.2">
      <c r="B125" s="45"/>
      <c r="C125" s="46" t="s">
        <v>310</v>
      </c>
      <c r="D125" s="47" t="s">
        <v>534</v>
      </c>
      <c r="E125" s="45"/>
      <c r="F125" s="48">
        <v>0</v>
      </c>
      <c r="G125" s="82">
        <v>0</v>
      </c>
      <c r="H125" s="45"/>
      <c r="I125" s="48">
        <v>0</v>
      </c>
      <c r="J125" s="82">
        <v>0</v>
      </c>
      <c r="K125" s="45"/>
      <c r="L125" s="48">
        <v>0</v>
      </c>
      <c r="M125" s="82">
        <v>0</v>
      </c>
      <c r="N125" s="45"/>
      <c r="O125" s="130">
        <f t="shared" si="30"/>
        <v>0</v>
      </c>
      <c r="P125" s="136">
        <f>IFERROR(O125*100/O8,0)*-1</f>
        <v>0</v>
      </c>
      <c r="Q125" s="135">
        <f t="shared" si="38"/>
        <v>0</v>
      </c>
      <c r="R125" s="136">
        <f>IFERROR(Q125*100/Q8,0)*-1</f>
        <v>0</v>
      </c>
      <c r="S125" s="45"/>
      <c r="T125" s="48">
        <v>0</v>
      </c>
      <c r="U125" s="82">
        <v>0</v>
      </c>
      <c r="V125" s="45"/>
      <c r="W125" s="48">
        <v>0</v>
      </c>
      <c r="X125" s="82">
        <v>0</v>
      </c>
      <c r="Y125" s="45"/>
      <c r="Z125" s="48">
        <v>0</v>
      </c>
      <c r="AA125" s="82">
        <v>0</v>
      </c>
      <c r="AB125" s="45"/>
      <c r="AC125" s="130">
        <f t="shared" si="32"/>
        <v>0</v>
      </c>
      <c r="AD125" s="136">
        <f>IFERROR(AC125*100/AC8,0)*-1</f>
        <v>0</v>
      </c>
      <c r="AE125" s="135">
        <f t="shared" si="39"/>
        <v>0</v>
      </c>
      <c r="AF125" s="136">
        <f>IFERROR(AE125*100/AE8,0)*-1</f>
        <v>0</v>
      </c>
      <c r="AG125" s="45"/>
      <c r="AH125" s="130">
        <v>0</v>
      </c>
      <c r="AI125" s="131">
        <v>0</v>
      </c>
      <c r="AJ125" s="135">
        <v>0</v>
      </c>
      <c r="AK125" s="136">
        <v>0</v>
      </c>
      <c r="AL125" s="45"/>
      <c r="AM125" s="48">
        <v>0</v>
      </c>
      <c r="AN125" s="82">
        <v>0</v>
      </c>
      <c r="AO125" s="45"/>
      <c r="AP125" s="48">
        <v>0</v>
      </c>
      <c r="AQ125" s="82">
        <v>0</v>
      </c>
      <c r="AR125" s="45"/>
      <c r="AS125" s="48">
        <v>0</v>
      </c>
      <c r="AT125" s="82">
        <v>0</v>
      </c>
      <c r="AU125" s="45"/>
      <c r="AV125" s="130">
        <f t="shared" si="34"/>
        <v>0</v>
      </c>
      <c r="AW125" s="136">
        <f>IFERROR(AV125*100/AV8,0)*-1</f>
        <v>0</v>
      </c>
      <c r="AX125" s="135">
        <f t="shared" si="40"/>
        <v>0</v>
      </c>
      <c r="AY125" s="136">
        <f>IFERROR(AX125*100/AX8,0)*-1</f>
        <v>0</v>
      </c>
      <c r="AZ125" s="45"/>
      <c r="BA125" s="48">
        <v>0</v>
      </c>
      <c r="BB125" s="82">
        <v>0</v>
      </c>
      <c r="BC125" s="45"/>
      <c r="BD125" s="48">
        <v>0</v>
      </c>
      <c r="BE125" s="82">
        <v>0</v>
      </c>
      <c r="BF125" s="45"/>
      <c r="BG125" s="48">
        <v>0</v>
      </c>
      <c r="BH125" s="82">
        <v>0</v>
      </c>
      <c r="BI125" s="45"/>
      <c r="BJ125" s="130">
        <f t="shared" si="36"/>
        <v>0</v>
      </c>
      <c r="BK125" s="136">
        <f>IFERROR(BJ125*100/BJ8,0)*-1</f>
        <v>0</v>
      </c>
      <c r="BL125" s="135">
        <f t="shared" si="37"/>
        <v>0</v>
      </c>
      <c r="BM125" s="136">
        <f>IFERROR(BL125*100/BL8,0)*-1</f>
        <v>0</v>
      </c>
      <c r="BN125" s="45"/>
      <c r="BO125" s="130">
        <v>0</v>
      </c>
      <c r="BP125" s="131">
        <v>0</v>
      </c>
      <c r="BR125" s="135">
        <v>0</v>
      </c>
      <c r="BS125" s="136">
        <v>0</v>
      </c>
      <c r="BT125" s="45"/>
      <c r="BU125" s="48">
        <v>0</v>
      </c>
      <c r="BV125" s="82">
        <v>0</v>
      </c>
      <c r="BW125" s="48">
        <v>0</v>
      </c>
      <c r="BX125" s="82">
        <v>0</v>
      </c>
      <c r="BY125" s="45"/>
    </row>
    <row r="126" spans="2:77" outlineLevel="1" x14ac:dyDescent="0.2">
      <c r="B126" s="45"/>
      <c r="C126" s="46" t="s">
        <v>414</v>
      </c>
      <c r="D126" s="47" t="s">
        <v>48</v>
      </c>
      <c r="E126" s="45"/>
      <c r="F126" s="48">
        <v>-10216200</v>
      </c>
      <c r="G126" s="82">
        <v>0.17522999799991634</v>
      </c>
      <c r="H126" s="45"/>
      <c r="I126" s="48">
        <v>-11100100</v>
      </c>
      <c r="J126" s="82">
        <v>0.15358874606739178</v>
      </c>
      <c r="K126" s="45"/>
      <c r="L126" s="48">
        <v>-11428500</v>
      </c>
      <c r="M126" s="82">
        <v>0.1296684836705794</v>
      </c>
      <c r="N126" s="45"/>
      <c r="O126" s="130">
        <f t="shared" si="30"/>
        <v>-32744800</v>
      </c>
      <c r="P126" s="136">
        <f>IFERROR(O126*100/O8,0)*-1</f>
        <v>0.14971821325024737</v>
      </c>
      <c r="Q126" s="135">
        <f t="shared" si="38"/>
        <v>-10914933.333333334</v>
      </c>
      <c r="R126" s="136">
        <f>IFERROR(Q126*100/Q8,0)*-1</f>
        <v>0.1497182132502474</v>
      </c>
      <c r="S126" s="45"/>
      <c r="T126" s="48">
        <v>-10706200</v>
      </c>
      <c r="U126" s="82">
        <v>0.14079643207874831</v>
      </c>
      <c r="V126" s="45"/>
      <c r="W126" s="48">
        <v>-10527600</v>
      </c>
      <c r="X126" s="82">
        <v>0.13072650949573997</v>
      </c>
      <c r="Y126" s="45"/>
      <c r="Z126" s="48">
        <v>-10064300</v>
      </c>
      <c r="AA126" s="82">
        <v>0.12018806362500123</v>
      </c>
      <c r="AB126" s="45"/>
      <c r="AC126" s="130">
        <f t="shared" si="32"/>
        <v>-31298100</v>
      </c>
      <c r="AD126" s="136">
        <f>IFERROR(AC126*100/AC8,0)*-1</f>
        <v>0.130240686620261</v>
      </c>
      <c r="AE126" s="135">
        <f t="shared" si="39"/>
        <v>-10432700</v>
      </c>
      <c r="AF126" s="136">
        <f>IFERROR(AE126*100/AE8,0)*-1</f>
        <v>0.130240686620261</v>
      </c>
      <c r="AG126" s="45"/>
      <c r="AH126" s="130">
        <v>-64042900</v>
      </c>
      <c r="AI126" s="131">
        <v>0.1395211708272461</v>
      </c>
      <c r="AJ126" s="135">
        <v>-10673816.666666666</v>
      </c>
      <c r="AK126" s="136">
        <v>0.1395211708272461</v>
      </c>
      <c r="AL126" s="45"/>
      <c r="AM126" s="48">
        <v>-10463900</v>
      </c>
      <c r="AN126" s="82">
        <v>0.13542857004069636</v>
      </c>
      <c r="AO126" s="45"/>
      <c r="AP126" s="48">
        <v>-12111600</v>
      </c>
      <c r="AQ126" s="82">
        <v>0.13241181065710972</v>
      </c>
      <c r="AR126" s="45"/>
      <c r="AS126" s="48">
        <v>-12699700</v>
      </c>
      <c r="AT126" s="82">
        <v>0.17795894422515465</v>
      </c>
      <c r="AU126" s="45"/>
      <c r="AV126" s="130">
        <f t="shared" si="34"/>
        <v>-35275200</v>
      </c>
      <c r="AW126" s="136">
        <f>IFERROR(AV126*100/AV8,0)*-1</f>
        <v>0.14692040157993533</v>
      </c>
      <c r="AX126" s="135">
        <f t="shared" si="40"/>
        <v>-11758400</v>
      </c>
      <c r="AY126" s="136">
        <f>IFERROR(AX126*100/AX8,0)*-1</f>
        <v>0.14692040157993533</v>
      </c>
      <c r="AZ126" s="45"/>
      <c r="BA126" s="48">
        <v>-12672700</v>
      </c>
      <c r="BB126" s="82">
        <v>0.16136972888391637</v>
      </c>
      <c r="BC126" s="45"/>
      <c r="BD126" s="48">
        <v>-13058200</v>
      </c>
      <c r="BE126" s="82">
        <v>0.15881634242021397</v>
      </c>
      <c r="BF126" s="45"/>
      <c r="BG126" s="48">
        <v>-232992486.56999999</v>
      </c>
      <c r="BH126" s="82">
        <v>3.1437105880170479</v>
      </c>
      <c r="BI126" s="45"/>
      <c r="BJ126" s="130">
        <f t="shared" si="36"/>
        <v>-258723386.56999999</v>
      </c>
      <c r="BK126" s="136">
        <f>IFERROR(BJ126*100/BJ8,0)*-1</f>
        <v>1.1015696095973084</v>
      </c>
      <c r="BL126" s="135">
        <f t="shared" si="37"/>
        <v>-86241128.856666669</v>
      </c>
      <c r="BM126" s="136">
        <f>IFERROR(BL126*100/BL8,0)*-1</f>
        <v>1.1015696095973084</v>
      </c>
      <c r="BN126" s="45"/>
      <c r="BO126" s="130">
        <v>-293998586.56999999</v>
      </c>
      <c r="BP126" s="131">
        <v>0.61898961458339419</v>
      </c>
      <c r="BR126" s="135">
        <v>-48999764.428333335</v>
      </c>
      <c r="BS126" s="136">
        <v>0.61898961458339419</v>
      </c>
      <c r="BT126" s="45"/>
      <c r="BU126" s="48">
        <v>-358041486.56999999</v>
      </c>
      <c r="BV126" s="82">
        <v>0.38334841429537519</v>
      </c>
      <c r="BW126" s="48">
        <v>-29836790.547499999</v>
      </c>
      <c r="BX126" s="82">
        <v>0.38334841429537525</v>
      </c>
      <c r="BY126" s="45"/>
    </row>
    <row r="127" spans="2:77" outlineLevel="1" x14ac:dyDescent="0.2">
      <c r="B127" s="45"/>
      <c r="C127" s="46" t="s">
        <v>415</v>
      </c>
      <c r="D127" s="47" t="s">
        <v>49</v>
      </c>
      <c r="E127" s="45"/>
      <c r="F127" s="48">
        <v>-24948200</v>
      </c>
      <c r="G127" s="82">
        <v>0.42791576477570065</v>
      </c>
      <c r="H127" s="45"/>
      <c r="I127" s="48">
        <v>-27457400</v>
      </c>
      <c r="J127" s="82">
        <v>0.37991978777405638</v>
      </c>
      <c r="K127" s="45"/>
      <c r="L127" s="48">
        <v>-29957000</v>
      </c>
      <c r="M127" s="82">
        <v>0.33989401630306226</v>
      </c>
      <c r="N127" s="45"/>
      <c r="O127" s="130">
        <f t="shared" si="30"/>
        <v>-82362600</v>
      </c>
      <c r="P127" s="136">
        <f>IFERROR(O127*100/O8,0)*-1</f>
        <v>0.37658441372812856</v>
      </c>
      <c r="Q127" s="135">
        <f t="shared" si="38"/>
        <v>-27454200</v>
      </c>
      <c r="R127" s="136">
        <f>IFERROR(Q127*100/Q8,0)*-1</f>
        <v>0.37658441372812856</v>
      </c>
      <c r="S127" s="45"/>
      <c r="T127" s="48">
        <v>-29949200</v>
      </c>
      <c r="U127" s="82">
        <v>0.39385967977553654</v>
      </c>
      <c r="V127" s="45"/>
      <c r="W127" s="48">
        <v>-30985400</v>
      </c>
      <c r="X127" s="82">
        <v>0.38476131191622981</v>
      </c>
      <c r="Y127" s="45"/>
      <c r="Z127" s="48">
        <v>-32316700</v>
      </c>
      <c r="AA127" s="82">
        <v>0.38592665120774194</v>
      </c>
      <c r="AB127" s="45"/>
      <c r="AC127" s="130">
        <f t="shared" si="32"/>
        <v>-93251300</v>
      </c>
      <c r="AD127" s="136">
        <f>IFERROR(AC127*100/AC8,0)*-1</f>
        <v>0.38804634595173337</v>
      </c>
      <c r="AE127" s="135">
        <f t="shared" si="39"/>
        <v>-31083766.666666668</v>
      </c>
      <c r="AF127" s="136">
        <f>IFERROR(AE127*100/AE8,0)*-1</f>
        <v>0.38804634595173337</v>
      </c>
      <c r="AG127" s="45"/>
      <c r="AH127" s="130">
        <v>-175613900</v>
      </c>
      <c r="AI127" s="131">
        <v>0.38258506316139518</v>
      </c>
      <c r="AJ127" s="135">
        <v>-29268983.333333332</v>
      </c>
      <c r="AK127" s="136">
        <v>0.38258506316139518</v>
      </c>
      <c r="AL127" s="45"/>
      <c r="AM127" s="48">
        <v>-33143700</v>
      </c>
      <c r="AN127" s="82">
        <v>0.42896089382140773</v>
      </c>
      <c r="AO127" s="45"/>
      <c r="AP127" s="48">
        <v>-35553000</v>
      </c>
      <c r="AQ127" s="82">
        <v>0.38868829091880691</v>
      </c>
      <c r="AR127" s="45"/>
      <c r="AS127" s="48">
        <v>-35989500</v>
      </c>
      <c r="AT127" s="82">
        <v>0.50431533210951474</v>
      </c>
      <c r="AU127" s="45"/>
      <c r="AV127" s="130">
        <f t="shared" si="34"/>
        <v>-104686200</v>
      </c>
      <c r="AW127" s="136">
        <f>IFERROR(AV127*100/AV8,0)*-1</f>
        <v>0.43601562978742647</v>
      </c>
      <c r="AX127" s="135">
        <f t="shared" si="40"/>
        <v>-34895400</v>
      </c>
      <c r="AY127" s="136">
        <f>IFERROR(AX127*100/AX8,0)*-1</f>
        <v>0.43601562978742647</v>
      </c>
      <c r="AZ127" s="45"/>
      <c r="BA127" s="48">
        <v>-37172700</v>
      </c>
      <c r="BB127" s="82">
        <v>0.4733441587730442</v>
      </c>
      <c r="BC127" s="45"/>
      <c r="BD127" s="48">
        <v>-38204300</v>
      </c>
      <c r="BE127" s="82">
        <v>0.4646480518543582</v>
      </c>
      <c r="BF127" s="45"/>
      <c r="BG127" s="48">
        <v>-46289349.670000002</v>
      </c>
      <c r="BH127" s="82">
        <v>0.62457086411789708</v>
      </c>
      <c r="BI127" s="45"/>
      <c r="BJ127" s="130">
        <f t="shared" si="36"/>
        <v>-121666349.67</v>
      </c>
      <c r="BK127" s="136">
        <f>IFERROR(BJ127*100/BJ8,0)*-1</f>
        <v>0.51802024967252081</v>
      </c>
      <c r="BL127" s="135">
        <f t="shared" si="37"/>
        <v>-40555449.890000001</v>
      </c>
      <c r="BM127" s="136">
        <f>IFERROR(BL127*100/BL8,0)*-1</f>
        <v>0.51802024967252081</v>
      </c>
      <c r="BN127" s="45"/>
      <c r="BO127" s="130">
        <v>-226352549.67000002</v>
      </c>
      <c r="BP127" s="131">
        <v>0.47656650025030739</v>
      </c>
      <c r="BR127" s="135">
        <v>-37725424.945</v>
      </c>
      <c r="BS127" s="136">
        <v>0.47656650025030728</v>
      </c>
      <c r="BT127" s="45"/>
      <c r="BU127" s="48">
        <v>-401966449.67000002</v>
      </c>
      <c r="BV127" s="82">
        <v>0.4303780619311271</v>
      </c>
      <c r="BW127" s="48">
        <v>-33497204.139166668</v>
      </c>
      <c r="BX127" s="82">
        <v>0.4303780619311271</v>
      </c>
      <c r="BY127" s="45"/>
    </row>
    <row r="128" spans="2:77" outlineLevel="1" x14ac:dyDescent="0.2">
      <c r="B128" s="45"/>
      <c r="C128" s="46" t="s">
        <v>416</v>
      </c>
      <c r="D128" s="47" t="s">
        <v>50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0</v>
      </c>
      <c r="M128" s="82">
        <v>0</v>
      </c>
      <c r="N128" s="45"/>
      <c r="O128" s="130">
        <f t="shared" si="30"/>
        <v>0</v>
      </c>
      <c r="P128" s="136">
        <f>IFERROR(O128*100/O8,0)*-1</f>
        <v>0</v>
      </c>
      <c r="Q128" s="135">
        <f t="shared" si="38"/>
        <v>0</v>
      </c>
      <c r="R128" s="136">
        <f>IFERROR(Q128*100/Q8,0)*-1</f>
        <v>0</v>
      </c>
      <c r="S128" s="45"/>
      <c r="T128" s="48">
        <v>0</v>
      </c>
      <c r="U128" s="82">
        <v>0</v>
      </c>
      <c r="V128" s="45"/>
      <c r="W128" s="48">
        <v>0</v>
      </c>
      <c r="X128" s="82">
        <v>0</v>
      </c>
      <c r="Y128" s="45"/>
      <c r="Z128" s="48">
        <v>0</v>
      </c>
      <c r="AA128" s="82">
        <v>0</v>
      </c>
      <c r="AB128" s="45"/>
      <c r="AC128" s="130">
        <f t="shared" si="32"/>
        <v>0</v>
      </c>
      <c r="AD128" s="136">
        <f>IFERROR(AC128*100/AC8,0)*-1</f>
        <v>0</v>
      </c>
      <c r="AE128" s="135">
        <f t="shared" si="39"/>
        <v>0</v>
      </c>
      <c r="AF128" s="136">
        <f>IFERROR(AE128*100/AE8,0)*-1</f>
        <v>0</v>
      </c>
      <c r="AG128" s="45"/>
      <c r="AH128" s="130">
        <v>0</v>
      </c>
      <c r="AI128" s="131">
        <v>0</v>
      </c>
      <c r="AJ128" s="135">
        <v>0</v>
      </c>
      <c r="AK128" s="136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f t="shared" si="34"/>
        <v>0</v>
      </c>
      <c r="AW128" s="136">
        <f>IFERROR(AV128*100/AV8,0)*-1</f>
        <v>0</v>
      </c>
      <c r="AX128" s="135">
        <f t="shared" si="40"/>
        <v>0</v>
      </c>
      <c r="AY128" s="136">
        <f>IFERROR(AX128*100/AX8,0)*-1</f>
        <v>0</v>
      </c>
      <c r="AZ128" s="45"/>
      <c r="BA128" s="48">
        <v>0</v>
      </c>
      <c r="BB128" s="82">
        <v>0</v>
      </c>
      <c r="BC128" s="45"/>
      <c r="BD128" s="48">
        <v>0</v>
      </c>
      <c r="BE128" s="82">
        <v>0</v>
      </c>
      <c r="BF128" s="45"/>
      <c r="BG128" s="48">
        <v>0</v>
      </c>
      <c r="BH128" s="82">
        <v>0</v>
      </c>
      <c r="BI128" s="45"/>
      <c r="BJ128" s="130">
        <f t="shared" si="36"/>
        <v>0</v>
      </c>
      <c r="BK128" s="136">
        <f>IFERROR(BJ128*100/BJ8,0)*-1</f>
        <v>0</v>
      </c>
      <c r="BL128" s="135">
        <f t="shared" si="37"/>
        <v>0</v>
      </c>
      <c r="BM128" s="136">
        <f>IFERROR(BL128*100/BL8,0)*-1</f>
        <v>0</v>
      </c>
      <c r="BN128" s="45"/>
      <c r="BO128" s="130">
        <v>0</v>
      </c>
      <c r="BP128" s="131">
        <v>0</v>
      </c>
      <c r="BR128" s="135">
        <v>0</v>
      </c>
      <c r="BS128" s="136">
        <v>0</v>
      </c>
      <c r="BT128" s="45"/>
      <c r="BU128" s="48">
        <v>0</v>
      </c>
      <c r="BV128" s="82">
        <v>0</v>
      </c>
      <c r="BW128" s="48">
        <v>0</v>
      </c>
      <c r="BX128" s="82">
        <v>0</v>
      </c>
      <c r="BY128" s="45"/>
    </row>
    <row r="129" spans="2:77" outlineLevel="1" x14ac:dyDescent="0.2">
      <c r="B129" s="45"/>
      <c r="C129" s="46" t="s">
        <v>417</v>
      </c>
      <c r="D129" s="47" t="s">
        <v>51</v>
      </c>
      <c r="E129" s="45"/>
      <c r="F129" s="48">
        <v>-2097000</v>
      </c>
      <c r="G129" s="82">
        <v>3.5968100253110216E-2</v>
      </c>
      <c r="H129" s="45"/>
      <c r="I129" s="48">
        <v>-2203800</v>
      </c>
      <c r="J129" s="82">
        <v>3.0493317950587653E-2</v>
      </c>
      <c r="K129" s="45"/>
      <c r="L129" s="48">
        <v>-2254500</v>
      </c>
      <c r="M129" s="82">
        <v>2.5579699561212869E-2</v>
      </c>
      <c r="N129" s="45"/>
      <c r="O129" s="130">
        <f t="shared" si="30"/>
        <v>-6555300</v>
      </c>
      <c r="P129" s="136">
        <f>IFERROR(O129*100/O8,0)*-1</f>
        <v>2.997263087022509E-2</v>
      </c>
      <c r="Q129" s="135">
        <f t="shared" si="38"/>
        <v>-2185100</v>
      </c>
      <c r="R129" s="136">
        <f>IFERROR(Q129*100/Q8,0)*-1</f>
        <v>2.997263087022509E-2</v>
      </c>
      <c r="S129" s="45"/>
      <c r="T129" s="48">
        <v>-2283600</v>
      </c>
      <c r="U129" s="82">
        <v>3.0031452083375019E-2</v>
      </c>
      <c r="V129" s="45"/>
      <c r="W129" s="48">
        <v>-2426100</v>
      </c>
      <c r="X129" s="82">
        <v>3.012610516049382E-2</v>
      </c>
      <c r="Y129" s="45"/>
      <c r="Z129" s="48">
        <v>-2450200</v>
      </c>
      <c r="AA129" s="82">
        <v>2.9260335392821957E-2</v>
      </c>
      <c r="AB129" s="45"/>
      <c r="AC129" s="130">
        <f t="shared" si="32"/>
        <v>-7159900</v>
      </c>
      <c r="AD129" s="136">
        <f>IFERROR(AC129*100/AC8,0)*-1</f>
        <v>2.9794469700474047E-2</v>
      </c>
      <c r="AE129" s="135">
        <f t="shared" si="39"/>
        <v>-2386633.3333333335</v>
      </c>
      <c r="AF129" s="136">
        <f>IFERROR(AE129*100/AE8,0)*-1</f>
        <v>2.9794469700474051E-2</v>
      </c>
      <c r="AG129" s="45"/>
      <c r="AH129" s="130">
        <v>-13715200</v>
      </c>
      <c r="AI129" s="131">
        <v>2.9879358400850774E-2</v>
      </c>
      <c r="AJ129" s="135">
        <v>-2285866.6666666665</v>
      </c>
      <c r="AK129" s="136">
        <v>2.9879358400850767E-2</v>
      </c>
      <c r="AL129" s="45"/>
      <c r="AM129" s="48">
        <v>-2372400</v>
      </c>
      <c r="AN129" s="82">
        <v>3.0704683680515679E-2</v>
      </c>
      <c r="AO129" s="45"/>
      <c r="AP129" s="48">
        <v>-2557500</v>
      </c>
      <c r="AQ129" s="82">
        <v>2.7960236942729127E-2</v>
      </c>
      <c r="AR129" s="45"/>
      <c r="AS129" s="48">
        <v>-2745600</v>
      </c>
      <c r="AT129" s="82">
        <v>3.8473670816207048E-2</v>
      </c>
      <c r="AU129" s="45"/>
      <c r="AV129" s="130">
        <f t="shared" si="34"/>
        <v>-7675500</v>
      </c>
      <c r="AW129" s="136">
        <f>IFERROR(AV129*100/AV8,0)*-1</f>
        <v>3.1968282031761511E-2</v>
      </c>
      <c r="AX129" s="135">
        <f t="shared" si="40"/>
        <v>-2558500</v>
      </c>
      <c r="AY129" s="136">
        <f>IFERROR(AX129*100/AX8,0)*-1</f>
        <v>3.1968282031761511E-2</v>
      </c>
      <c r="AZ129" s="45"/>
      <c r="BA129" s="48">
        <v>-2409300</v>
      </c>
      <c r="BB129" s="82">
        <v>3.0679183425790846E-2</v>
      </c>
      <c r="BC129" s="45"/>
      <c r="BD129" s="48">
        <v>-2466300</v>
      </c>
      <c r="BE129" s="82">
        <v>2.9995615422567713E-2</v>
      </c>
      <c r="BF129" s="45"/>
      <c r="BG129" s="48">
        <v>-3109869.5300000003</v>
      </c>
      <c r="BH129" s="82">
        <v>4.1960708316125681E-2</v>
      </c>
      <c r="BI129" s="45"/>
      <c r="BJ129" s="130">
        <f t="shared" si="36"/>
        <v>-7985469.5300000003</v>
      </c>
      <c r="BK129" s="136">
        <f>IFERROR(BJ129*100/BJ8,0)*-1</f>
        <v>3.3999827650807724E-2</v>
      </c>
      <c r="BL129" s="135">
        <f t="shared" si="37"/>
        <v>-2661823.1766666668</v>
      </c>
      <c r="BM129" s="136">
        <f>IFERROR(BL129*100/BL8,0)*-1</f>
        <v>3.399982765080773E-2</v>
      </c>
      <c r="BN129" s="45"/>
      <c r="BO129" s="130">
        <v>-15660969.530000001</v>
      </c>
      <c r="BP129" s="131">
        <v>3.2972871082388285E-2</v>
      </c>
      <c r="BR129" s="135">
        <v>-2610161.5883333334</v>
      </c>
      <c r="BS129" s="136">
        <v>3.2972871082388285E-2</v>
      </c>
      <c r="BT129" s="45"/>
      <c r="BU129" s="48">
        <v>-29376169.530000001</v>
      </c>
      <c r="BV129" s="82">
        <v>3.1452522765671016E-2</v>
      </c>
      <c r="BW129" s="48">
        <v>-2448014.1274999999</v>
      </c>
      <c r="BX129" s="82">
        <v>3.1452522765671016E-2</v>
      </c>
      <c r="BY129" s="45"/>
    </row>
    <row r="130" spans="2:77" outlineLevel="1" x14ac:dyDescent="0.2">
      <c r="B130" s="45"/>
      <c r="C130" s="46" t="s">
        <v>418</v>
      </c>
      <c r="D130" s="47" t="s">
        <v>52</v>
      </c>
      <c r="E130" s="45"/>
      <c r="F130" s="48">
        <v>-1550400</v>
      </c>
      <c r="G130" s="82">
        <v>2.659272419285745E-2</v>
      </c>
      <c r="H130" s="45"/>
      <c r="I130" s="48">
        <v>-1368000</v>
      </c>
      <c r="J130" s="82">
        <v>1.8928604663038348E-2</v>
      </c>
      <c r="K130" s="45"/>
      <c r="L130" s="48">
        <v>-1390800</v>
      </c>
      <c r="M130" s="82">
        <v>1.5780104745945822E-2</v>
      </c>
      <c r="N130" s="45"/>
      <c r="O130" s="130">
        <f t="shared" si="30"/>
        <v>-4309200</v>
      </c>
      <c r="P130" s="136">
        <f>IFERROR(O130*100/O8,0)*-1</f>
        <v>1.9702845170468775E-2</v>
      </c>
      <c r="Q130" s="135">
        <f t="shared" si="38"/>
        <v>-1436400</v>
      </c>
      <c r="R130" s="136">
        <f>IFERROR(Q130*100/Q8,0)*-1</f>
        <v>1.9702845170468775E-2</v>
      </c>
      <c r="S130" s="45"/>
      <c r="T130" s="48">
        <v>-1525800</v>
      </c>
      <c r="U130" s="82">
        <v>2.0065681200216151E-2</v>
      </c>
      <c r="V130" s="45"/>
      <c r="W130" s="48">
        <v>-1560900</v>
      </c>
      <c r="X130" s="82">
        <v>1.9382481161128891E-2</v>
      </c>
      <c r="Y130" s="45"/>
      <c r="Z130" s="48">
        <v>-1869000</v>
      </c>
      <c r="AA130" s="82">
        <v>2.2319633845883698E-2</v>
      </c>
      <c r="AB130" s="45"/>
      <c r="AC130" s="130">
        <f t="shared" si="32"/>
        <v>-4955700</v>
      </c>
      <c r="AD130" s="136">
        <f>IFERROR(AC130*100/AC8,0)*-1</f>
        <v>2.0622139065439356E-2</v>
      </c>
      <c r="AE130" s="135">
        <f t="shared" si="39"/>
        <v>-1651900</v>
      </c>
      <c r="AF130" s="136">
        <f>IFERROR(AE130*100/AE8,0)*-1</f>
        <v>2.0622139065439356E-2</v>
      </c>
      <c r="AG130" s="45"/>
      <c r="AH130" s="130">
        <v>-9264900</v>
      </c>
      <c r="AI130" s="131">
        <v>2.0184121824548113E-2</v>
      </c>
      <c r="AJ130" s="135">
        <v>-1544150</v>
      </c>
      <c r="AK130" s="136">
        <v>2.0184121824548113E-2</v>
      </c>
      <c r="AL130" s="45"/>
      <c r="AM130" s="48">
        <v>-2157100</v>
      </c>
      <c r="AN130" s="82">
        <v>2.791817280696357E-2</v>
      </c>
      <c r="AO130" s="45"/>
      <c r="AP130" s="48">
        <v>-2787900</v>
      </c>
      <c r="AQ130" s="82">
        <v>3.047911811246707E-2</v>
      </c>
      <c r="AR130" s="45"/>
      <c r="AS130" s="48">
        <v>-2736600</v>
      </c>
      <c r="AT130" s="82">
        <v>3.8347555199458115E-2</v>
      </c>
      <c r="AU130" s="45"/>
      <c r="AV130" s="130">
        <f t="shared" si="34"/>
        <v>-7681600</v>
      </c>
      <c r="AW130" s="136">
        <f>IFERROR(AV130*100/AV8,0)*-1</f>
        <v>3.1993688392310496E-2</v>
      </c>
      <c r="AX130" s="135">
        <f t="shared" si="40"/>
        <v>-2560533.3333333335</v>
      </c>
      <c r="AY130" s="136">
        <f>IFERROR(AX130*100/AX8,0)*-1</f>
        <v>3.1993688392310496E-2</v>
      </c>
      <c r="AZ130" s="45"/>
      <c r="BA130" s="48">
        <v>-2393800</v>
      </c>
      <c r="BB130" s="82">
        <v>3.0481811847697726E-2</v>
      </c>
      <c r="BC130" s="45"/>
      <c r="BD130" s="48">
        <v>-2349200</v>
      </c>
      <c r="BE130" s="82">
        <v>2.8571422677977562E-2</v>
      </c>
      <c r="BF130" s="45"/>
      <c r="BG130" s="48">
        <v>-2984612.16</v>
      </c>
      <c r="BH130" s="82">
        <v>4.0270641283951816E-2</v>
      </c>
      <c r="BI130" s="45"/>
      <c r="BJ130" s="130">
        <f t="shared" si="36"/>
        <v>-7727612.1600000001</v>
      </c>
      <c r="BK130" s="136">
        <f>IFERROR(BJ130*100/BJ8,0)*-1</f>
        <v>3.2901945290158288E-2</v>
      </c>
      <c r="BL130" s="135">
        <f t="shared" si="37"/>
        <v>-2575870.7200000002</v>
      </c>
      <c r="BM130" s="136">
        <f>IFERROR(BL130*100/BL8,0)*-1</f>
        <v>3.2901945290158288E-2</v>
      </c>
      <c r="BN130" s="45"/>
      <c r="BO130" s="130">
        <v>-15409212.16</v>
      </c>
      <c r="BP130" s="131">
        <v>3.2442816842186264E-2</v>
      </c>
      <c r="BR130" s="135">
        <v>-2568202.0266666668</v>
      </c>
      <c r="BS130" s="136">
        <v>3.2442816842186264E-2</v>
      </c>
      <c r="BT130" s="45"/>
      <c r="BU130" s="48">
        <v>-24674112.16</v>
      </c>
      <c r="BV130" s="82">
        <v>2.6418116686131476E-2</v>
      </c>
      <c r="BW130" s="48">
        <v>-2056176.0133333334</v>
      </c>
      <c r="BX130" s="82">
        <v>2.6418116686131476E-2</v>
      </c>
      <c r="BY130" s="45"/>
    </row>
    <row r="131" spans="2:77" outlineLevel="1" x14ac:dyDescent="0.2">
      <c r="B131" s="45"/>
      <c r="C131" s="46" t="s">
        <v>380</v>
      </c>
      <c r="D131" s="47" t="s">
        <v>535</v>
      </c>
      <c r="E131" s="45"/>
      <c r="F131" s="48">
        <v>-228000</v>
      </c>
      <c r="G131" s="82">
        <v>3.9106947342437432E-3</v>
      </c>
      <c r="H131" s="45"/>
      <c r="I131" s="48">
        <v>-228000</v>
      </c>
      <c r="J131" s="82">
        <v>3.1547674438397247E-3</v>
      </c>
      <c r="K131" s="45"/>
      <c r="L131" s="48">
        <v>-228000</v>
      </c>
      <c r="M131" s="82">
        <v>2.5869024173681677E-3</v>
      </c>
      <c r="N131" s="45"/>
      <c r="O131" s="130">
        <f t="shared" si="30"/>
        <v>-684000</v>
      </c>
      <c r="P131" s="136">
        <f>IFERROR(O131*100/O8,0)*-1</f>
        <v>3.1274357413442499E-3</v>
      </c>
      <c r="Q131" s="135">
        <f t="shared" si="38"/>
        <v>-228000</v>
      </c>
      <c r="R131" s="136">
        <f>IFERROR(Q131*100/Q8,0)*-1</f>
        <v>3.1274357413442499E-3</v>
      </c>
      <c r="S131" s="45"/>
      <c r="T131" s="48">
        <v>-228000</v>
      </c>
      <c r="U131" s="82">
        <v>2.9984108753763812E-3</v>
      </c>
      <c r="V131" s="45"/>
      <c r="W131" s="48">
        <v>-98800</v>
      </c>
      <c r="X131" s="82">
        <v>1.2268493425072293E-3</v>
      </c>
      <c r="Y131" s="45"/>
      <c r="Z131" s="48">
        <v>-228000</v>
      </c>
      <c r="AA131" s="82">
        <v>2.7227803728525862E-3</v>
      </c>
      <c r="AB131" s="45"/>
      <c r="AC131" s="130">
        <f t="shared" si="32"/>
        <v>-554800</v>
      </c>
      <c r="AD131" s="136">
        <f>IFERROR(AC131*100/AC8,0)*-1</f>
        <v>2.3086875221473768E-3</v>
      </c>
      <c r="AE131" s="135">
        <f t="shared" si="39"/>
        <v>-184933.33333333334</v>
      </c>
      <c r="AF131" s="136">
        <f>IFERROR(AE131*100/AE8,0)*-1</f>
        <v>2.3086875221473768E-3</v>
      </c>
      <c r="AG131" s="45"/>
      <c r="AH131" s="130">
        <v>-1238800</v>
      </c>
      <c r="AI131" s="131">
        <v>2.6987976250418466E-3</v>
      </c>
      <c r="AJ131" s="135">
        <v>-206466.66666666666</v>
      </c>
      <c r="AK131" s="136">
        <v>2.6987976250418466E-3</v>
      </c>
      <c r="AL131" s="45"/>
      <c r="AM131" s="48">
        <v>-234000</v>
      </c>
      <c r="AN131" s="82">
        <v>3.0285348091555679E-3</v>
      </c>
      <c r="AO131" s="45"/>
      <c r="AP131" s="48">
        <v>-240000</v>
      </c>
      <c r="AQ131" s="82">
        <v>2.6238345518103581E-3</v>
      </c>
      <c r="AR131" s="45"/>
      <c r="AS131" s="48">
        <v>-240000</v>
      </c>
      <c r="AT131" s="82">
        <v>3.3630831133048115E-3</v>
      </c>
      <c r="AU131" s="45"/>
      <c r="AV131" s="130">
        <f t="shared" si="34"/>
        <v>-714000</v>
      </c>
      <c r="AW131" s="136">
        <f>IFERROR(AV131*100/AV8,0)*-1</f>
        <v>2.9737936773731638E-3</v>
      </c>
      <c r="AX131" s="135">
        <f t="shared" si="40"/>
        <v>-238000</v>
      </c>
      <c r="AY131" s="136">
        <f>IFERROR(AX131*100/AX8,0)*-1</f>
        <v>2.9737936773731638E-3</v>
      </c>
      <c r="AZ131" s="45"/>
      <c r="BA131" s="48">
        <v>-240000</v>
      </c>
      <c r="BB131" s="82">
        <v>3.0560760478934978E-3</v>
      </c>
      <c r="BC131" s="45"/>
      <c r="BD131" s="48">
        <v>-240000</v>
      </c>
      <c r="BE131" s="82">
        <v>2.9189262058209671E-3</v>
      </c>
      <c r="BF131" s="45"/>
      <c r="BG131" s="48">
        <v>-264000</v>
      </c>
      <c r="BH131" s="82">
        <v>3.5620873765264292E-3</v>
      </c>
      <c r="BI131" s="45"/>
      <c r="BJ131" s="130">
        <f t="shared" si="36"/>
        <v>-744000</v>
      </c>
      <c r="BK131" s="136">
        <f>IFERROR(BJ131*100/BJ8,0)*-1</f>
        <v>3.1677375609748207E-3</v>
      </c>
      <c r="BL131" s="135">
        <f t="shared" si="37"/>
        <v>-248000</v>
      </c>
      <c r="BM131" s="136">
        <f>IFERROR(BL131*100/BL8,0)*-1</f>
        <v>3.1677375609748207E-3</v>
      </c>
      <c r="BN131" s="45"/>
      <c r="BO131" s="130">
        <v>-1458000</v>
      </c>
      <c r="BP131" s="131">
        <v>3.0696979485229934E-3</v>
      </c>
      <c r="BR131" s="135">
        <v>-243000</v>
      </c>
      <c r="BS131" s="136">
        <v>3.0696979485229934E-3</v>
      </c>
      <c r="BT131" s="45"/>
      <c r="BU131" s="48">
        <v>-2696800</v>
      </c>
      <c r="BV131" s="82">
        <v>2.8874140077330087E-3</v>
      </c>
      <c r="BW131" s="48">
        <v>-224733.33333333334</v>
      </c>
      <c r="BX131" s="82">
        <v>2.8874140077330087E-3</v>
      </c>
      <c r="BY131" s="45"/>
    </row>
    <row r="132" spans="2:77" outlineLevel="1" x14ac:dyDescent="0.2">
      <c r="B132" s="45"/>
      <c r="C132" s="46" t="s">
        <v>419</v>
      </c>
      <c r="D132" s="47" t="s">
        <v>53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130">
        <f t="shared" si="30"/>
        <v>0</v>
      </c>
      <c r="P132" s="136">
        <f>IFERROR(O132*100/O8,0)*-1</f>
        <v>0</v>
      </c>
      <c r="Q132" s="135">
        <f t="shared" si="38"/>
        <v>0</v>
      </c>
      <c r="R132" s="136">
        <f>IFERROR(Q132*100/Q8,0)*-1</f>
        <v>0</v>
      </c>
      <c r="S132" s="45"/>
      <c r="T132" s="48">
        <v>0</v>
      </c>
      <c r="U132" s="82">
        <v>0</v>
      </c>
      <c r="V132" s="45"/>
      <c r="W132" s="48">
        <v>0</v>
      </c>
      <c r="X132" s="82">
        <v>0</v>
      </c>
      <c r="Y132" s="45"/>
      <c r="Z132" s="48">
        <v>0</v>
      </c>
      <c r="AA132" s="82">
        <v>0</v>
      </c>
      <c r="AB132" s="45"/>
      <c r="AC132" s="130">
        <f t="shared" si="32"/>
        <v>0</v>
      </c>
      <c r="AD132" s="136">
        <f>IFERROR(AC132*100/AC8,0)*-1</f>
        <v>0</v>
      </c>
      <c r="AE132" s="135">
        <f t="shared" si="39"/>
        <v>0</v>
      </c>
      <c r="AF132" s="136">
        <f>IFERROR(AE132*100/AE8,0)*-1</f>
        <v>0</v>
      </c>
      <c r="AG132" s="45"/>
      <c r="AH132" s="130">
        <v>0</v>
      </c>
      <c r="AI132" s="131">
        <v>0</v>
      </c>
      <c r="AJ132" s="135">
        <v>0</v>
      </c>
      <c r="AK132" s="136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f t="shared" si="34"/>
        <v>0</v>
      </c>
      <c r="AW132" s="136">
        <f>IFERROR(AV132*100/AV8,0)*-1</f>
        <v>0</v>
      </c>
      <c r="AX132" s="135">
        <f t="shared" si="40"/>
        <v>0</v>
      </c>
      <c r="AY132" s="136">
        <f>IFERROR(AX132*100/AX8,0)*-1</f>
        <v>0</v>
      </c>
      <c r="AZ132" s="45"/>
      <c r="BA132" s="48">
        <v>0</v>
      </c>
      <c r="BB132" s="82">
        <v>0</v>
      </c>
      <c r="BC132" s="45"/>
      <c r="BD132" s="48">
        <v>0</v>
      </c>
      <c r="BE132" s="82">
        <v>0</v>
      </c>
      <c r="BF132" s="45"/>
      <c r="BG132" s="48">
        <v>0</v>
      </c>
      <c r="BH132" s="82">
        <v>0</v>
      </c>
      <c r="BI132" s="45"/>
      <c r="BJ132" s="130">
        <f t="shared" si="36"/>
        <v>0</v>
      </c>
      <c r="BK132" s="136">
        <f>IFERROR(BJ132*100/BJ8,0)*-1</f>
        <v>0</v>
      </c>
      <c r="BL132" s="135">
        <f t="shared" si="37"/>
        <v>0</v>
      </c>
      <c r="BM132" s="136">
        <f>IFERROR(BL132*100/BL8,0)*-1</f>
        <v>0</v>
      </c>
      <c r="BN132" s="45"/>
      <c r="BO132" s="130">
        <v>0</v>
      </c>
      <c r="BP132" s="131">
        <v>0</v>
      </c>
      <c r="BR132" s="135">
        <v>0</v>
      </c>
      <c r="BS132" s="136">
        <v>0</v>
      </c>
      <c r="BT132" s="45"/>
      <c r="BU132" s="48">
        <v>0</v>
      </c>
      <c r="BV132" s="82">
        <v>0</v>
      </c>
      <c r="BW132" s="48">
        <v>0</v>
      </c>
      <c r="BX132" s="82">
        <v>0</v>
      </c>
      <c r="BY132" s="45"/>
    </row>
    <row r="133" spans="2:77" outlineLevel="1" x14ac:dyDescent="0.2">
      <c r="B133" s="45"/>
      <c r="C133" s="46" t="s">
        <v>419</v>
      </c>
      <c r="D133" s="47" t="s">
        <v>54</v>
      </c>
      <c r="E133" s="45"/>
      <c r="F133" s="48">
        <v>-17824000</v>
      </c>
      <c r="G133" s="82">
        <v>0.30572027606649332</v>
      </c>
      <c r="H133" s="45"/>
      <c r="I133" s="48">
        <v>-19352900</v>
      </c>
      <c r="J133" s="82">
        <v>0.26778025817493772</v>
      </c>
      <c r="K133" s="45"/>
      <c r="L133" s="48">
        <v>-20198600</v>
      </c>
      <c r="M133" s="82">
        <v>0.2291745928397047</v>
      </c>
      <c r="N133" s="45"/>
      <c r="O133" s="130">
        <f t="shared" si="30"/>
        <v>-57375500</v>
      </c>
      <c r="P133" s="136">
        <f>IFERROR(O133*100/O8,0)*-1</f>
        <v>0.2623365341776272</v>
      </c>
      <c r="Q133" s="135">
        <f t="shared" si="38"/>
        <v>-19125166.666666668</v>
      </c>
      <c r="R133" s="136">
        <f>IFERROR(Q133*100/Q8,0)*-1</f>
        <v>0.26233653417762726</v>
      </c>
      <c r="S133" s="45"/>
      <c r="T133" s="48">
        <v>-20148400</v>
      </c>
      <c r="U133" s="82">
        <v>0.26497009509400649</v>
      </c>
      <c r="V133" s="45"/>
      <c r="W133" s="48">
        <v>-20550400</v>
      </c>
      <c r="X133" s="82">
        <v>0.25518466324150374</v>
      </c>
      <c r="Y133" s="45"/>
      <c r="Z133" s="48">
        <v>-21156900</v>
      </c>
      <c r="AA133" s="82">
        <v>0.25265610557195117</v>
      </c>
      <c r="AB133" s="45"/>
      <c r="AC133" s="130">
        <f t="shared" si="32"/>
        <v>-61855700</v>
      </c>
      <c r="AD133" s="136">
        <f>IFERROR(AC133*100/AC8,0)*-1</f>
        <v>0.25739993288336604</v>
      </c>
      <c r="AE133" s="135">
        <f t="shared" si="39"/>
        <v>-20618566.666666668</v>
      </c>
      <c r="AF133" s="136">
        <f>IFERROR(AE133*100/AE8,0)*-1</f>
        <v>0.25739993288336604</v>
      </c>
      <c r="AG133" s="45"/>
      <c r="AH133" s="130">
        <v>-119231200</v>
      </c>
      <c r="AI133" s="131">
        <v>0.2597520821689453</v>
      </c>
      <c r="AJ133" s="135">
        <v>-19871866.666666668</v>
      </c>
      <c r="AK133" s="136">
        <v>0.2597520821689453</v>
      </c>
      <c r="AL133" s="45"/>
      <c r="AM133" s="48">
        <v>-21354700</v>
      </c>
      <c r="AN133" s="82">
        <v>0.27638227473963423</v>
      </c>
      <c r="AO133" s="45"/>
      <c r="AP133" s="48">
        <v>-23582500</v>
      </c>
      <c r="AQ133" s="82">
        <v>0.25781907632528234</v>
      </c>
      <c r="AR133" s="45"/>
      <c r="AS133" s="48">
        <v>-23640000</v>
      </c>
      <c r="AT133" s="82">
        <v>0.33126368666052397</v>
      </c>
      <c r="AU133" s="45"/>
      <c r="AV133" s="130">
        <f t="shared" si="34"/>
        <v>-68577200</v>
      </c>
      <c r="AW133" s="136">
        <f>IFERROR(AV133*100/AV8,0)*-1</f>
        <v>0.28562247026884441</v>
      </c>
      <c r="AX133" s="135">
        <f t="shared" si="40"/>
        <v>-22859066.666666668</v>
      </c>
      <c r="AY133" s="136">
        <f>IFERROR(AX133*100/AX8,0)*-1</f>
        <v>0.28562247026884446</v>
      </c>
      <c r="AZ133" s="45"/>
      <c r="BA133" s="48">
        <v>-23902000</v>
      </c>
      <c r="BB133" s="82">
        <v>0.30435970706979321</v>
      </c>
      <c r="BC133" s="45"/>
      <c r="BD133" s="48">
        <v>-24642900</v>
      </c>
      <c r="BE133" s="82">
        <v>0.29971169415593962</v>
      </c>
      <c r="BF133" s="45"/>
      <c r="BG133" s="48">
        <v>-33991940.68</v>
      </c>
      <c r="BH133" s="82">
        <v>0.4586449348479667</v>
      </c>
      <c r="BI133" s="45"/>
      <c r="BJ133" s="130">
        <f t="shared" si="36"/>
        <v>-82536840.680000007</v>
      </c>
      <c r="BK133" s="136">
        <f>IFERROR(BJ133*100/BJ8,0)*-1</f>
        <v>0.35141807847611639</v>
      </c>
      <c r="BL133" s="135">
        <f t="shared" si="37"/>
        <v>-27512280.22666667</v>
      </c>
      <c r="BM133" s="136">
        <f>IFERROR(BL133*100/BL8,0)*-1</f>
        <v>0.35141807847611639</v>
      </c>
      <c r="BN133" s="45"/>
      <c r="BO133" s="130">
        <v>-151114040.68000001</v>
      </c>
      <c r="BP133" s="131">
        <v>0.31815806630206878</v>
      </c>
      <c r="BR133" s="135">
        <v>-25185673.446666669</v>
      </c>
      <c r="BS133" s="136">
        <v>0.31815806630206878</v>
      </c>
      <c r="BT133" s="45"/>
      <c r="BU133" s="48">
        <v>-270345240.68000001</v>
      </c>
      <c r="BV133" s="82">
        <v>0.28945366169659731</v>
      </c>
      <c r="BW133" s="48">
        <v>-22528770.056666669</v>
      </c>
      <c r="BX133" s="82">
        <v>0.28945366169659731</v>
      </c>
      <c r="BY133" s="45"/>
    </row>
    <row r="134" spans="2:77" outlineLevel="1" x14ac:dyDescent="0.2">
      <c r="B134" s="45"/>
      <c r="C134" s="46" t="s">
        <v>420</v>
      </c>
      <c r="D134" s="47" t="s">
        <v>55</v>
      </c>
      <c r="E134" s="45"/>
      <c r="F134" s="48">
        <v>0</v>
      </c>
      <c r="G134" s="82">
        <v>0</v>
      </c>
      <c r="H134" s="45"/>
      <c r="I134" s="48">
        <v>0</v>
      </c>
      <c r="J134" s="82">
        <v>0</v>
      </c>
      <c r="K134" s="45"/>
      <c r="L134" s="48">
        <v>0</v>
      </c>
      <c r="M134" s="82">
        <v>0</v>
      </c>
      <c r="N134" s="45"/>
      <c r="O134" s="130">
        <f t="shared" si="30"/>
        <v>0</v>
      </c>
      <c r="P134" s="136">
        <f>IFERROR(O134*100/O8,0)*-1</f>
        <v>0</v>
      </c>
      <c r="Q134" s="135">
        <f t="shared" si="38"/>
        <v>0</v>
      </c>
      <c r="R134" s="136">
        <f>IFERROR(Q134*100/Q8,0)*-1</f>
        <v>0</v>
      </c>
      <c r="S134" s="45"/>
      <c r="T134" s="48">
        <v>0</v>
      </c>
      <c r="U134" s="82">
        <v>0</v>
      </c>
      <c r="V134" s="45"/>
      <c r="W134" s="48">
        <v>0</v>
      </c>
      <c r="X134" s="82">
        <v>0</v>
      </c>
      <c r="Y134" s="45"/>
      <c r="Z134" s="48">
        <v>0</v>
      </c>
      <c r="AA134" s="82">
        <v>0</v>
      </c>
      <c r="AB134" s="45"/>
      <c r="AC134" s="130">
        <f t="shared" si="32"/>
        <v>0</v>
      </c>
      <c r="AD134" s="136">
        <f>IFERROR(AC134*100/AC8,0)*-1</f>
        <v>0</v>
      </c>
      <c r="AE134" s="135">
        <f t="shared" si="39"/>
        <v>0</v>
      </c>
      <c r="AF134" s="136">
        <f>IFERROR(AE134*100/AE8,0)*-1</f>
        <v>0</v>
      </c>
      <c r="AG134" s="45"/>
      <c r="AH134" s="130">
        <v>0</v>
      </c>
      <c r="AI134" s="131">
        <v>0</v>
      </c>
      <c r="AJ134" s="135">
        <v>0</v>
      </c>
      <c r="AK134" s="136">
        <v>0</v>
      </c>
      <c r="AL134" s="45"/>
      <c r="AM134" s="48">
        <v>0</v>
      </c>
      <c r="AN134" s="82">
        <v>0</v>
      </c>
      <c r="AO134" s="45"/>
      <c r="AP134" s="48">
        <v>0</v>
      </c>
      <c r="AQ134" s="82">
        <v>0</v>
      </c>
      <c r="AR134" s="45"/>
      <c r="AS134" s="48">
        <v>0</v>
      </c>
      <c r="AT134" s="82">
        <v>0</v>
      </c>
      <c r="AU134" s="45"/>
      <c r="AV134" s="130">
        <f t="shared" si="34"/>
        <v>0</v>
      </c>
      <c r="AW134" s="136">
        <f>IFERROR(AV134*100/AV8,0)*-1</f>
        <v>0</v>
      </c>
      <c r="AX134" s="135">
        <f t="shared" si="40"/>
        <v>0</v>
      </c>
      <c r="AY134" s="136">
        <f>IFERROR(AX134*100/AX8,0)*-1</f>
        <v>0</v>
      </c>
      <c r="AZ134" s="45"/>
      <c r="BA134" s="48">
        <v>0</v>
      </c>
      <c r="BB134" s="82">
        <v>0</v>
      </c>
      <c r="BC134" s="45"/>
      <c r="BD134" s="48">
        <v>0</v>
      </c>
      <c r="BE134" s="82">
        <v>0</v>
      </c>
      <c r="BF134" s="45"/>
      <c r="BG134" s="48">
        <v>0</v>
      </c>
      <c r="BH134" s="82">
        <v>0</v>
      </c>
      <c r="BI134" s="45"/>
      <c r="BJ134" s="130">
        <f t="shared" si="36"/>
        <v>0</v>
      </c>
      <c r="BK134" s="136">
        <f>IFERROR(BJ134*100/BJ8,0)*-1</f>
        <v>0</v>
      </c>
      <c r="BL134" s="135">
        <f t="shared" si="37"/>
        <v>0</v>
      </c>
      <c r="BM134" s="136">
        <f>IFERROR(BL134*100/BL8,0)*-1</f>
        <v>0</v>
      </c>
      <c r="BN134" s="45"/>
      <c r="BO134" s="130">
        <v>0</v>
      </c>
      <c r="BP134" s="131">
        <v>0</v>
      </c>
      <c r="BR134" s="135">
        <v>0</v>
      </c>
      <c r="BS134" s="136">
        <v>0</v>
      </c>
      <c r="BT134" s="45"/>
      <c r="BU134" s="48">
        <v>0</v>
      </c>
      <c r="BV134" s="82">
        <v>0</v>
      </c>
      <c r="BW134" s="48">
        <v>0</v>
      </c>
      <c r="BX134" s="82">
        <v>0</v>
      </c>
      <c r="BY134" s="45"/>
    </row>
    <row r="135" spans="2:77" outlineLevel="1" x14ac:dyDescent="0.2">
      <c r="B135" s="45"/>
      <c r="C135" s="46" t="s">
        <v>421</v>
      </c>
      <c r="D135" s="47" t="s">
        <v>56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130">
        <f t="shared" si="30"/>
        <v>0</v>
      </c>
      <c r="P135" s="136">
        <f>IFERROR(O135*100/O8,0)*-1</f>
        <v>0</v>
      </c>
      <c r="Q135" s="135">
        <f t="shared" si="38"/>
        <v>0</v>
      </c>
      <c r="R135" s="136">
        <f>IFERROR(Q135*100/Q8,0)*-1</f>
        <v>0</v>
      </c>
      <c r="S135" s="45"/>
      <c r="T135" s="48">
        <v>0</v>
      </c>
      <c r="U135" s="82">
        <v>0</v>
      </c>
      <c r="V135" s="45"/>
      <c r="W135" s="48">
        <v>0</v>
      </c>
      <c r="X135" s="82">
        <v>0</v>
      </c>
      <c r="Y135" s="45"/>
      <c r="Z135" s="48">
        <v>0</v>
      </c>
      <c r="AA135" s="82">
        <v>0</v>
      </c>
      <c r="AB135" s="45"/>
      <c r="AC135" s="130">
        <f t="shared" si="32"/>
        <v>0</v>
      </c>
      <c r="AD135" s="136">
        <f>IFERROR(AC135*100/AC8,0)*-1</f>
        <v>0</v>
      </c>
      <c r="AE135" s="135">
        <f t="shared" si="39"/>
        <v>0</v>
      </c>
      <c r="AF135" s="136">
        <f>IFERROR(AE135*100/AE8,0)*-1</f>
        <v>0</v>
      </c>
      <c r="AG135" s="45"/>
      <c r="AH135" s="130">
        <v>0</v>
      </c>
      <c r="AI135" s="131">
        <v>0</v>
      </c>
      <c r="AJ135" s="135">
        <v>0</v>
      </c>
      <c r="AK135" s="136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0</v>
      </c>
      <c r="AT135" s="82">
        <v>0</v>
      </c>
      <c r="AU135" s="45"/>
      <c r="AV135" s="130">
        <f t="shared" si="34"/>
        <v>0</v>
      </c>
      <c r="AW135" s="136">
        <f>IFERROR(AV135*100/AV8,0)*-1</f>
        <v>0</v>
      </c>
      <c r="AX135" s="135">
        <f t="shared" si="40"/>
        <v>0</v>
      </c>
      <c r="AY135" s="136">
        <f>IFERROR(AX135*100/AX8,0)*-1</f>
        <v>0</v>
      </c>
      <c r="AZ135" s="45"/>
      <c r="BA135" s="48">
        <v>0</v>
      </c>
      <c r="BB135" s="82">
        <v>0</v>
      </c>
      <c r="BC135" s="45"/>
      <c r="BD135" s="48">
        <v>0</v>
      </c>
      <c r="BE135" s="82">
        <v>0</v>
      </c>
      <c r="BF135" s="45"/>
      <c r="BG135" s="48">
        <v>0</v>
      </c>
      <c r="BH135" s="82">
        <v>0</v>
      </c>
      <c r="BI135" s="45"/>
      <c r="BJ135" s="130">
        <f t="shared" si="36"/>
        <v>0</v>
      </c>
      <c r="BK135" s="136">
        <f>IFERROR(BJ135*100/BJ8,0)*-1</f>
        <v>0</v>
      </c>
      <c r="BL135" s="135">
        <f t="shared" si="37"/>
        <v>0</v>
      </c>
      <c r="BM135" s="136">
        <f>IFERROR(BL135*100/BL8,0)*-1</f>
        <v>0</v>
      </c>
      <c r="BN135" s="45"/>
      <c r="BO135" s="130">
        <v>0</v>
      </c>
      <c r="BP135" s="131">
        <v>0</v>
      </c>
      <c r="BR135" s="135">
        <v>0</v>
      </c>
      <c r="BS135" s="136">
        <v>0</v>
      </c>
      <c r="BT135" s="45"/>
      <c r="BU135" s="48">
        <v>0</v>
      </c>
      <c r="BV135" s="82">
        <v>0</v>
      </c>
      <c r="BW135" s="48">
        <v>0</v>
      </c>
      <c r="BX135" s="82">
        <v>0</v>
      </c>
      <c r="BY135" s="45"/>
    </row>
    <row r="136" spans="2:77" s="3" customFormat="1" x14ac:dyDescent="0.2">
      <c r="B136" s="23"/>
      <c r="C136" s="42" t="s">
        <v>118</v>
      </c>
      <c r="D136" s="43"/>
      <c r="E136" s="23"/>
      <c r="F136" s="44">
        <v>-3984129</v>
      </c>
      <c r="G136" s="74">
        <v>6.8336457459858724E-2</v>
      </c>
      <c r="H136" s="23"/>
      <c r="I136" s="44">
        <v>-6526094</v>
      </c>
      <c r="J136" s="74">
        <v>9.0299600379990186E-2</v>
      </c>
      <c r="K136" s="23"/>
      <c r="L136" s="44">
        <v>-8504704</v>
      </c>
      <c r="M136" s="74">
        <v>9.6494909371055815E-2</v>
      </c>
      <c r="N136" s="23"/>
      <c r="O136" s="44">
        <f t="shared" si="30"/>
        <v>-19014927</v>
      </c>
      <c r="P136" s="74">
        <f>IFERROR(O136*100/O8,0)*-1</f>
        <v>8.6941465378438304E-2</v>
      </c>
      <c r="Q136" s="44">
        <f t="shared" si="38"/>
        <v>-6338309</v>
      </c>
      <c r="R136" s="74">
        <f>IFERROR(Q136*100/Q8,0)*-1</f>
        <v>8.6941465378438304E-2</v>
      </c>
      <c r="S136" s="23"/>
      <c r="T136" s="44">
        <v>-9099485</v>
      </c>
      <c r="U136" s="74">
        <v>0.11966664379089584</v>
      </c>
      <c r="V136" s="23"/>
      <c r="W136" s="44">
        <v>-13673944</v>
      </c>
      <c r="X136" s="74">
        <v>0.16979624702308374</v>
      </c>
      <c r="Y136" s="23"/>
      <c r="Z136" s="44">
        <v>-9316144</v>
      </c>
      <c r="AA136" s="74">
        <v>0.11125357032398414</v>
      </c>
      <c r="AB136" s="23"/>
      <c r="AC136" s="44">
        <f t="shared" si="32"/>
        <v>-32089573</v>
      </c>
      <c r="AD136" s="74">
        <f>IFERROR(AC136*100/AC8,0)*-1</f>
        <v>0.13353424076448694</v>
      </c>
      <c r="AE136" s="44">
        <f t="shared" si="39"/>
        <v>-10696524.333333334</v>
      </c>
      <c r="AF136" s="74">
        <f>IFERROR(AE136*100/AE8,0)*-1</f>
        <v>0.13353424076448694</v>
      </c>
      <c r="AG136" s="23"/>
      <c r="AH136" s="44">
        <v>-51104500</v>
      </c>
      <c r="AI136" s="74">
        <v>0.1113341162648943</v>
      </c>
      <c r="AJ136" s="44">
        <v>-8517416.666666666</v>
      </c>
      <c r="AK136" s="74">
        <v>0.11133411626489428</v>
      </c>
      <c r="AL136" s="23"/>
      <c r="AM136" s="44">
        <v>-11071380</v>
      </c>
      <c r="AN136" s="74">
        <v>0.14329085348456738</v>
      </c>
      <c r="AO136" s="23"/>
      <c r="AP136" s="44">
        <v>-9497311</v>
      </c>
      <c r="AQ136" s="74">
        <v>0.10383071979620244</v>
      </c>
      <c r="AR136" s="23"/>
      <c r="AS136" s="44">
        <v>-16087382</v>
      </c>
      <c r="AT136" s="74">
        <v>0.2254300114228491</v>
      </c>
      <c r="AU136" s="23"/>
      <c r="AV136" s="44">
        <f t="shared" si="34"/>
        <v>-36656073</v>
      </c>
      <c r="AW136" s="74">
        <f>IFERROR(AV136*100/AV8,0)*-1</f>
        <v>0.15267170605704361</v>
      </c>
      <c r="AX136" s="44">
        <f t="shared" si="40"/>
        <v>-12218691</v>
      </c>
      <c r="AY136" s="74">
        <f>IFERROR(AX136*100/AX8,0)*-1</f>
        <v>0.15267170605704361</v>
      </c>
      <c r="AZ136" s="23"/>
      <c r="BA136" s="44">
        <v>-12976647</v>
      </c>
      <c r="BB136" s="74">
        <v>0.16524008366112086</v>
      </c>
      <c r="BC136" s="23"/>
      <c r="BD136" s="44">
        <v>-6016139</v>
      </c>
      <c r="BE136" s="74">
        <v>7.3169440770673111E-2</v>
      </c>
      <c r="BF136" s="23"/>
      <c r="BG136" s="44">
        <v>-77834875.039999992</v>
      </c>
      <c r="BH136" s="74">
        <v>1.0502069160359697</v>
      </c>
      <c r="BI136" s="23"/>
      <c r="BJ136" s="44">
        <f t="shared" si="36"/>
        <v>-96827661.039999992</v>
      </c>
      <c r="BK136" s="74">
        <f>IFERROR(BJ136*100/BJ8,0)*-1</f>
        <v>0.41226427260449766</v>
      </c>
      <c r="BL136" s="44">
        <f t="shared" si="37"/>
        <v>-32275887.013333332</v>
      </c>
      <c r="BM136" s="74">
        <f>IFERROR(BL136*100/BL8,0)*-1</f>
        <v>0.41226427260449761</v>
      </c>
      <c r="BN136" s="23"/>
      <c r="BO136" s="44">
        <v>-133483734.03999999</v>
      </c>
      <c r="BP136" s="74">
        <v>0.28103891944017623</v>
      </c>
      <c r="BQ136" s="23"/>
      <c r="BR136" s="44">
        <v>-22247289.006666668</v>
      </c>
      <c r="BS136" s="74">
        <v>0.28103891944017623</v>
      </c>
      <c r="BT136" s="23"/>
      <c r="BU136" s="44">
        <v>-184588234.03999999</v>
      </c>
      <c r="BV136" s="74">
        <v>0.19763521678648582</v>
      </c>
      <c r="BW136" s="44">
        <v>-15382352.836666666</v>
      </c>
      <c r="BX136" s="74">
        <v>0.19763521678648582</v>
      </c>
      <c r="BY136" s="23"/>
    </row>
    <row r="137" spans="2:77" outlineLevel="1" x14ac:dyDescent="0.2">
      <c r="B137" s="45"/>
      <c r="C137" s="46" t="s">
        <v>422</v>
      </c>
      <c r="D137" s="47" t="s">
        <v>120</v>
      </c>
      <c r="E137" s="45"/>
      <c r="F137" s="48">
        <v>-3884129</v>
      </c>
      <c r="G137" s="82">
        <v>6.6621240471155321E-2</v>
      </c>
      <c r="H137" s="45"/>
      <c r="I137" s="48">
        <v>-6526094</v>
      </c>
      <c r="J137" s="82">
        <v>9.0299600379990186E-2</v>
      </c>
      <c r="K137" s="45"/>
      <c r="L137" s="48">
        <v>-7412763</v>
      </c>
      <c r="M137" s="82">
        <v>8.4105677737181181E-2</v>
      </c>
      <c r="N137" s="45"/>
      <c r="O137" s="130">
        <f t="shared" si="30"/>
        <v>-17822986</v>
      </c>
      <c r="P137" s="136">
        <f>IFERROR(O137*100/O8,0)*-1</f>
        <v>8.1491583967658168E-2</v>
      </c>
      <c r="Q137" s="135">
        <f t="shared" si="38"/>
        <v>-5940995.333333333</v>
      </c>
      <c r="R137" s="136">
        <f>IFERROR(Q137*100/Q8,0)*-1</f>
        <v>8.1491583967658168E-2</v>
      </c>
      <c r="S137" s="45"/>
      <c r="T137" s="48">
        <v>-9099485</v>
      </c>
      <c r="U137" s="82">
        <v>0.11966664379089584</v>
      </c>
      <c r="V137" s="45"/>
      <c r="W137" s="48">
        <v>-12757152</v>
      </c>
      <c r="X137" s="82">
        <v>0.15841197918486627</v>
      </c>
      <c r="Y137" s="45"/>
      <c r="Z137" s="48">
        <v>-8217396</v>
      </c>
      <c r="AA137" s="82">
        <v>9.8132300634900652E-2</v>
      </c>
      <c r="AB137" s="45"/>
      <c r="AC137" s="130">
        <f t="shared" si="32"/>
        <v>-30074033</v>
      </c>
      <c r="AD137" s="136">
        <f>IFERROR(AC137*100/AC8,0)*-1</f>
        <v>0.12514698040329567</v>
      </c>
      <c r="AE137" s="135">
        <f t="shared" si="39"/>
        <v>-10024677.666666666</v>
      </c>
      <c r="AF137" s="136">
        <f>IFERROR(AE137*100/AE8,0)*-1</f>
        <v>0.12514698040329567</v>
      </c>
      <c r="AG137" s="45"/>
      <c r="AH137" s="130">
        <v>-47897019</v>
      </c>
      <c r="AI137" s="131">
        <v>0.10434643293815321</v>
      </c>
      <c r="AJ137" s="135">
        <v>-7982836.5</v>
      </c>
      <c r="AK137" s="136">
        <v>0.10434643293815321</v>
      </c>
      <c r="AL137" s="45"/>
      <c r="AM137" s="48">
        <v>-10351254</v>
      </c>
      <c r="AN137" s="82">
        <v>0.13397065409149919</v>
      </c>
      <c r="AO137" s="45"/>
      <c r="AP137" s="48">
        <v>-9497311</v>
      </c>
      <c r="AQ137" s="82">
        <v>0.10383071979620244</v>
      </c>
      <c r="AR137" s="45"/>
      <c r="AS137" s="48">
        <v>-13137382</v>
      </c>
      <c r="AT137" s="82">
        <v>0.18409211482181081</v>
      </c>
      <c r="AU137" s="45"/>
      <c r="AV137" s="130">
        <f t="shared" si="34"/>
        <v>-32985947</v>
      </c>
      <c r="AW137" s="136">
        <f>IFERROR(AV137*100/AV8,0)*-1</f>
        <v>0.13738571516914044</v>
      </c>
      <c r="AX137" s="135">
        <f t="shared" si="40"/>
        <v>-10995315.666666666</v>
      </c>
      <c r="AY137" s="136">
        <f>IFERROR(AX137*100/AX8,0)*-1</f>
        <v>0.13738571516914042</v>
      </c>
      <c r="AZ137" s="45"/>
      <c r="BA137" s="48">
        <v>-12386647</v>
      </c>
      <c r="BB137" s="82">
        <v>0.15772723004338268</v>
      </c>
      <c r="BC137" s="45"/>
      <c r="BD137" s="48">
        <v>-3946019</v>
      </c>
      <c r="BE137" s="82">
        <v>4.7992242782364365E-2</v>
      </c>
      <c r="BF137" s="45"/>
      <c r="BG137" s="48">
        <v>-12943175.039999999</v>
      </c>
      <c r="BH137" s="82">
        <v>0.1746390925081665</v>
      </c>
      <c r="BI137" s="45"/>
      <c r="BJ137" s="130">
        <f t="shared" si="36"/>
        <v>-29275841.039999999</v>
      </c>
      <c r="BK137" s="136">
        <f>IFERROR(BJ137*100/BJ8,0)*-1</f>
        <v>0.12464809313378516</v>
      </c>
      <c r="BL137" s="135">
        <f t="shared" si="37"/>
        <v>-9758613.6799999997</v>
      </c>
      <c r="BM137" s="136">
        <f>IFERROR(BL137*100/BL8,0)*-1</f>
        <v>0.12464809313378515</v>
      </c>
      <c r="BN137" s="45"/>
      <c r="BO137" s="130">
        <v>-62261788.039999999</v>
      </c>
      <c r="BP137" s="131">
        <v>0.13108702538941114</v>
      </c>
      <c r="BR137" s="135">
        <v>-10376964.673333334</v>
      </c>
      <c r="BS137" s="136">
        <v>0.13108702538941117</v>
      </c>
      <c r="BT137" s="45"/>
      <c r="BU137" s="48">
        <v>-110158807.03999999</v>
      </c>
      <c r="BV137" s="82">
        <v>0.11794500241859002</v>
      </c>
      <c r="BW137" s="48">
        <v>-9179900.586666666</v>
      </c>
      <c r="BX137" s="82">
        <v>0.11794500241859002</v>
      </c>
      <c r="BY137" s="45"/>
    </row>
    <row r="138" spans="2:77" outlineLevel="1" x14ac:dyDescent="0.2">
      <c r="B138" s="45"/>
      <c r="C138" s="46" t="s">
        <v>423</v>
      </c>
      <c r="D138" s="47" t="s">
        <v>121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130">
        <f t="shared" ref="O138:O148" si="41">+F138+I138+L138</f>
        <v>0</v>
      </c>
      <c r="P138" s="136">
        <f>IFERROR(O138*100/O8,0)*-1</f>
        <v>0</v>
      </c>
      <c r="Q138" s="135">
        <f t="shared" ref="Q138:Q201" si="42">+O138/3</f>
        <v>0</v>
      </c>
      <c r="R138" s="136">
        <f>IFERROR(Q138*100/Q8,0)*-1</f>
        <v>0</v>
      </c>
      <c r="S138" s="45"/>
      <c r="T138" s="48">
        <v>0</v>
      </c>
      <c r="U138" s="82">
        <v>0</v>
      </c>
      <c r="V138" s="45"/>
      <c r="W138" s="48">
        <v>0</v>
      </c>
      <c r="X138" s="82">
        <v>0</v>
      </c>
      <c r="Y138" s="45"/>
      <c r="Z138" s="48">
        <v>0</v>
      </c>
      <c r="AA138" s="82">
        <v>0</v>
      </c>
      <c r="AB138" s="45"/>
      <c r="AC138" s="130">
        <f t="shared" ref="AC138:AC148" si="43">+T138+W138+Z138</f>
        <v>0</v>
      </c>
      <c r="AD138" s="136">
        <f>IFERROR(AC138*100/AC8,0)*-1</f>
        <v>0</v>
      </c>
      <c r="AE138" s="135">
        <f t="shared" ref="AE138:AE148" si="44">+AC138/3</f>
        <v>0</v>
      </c>
      <c r="AF138" s="136">
        <f>IFERROR(AE138*100/AE8,0)*-1</f>
        <v>0</v>
      </c>
      <c r="AG138" s="45"/>
      <c r="AH138" s="130">
        <v>0</v>
      </c>
      <c r="AI138" s="131">
        <v>0</v>
      </c>
      <c r="AJ138" s="135">
        <v>0</v>
      </c>
      <c r="AK138" s="136">
        <v>0</v>
      </c>
      <c r="AL138" s="45"/>
      <c r="AM138" s="48">
        <v>-705000</v>
      </c>
      <c r="AN138" s="82">
        <v>9.1244317968148525E-3</v>
      </c>
      <c r="AO138" s="45"/>
      <c r="AP138" s="48">
        <v>0</v>
      </c>
      <c r="AQ138" s="82">
        <v>0</v>
      </c>
      <c r="AR138" s="45"/>
      <c r="AS138" s="48">
        <v>-2950000</v>
      </c>
      <c r="AT138" s="82">
        <v>4.1337896601038315E-2</v>
      </c>
      <c r="AU138" s="45"/>
      <c r="AV138" s="130">
        <f t="shared" ref="AV138:AV148" si="45">+AM138+AP138+AS138</f>
        <v>-3655000</v>
      </c>
      <c r="AW138" s="136">
        <f>IFERROR(AV138*100/AV8,0)*-1</f>
        <v>1.5222991443695957E-2</v>
      </c>
      <c r="AX138" s="135">
        <f t="shared" ref="AX138:AX148" si="46">+AV138/3</f>
        <v>-1218333.3333333333</v>
      </c>
      <c r="AY138" s="136">
        <f>IFERROR(AX138*100/AX8,0)*-1</f>
        <v>1.5222991443695957E-2</v>
      </c>
      <c r="AZ138" s="45"/>
      <c r="BA138" s="48">
        <v>-590000</v>
      </c>
      <c r="BB138" s="82">
        <v>7.5128536177381808E-3</v>
      </c>
      <c r="BC138" s="45"/>
      <c r="BD138" s="48">
        <v>0</v>
      </c>
      <c r="BE138" s="82">
        <v>0</v>
      </c>
      <c r="BF138" s="45"/>
      <c r="BG138" s="48">
        <v>0</v>
      </c>
      <c r="BH138" s="82">
        <v>0</v>
      </c>
      <c r="BI138" s="45"/>
      <c r="BJ138" s="130">
        <f t="shared" ref="BJ138:BJ148" si="47">+BA138+BD138+BG138</f>
        <v>-590000</v>
      </c>
      <c r="BK138" s="136">
        <f>IFERROR(BJ138*100/BJ8,0)*-1</f>
        <v>2.512049947547237E-3</v>
      </c>
      <c r="BL138" s="135">
        <f t="shared" ref="BL138:BL148" si="48">+BJ138/3</f>
        <v>-196666.66666666666</v>
      </c>
      <c r="BM138" s="136">
        <f>IFERROR(BL138*100/BL8,0)*-1</f>
        <v>2.5120499475472366E-3</v>
      </c>
      <c r="BN138" s="45"/>
      <c r="BO138" s="130">
        <v>-4245000</v>
      </c>
      <c r="BP138" s="131">
        <v>8.937495055884849E-3</v>
      </c>
      <c r="BR138" s="135">
        <v>-707500</v>
      </c>
      <c r="BS138" s="136">
        <v>8.9374950558848473E-3</v>
      </c>
      <c r="BT138" s="45"/>
      <c r="BU138" s="48">
        <v>-4245000</v>
      </c>
      <c r="BV138" s="82">
        <v>4.5450431855631199E-3</v>
      </c>
      <c r="BW138" s="48">
        <v>-353750</v>
      </c>
      <c r="BX138" s="82">
        <v>4.5450431855631199E-3</v>
      </c>
      <c r="BY138" s="45"/>
    </row>
    <row r="139" spans="2:77" outlineLevel="1" x14ac:dyDescent="0.2">
      <c r="B139" s="45"/>
      <c r="C139" s="46" t="s">
        <v>424</v>
      </c>
      <c r="D139" s="47" t="s">
        <v>122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130">
        <f t="shared" si="41"/>
        <v>0</v>
      </c>
      <c r="P139" s="136">
        <f>IFERROR(O139*100/O8,0)*-1</f>
        <v>0</v>
      </c>
      <c r="Q139" s="135">
        <f t="shared" si="42"/>
        <v>0</v>
      </c>
      <c r="R139" s="136">
        <f>IFERROR(Q139*100/Q8,0)*-1</f>
        <v>0</v>
      </c>
      <c r="S139" s="45"/>
      <c r="T139" s="48">
        <v>0</v>
      </c>
      <c r="U139" s="82">
        <v>0</v>
      </c>
      <c r="V139" s="45"/>
      <c r="W139" s="48">
        <v>0</v>
      </c>
      <c r="X139" s="82">
        <v>0</v>
      </c>
      <c r="Y139" s="45"/>
      <c r="Z139" s="48">
        <v>0</v>
      </c>
      <c r="AA139" s="82">
        <v>0</v>
      </c>
      <c r="AB139" s="45"/>
      <c r="AC139" s="130">
        <f t="shared" si="43"/>
        <v>0</v>
      </c>
      <c r="AD139" s="136">
        <f>IFERROR(AC139*100/AC8,0)*-1</f>
        <v>0</v>
      </c>
      <c r="AE139" s="135">
        <f t="shared" si="44"/>
        <v>0</v>
      </c>
      <c r="AF139" s="136">
        <f>IFERROR(AE139*100/AE8,0)*-1</f>
        <v>0</v>
      </c>
      <c r="AG139" s="45"/>
      <c r="AH139" s="130">
        <v>0</v>
      </c>
      <c r="AI139" s="131">
        <v>0</v>
      </c>
      <c r="AJ139" s="135">
        <v>0</v>
      </c>
      <c r="AK139" s="136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f t="shared" si="45"/>
        <v>0</v>
      </c>
      <c r="AW139" s="136">
        <f>IFERROR(AV139*100/AV8,0)*-1</f>
        <v>0</v>
      </c>
      <c r="AX139" s="135">
        <f t="shared" si="46"/>
        <v>0</v>
      </c>
      <c r="AY139" s="136">
        <f>IFERROR(AX139*100/AX8,0)*-1</f>
        <v>0</v>
      </c>
      <c r="AZ139" s="45"/>
      <c r="BA139" s="48">
        <v>0</v>
      </c>
      <c r="BB139" s="82">
        <v>0</v>
      </c>
      <c r="BC139" s="45"/>
      <c r="BD139" s="48">
        <v>0</v>
      </c>
      <c r="BE139" s="82">
        <v>0</v>
      </c>
      <c r="BF139" s="45"/>
      <c r="BG139" s="48">
        <v>0</v>
      </c>
      <c r="BH139" s="82">
        <v>0</v>
      </c>
      <c r="BI139" s="45"/>
      <c r="BJ139" s="130">
        <f t="shared" si="47"/>
        <v>0</v>
      </c>
      <c r="BK139" s="136">
        <f>IFERROR(BJ139*100/BJ8,0)*-1</f>
        <v>0</v>
      </c>
      <c r="BL139" s="135">
        <f t="shared" si="48"/>
        <v>0</v>
      </c>
      <c r="BM139" s="136">
        <f>IFERROR(BL139*100/BL8,0)*-1</f>
        <v>0</v>
      </c>
      <c r="BN139" s="45"/>
      <c r="BO139" s="130">
        <v>0</v>
      </c>
      <c r="BP139" s="131">
        <v>0</v>
      </c>
      <c r="BR139" s="135">
        <v>0</v>
      </c>
      <c r="BS139" s="136">
        <v>0</v>
      </c>
      <c r="BT139" s="45"/>
      <c r="BU139" s="48">
        <v>0</v>
      </c>
      <c r="BV139" s="82">
        <v>0</v>
      </c>
      <c r="BW139" s="48">
        <v>0</v>
      </c>
      <c r="BX139" s="82">
        <v>0</v>
      </c>
      <c r="BY139" s="45"/>
    </row>
    <row r="140" spans="2:77" outlineLevel="1" x14ac:dyDescent="0.2">
      <c r="B140" s="45"/>
      <c r="C140" s="46" t="s">
        <v>425</v>
      </c>
      <c r="D140" s="47" t="s">
        <v>123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-1091941</v>
      </c>
      <c r="M140" s="82">
        <v>1.2389231633874625E-2</v>
      </c>
      <c r="N140" s="45"/>
      <c r="O140" s="130">
        <f t="shared" si="41"/>
        <v>-1091941</v>
      </c>
      <c r="P140" s="136">
        <f>IFERROR(O140*100/O8,0)*-1</f>
        <v>4.9926539632151783E-3</v>
      </c>
      <c r="Q140" s="135">
        <f t="shared" si="42"/>
        <v>-363980.33333333331</v>
      </c>
      <c r="R140" s="136">
        <f>IFERROR(Q140*100/Q8,0)*-1</f>
        <v>4.9926539632151774E-3</v>
      </c>
      <c r="S140" s="45"/>
      <c r="T140" s="48">
        <v>0</v>
      </c>
      <c r="U140" s="82">
        <v>0</v>
      </c>
      <c r="V140" s="45"/>
      <c r="W140" s="48">
        <v>0</v>
      </c>
      <c r="X140" s="82">
        <v>0</v>
      </c>
      <c r="Y140" s="45"/>
      <c r="Z140" s="48">
        <v>-47500</v>
      </c>
      <c r="AA140" s="82">
        <v>5.6724591101095544E-4</v>
      </c>
      <c r="AB140" s="45"/>
      <c r="AC140" s="130">
        <f t="shared" si="43"/>
        <v>-47500</v>
      </c>
      <c r="AD140" s="136">
        <f>IFERROR(AC140*100/AC8,0)*-1</f>
        <v>1.9766160292357678E-4</v>
      </c>
      <c r="AE140" s="135">
        <f t="shared" si="44"/>
        <v>-15833.333333333334</v>
      </c>
      <c r="AF140" s="136">
        <f>IFERROR(AE140*100/AE8,0)*-1</f>
        <v>1.9766160292357678E-4</v>
      </c>
      <c r="AG140" s="45"/>
      <c r="AH140" s="130">
        <v>-1139441</v>
      </c>
      <c r="AI140" s="131">
        <v>2.4823382827537186E-3</v>
      </c>
      <c r="AJ140" s="135">
        <v>-189906.83333333334</v>
      </c>
      <c r="AK140" s="136">
        <v>2.4823382827537186E-3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f t="shared" si="45"/>
        <v>0</v>
      </c>
      <c r="AW140" s="136">
        <f>IFERROR(AV140*100/AV8,0)*-1</f>
        <v>0</v>
      </c>
      <c r="AX140" s="135">
        <f t="shared" si="46"/>
        <v>0</v>
      </c>
      <c r="AY140" s="136">
        <f>IFERROR(AX140*100/AX8,0)*-1</f>
        <v>0</v>
      </c>
      <c r="AZ140" s="45"/>
      <c r="BA140" s="48">
        <v>0</v>
      </c>
      <c r="BB140" s="82">
        <v>0</v>
      </c>
      <c r="BC140" s="45"/>
      <c r="BD140" s="48">
        <v>0</v>
      </c>
      <c r="BE140" s="82">
        <v>0</v>
      </c>
      <c r="BF140" s="45"/>
      <c r="BG140" s="48">
        <v>0</v>
      </c>
      <c r="BH140" s="82">
        <v>0</v>
      </c>
      <c r="BI140" s="45"/>
      <c r="BJ140" s="130">
        <f t="shared" si="47"/>
        <v>0</v>
      </c>
      <c r="BK140" s="136">
        <f>IFERROR(BJ140*100/BJ8,0)*-1</f>
        <v>0</v>
      </c>
      <c r="BL140" s="135">
        <f t="shared" si="48"/>
        <v>0</v>
      </c>
      <c r="BM140" s="136">
        <f>IFERROR(BL140*100/BL8,0)*-1</f>
        <v>0</v>
      </c>
      <c r="BN140" s="45"/>
      <c r="BO140" s="130">
        <v>0</v>
      </c>
      <c r="BP140" s="131">
        <v>0</v>
      </c>
      <c r="BR140" s="135">
        <v>0</v>
      </c>
      <c r="BS140" s="136">
        <v>0</v>
      </c>
      <c r="BT140" s="45"/>
      <c r="BU140" s="48">
        <v>-1139441</v>
      </c>
      <c r="BV140" s="82">
        <v>1.219978457573905E-3</v>
      </c>
      <c r="BW140" s="48">
        <v>-94953.416666666672</v>
      </c>
      <c r="BX140" s="82">
        <v>1.219978457573905E-3</v>
      </c>
      <c r="BY140" s="45"/>
    </row>
    <row r="141" spans="2:77" outlineLevel="1" x14ac:dyDescent="0.2">
      <c r="B141" s="45"/>
      <c r="C141" s="46" t="s">
        <v>426</v>
      </c>
      <c r="D141" s="47" t="s">
        <v>124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130">
        <f t="shared" si="41"/>
        <v>0</v>
      </c>
      <c r="P141" s="136">
        <f>IFERROR(O141*100/O8,0)*-1</f>
        <v>0</v>
      </c>
      <c r="Q141" s="135">
        <f t="shared" si="42"/>
        <v>0</v>
      </c>
      <c r="R141" s="136">
        <f>IFERROR(Q141*100/Q8,0)*-1</f>
        <v>0</v>
      </c>
      <c r="S141" s="45"/>
      <c r="T141" s="48">
        <v>0</v>
      </c>
      <c r="U141" s="82">
        <v>0</v>
      </c>
      <c r="V141" s="45"/>
      <c r="W141" s="48">
        <v>0</v>
      </c>
      <c r="X141" s="82">
        <v>0</v>
      </c>
      <c r="Y141" s="45"/>
      <c r="Z141" s="48">
        <v>0</v>
      </c>
      <c r="AA141" s="82">
        <v>0</v>
      </c>
      <c r="AB141" s="45"/>
      <c r="AC141" s="130">
        <f t="shared" si="43"/>
        <v>0</v>
      </c>
      <c r="AD141" s="136">
        <f>IFERROR(AC141*100/AC8,0)*-1</f>
        <v>0</v>
      </c>
      <c r="AE141" s="135">
        <f t="shared" si="44"/>
        <v>0</v>
      </c>
      <c r="AF141" s="136">
        <f>IFERROR(AE141*100/AE8,0)*-1</f>
        <v>0</v>
      </c>
      <c r="AG141" s="45"/>
      <c r="AH141" s="130">
        <v>0</v>
      </c>
      <c r="AI141" s="131">
        <v>0</v>
      </c>
      <c r="AJ141" s="135">
        <v>0</v>
      </c>
      <c r="AK141" s="136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f t="shared" si="45"/>
        <v>0</v>
      </c>
      <c r="AW141" s="136">
        <f>IFERROR(AV141*100/AV8,0)*-1</f>
        <v>0</v>
      </c>
      <c r="AX141" s="135">
        <f t="shared" si="46"/>
        <v>0</v>
      </c>
      <c r="AY141" s="136">
        <f>IFERROR(AX141*100/AX8,0)*-1</f>
        <v>0</v>
      </c>
      <c r="AZ141" s="45"/>
      <c r="BA141" s="48">
        <v>0</v>
      </c>
      <c r="BB141" s="82">
        <v>0</v>
      </c>
      <c r="BC141" s="45"/>
      <c r="BD141" s="48">
        <v>0</v>
      </c>
      <c r="BE141" s="82">
        <v>0</v>
      </c>
      <c r="BF141" s="45"/>
      <c r="BG141" s="48">
        <v>0</v>
      </c>
      <c r="BH141" s="82">
        <v>0</v>
      </c>
      <c r="BI141" s="45"/>
      <c r="BJ141" s="130">
        <f t="shared" si="47"/>
        <v>0</v>
      </c>
      <c r="BK141" s="136">
        <f>IFERROR(BJ141*100/BJ8,0)*-1</f>
        <v>0</v>
      </c>
      <c r="BL141" s="135">
        <f t="shared" si="48"/>
        <v>0</v>
      </c>
      <c r="BM141" s="136">
        <f>IFERROR(BL141*100/BL8,0)*-1</f>
        <v>0</v>
      </c>
      <c r="BN141" s="45"/>
      <c r="BO141" s="130">
        <v>0</v>
      </c>
      <c r="BP141" s="131">
        <v>0</v>
      </c>
      <c r="BR141" s="135">
        <v>0</v>
      </c>
      <c r="BS141" s="136">
        <v>0</v>
      </c>
      <c r="BT141" s="45"/>
      <c r="BU141" s="48">
        <v>0</v>
      </c>
      <c r="BV141" s="82">
        <v>0</v>
      </c>
      <c r="BW141" s="48">
        <v>0</v>
      </c>
      <c r="BX141" s="82">
        <v>0</v>
      </c>
      <c r="BY141" s="45"/>
    </row>
    <row r="142" spans="2:77" outlineLevel="1" x14ac:dyDescent="0.2">
      <c r="B142" s="45"/>
      <c r="C142" s="46" t="s">
        <v>427</v>
      </c>
      <c r="D142" s="47" t="s">
        <v>125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130">
        <f t="shared" si="41"/>
        <v>0</v>
      </c>
      <c r="P142" s="136">
        <f>IFERROR(O142*100/O8,0)*-1</f>
        <v>0</v>
      </c>
      <c r="Q142" s="135">
        <f t="shared" si="42"/>
        <v>0</v>
      </c>
      <c r="R142" s="136">
        <f>IFERROR(Q142*100/Q8,0)*-1</f>
        <v>0</v>
      </c>
      <c r="S142" s="45"/>
      <c r="T142" s="48">
        <v>0</v>
      </c>
      <c r="U142" s="82">
        <v>0</v>
      </c>
      <c r="V142" s="45"/>
      <c r="W142" s="48">
        <v>-359000</v>
      </c>
      <c r="X142" s="82">
        <v>4.4578837445353788E-3</v>
      </c>
      <c r="Y142" s="45"/>
      <c r="Z142" s="48">
        <v>-1051248</v>
      </c>
      <c r="AA142" s="82">
        <v>1.2554023778072522E-2</v>
      </c>
      <c r="AB142" s="45"/>
      <c r="AC142" s="130">
        <f t="shared" si="43"/>
        <v>-1410248</v>
      </c>
      <c r="AD142" s="136">
        <f>IFERROR(AC142*100/AC8,0)*-1</f>
        <v>5.8684606357845958E-3</v>
      </c>
      <c r="AE142" s="135">
        <f t="shared" si="44"/>
        <v>-470082.66666666669</v>
      </c>
      <c r="AF142" s="136">
        <f>IFERROR(AE142*100/AE8,0)*-1</f>
        <v>5.8684606357845958E-3</v>
      </c>
      <c r="AG142" s="45"/>
      <c r="AH142" s="130">
        <v>-1410248</v>
      </c>
      <c r="AI142" s="131">
        <v>3.0723070335163171E-3</v>
      </c>
      <c r="AJ142" s="135">
        <v>-235041.33333333334</v>
      </c>
      <c r="AK142" s="136">
        <v>3.0723070335163171E-3</v>
      </c>
      <c r="AL142" s="45"/>
      <c r="AM142" s="48">
        <v>-15126</v>
      </c>
      <c r="AN142" s="82">
        <v>1.9576759625336378E-4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f t="shared" si="45"/>
        <v>-15126</v>
      </c>
      <c r="AW142" s="136">
        <f>IFERROR(AV142*100/AV8,0)*-1</f>
        <v>6.2999444207207948E-5</v>
      </c>
      <c r="AX142" s="135">
        <f t="shared" si="46"/>
        <v>-5042</v>
      </c>
      <c r="AY142" s="136">
        <f>IFERROR(AX142*100/AX8,0)*-1</f>
        <v>6.2999444207207948E-5</v>
      </c>
      <c r="AZ142" s="45"/>
      <c r="BA142" s="48">
        <v>0</v>
      </c>
      <c r="BB142" s="82">
        <v>0</v>
      </c>
      <c r="BC142" s="45"/>
      <c r="BD142" s="48">
        <v>0</v>
      </c>
      <c r="BE142" s="82">
        <v>0</v>
      </c>
      <c r="BF142" s="45"/>
      <c r="BG142" s="48">
        <v>0</v>
      </c>
      <c r="BH142" s="82">
        <v>0</v>
      </c>
      <c r="BI142" s="45"/>
      <c r="BJ142" s="130">
        <f t="shared" si="47"/>
        <v>0</v>
      </c>
      <c r="BK142" s="136">
        <f>IFERROR(BJ142*100/BJ8,0)*-1</f>
        <v>0</v>
      </c>
      <c r="BL142" s="135">
        <f t="shared" si="48"/>
        <v>0</v>
      </c>
      <c r="BM142" s="136">
        <f>IFERROR(BL142*100/BL8,0)*-1</f>
        <v>0</v>
      </c>
      <c r="BN142" s="45"/>
      <c r="BO142" s="130">
        <v>-15126</v>
      </c>
      <c r="BP142" s="131">
        <v>3.1846537153195336E-5</v>
      </c>
      <c r="BR142" s="135">
        <v>-2521</v>
      </c>
      <c r="BS142" s="136">
        <v>3.1846537153195336E-5</v>
      </c>
      <c r="BT142" s="45"/>
      <c r="BU142" s="48">
        <v>-1425374</v>
      </c>
      <c r="BV142" s="82">
        <v>1.5261216456016128E-3</v>
      </c>
      <c r="BW142" s="48">
        <v>-118781.16666666667</v>
      </c>
      <c r="BX142" s="82">
        <v>1.526121645601613E-3</v>
      </c>
      <c r="BY142" s="45"/>
    </row>
    <row r="143" spans="2:77" outlineLevel="1" x14ac:dyDescent="0.2">
      <c r="B143" s="45"/>
      <c r="C143" s="46" t="s">
        <v>428</v>
      </c>
      <c r="D143" s="47" t="s">
        <v>126</v>
      </c>
      <c r="E143" s="45"/>
      <c r="F143" s="48">
        <v>-100000</v>
      </c>
      <c r="G143" s="82">
        <v>1.7152169887033959E-3</v>
      </c>
      <c r="H143" s="45"/>
      <c r="I143" s="48">
        <v>0</v>
      </c>
      <c r="J143" s="82">
        <v>0</v>
      </c>
      <c r="K143" s="45"/>
      <c r="L143" s="48">
        <v>0</v>
      </c>
      <c r="M143" s="82">
        <v>0</v>
      </c>
      <c r="N143" s="45"/>
      <c r="O143" s="130">
        <f t="shared" si="41"/>
        <v>-100000</v>
      </c>
      <c r="P143" s="136">
        <f>IFERROR(O143*100/O8,0)*-1</f>
        <v>4.5722744756494885E-4</v>
      </c>
      <c r="Q143" s="135">
        <f t="shared" si="42"/>
        <v>-33333.333333333336</v>
      </c>
      <c r="R143" s="136">
        <f>IFERROR(Q143*100/Q8,0)*-1</f>
        <v>4.5722744756494885E-4</v>
      </c>
      <c r="S143" s="45"/>
      <c r="T143" s="48">
        <v>0</v>
      </c>
      <c r="U143" s="82">
        <v>0</v>
      </c>
      <c r="V143" s="45"/>
      <c r="W143" s="48">
        <v>-557792</v>
      </c>
      <c r="X143" s="82">
        <v>6.9263840936821105E-3</v>
      </c>
      <c r="Y143" s="45"/>
      <c r="Z143" s="48">
        <v>0</v>
      </c>
      <c r="AA143" s="82">
        <v>0</v>
      </c>
      <c r="AB143" s="45"/>
      <c r="AC143" s="130">
        <f t="shared" si="43"/>
        <v>-557792</v>
      </c>
      <c r="AD143" s="136">
        <f>IFERROR(AC143*100/AC8,0)*-1</f>
        <v>2.32113812248311E-3</v>
      </c>
      <c r="AE143" s="135">
        <f t="shared" si="44"/>
        <v>-185930.66666666666</v>
      </c>
      <c r="AF143" s="136">
        <f>IFERROR(AE143*100/AE8,0)*-1</f>
        <v>2.32113812248311E-3</v>
      </c>
      <c r="AG143" s="45"/>
      <c r="AH143" s="130">
        <v>-657792</v>
      </c>
      <c r="AI143" s="131">
        <v>1.4330380104710415E-3</v>
      </c>
      <c r="AJ143" s="135">
        <v>-109632</v>
      </c>
      <c r="AK143" s="136">
        <v>1.4330380104710415E-3</v>
      </c>
      <c r="AL143" s="45"/>
      <c r="AM143" s="48">
        <v>0</v>
      </c>
      <c r="AN143" s="82">
        <v>0</v>
      </c>
      <c r="AO143" s="45"/>
      <c r="AP143" s="48">
        <v>0</v>
      </c>
      <c r="AQ143" s="82">
        <v>0</v>
      </c>
      <c r="AR143" s="45"/>
      <c r="AS143" s="48">
        <v>0</v>
      </c>
      <c r="AT143" s="82">
        <v>0</v>
      </c>
      <c r="AU143" s="45"/>
      <c r="AV143" s="130">
        <f t="shared" si="45"/>
        <v>0</v>
      </c>
      <c r="AW143" s="136">
        <f>IFERROR(AV143*100/AV8,0)*-1</f>
        <v>0</v>
      </c>
      <c r="AX143" s="135">
        <f t="shared" si="46"/>
        <v>0</v>
      </c>
      <c r="AY143" s="136">
        <f>IFERROR(AX143*100/AX8,0)*-1</f>
        <v>0</v>
      </c>
      <c r="AZ143" s="45"/>
      <c r="BA143" s="48">
        <v>0</v>
      </c>
      <c r="BB143" s="82">
        <v>0</v>
      </c>
      <c r="BC143" s="45"/>
      <c r="BD143" s="48">
        <v>0</v>
      </c>
      <c r="BE143" s="82">
        <v>0</v>
      </c>
      <c r="BF143" s="45"/>
      <c r="BG143" s="48">
        <v>-64891700</v>
      </c>
      <c r="BH143" s="82">
        <v>0.87556782352780338</v>
      </c>
      <c r="BI143" s="45"/>
      <c r="BJ143" s="130">
        <f t="shared" si="47"/>
        <v>-64891700</v>
      </c>
      <c r="BK143" s="136">
        <f>IFERROR(BJ143*100/BJ8,0)*-1</f>
        <v>0.27629015522245937</v>
      </c>
      <c r="BL143" s="135">
        <f t="shared" si="48"/>
        <v>-21630566.666666668</v>
      </c>
      <c r="BM143" s="136">
        <f>IFERROR(BL143*100/BL8,0)*-1</f>
        <v>0.27629015522245942</v>
      </c>
      <c r="BN143" s="45"/>
      <c r="BO143" s="130">
        <v>-64891700</v>
      </c>
      <c r="BP143" s="131">
        <v>0.13662408667089818</v>
      </c>
      <c r="BR143" s="135">
        <v>-10815283.333333334</v>
      </c>
      <c r="BS143" s="136">
        <v>0.13662408667089818</v>
      </c>
      <c r="BT143" s="45"/>
      <c r="BU143" s="48">
        <v>-65549492</v>
      </c>
      <c r="BV143" s="82">
        <v>7.0182631786036342E-2</v>
      </c>
      <c r="BW143" s="48">
        <v>-5462457.666666667</v>
      </c>
      <c r="BX143" s="82">
        <v>7.0182631786036342E-2</v>
      </c>
      <c r="BY143" s="45"/>
    </row>
    <row r="144" spans="2:77" outlineLevel="1" x14ac:dyDescent="0.2">
      <c r="B144" s="45"/>
      <c r="C144" s="46" t="s">
        <v>429</v>
      </c>
      <c r="D144" s="47" t="s">
        <v>57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130">
        <f t="shared" si="41"/>
        <v>0</v>
      </c>
      <c r="P144" s="136">
        <f>IFERROR(O144*100/O8,0)*-1</f>
        <v>0</v>
      </c>
      <c r="Q144" s="135">
        <f t="shared" si="42"/>
        <v>0</v>
      </c>
      <c r="R144" s="136">
        <f>IFERROR(Q144*100/Q8,0)*-1</f>
        <v>0</v>
      </c>
      <c r="S144" s="45"/>
      <c r="T144" s="48">
        <v>0</v>
      </c>
      <c r="U144" s="82">
        <v>0</v>
      </c>
      <c r="V144" s="45"/>
      <c r="W144" s="48">
        <v>0</v>
      </c>
      <c r="X144" s="82">
        <v>0</v>
      </c>
      <c r="Y144" s="45"/>
      <c r="Z144" s="48">
        <v>0</v>
      </c>
      <c r="AA144" s="82">
        <v>0</v>
      </c>
      <c r="AB144" s="45"/>
      <c r="AC144" s="130">
        <f t="shared" si="43"/>
        <v>0</v>
      </c>
      <c r="AD144" s="136">
        <f>IFERROR(AC144*100/AC8,0)*-1</f>
        <v>0</v>
      </c>
      <c r="AE144" s="135">
        <f t="shared" si="44"/>
        <v>0</v>
      </c>
      <c r="AF144" s="136">
        <f>IFERROR(AE144*100/AE8,0)*-1</f>
        <v>0</v>
      </c>
      <c r="AG144" s="45"/>
      <c r="AH144" s="130">
        <v>0</v>
      </c>
      <c r="AI144" s="131">
        <v>0</v>
      </c>
      <c r="AJ144" s="135">
        <v>0</v>
      </c>
      <c r="AK144" s="136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f t="shared" si="45"/>
        <v>0</v>
      </c>
      <c r="AW144" s="136">
        <f>IFERROR(AV144*100/AV8,0)*-1</f>
        <v>0</v>
      </c>
      <c r="AX144" s="135">
        <f t="shared" si="46"/>
        <v>0</v>
      </c>
      <c r="AY144" s="136">
        <f>IFERROR(AX144*100/AX8,0)*-1</f>
        <v>0</v>
      </c>
      <c r="AZ144" s="45"/>
      <c r="BA144" s="48">
        <v>0</v>
      </c>
      <c r="BB144" s="82">
        <v>0</v>
      </c>
      <c r="BC144" s="45"/>
      <c r="BD144" s="48">
        <v>-2070120</v>
      </c>
      <c r="BE144" s="82">
        <v>2.5177197988308753E-2</v>
      </c>
      <c r="BF144" s="45"/>
      <c r="BG144" s="48">
        <v>0</v>
      </c>
      <c r="BH144" s="82">
        <v>0</v>
      </c>
      <c r="BI144" s="45"/>
      <c r="BJ144" s="130">
        <f t="shared" si="47"/>
        <v>-2070120</v>
      </c>
      <c r="BK144" s="136">
        <f>IFERROR(BJ144*100/BJ8,0)*-1</f>
        <v>8.8139743007059086E-3</v>
      </c>
      <c r="BL144" s="135">
        <f t="shared" si="48"/>
        <v>-690040</v>
      </c>
      <c r="BM144" s="136">
        <f>IFERROR(BL144*100/BL8,0)*-1</f>
        <v>8.8139743007059086E-3</v>
      </c>
      <c r="BN144" s="45"/>
      <c r="BO144" s="130">
        <v>-2070120</v>
      </c>
      <c r="BP144" s="131">
        <v>4.3584657868288197E-3</v>
      </c>
      <c r="BR144" s="135">
        <v>-345020</v>
      </c>
      <c r="BS144" s="136">
        <v>4.3584657868288197E-3</v>
      </c>
      <c r="BT144" s="45"/>
      <c r="BU144" s="48">
        <v>-2070120</v>
      </c>
      <c r="BV144" s="82">
        <v>2.2164392931208307E-3</v>
      </c>
      <c r="BW144" s="48">
        <v>-172510</v>
      </c>
      <c r="BX144" s="82">
        <v>2.2164392931208307E-3</v>
      </c>
      <c r="BY144" s="45"/>
    </row>
    <row r="145" spans="2:77" s="3" customFormat="1" x14ac:dyDescent="0.2">
      <c r="B145" s="23"/>
      <c r="C145" s="42" t="s">
        <v>115</v>
      </c>
      <c r="D145" s="43"/>
      <c r="E145" s="23"/>
      <c r="F145" s="44">
        <v>-2903000</v>
      </c>
      <c r="G145" s="74">
        <v>4.9792749182059587E-2</v>
      </c>
      <c r="H145" s="23"/>
      <c r="I145" s="44">
        <v>-7915500</v>
      </c>
      <c r="J145" s="74">
        <v>0.10952439342856728</v>
      </c>
      <c r="K145" s="23"/>
      <c r="L145" s="44">
        <v>-3094000</v>
      </c>
      <c r="M145" s="74">
        <v>3.51047196462154E-2</v>
      </c>
      <c r="N145" s="23"/>
      <c r="O145" s="44">
        <f t="shared" si="41"/>
        <v>-13912500</v>
      </c>
      <c r="P145" s="74">
        <f>IFERROR(O145*100/O8,0)*-1</f>
        <v>6.3611768642473504E-2</v>
      </c>
      <c r="Q145" s="44">
        <f t="shared" si="42"/>
        <v>-4637500</v>
      </c>
      <c r="R145" s="74">
        <f>IFERROR(Q145*100/Q8,0)*-1</f>
        <v>6.3611768642473504E-2</v>
      </c>
      <c r="S145" s="23"/>
      <c r="T145" s="44">
        <v>-3395000</v>
      </c>
      <c r="U145" s="74">
        <v>4.464739000834568E-2</v>
      </c>
      <c r="V145" s="23"/>
      <c r="W145" s="44">
        <v>-3976500</v>
      </c>
      <c r="X145" s="74">
        <v>4.9378202535222654E-2</v>
      </c>
      <c r="Y145" s="23"/>
      <c r="Z145" s="44">
        <v>-3366000</v>
      </c>
      <c r="AA145" s="74">
        <v>4.0196836557113175E-2</v>
      </c>
      <c r="AB145" s="23"/>
      <c r="AC145" s="44">
        <f t="shared" si="43"/>
        <v>-10737500</v>
      </c>
      <c r="AD145" s="74">
        <f>IFERROR(AC145*100/AC8,0)*-1</f>
        <v>4.4681925502987482E-2</v>
      </c>
      <c r="AE145" s="44">
        <f t="shared" si="44"/>
        <v>-3579166.6666666665</v>
      </c>
      <c r="AF145" s="74">
        <f>IFERROR(AE145*100/AE8,0)*-1</f>
        <v>4.4681925502987482E-2</v>
      </c>
      <c r="AG145" s="23"/>
      <c r="AH145" s="44">
        <v>-24650000</v>
      </c>
      <c r="AI145" s="74">
        <v>5.3701454195416137E-2</v>
      </c>
      <c r="AJ145" s="44">
        <v>-4108333.3333333335</v>
      </c>
      <c r="AK145" s="74">
        <v>5.3701454195416151E-2</v>
      </c>
      <c r="AL145" s="23"/>
      <c r="AM145" s="44">
        <v>-6300500</v>
      </c>
      <c r="AN145" s="74">
        <v>8.1543946859336136E-2</v>
      </c>
      <c r="AO145" s="23"/>
      <c r="AP145" s="44">
        <v>-5183500</v>
      </c>
      <c r="AQ145" s="74">
        <v>5.6669359997120798E-2</v>
      </c>
      <c r="AR145" s="23"/>
      <c r="AS145" s="44">
        <v>-3801000</v>
      </c>
      <c r="AT145" s="74">
        <v>5.3262828806964958E-2</v>
      </c>
      <c r="AU145" s="23"/>
      <c r="AV145" s="44">
        <f t="shared" si="45"/>
        <v>-15285000</v>
      </c>
      <c r="AW145" s="74">
        <f>IFERROR(AV145*100/AV8,0)*-1</f>
        <v>6.3661675572337262E-2</v>
      </c>
      <c r="AX145" s="44">
        <f t="shared" si="46"/>
        <v>-5095000</v>
      </c>
      <c r="AY145" s="74">
        <f>IFERROR(AX145*100/AX8,0)*-1</f>
        <v>6.3661675572337262E-2</v>
      </c>
      <c r="AZ145" s="23"/>
      <c r="BA145" s="44">
        <v>-5549500</v>
      </c>
      <c r="BB145" s="74">
        <v>7.0665391782437345E-2</v>
      </c>
      <c r="BC145" s="23"/>
      <c r="BD145" s="44">
        <v>-3891000</v>
      </c>
      <c r="BE145" s="74">
        <v>4.7323091111872433E-2</v>
      </c>
      <c r="BF145" s="23"/>
      <c r="BG145" s="44">
        <v>-6616000</v>
      </c>
      <c r="BH145" s="74">
        <v>8.9268068496586583E-2</v>
      </c>
      <c r="BI145" s="23"/>
      <c r="BJ145" s="44">
        <f t="shared" si="47"/>
        <v>-16056500</v>
      </c>
      <c r="BK145" s="74">
        <f>IFERROR(BJ145*100/BJ8,0)*-1</f>
        <v>6.8363949123376622E-2</v>
      </c>
      <c r="BL145" s="44">
        <f t="shared" si="48"/>
        <v>-5352166.666666667</v>
      </c>
      <c r="BM145" s="74">
        <f>IFERROR(BL145*100/BL8,0)*-1</f>
        <v>6.8363949123376622E-2</v>
      </c>
      <c r="BN145" s="23"/>
      <c r="BO145" s="44">
        <v>-31341500</v>
      </c>
      <c r="BP145" s="74">
        <v>6.598692609988574E-2</v>
      </c>
      <c r="BQ145" s="23"/>
      <c r="BR145" s="44">
        <v>-5223583.333333334</v>
      </c>
      <c r="BS145" s="74">
        <v>6.5986926099885754E-2</v>
      </c>
      <c r="BT145" s="23"/>
      <c r="BU145" s="44">
        <v>-55991500</v>
      </c>
      <c r="BV145" s="74">
        <v>5.994906608349998E-2</v>
      </c>
      <c r="BW145" s="44">
        <v>-4665958.333333334</v>
      </c>
      <c r="BX145" s="74">
        <v>5.9949066083499994E-2</v>
      </c>
      <c r="BY145" s="23"/>
    </row>
    <row r="146" spans="2:77" outlineLevel="1" x14ac:dyDescent="0.2">
      <c r="B146" s="45"/>
      <c r="C146" s="46" t="s">
        <v>430</v>
      </c>
      <c r="D146" s="47" t="s">
        <v>116</v>
      </c>
      <c r="E146" s="45"/>
      <c r="F146" s="48">
        <v>-2874000</v>
      </c>
      <c r="G146" s="82">
        <v>4.9295336255335602E-2</v>
      </c>
      <c r="H146" s="45"/>
      <c r="I146" s="48">
        <v>-7856000</v>
      </c>
      <c r="J146" s="82">
        <v>0.10870110981931963</v>
      </c>
      <c r="K146" s="45"/>
      <c r="L146" s="48">
        <v>-3094000</v>
      </c>
      <c r="M146" s="82">
        <v>3.51047196462154E-2</v>
      </c>
      <c r="N146" s="45"/>
      <c r="O146" s="130">
        <f t="shared" si="41"/>
        <v>-13824000</v>
      </c>
      <c r="P146" s="136">
        <f>IFERROR(O146*100/O8,0)*-1</f>
        <v>6.3207122351378528E-2</v>
      </c>
      <c r="Q146" s="135">
        <f t="shared" si="42"/>
        <v>-4608000</v>
      </c>
      <c r="R146" s="136">
        <f>IFERROR(Q146*100/Q8,0)*-1</f>
        <v>6.3207122351378528E-2</v>
      </c>
      <c r="S146" s="45"/>
      <c r="T146" s="48">
        <v>-3395000</v>
      </c>
      <c r="U146" s="82">
        <v>4.464739000834568E-2</v>
      </c>
      <c r="V146" s="45"/>
      <c r="W146" s="48">
        <v>-3976500</v>
      </c>
      <c r="X146" s="82">
        <v>4.9378202535222654E-2</v>
      </c>
      <c r="Y146" s="45"/>
      <c r="Z146" s="48">
        <v>-3366000</v>
      </c>
      <c r="AA146" s="82">
        <v>4.0196836557113175E-2</v>
      </c>
      <c r="AB146" s="45"/>
      <c r="AC146" s="130">
        <f t="shared" si="43"/>
        <v>-10737500</v>
      </c>
      <c r="AD146" s="136">
        <f>IFERROR(AC146*100/AC8,0)*-1</f>
        <v>4.4681925502987482E-2</v>
      </c>
      <c r="AE146" s="135">
        <f t="shared" si="44"/>
        <v>-3579166.6666666665</v>
      </c>
      <c r="AF146" s="136">
        <f>IFERROR(AE146*100/AE8,0)*-1</f>
        <v>4.4681925502987482E-2</v>
      </c>
      <c r="AG146" s="45"/>
      <c r="AH146" s="130">
        <v>-24561500</v>
      </c>
      <c r="AI146" s="131">
        <v>5.3508651814227731E-2</v>
      </c>
      <c r="AJ146" s="135">
        <v>-4093583.3333333335</v>
      </c>
      <c r="AK146" s="136">
        <v>5.3508651814227738E-2</v>
      </c>
      <c r="AL146" s="45"/>
      <c r="AM146" s="48">
        <v>-6300500</v>
      </c>
      <c r="AN146" s="82">
        <v>8.1543946859336136E-2</v>
      </c>
      <c r="AO146" s="45"/>
      <c r="AP146" s="48">
        <v>-4993000</v>
      </c>
      <c r="AQ146" s="82">
        <v>5.4586691321621326E-2</v>
      </c>
      <c r="AR146" s="45"/>
      <c r="AS146" s="48">
        <v>-3801000</v>
      </c>
      <c r="AT146" s="82">
        <v>5.3262828806964958E-2</v>
      </c>
      <c r="AU146" s="45"/>
      <c r="AV146" s="130">
        <f t="shared" si="45"/>
        <v>-15094500</v>
      </c>
      <c r="AW146" s="136">
        <f>IFERROR(AV146*100/AV8,0)*-1</f>
        <v>6.2868247427323831E-2</v>
      </c>
      <c r="AX146" s="135">
        <f t="shared" si="46"/>
        <v>-5031500</v>
      </c>
      <c r="AY146" s="136">
        <f>IFERROR(AX146*100/AX8,0)*-1</f>
        <v>6.2868247427323831E-2</v>
      </c>
      <c r="AZ146" s="45"/>
      <c r="BA146" s="48">
        <v>-1153000</v>
      </c>
      <c r="BB146" s="82">
        <v>1.4681898680088344E-2</v>
      </c>
      <c r="BC146" s="45"/>
      <c r="BD146" s="48">
        <v>0</v>
      </c>
      <c r="BE146" s="82">
        <v>0</v>
      </c>
      <c r="BF146" s="45"/>
      <c r="BG146" s="48">
        <v>-3089500</v>
      </c>
      <c r="BH146" s="82">
        <v>4.1685867234009105E-2</v>
      </c>
      <c r="BI146" s="45"/>
      <c r="BJ146" s="130">
        <f t="shared" si="47"/>
        <v>-4242500</v>
      </c>
      <c r="BK146" s="136">
        <f>IFERROR(BJ146*100/BJ8,0)*-1</f>
        <v>1.8063342207574835E-2</v>
      </c>
      <c r="BL146" s="135">
        <f t="shared" si="48"/>
        <v>-1414166.6666666667</v>
      </c>
      <c r="BM146" s="136">
        <f>IFERROR(BL146*100/BL8,0)*-1</f>
        <v>1.8063342207574835E-2</v>
      </c>
      <c r="BN146" s="45"/>
      <c r="BO146" s="130">
        <v>-19337000</v>
      </c>
      <c r="BP146" s="131">
        <v>4.0712448031954139E-2</v>
      </c>
      <c r="BR146" s="135">
        <v>-3222833.3333333335</v>
      </c>
      <c r="BS146" s="136">
        <v>4.0712448031954139E-2</v>
      </c>
      <c r="BT146" s="45"/>
      <c r="BU146" s="48">
        <v>-43898500</v>
      </c>
      <c r="BV146" s="82">
        <v>4.7001314082789784E-2</v>
      </c>
      <c r="BW146" s="48">
        <v>-3658208.3333333335</v>
      </c>
      <c r="BX146" s="82">
        <v>4.7001314082789784E-2</v>
      </c>
      <c r="BY146" s="45"/>
    </row>
    <row r="147" spans="2:77" outlineLevel="1" x14ac:dyDescent="0.2">
      <c r="B147" s="45"/>
      <c r="C147" s="46" t="s">
        <v>431</v>
      </c>
      <c r="D147" s="47" t="s">
        <v>536</v>
      </c>
      <c r="E147" s="45"/>
      <c r="F147" s="48">
        <v>0</v>
      </c>
      <c r="G147" s="82">
        <v>0</v>
      </c>
      <c r="H147" s="45"/>
      <c r="I147" s="48">
        <v>-59500</v>
      </c>
      <c r="J147" s="82">
        <v>8.2328360924764741E-4</v>
      </c>
      <c r="K147" s="45"/>
      <c r="L147" s="48">
        <v>0</v>
      </c>
      <c r="M147" s="82">
        <v>0</v>
      </c>
      <c r="N147" s="45"/>
      <c r="O147" s="130">
        <f t="shared" si="41"/>
        <v>-59500</v>
      </c>
      <c r="P147" s="136">
        <f>IFERROR(O147*100/O8,0)*-1</f>
        <v>2.7205033130114458E-4</v>
      </c>
      <c r="Q147" s="135">
        <f t="shared" si="42"/>
        <v>-19833.333333333332</v>
      </c>
      <c r="R147" s="136">
        <f>IFERROR(Q147*100/Q8,0)*-1</f>
        <v>2.7205033130114453E-4</v>
      </c>
      <c r="S147" s="45"/>
      <c r="T147" s="48">
        <v>0</v>
      </c>
      <c r="U147" s="82">
        <v>0</v>
      </c>
      <c r="V147" s="45"/>
      <c r="W147" s="48">
        <v>0</v>
      </c>
      <c r="X147" s="82">
        <v>0</v>
      </c>
      <c r="Y147" s="45"/>
      <c r="Z147" s="48">
        <v>0</v>
      </c>
      <c r="AA147" s="82">
        <v>0</v>
      </c>
      <c r="AB147" s="45"/>
      <c r="AC147" s="130">
        <f t="shared" si="43"/>
        <v>0</v>
      </c>
      <c r="AD147" s="136">
        <f>IFERROR(AC147*100/AC8,0)*-1</f>
        <v>0</v>
      </c>
      <c r="AE147" s="135">
        <f t="shared" si="44"/>
        <v>0</v>
      </c>
      <c r="AF147" s="136">
        <f>IFERROR(AE147*100/AE8,0)*-1</f>
        <v>0</v>
      </c>
      <c r="AG147" s="45"/>
      <c r="AH147" s="130">
        <v>-59500</v>
      </c>
      <c r="AI147" s="131">
        <v>1.2962419978203898E-4</v>
      </c>
      <c r="AJ147" s="135">
        <v>-9916.6666666666661</v>
      </c>
      <c r="AK147" s="136">
        <v>1.2962419978203898E-4</v>
      </c>
      <c r="AL147" s="45"/>
      <c r="AM147" s="48">
        <v>0</v>
      </c>
      <c r="AN147" s="82">
        <v>0</v>
      </c>
      <c r="AO147" s="45"/>
      <c r="AP147" s="48">
        <v>0</v>
      </c>
      <c r="AQ147" s="82">
        <v>0</v>
      </c>
      <c r="AR147" s="45"/>
      <c r="AS147" s="48">
        <v>0</v>
      </c>
      <c r="AT147" s="82">
        <v>0</v>
      </c>
      <c r="AU147" s="45"/>
      <c r="AV147" s="130">
        <f t="shared" si="45"/>
        <v>0</v>
      </c>
      <c r="AW147" s="136">
        <f>IFERROR(AV147*100/AV8,0)*-1</f>
        <v>0</v>
      </c>
      <c r="AX147" s="135">
        <f t="shared" si="46"/>
        <v>0</v>
      </c>
      <c r="AY147" s="136">
        <f>IFERROR(AX147*100/AX8,0)*-1</f>
        <v>0</v>
      </c>
      <c r="AZ147" s="45"/>
      <c r="BA147" s="48">
        <v>0</v>
      </c>
      <c r="BB147" s="82">
        <v>0</v>
      </c>
      <c r="BC147" s="45"/>
      <c r="BD147" s="48">
        <v>0</v>
      </c>
      <c r="BE147" s="82">
        <v>0</v>
      </c>
      <c r="BF147" s="45"/>
      <c r="BG147" s="48">
        <v>0</v>
      </c>
      <c r="BH147" s="82">
        <v>0</v>
      </c>
      <c r="BI147" s="45"/>
      <c r="BJ147" s="130">
        <f t="shared" si="47"/>
        <v>0</v>
      </c>
      <c r="BK147" s="136">
        <f>IFERROR(BJ147*100/BJ8,0)*-1</f>
        <v>0</v>
      </c>
      <c r="BL147" s="135">
        <f t="shared" si="48"/>
        <v>0</v>
      </c>
      <c r="BM147" s="136">
        <f>IFERROR(BL147*100/BL8,0)*-1</f>
        <v>0</v>
      </c>
      <c r="BN147" s="45"/>
      <c r="BO147" s="130">
        <v>0</v>
      </c>
      <c r="BP147" s="131">
        <v>0</v>
      </c>
      <c r="BR147" s="135">
        <v>0</v>
      </c>
      <c r="BS147" s="136">
        <v>0</v>
      </c>
      <c r="BT147" s="45"/>
      <c r="BU147" s="48">
        <v>-59500</v>
      </c>
      <c r="BV147" s="82">
        <v>6.3705552306479537E-5</v>
      </c>
      <c r="BW147" s="48">
        <v>-4958.333333333333</v>
      </c>
      <c r="BX147" s="82">
        <v>6.3705552306479523E-5</v>
      </c>
      <c r="BY147" s="45"/>
    </row>
    <row r="148" spans="2:77" outlineLevel="1" x14ac:dyDescent="0.2">
      <c r="B148" s="45"/>
      <c r="C148" s="46" t="s">
        <v>432</v>
      </c>
      <c r="D148" s="47" t="s">
        <v>117</v>
      </c>
      <c r="E148" s="45"/>
      <c r="F148" s="48">
        <v>-29000</v>
      </c>
      <c r="G148" s="82">
        <v>4.974129267239848E-4</v>
      </c>
      <c r="H148" s="45"/>
      <c r="I148" s="48">
        <v>0</v>
      </c>
      <c r="J148" s="82">
        <v>0</v>
      </c>
      <c r="K148" s="45"/>
      <c r="L148" s="48">
        <v>0</v>
      </c>
      <c r="M148" s="82">
        <v>0</v>
      </c>
      <c r="N148" s="45"/>
      <c r="O148" s="130">
        <f t="shared" si="41"/>
        <v>-29000</v>
      </c>
      <c r="P148" s="136">
        <f>IFERROR(O148*100/O8,0)*-1</f>
        <v>1.3259595979383518E-4</v>
      </c>
      <c r="Q148" s="135">
        <f t="shared" si="42"/>
        <v>-9666.6666666666661</v>
      </c>
      <c r="R148" s="136">
        <f>IFERROR(Q148*100/Q8,0)*-1</f>
        <v>1.3259595979383515E-4</v>
      </c>
      <c r="S148" s="45"/>
      <c r="T148" s="48">
        <v>0</v>
      </c>
      <c r="U148" s="82">
        <v>0</v>
      </c>
      <c r="V148" s="45"/>
      <c r="W148" s="48">
        <v>0</v>
      </c>
      <c r="X148" s="82">
        <v>0</v>
      </c>
      <c r="Y148" s="45"/>
      <c r="Z148" s="48">
        <v>0</v>
      </c>
      <c r="AA148" s="82">
        <v>0</v>
      </c>
      <c r="AB148" s="45"/>
      <c r="AC148" s="130">
        <f t="shared" si="43"/>
        <v>0</v>
      </c>
      <c r="AD148" s="136">
        <f>IFERROR(AC148*100/AC8,0)*-1</f>
        <v>0</v>
      </c>
      <c r="AE148" s="135">
        <f t="shared" si="44"/>
        <v>0</v>
      </c>
      <c r="AF148" s="136">
        <f>IFERROR(AE148*100/AE8,0)*-1</f>
        <v>0</v>
      </c>
      <c r="AG148" s="45"/>
      <c r="AH148" s="130">
        <v>-29000</v>
      </c>
      <c r="AI148" s="131">
        <v>6.3178181406371936E-5</v>
      </c>
      <c r="AJ148" s="135">
        <v>-4833.333333333333</v>
      </c>
      <c r="AK148" s="136">
        <v>6.3178181406371936E-5</v>
      </c>
      <c r="AL148" s="45"/>
      <c r="AM148" s="48">
        <v>0</v>
      </c>
      <c r="AN148" s="82">
        <v>0</v>
      </c>
      <c r="AO148" s="45"/>
      <c r="AP148" s="48">
        <v>-190500</v>
      </c>
      <c r="AQ148" s="82">
        <v>2.0826686754994717E-3</v>
      </c>
      <c r="AR148" s="45"/>
      <c r="AS148" s="48">
        <v>0</v>
      </c>
      <c r="AT148" s="82">
        <v>0</v>
      </c>
      <c r="AU148" s="45"/>
      <c r="AV148" s="130">
        <f t="shared" si="45"/>
        <v>-190500</v>
      </c>
      <c r="AW148" s="136">
        <f>IFERROR(AV148*100/AV8,0)*-1</f>
        <v>7.9342814501342813E-4</v>
      </c>
      <c r="AX148" s="135">
        <f t="shared" si="46"/>
        <v>-63500</v>
      </c>
      <c r="AY148" s="136">
        <f>IFERROR(AX148*100/AX8,0)*-1</f>
        <v>7.9342814501342813E-4</v>
      </c>
      <c r="AZ148" s="45"/>
      <c r="BA148" s="48">
        <v>-4396500</v>
      </c>
      <c r="BB148" s="82">
        <v>5.5983493102349013E-2</v>
      </c>
      <c r="BC148" s="45"/>
      <c r="BD148" s="48">
        <v>-3891000</v>
      </c>
      <c r="BE148" s="82">
        <v>4.7323091111872433E-2</v>
      </c>
      <c r="BF148" s="45"/>
      <c r="BG148" s="48">
        <v>-3526500</v>
      </c>
      <c r="BH148" s="82">
        <v>4.7582201262577471E-2</v>
      </c>
      <c r="BI148" s="45"/>
      <c r="BJ148" s="130">
        <f t="shared" si="47"/>
        <v>-11814000</v>
      </c>
      <c r="BK148" s="136">
        <f>IFERROR(BJ148*100/BJ8,0)*-1</f>
        <v>5.0300606915801793E-2</v>
      </c>
      <c r="BL148" s="135">
        <f t="shared" si="48"/>
        <v>-3938000</v>
      </c>
      <c r="BM148" s="136">
        <f>IFERROR(BL148*100/BL8,0)*-1</f>
        <v>5.0300606915801786E-2</v>
      </c>
      <c r="BN148" s="45"/>
      <c r="BO148" s="130">
        <v>-12004500</v>
      </c>
      <c r="BP148" s="131">
        <v>2.5274478067931608E-2</v>
      </c>
      <c r="BR148" s="135">
        <v>-2000750</v>
      </c>
      <c r="BS148" s="136">
        <v>2.5274478067931601E-2</v>
      </c>
      <c r="BT148" s="45"/>
      <c r="BU148" s="48">
        <v>-12033500</v>
      </c>
      <c r="BV148" s="82">
        <v>1.2884046448403722E-2</v>
      </c>
      <c r="BW148" s="48">
        <v>-1002791.6666666666</v>
      </c>
      <c r="BX148" s="82">
        <v>1.2884046448403722E-2</v>
      </c>
      <c r="BY148" s="45"/>
    </row>
    <row r="149" spans="2:77" s="2" customFormat="1" ht="5.25" x14ac:dyDescent="0.15">
      <c r="B149" s="24"/>
      <c r="D149" s="25"/>
      <c r="E149" s="24"/>
      <c r="F149" s="66"/>
      <c r="G149" s="81"/>
      <c r="H149" s="24"/>
      <c r="I149" s="66"/>
      <c r="J149" s="81"/>
      <c r="K149" s="24"/>
      <c r="L149" s="66"/>
      <c r="M149" s="81"/>
      <c r="N149" s="24"/>
      <c r="O149" s="66"/>
      <c r="P149" s="81"/>
      <c r="Q149" s="66"/>
      <c r="R149" s="81"/>
      <c r="S149" s="24"/>
      <c r="T149" s="66"/>
      <c r="U149" s="81"/>
      <c r="V149" s="24"/>
      <c r="W149" s="66"/>
      <c r="X149" s="81"/>
      <c r="Y149" s="24"/>
      <c r="Z149" s="66"/>
      <c r="AA149" s="81"/>
      <c r="AB149" s="24"/>
      <c r="AC149" s="66"/>
      <c r="AD149" s="81"/>
      <c r="AE149" s="66"/>
      <c r="AF149" s="81"/>
      <c r="AG149" s="24"/>
      <c r="AH149" s="66"/>
      <c r="AI149" s="81"/>
      <c r="AJ149" s="66"/>
      <c r="AK149" s="81"/>
      <c r="AL149" s="24"/>
      <c r="AM149" s="66"/>
      <c r="AN149" s="81"/>
      <c r="AO149" s="24"/>
      <c r="AP149" s="66"/>
      <c r="AQ149" s="81"/>
      <c r="AR149" s="24"/>
      <c r="AS149" s="66"/>
      <c r="AT149" s="81"/>
      <c r="AU149" s="24"/>
      <c r="AV149" s="66"/>
      <c r="AW149" s="81"/>
      <c r="AX149" s="66"/>
      <c r="AY149" s="81"/>
      <c r="AZ149" s="24"/>
      <c r="BA149" s="66"/>
      <c r="BB149" s="81"/>
      <c r="BC149" s="24"/>
      <c r="BD149" s="66"/>
      <c r="BE149" s="81"/>
      <c r="BF149" s="24"/>
      <c r="BG149" s="66"/>
      <c r="BH149" s="81"/>
      <c r="BI149" s="24"/>
      <c r="BJ149" s="66"/>
      <c r="BK149" s="81"/>
      <c r="BL149" s="66"/>
      <c r="BM149" s="81"/>
      <c r="BN149" s="24"/>
      <c r="BO149" s="66"/>
      <c r="BP149" s="81"/>
      <c r="BQ149" s="24"/>
      <c r="BR149" s="66"/>
      <c r="BS149" s="81"/>
      <c r="BT149" s="24"/>
      <c r="BU149" s="66"/>
      <c r="BV149" s="81"/>
      <c r="BW149" s="66"/>
      <c r="BX149" s="81"/>
      <c r="BY149" s="24"/>
    </row>
    <row r="150" spans="2:77" s="3" customFormat="1" x14ac:dyDescent="0.2">
      <c r="B150" s="23"/>
      <c r="C150" s="30" t="s">
        <v>153</v>
      </c>
      <c r="D150" s="31"/>
      <c r="E150" s="23"/>
      <c r="F150" s="32">
        <v>-84123387</v>
      </c>
      <c r="G150" s="71">
        <v>1.4428986252967042</v>
      </c>
      <c r="H150" s="23"/>
      <c r="I150" s="32">
        <v>-101008234</v>
      </c>
      <c r="J150" s="71">
        <v>1.3976205622058981</v>
      </c>
      <c r="K150" s="23"/>
      <c r="L150" s="32">
        <v>-119316256.53</v>
      </c>
      <c r="M150" s="71">
        <v>1.3537697914420062</v>
      </c>
      <c r="N150" s="23"/>
      <c r="O150" s="32">
        <f t="shared" ref="O150:O213" si="49">+F150+I150+L150</f>
        <v>-304447877.52999997</v>
      </c>
      <c r="P150" s="71">
        <f>IFERROR(O150*100/O8,0)*-1</f>
        <v>1.3920192595960803</v>
      </c>
      <c r="Q150" s="32">
        <f t="shared" si="42"/>
        <v>-101482625.84333332</v>
      </c>
      <c r="R150" s="71">
        <f>IFERROR(Q150*100/Q8,0)*-1</f>
        <v>1.3920192595960803</v>
      </c>
      <c r="S150" s="23"/>
      <c r="T150" s="32">
        <v>-105299924</v>
      </c>
      <c r="U150" s="71">
        <v>1.3847913916574843</v>
      </c>
      <c r="V150" s="23"/>
      <c r="W150" s="32">
        <v>-111899112.59999999</v>
      </c>
      <c r="X150" s="71">
        <v>1.389507618628061</v>
      </c>
      <c r="Y150" s="23"/>
      <c r="Z150" s="32">
        <v>-115046201.8</v>
      </c>
      <c r="AA150" s="71">
        <v>1.3738839483871834</v>
      </c>
      <c r="AB150" s="23"/>
      <c r="AC150" s="32">
        <f t="shared" ref="AC150:AC213" si="50">+T150+W150+Z150</f>
        <v>-332245238.39999998</v>
      </c>
      <c r="AD150" s="71">
        <f>IFERROR(AC150*100/AC8,0)*-1</f>
        <v>1.3825710818077872</v>
      </c>
      <c r="AE150" s="32">
        <f t="shared" ref="AE150:AE183" si="51">+AC150/3</f>
        <v>-110748412.8</v>
      </c>
      <c r="AF150" s="71">
        <f>IFERROR(AE150*100/AE8,0)*-1</f>
        <v>1.3825710818077874</v>
      </c>
      <c r="AG150" s="23"/>
      <c r="AH150" s="32">
        <v>-636693115.93000007</v>
      </c>
      <c r="AI150" s="71">
        <v>1.3870728682211635</v>
      </c>
      <c r="AJ150" s="32">
        <v>-106115519.32166667</v>
      </c>
      <c r="AK150" s="71">
        <v>1.3870728682211633</v>
      </c>
      <c r="AL150" s="23"/>
      <c r="AM150" s="32">
        <v>-114125926</v>
      </c>
      <c r="AN150" s="71">
        <v>1.4770698270004805</v>
      </c>
      <c r="AO150" s="23"/>
      <c r="AP150" s="32">
        <v>-131800084</v>
      </c>
      <c r="AQ150" s="71">
        <v>1.4409233930446148</v>
      </c>
      <c r="AR150" s="23"/>
      <c r="AS150" s="32">
        <v>-136333762</v>
      </c>
      <c r="AT150" s="71">
        <v>1.9104240531479886</v>
      </c>
      <c r="AU150" s="23"/>
      <c r="AV150" s="32">
        <f t="shared" ref="AV150:AV213" si="52">+AM150+AP150+AS150</f>
        <v>-382259772</v>
      </c>
      <c r="AW150" s="71">
        <f>IFERROR(AV150*100/AV8,0)*-1</f>
        <v>1.592103211607433</v>
      </c>
      <c r="AX150" s="32">
        <f t="shared" ref="AX150:AX183" si="53">+AV150/3</f>
        <v>-127419924</v>
      </c>
      <c r="AY150" s="71">
        <f>IFERROR(AX150*100/AX8,0)*-1</f>
        <v>1.592103211607433</v>
      </c>
      <c r="AZ150" s="23"/>
      <c r="BA150" s="32">
        <v>-126776623.76000001</v>
      </c>
      <c r="BB150" s="71">
        <v>1.6143291804405904</v>
      </c>
      <c r="BC150" s="23"/>
      <c r="BD150" s="32">
        <v>-107851932.86999999</v>
      </c>
      <c r="BE150" s="71">
        <v>1.3117159716778615</v>
      </c>
      <c r="BF150" s="23"/>
      <c r="BG150" s="32">
        <v>-88682093.640000001</v>
      </c>
      <c r="BH150" s="71">
        <v>1.1965657813597681</v>
      </c>
      <c r="BI150" s="23"/>
      <c r="BJ150" s="32">
        <f t="shared" ref="BJ150:BJ213" si="54">+BA150+BD150+BG150</f>
        <v>-323310650.26999998</v>
      </c>
      <c r="BK150" s="71">
        <f>IFERROR(BJ150*100/BJ8,0)*-1</f>
        <v>1.376563562800367</v>
      </c>
      <c r="BL150" s="32">
        <f t="shared" ref="BL150:BL183" si="55">+BJ150/3</f>
        <v>-107770216.75666666</v>
      </c>
      <c r="BM150" s="71">
        <f>IFERROR(BL150*100/BL8,0)*-1</f>
        <v>1.376563562800367</v>
      </c>
      <c r="BN150" s="23"/>
      <c r="BO150" s="32">
        <v>-705570422.26999998</v>
      </c>
      <c r="BP150" s="71">
        <v>1.4855199436081765</v>
      </c>
      <c r="BQ150" s="23"/>
      <c r="BR150" s="32">
        <v>-117595070.37833333</v>
      </c>
      <c r="BS150" s="71">
        <v>1.4855199436081763</v>
      </c>
      <c r="BT150" s="23"/>
      <c r="BU150" s="32">
        <v>-1342263538.2</v>
      </c>
      <c r="BV150" s="71">
        <v>1.4371368074265614</v>
      </c>
      <c r="BW150" s="32">
        <v>-111855294.84999999</v>
      </c>
      <c r="BX150" s="71">
        <v>1.4371368074265611</v>
      </c>
      <c r="BY150" s="23"/>
    </row>
    <row r="151" spans="2:77" s="3" customFormat="1" collapsed="1" x14ac:dyDescent="0.2">
      <c r="B151" s="23"/>
      <c r="C151" s="42" t="s">
        <v>137</v>
      </c>
      <c r="D151" s="43"/>
      <c r="E151" s="23"/>
      <c r="F151" s="44">
        <v>0</v>
      </c>
      <c r="G151" s="74">
        <v>0</v>
      </c>
      <c r="H151" s="23"/>
      <c r="I151" s="44">
        <v>0</v>
      </c>
      <c r="J151" s="74">
        <v>0</v>
      </c>
      <c r="K151" s="23"/>
      <c r="L151" s="44">
        <v>0</v>
      </c>
      <c r="M151" s="74">
        <v>0</v>
      </c>
      <c r="N151" s="23"/>
      <c r="O151" s="44">
        <f t="shared" si="49"/>
        <v>0</v>
      </c>
      <c r="P151" s="74">
        <f>IFERROR(O151*100/O8,0)*-1</f>
        <v>0</v>
      </c>
      <c r="Q151" s="44">
        <f t="shared" si="42"/>
        <v>0</v>
      </c>
      <c r="R151" s="74">
        <f>IFERROR(Q151*100/Q8,0)*-1</f>
        <v>0</v>
      </c>
      <c r="S151" s="23"/>
      <c r="T151" s="44">
        <v>0</v>
      </c>
      <c r="U151" s="74">
        <v>0</v>
      </c>
      <c r="V151" s="23"/>
      <c r="W151" s="44">
        <v>0</v>
      </c>
      <c r="X151" s="74">
        <v>0</v>
      </c>
      <c r="Y151" s="23"/>
      <c r="Z151" s="44">
        <v>0</v>
      </c>
      <c r="AA151" s="74">
        <v>0</v>
      </c>
      <c r="AB151" s="23"/>
      <c r="AC151" s="44">
        <f t="shared" si="50"/>
        <v>0</v>
      </c>
      <c r="AD151" s="74">
        <f>IFERROR(AC151*100/AC8,0)*-1</f>
        <v>0</v>
      </c>
      <c r="AE151" s="44">
        <f t="shared" si="51"/>
        <v>0</v>
      </c>
      <c r="AF151" s="74">
        <f>IFERROR(AE151*100/AE8,0)*-1</f>
        <v>0</v>
      </c>
      <c r="AG151" s="23"/>
      <c r="AH151" s="44">
        <v>0</v>
      </c>
      <c r="AI151" s="74">
        <v>0</v>
      </c>
      <c r="AJ151" s="44">
        <v>0</v>
      </c>
      <c r="AK151" s="74">
        <v>0</v>
      </c>
      <c r="AL151" s="23"/>
      <c r="AM151" s="44">
        <v>0</v>
      </c>
      <c r="AN151" s="74">
        <v>0</v>
      </c>
      <c r="AO151" s="23"/>
      <c r="AP151" s="44">
        <v>0</v>
      </c>
      <c r="AQ151" s="74">
        <v>0</v>
      </c>
      <c r="AR151" s="23"/>
      <c r="AS151" s="44">
        <v>0</v>
      </c>
      <c r="AT151" s="74">
        <v>0</v>
      </c>
      <c r="AU151" s="23"/>
      <c r="AV151" s="44">
        <f t="shared" si="52"/>
        <v>0</v>
      </c>
      <c r="AW151" s="74">
        <f>IFERROR(AV151*100/AV8,0)*-1</f>
        <v>0</v>
      </c>
      <c r="AX151" s="44">
        <f t="shared" si="53"/>
        <v>0</v>
      </c>
      <c r="AY151" s="74">
        <f>IFERROR(AX151*100/AX8,0)*-1</f>
        <v>0</v>
      </c>
      <c r="AZ151" s="23"/>
      <c r="BA151" s="44">
        <v>0</v>
      </c>
      <c r="BB151" s="74">
        <v>0</v>
      </c>
      <c r="BC151" s="23"/>
      <c r="BD151" s="44">
        <v>0</v>
      </c>
      <c r="BE151" s="74">
        <v>0</v>
      </c>
      <c r="BF151" s="23"/>
      <c r="BG151" s="44">
        <v>0</v>
      </c>
      <c r="BH151" s="74">
        <v>0</v>
      </c>
      <c r="BI151" s="23"/>
      <c r="BJ151" s="44">
        <f t="shared" si="54"/>
        <v>0</v>
      </c>
      <c r="BK151" s="74">
        <f>IFERROR(BJ151*100/BJ8,0)*-1</f>
        <v>0</v>
      </c>
      <c r="BL151" s="44">
        <f t="shared" si="55"/>
        <v>0</v>
      </c>
      <c r="BM151" s="74">
        <f>IFERROR(BL151*100/BL8,0)*-1</f>
        <v>0</v>
      </c>
      <c r="BN151" s="23"/>
      <c r="BO151" s="44">
        <v>0</v>
      </c>
      <c r="BP151" s="74">
        <v>0</v>
      </c>
      <c r="BQ151" s="23"/>
      <c r="BR151" s="44">
        <v>0</v>
      </c>
      <c r="BS151" s="74">
        <v>0</v>
      </c>
      <c r="BT151" s="23"/>
      <c r="BU151" s="44">
        <v>0</v>
      </c>
      <c r="BV151" s="74">
        <v>0</v>
      </c>
      <c r="BW151" s="44">
        <v>0</v>
      </c>
      <c r="BX151" s="74">
        <v>0</v>
      </c>
      <c r="BY151" s="23"/>
    </row>
    <row r="152" spans="2:77" outlineLevel="1" x14ac:dyDescent="0.2">
      <c r="B152" s="45"/>
      <c r="C152" s="46" t="s">
        <v>286</v>
      </c>
      <c r="D152" s="47" t="s">
        <v>138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130">
        <f t="shared" si="49"/>
        <v>0</v>
      </c>
      <c r="P152" s="136">
        <f>IFERROR(O152*100/O8,0)*-1</f>
        <v>0</v>
      </c>
      <c r="Q152" s="135">
        <f t="shared" si="42"/>
        <v>0</v>
      </c>
      <c r="R152" s="136">
        <f>IFERROR(Q152*100/Q8,0)*-1</f>
        <v>0</v>
      </c>
      <c r="S152" s="45"/>
      <c r="T152" s="48">
        <v>0</v>
      </c>
      <c r="U152" s="82">
        <v>0</v>
      </c>
      <c r="V152" s="45"/>
      <c r="W152" s="48">
        <v>0</v>
      </c>
      <c r="X152" s="82">
        <v>0</v>
      </c>
      <c r="Y152" s="45"/>
      <c r="Z152" s="48">
        <v>0</v>
      </c>
      <c r="AA152" s="82">
        <v>0</v>
      </c>
      <c r="AB152" s="45"/>
      <c r="AC152" s="130">
        <f t="shared" si="50"/>
        <v>0</v>
      </c>
      <c r="AD152" s="136">
        <f>IFERROR(AC152*100/AC8,0)*-1</f>
        <v>0</v>
      </c>
      <c r="AE152" s="135">
        <f t="shared" si="51"/>
        <v>0</v>
      </c>
      <c r="AF152" s="136">
        <f>IFERROR(AE152*100/AE8,0)*-1</f>
        <v>0</v>
      </c>
      <c r="AG152" s="45"/>
      <c r="AH152" s="130">
        <v>0</v>
      </c>
      <c r="AI152" s="131">
        <v>0</v>
      </c>
      <c r="AJ152" s="135">
        <v>0</v>
      </c>
      <c r="AK152" s="136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f t="shared" si="52"/>
        <v>0</v>
      </c>
      <c r="AW152" s="136">
        <f>IFERROR(AV152*100/AV8,0)*-1</f>
        <v>0</v>
      </c>
      <c r="AX152" s="135">
        <f t="shared" si="53"/>
        <v>0</v>
      </c>
      <c r="AY152" s="136">
        <f>IFERROR(AX152*100/AX8,0)*-1</f>
        <v>0</v>
      </c>
      <c r="AZ152" s="45"/>
      <c r="BA152" s="48">
        <v>0</v>
      </c>
      <c r="BB152" s="82">
        <v>0</v>
      </c>
      <c r="BC152" s="45"/>
      <c r="BD152" s="48">
        <v>0</v>
      </c>
      <c r="BE152" s="82">
        <v>0</v>
      </c>
      <c r="BF152" s="45"/>
      <c r="BG152" s="48">
        <v>0</v>
      </c>
      <c r="BH152" s="82">
        <v>0</v>
      </c>
      <c r="BI152" s="45"/>
      <c r="BJ152" s="130">
        <f t="shared" si="54"/>
        <v>0</v>
      </c>
      <c r="BK152" s="136">
        <f>IFERROR(BJ152*100/BJ8,0)*-1</f>
        <v>0</v>
      </c>
      <c r="BL152" s="135">
        <f t="shared" si="55"/>
        <v>0</v>
      </c>
      <c r="BM152" s="136">
        <f>IFERROR(BL152*100/BL8,0)*-1</f>
        <v>0</v>
      </c>
      <c r="BN152" s="45"/>
      <c r="BO152" s="130">
        <v>0</v>
      </c>
      <c r="BP152" s="131">
        <v>0</v>
      </c>
      <c r="BR152" s="135">
        <v>0</v>
      </c>
      <c r="BS152" s="136">
        <v>0</v>
      </c>
      <c r="BT152" s="45"/>
      <c r="BU152" s="48">
        <v>0</v>
      </c>
      <c r="BV152" s="82">
        <v>0</v>
      </c>
      <c r="BW152" s="48">
        <v>0</v>
      </c>
      <c r="BX152" s="82">
        <v>0</v>
      </c>
      <c r="BY152" s="45"/>
    </row>
    <row r="153" spans="2:77" outlineLevel="1" x14ac:dyDescent="0.2">
      <c r="B153" s="45"/>
      <c r="C153" s="46" t="s">
        <v>287</v>
      </c>
      <c r="D153" s="47" t="s">
        <v>139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130">
        <f t="shared" si="49"/>
        <v>0</v>
      </c>
      <c r="P153" s="136">
        <f>IFERROR(O153*100/O8,0)*-1</f>
        <v>0</v>
      </c>
      <c r="Q153" s="135">
        <f t="shared" si="42"/>
        <v>0</v>
      </c>
      <c r="R153" s="136">
        <f>IFERROR(Q153*100/Q8,0)*-1</f>
        <v>0</v>
      </c>
      <c r="S153" s="45"/>
      <c r="T153" s="48">
        <v>0</v>
      </c>
      <c r="U153" s="82">
        <v>0</v>
      </c>
      <c r="V153" s="45"/>
      <c r="W153" s="48">
        <v>0</v>
      </c>
      <c r="X153" s="82">
        <v>0</v>
      </c>
      <c r="Y153" s="45"/>
      <c r="Z153" s="48">
        <v>0</v>
      </c>
      <c r="AA153" s="82">
        <v>0</v>
      </c>
      <c r="AB153" s="45"/>
      <c r="AC153" s="130">
        <f t="shared" si="50"/>
        <v>0</v>
      </c>
      <c r="AD153" s="136">
        <f>IFERROR(AC153*100/AC8,0)*-1</f>
        <v>0</v>
      </c>
      <c r="AE153" s="135">
        <f t="shared" si="51"/>
        <v>0</v>
      </c>
      <c r="AF153" s="136">
        <f>IFERROR(AE153*100/AE8,0)*-1</f>
        <v>0</v>
      </c>
      <c r="AG153" s="45"/>
      <c r="AH153" s="130">
        <v>0</v>
      </c>
      <c r="AI153" s="131">
        <v>0</v>
      </c>
      <c r="AJ153" s="135">
        <v>0</v>
      </c>
      <c r="AK153" s="136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f t="shared" si="52"/>
        <v>0</v>
      </c>
      <c r="AW153" s="136">
        <f>IFERROR(AV153*100/AV8,0)*-1</f>
        <v>0</v>
      </c>
      <c r="AX153" s="135">
        <f t="shared" si="53"/>
        <v>0</v>
      </c>
      <c r="AY153" s="136">
        <f>IFERROR(AX153*100/AX8,0)*-1</f>
        <v>0</v>
      </c>
      <c r="AZ153" s="45"/>
      <c r="BA153" s="48">
        <v>0</v>
      </c>
      <c r="BB153" s="82">
        <v>0</v>
      </c>
      <c r="BC153" s="45"/>
      <c r="BD153" s="48">
        <v>0</v>
      </c>
      <c r="BE153" s="82">
        <v>0</v>
      </c>
      <c r="BF153" s="45"/>
      <c r="BG153" s="48">
        <v>0</v>
      </c>
      <c r="BH153" s="82">
        <v>0</v>
      </c>
      <c r="BI153" s="45"/>
      <c r="BJ153" s="130">
        <f t="shared" si="54"/>
        <v>0</v>
      </c>
      <c r="BK153" s="136">
        <f>IFERROR(BJ153*100/BJ8,0)*-1</f>
        <v>0</v>
      </c>
      <c r="BL153" s="135">
        <f t="shared" si="55"/>
        <v>0</v>
      </c>
      <c r="BM153" s="136">
        <f>IFERROR(BL153*100/BL8,0)*-1</f>
        <v>0</v>
      </c>
      <c r="BN153" s="45"/>
      <c r="BO153" s="130">
        <v>0</v>
      </c>
      <c r="BP153" s="131">
        <v>0</v>
      </c>
      <c r="BR153" s="135">
        <v>0</v>
      </c>
      <c r="BS153" s="136">
        <v>0</v>
      </c>
      <c r="BT153" s="45"/>
      <c r="BU153" s="48">
        <v>0</v>
      </c>
      <c r="BV153" s="82">
        <v>0</v>
      </c>
      <c r="BW153" s="48">
        <v>0</v>
      </c>
      <c r="BX153" s="82">
        <v>0</v>
      </c>
      <c r="BY153" s="45"/>
    </row>
    <row r="154" spans="2:77" outlineLevel="1" x14ac:dyDescent="0.2">
      <c r="B154" s="45"/>
      <c r="C154" s="46" t="s">
        <v>288</v>
      </c>
      <c r="D154" s="47" t="s">
        <v>140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130">
        <f t="shared" si="49"/>
        <v>0</v>
      </c>
      <c r="P154" s="136">
        <f>IFERROR(O154*100/O8,0)*-1</f>
        <v>0</v>
      </c>
      <c r="Q154" s="135">
        <f t="shared" si="42"/>
        <v>0</v>
      </c>
      <c r="R154" s="136">
        <f>IFERROR(Q154*100/Q8,0)*-1</f>
        <v>0</v>
      </c>
      <c r="S154" s="45"/>
      <c r="T154" s="48">
        <v>0</v>
      </c>
      <c r="U154" s="82">
        <v>0</v>
      </c>
      <c r="V154" s="45"/>
      <c r="W154" s="48">
        <v>0</v>
      </c>
      <c r="X154" s="82">
        <v>0</v>
      </c>
      <c r="Y154" s="45"/>
      <c r="Z154" s="48">
        <v>0</v>
      </c>
      <c r="AA154" s="82">
        <v>0</v>
      </c>
      <c r="AB154" s="45"/>
      <c r="AC154" s="130">
        <f t="shared" si="50"/>
        <v>0</v>
      </c>
      <c r="AD154" s="136">
        <f>IFERROR(AC154*100/AC8,0)*-1</f>
        <v>0</v>
      </c>
      <c r="AE154" s="135">
        <f t="shared" si="51"/>
        <v>0</v>
      </c>
      <c r="AF154" s="136">
        <f>IFERROR(AE154*100/AE8,0)*-1</f>
        <v>0</v>
      </c>
      <c r="AG154" s="45"/>
      <c r="AH154" s="130">
        <v>0</v>
      </c>
      <c r="AI154" s="131">
        <v>0</v>
      </c>
      <c r="AJ154" s="135">
        <v>0</v>
      </c>
      <c r="AK154" s="136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f t="shared" si="52"/>
        <v>0</v>
      </c>
      <c r="AW154" s="136">
        <f>IFERROR(AV154*100/AV8,0)*-1</f>
        <v>0</v>
      </c>
      <c r="AX154" s="135">
        <f t="shared" si="53"/>
        <v>0</v>
      </c>
      <c r="AY154" s="136">
        <f>IFERROR(AX154*100/AX8,0)*-1</f>
        <v>0</v>
      </c>
      <c r="AZ154" s="45"/>
      <c r="BA154" s="48">
        <v>0</v>
      </c>
      <c r="BB154" s="82">
        <v>0</v>
      </c>
      <c r="BC154" s="45"/>
      <c r="BD154" s="48">
        <v>0</v>
      </c>
      <c r="BE154" s="82">
        <v>0</v>
      </c>
      <c r="BF154" s="45"/>
      <c r="BG154" s="48">
        <v>0</v>
      </c>
      <c r="BH154" s="82">
        <v>0</v>
      </c>
      <c r="BI154" s="45"/>
      <c r="BJ154" s="130">
        <f t="shared" si="54"/>
        <v>0</v>
      </c>
      <c r="BK154" s="136">
        <f>IFERROR(BJ154*100/BJ8,0)*-1</f>
        <v>0</v>
      </c>
      <c r="BL154" s="135">
        <f t="shared" si="55"/>
        <v>0</v>
      </c>
      <c r="BM154" s="136">
        <f>IFERROR(BL154*100/BL8,0)*-1</f>
        <v>0</v>
      </c>
      <c r="BN154" s="45"/>
      <c r="BO154" s="130">
        <v>0</v>
      </c>
      <c r="BP154" s="131">
        <v>0</v>
      </c>
      <c r="BR154" s="135">
        <v>0</v>
      </c>
      <c r="BS154" s="136">
        <v>0</v>
      </c>
      <c r="BT154" s="45"/>
      <c r="BU154" s="48">
        <v>0</v>
      </c>
      <c r="BV154" s="82">
        <v>0</v>
      </c>
      <c r="BW154" s="48">
        <v>0</v>
      </c>
      <c r="BX154" s="82">
        <v>0</v>
      </c>
      <c r="BY154" s="45"/>
    </row>
    <row r="155" spans="2:77" outlineLevel="1" x14ac:dyDescent="0.2">
      <c r="B155" s="45"/>
      <c r="C155" s="46" t="s">
        <v>289</v>
      </c>
      <c r="D155" s="47" t="s">
        <v>141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130">
        <f t="shared" si="49"/>
        <v>0</v>
      </c>
      <c r="P155" s="136">
        <f>IFERROR(O155*100/O8,0)*-1</f>
        <v>0</v>
      </c>
      <c r="Q155" s="135">
        <f t="shared" si="42"/>
        <v>0</v>
      </c>
      <c r="R155" s="136">
        <f>IFERROR(Q155*100/Q8,0)*-1</f>
        <v>0</v>
      </c>
      <c r="S155" s="45"/>
      <c r="T155" s="48">
        <v>0</v>
      </c>
      <c r="U155" s="82">
        <v>0</v>
      </c>
      <c r="V155" s="45"/>
      <c r="W155" s="48">
        <v>0</v>
      </c>
      <c r="X155" s="82">
        <v>0</v>
      </c>
      <c r="Y155" s="45"/>
      <c r="Z155" s="48">
        <v>0</v>
      </c>
      <c r="AA155" s="82">
        <v>0</v>
      </c>
      <c r="AB155" s="45"/>
      <c r="AC155" s="130">
        <f t="shared" si="50"/>
        <v>0</v>
      </c>
      <c r="AD155" s="136">
        <f>IFERROR(AC155*100/AC8,0)*-1</f>
        <v>0</v>
      </c>
      <c r="AE155" s="135">
        <f t="shared" si="51"/>
        <v>0</v>
      </c>
      <c r="AF155" s="136">
        <f>IFERROR(AE155*100/AE8,0)*-1</f>
        <v>0</v>
      </c>
      <c r="AG155" s="45"/>
      <c r="AH155" s="130">
        <v>0</v>
      </c>
      <c r="AI155" s="131">
        <v>0</v>
      </c>
      <c r="AJ155" s="135">
        <v>0</v>
      </c>
      <c r="AK155" s="136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f t="shared" si="52"/>
        <v>0</v>
      </c>
      <c r="AW155" s="136">
        <f>IFERROR(AV155*100/AV8,0)*-1</f>
        <v>0</v>
      </c>
      <c r="AX155" s="135">
        <f t="shared" si="53"/>
        <v>0</v>
      </c>
      <c r="AY155" s="136">
        <f>IFERROR(AX155*100/AX8,0)*-1</f>
        <v>0</v>
      </c>
      <c r="AZ155" s="45"/>
      <c r="BA155" s="48">
        <v>0</v>
      </c>
      <c r="BB155" s="82">
        <v>0</v>
      </c>
      <c r="BC155" s="45"/>
      <c r="BD155" s="48">
        <v>0</v>
      </c>
      <c r="BE155" s="82">
        <v>0</v>
      </c>
      <c r="BF155" s="45"/>
      <c r="BG155" s="48">
        <v>0</v>
      </c>
      <c r="BH155" s="82">
        <v>0</v>
      </c>
      <c r="BI155" s="45"/>
      <c r="BJ155" s="130">
        <f t="shared" si="54"/>
        <v>0</v>
      </c>
      <c r="BK155" s="136">
        <f>IFERROR(BJ155*100/BJ8,0)*-1</f>
        <v>0</v>
      </c>
      <c r="BL155" s="135">
        <f t="shared" si="55"/>
        <v>0</v>
      </c>
      <c r="BM155" s="136">
        <f>IFERROR(BL155*100/BL8,0)*-1</f>
        <v>0</v>
      </c>
      <c r="BN155" s="45"/>
      <c r="BO155" s="130">
        <v>0</v>
      </c>
      <c r="BP155" s="131">
        <v>0</v>
      </c>
      <c r="BR155" s="135">
        <v>0</v>
      </c>
      <c r="BS155" s="136">
        <v>0</v>
      </c>
      <c r="BT155" s="45"/>
      <c r="BU155" s="48">
        <v>0</v>
      </c>
      <c r="BV155" s="82">
        <v>0</v>
      </c>
      <c r="BW155" s="48">
        <v>0</v>
      </c>
      <c r="BX155" s="82">
        <v>0</v>
      </c>
      <c r="BY155" s="45"/>
    </row>
    <row r="156" spans="2:77" outlineLevel="1" x14ac:dyDescent="0.2">
      <c r="B156" s="45"/>
      <c r="C156" s="46" t="s">
        <v>290</v>
      </c>
      <c r="D156" s="47" t="s">
        <v>142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130">
        <f t="shared" si="49"/>
        <v>0</v>
      </c>
      <c r="P156" s="136">
        <f>IFERROR(O156*100/O8,0)*-1</f>
        <v>0</v>
      </c>
      <c r="Q156" s="135">
        <f t="shared" si="42"/>
        <v>0</v>
      </c>
      <c r="R156" s="136">
        <f>IFERROR(Q156*100/Q8,0)*-1</f>
        <v>0</v>
      </c>
      <c r="S156" s="45"/>
      <c r="T156" s="48">
        <v>0</v>
      </c>
      <c r="U156" s="82">
        <v>0</v>
      </c>
      <c r="V156" s="45"/>
      <c r="W156" s="48">
        <v>0</v>
      </c>
      <c r="X156" s="82">
        <v>0</v>
      </c>
      <c r="Y156" s="45"/>
      <c r="Z156" s="48">
        <v>0</v>
      </c>
      <c r="AA156" s="82">
        <v>0</v>
      </c>
      <c r="AB156" s="45"/>
      <c r="AC156" s="130">
        <f t="shared" si="50"/>
        <v>0</v>
      </c>
      <c r="AD156" s="136">
        <f>IFERROR(AC156*100/AC8,0)*-1</f>
        <v>0</v>
      </c>
      <c r="AE156" s="135">
        <f t="shared" si="51"/>
        <v>0</v>
      </c>
      <c r="AF156" s="136">
        <f>IFERROR(AE156*100/AE8,0)*-1</f>
        <v>0</v>
      </c>
      <c r="AG156" s="45"/>
      <c r="AH156" s="130">
        <v>0</v>
      </c>
      <c r="AI156" s="131">
        <v>0</v>
      </c>
      <c r="AJ156" s="135">
        <v>0</v>
      </c>
      <c r="AK156" s="136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f t="shared" si="52"/>
        <v>0</v>
      </c>
      <c r="AW156" s="136">
        <f>IFERROR(AV156*100/AV8,0)*-1</f>
        <v>0</v>
      </c>
      <c r="AX156" s="135">
        <f t="shared" si="53"/>
        <v>0</v>
      </c>
      <c r="AY156" s="136">
        <f>IFERROR(AX156*100/AX8,0)*-1</f>
        <v>0</v>
      </c>
      <c r="AZ156" s="45"/>
      <c r="BA156" s="48">
        <v>0</v>
      </c>
      <c r="BB156" s="82">
        <v>0</v>
      </c>
      <c r="BC156" s="45"/>
      <c r="BD156" s="48">
        <v>0</v>
      </c>
      <c r="BE156" s="82">
        <v>0</v>
      </c>
      <c r="BF156" s="45"/>
      <c r="BG156" s="48">
        <v>0</v>
      </c>
      <c r="BH156" s="82">
        <v>0</v>
      </c>
      <c r="BI156" s="45"/>
      <c r="BJ156" s="130">
        <f t="shared" si="54"/>
        <v>0</v>
      </c>
      <c r="BK156" s="136">
        <f>IFERROR(BJ156*100/BJ8,0)*-1</f>
        <v>0</v>
      </c>
      <c r="BL156" s="135">
        <f t="shared" si="55"/>
        <v>0</v>
      </c>
      <c r="BM156" s="136">
        <f>IFERROR(BL156*100/BL8,0)*-1</f>
        <v>0</v>
      </c>
      <c r="BN156" s="45"/>
      <c r="BO156" s="130">
        <v>0</v>
      </c>
      <c r="BP156" s="131">
        <v>0</v>
      </c>
      <c r="BR156" s="135">
        <v>0</v>
      </c>
      <c r="BS156" s="136">
        <v>0</v>
      </c>
      <c r="BT156" s="45"/>
      <c r="BU156" s="48">
        <v>0</v>
      </c>
      <c r="BV156" s="82">
        <v>0</v>
      </c>
      <c r="BW156" s="48">
        <v>0</v>
      </c>
      <c r="BX156" s="82">
        <v>0</v>
      </c>
      <c r="BY156" s="45"/>
    </row>
    <row r="157" spans="2:77" outlineLevel="1" x14ac:dyDescent="0.2">
      <c r="B157" s="45"/>
      <c r="C157" s="46" t="s">
        <v>291</v>
      </c>
      <c r="D157" s="47" t="s">
        <v>143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130">
        <f t="shared" si="49"/>
        <v>0</v>
      </c>
      <c r="P157" s="136">
        <f>IFERROR(O157*100/O8,0)*-1</f>
        <v>0</v>
      </c>
      <c r="Q157" s="135">
        <f t="shared" si="42"/>
        <v>0</v>
      </c>
      <c r="R157" s="136">
        <f>IFERROR(Q157*100/Q8,0)*-1</f>
        <v>0</v>
      </c>
      <c r="S157" s="45"/>
      <c r="T157" s="48">
        <v>0</v>
      </c>
      <c r="U157" s="82">
        <v>0</v>
      </c>
      <c r="V157" s="45"/>
      <c r="W157" s="48">
        <v>0</v>
      </c>
      <c r="X157" s="82">
        <v>0</v>
      </c>
      <c r="Y157" s="45"/>
      <c r="Z157" s="48">
        <v>0</v>
      </c>
      <c r="AA157" s="82">
        <v>0</v>
      </c>
      <c r="AB157" s="45"/>
      <c r="AC157" s="130">
        <f t="shared" si="50"/>
        <v>0</v>
      </c>
      <c r="AD157" s="136">
        <f>IFERROR(AC157*100/AC8,0)*-1</f>
        <v>0</v>
      </c>
      <c r="AE157" s="135">
        <f t="shared" si="51"/>
        <v>0</v>
      </c>
      <c r="AF157" s="136">
        <f>IFERROR(AE157*100/AE8,0)*-1</f>
        <v>0</v>
      </c>
      <c r="AG157" s="45"/>
      <c r="AH157" s="130">
        <v>0</v>
      </c>
      <c r="AI157" s="131">
        <v>0</v>
      </c>
      <c r="AJ157" s="135">
        <v>0</v>
      </c>
      <c r="AK157" s="136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f t="shared" si="52"/>
        <v>0</v>
      </c>
      <c r="AW157" s="136">
        <f>IFERROR(AV157*100/AV8,0)*-1</f>
        <v>0</v>
      </c>
      <c r="AX157" s="135">
        <f t="shared" si="53"/>
        <v>0</v>
      </c>
      <c r="AY157" s="136">
        <f>IFERROR(AX157*100/AX8,0)*-1</f>
        <v>0</v>
      </c>
      <c r="AZ157" s="45"/>
      <c r="BA157" s="48">
        <v>0</v>
      </c>
      <c r="BB157" s="82">
        <v>0</v>
      </c>
      <c r="BC157" s="45"/>
      <c r="BD157" s="48">
        <v>0</v>
      </c>
      <c r="BE157" s="82">
        <v>0</v>
      </c>
      <c r="BF157" s="45"/>
      <c r="BG157" s="48">
        <v>0</v>
      </c>
      <c r="BH157" s="82">
        <v>0</v>
      </c>
      <c r="BI157" s="45"/>
      <c r="BJ157" s="130">
        <f t="shared" si="54"/>
        <v>0</v>
      </c>
      <c r="BK157" s="136">
        <f>IFERROR(BJ157*100/BJ8,0)*-1</f>
        <v>0</v>
      </c>
      <c r="BL157" s="135">
        <f t="shared" si="55"/>
        <v>0</v>
      </c>
      <c r="BM157" s="136">
        <f>IFERROR(BL157*100/BL8,0)*-1</f>
        <v>0</v>
      </c>
      <c r="BN157" s="45"/>
      <c r="BO157" s="130">
        <v>0</v>
      </c>
      <c r="BP157" s="131">
        <v>0</v>
      </c>
      <c r="BR157" s="135">
        <v>0</v>
      </c>
      <c r="BS157" s="136">
        <v>0</v>
      </c>
      <c r="BT157" s="45"/>
      <c r="BU157" s="48">
        <v>0</v>
      </c>
      <c r="BV157" s="82">
        <v>0</v>
      </c>
      <c r="BW157" s="48">
        <v>0</v>
      </c>
      <c r="BX157" s="82">
        <v>0</v>
      </c>
      <c r="BY157" s="45"/>
    </row>
    <row r="158" spans="2:77" outlineLevel="1" x14ac:dyDescent="0.2">
      <c r="B158" s="45"/>
      <c r="C158" s="46" t="s">
        <v>292</v>
      </c>
      <c r="D158" s="47" t="s">
        <v>144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130">
        <f t="shared" si="49"/>
        <v>0</v>
      </c>
      <c r="P158" s="136">
        <f>IFERROR(O158*100/O8,0)*-1</f>
        <v>0</v>
      </c>
      <c r="Q158" s="135">
        <f t="shared" si="42"/>
        <v>0</v>
      </c>
      <c r="R158" s="136">
        <f>IFERROR(Q158*100/Q8,0)*-1</f>
        <v>0</v>
      </c>
      <c r="S158" s="45"/>
      <c r="T158" s="48">
        <v>0</v>
      </c>
      <c r="U158" s="82">
        <v>0</v>
      </c>
      <c r="V158" s="45"/>
      <c r="W158" s="48">
        <v>0</v>
      </c>
      <c r="X158" s="82">
        <v>0</v>
      </c>
      <c r="Y158" s="45"/>
      <c r="Z158" s="48">
        <v>0</v>
      </c>
      <c r="AA158" s="82">
        <v>0</v>
      </c>
      <c r="AB158" s="45"/>
      <c r="AC158" s="130">
        <f t="shared" si="50"/>
        <v>0</v>
      </c>
      <c r="AD158" s="136">
        <f>IFERROR(AC158*100/AC8,0)*-1</f>
        <v>0</v>
      </c>
      <c r="AE158" s="135">
        <f t="shared" si="51"/>
        <v>0</v>
      </c>
      <c r="AF158" s="136">
        <f>IFERROR(AE158*100/AE8,0)*-1</f>
        <v>0</v>
      </c>
      <c r="AG158" s="45"/>
      <c r="AH158" s="130">
        <v>0</v>
      </c>
      <c r="AI158" s="131">
        <v>0</v>
      </c>
      <c r="AJ158" s="135">
        <v>0</v>
      </c>
      <c r="AK158" s="136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f t="shared" si="52"/>
        <v>0</v>
      </c>
      <c r="AW158" s="136">
        <f>IFERROR(AV158*100/AV8,0)*-1</f>
        <v>0</v>
      </c>
      <c r="AX158" s="135">
        <f t="shared" si="53"/>
        <v>0</v>
      </c>
      <c r="AY158" s="136">
        <f>IFERROR(AX158*100/AX8,0)*-1</f>
        <v>0</v>
      </c>
      <c r="AZ158" s="45"/>
      <c r="BA158" s="48">
        <v>0</v>
      </c>
      <c r="BB158" s="82">
        <v>0</v>
      </c>
      <c r="BC158" s="45"/>
      <c r="BD158" s="48">
        <v>0</v>
      </c>
      <c r="BE158" s="82">
        <v>0</v>
      </c>
      <c r="BF158" s="45"/>
      <c r="BG158" s="48">
        <v>0</v>
      </c>
      <c r="BH158" s="82">
        <v>0</v>
      </c>
      <c r="BI158" s="45"/>
      <c r="BJ158" s="130">
        <f t="shared" si="54"/>
        <v>0</v>
      </c>
      <c r="BK158" s="136">
        <f>IFERROR(BJ158*100/BJ8,0)*-1</f>
        <v>0</v>
      </c>
      <c r="BL158" s="135">
        <f t="shared" si="55"/>
        <v>0</v>
      </c>
      <c r="BM158" s="136">
        <f>IFERROR(BL158*100/BL8,0)*-1</f>
        <v>0</v>
      </c>
      <c r="BN158" s="45"/>
      <c r="BO158" s="130">
        <v>0</v>
      </c>
      <c r="BP158" s="131">
        <v>0</v>
      </c>
      <c r="BR158" s="135">
        <v>0</v>
      </c>
      <c r="BS158" s="136">
        <v>0</v>
      </c>
      <c r="BT158" s="45"/>
      <c r="BU158" s="48">
        <v>0</v>
      </c>
      <c r="BV158" s="82">
        <v>0</v>
      </c>
      <c r="BW158" s="48">
        <v>0</v>
      </c>
      <c r="BX158" s="82">
        <v>0</v>
      </c>
      <c r="BY158" s="45"/>
    </row>
    <row r="159" spans="2:77" outlineLevel="1" x14ac:dyDescent="0.2">
      <c r="B159" s="45"/>
      <c r="C159" s="46" t="s">
        <v>254</v>
      </c>
      <c r="D159" s="47" t="s">
        <v>537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130">
        <f t="shared" si="49"/>
        <v>0</v>
      </c>
      <c r="P159" s="136">
        <f>IFERROR(O159*100/O8,0)*-1</f>
        <v>0</v>
      </c>
      <c r="Q159" s="135">
        <f t="shared" si="42"/>
        <v>0</v>
      </c>
      <c r="R159" s="136">
        <f>IFERROR(Q159*100/Q8,0)*-1</f>
        <v>0</v>
      </c>
      <c r="S159" s="45"/>
      <c r="T159" s="48">
        <v>0</v>
      </c>
      <c r="U159" s="82">
        <v>0</v>
      </c>
      <c r="V159" s="45"/>
      <c r="W159" s="48">
        <v>0</v>
      </c>
      <c r="X159" s="82">
        <v>0</v>
      </c>
      <c r="Y159" s="45"/>
      <c r="Z159" s="48">
        <v>0</v>
      </c>
      <c r="AA159" s="82">
        <v>0</v>
      </c>
      <c r="AB159" s="45"/>
      <c r="AC159" s="130">
        <f t="shared" si="50"/>
        <v>0</v>
      </c>
      <c r="AD159" s="136">
        <f>IFERROR(AC159*100/AC8,0)*-1</f>
        <v>0</v>
      </c>
      <c r="AE159" s="135">
        <f t="shared" si="51"/>
        <v>0</v>
      </c>
      <c r="AF159" s="136">
        <f>IFERROR(AE159*100/AE8,0)*-1</f>
        <v>0</v>
      </c>
      <c r="AG159" s="45"/>
      <c r="AH159" s="130">
        <v>0</v>
      </c>
      <c r="AI159" s="131">
        <v>0</v>
      </c>
      <c r="AJ159" s="135">
        <v>0</v>
      </c>
      <c r="AK159" s="136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f t="shared" si="52"/>
        <v>0</v>
      </c>
      <c r="AW159" s="136">
        <f>IFERROR(AV159*100/AV8,0)*-1</f>
        <v>0</v>
      </c>
      <c r="AX159" s="135">
        <f t="shared" si="53"/>
        <v>0</v>
      </c>
      <c r="AY159" s="136">
        <f>IFERROR(AX159*100/AX8,0)*-1</f>
        <v>0</v>
      </c>
      <c r="AZ159" s="45"/>
      <c r="BA159" s="48">
        <v>0</v>
      </c>
      <c r="BB159" s="82">
        <v>0</v>
      </c>
      <c r="BC159" s="45"/>
      <c r="BD159" s="48">
        <v>0</v>
      </c>
      <c r="BE159" s="82">
        <v>0</v>
      </c>
      <c r="BF159" s="45"/>
      <c r="BG159" s="48">
        <v>0</v>
      </c>
      <c r="BH159" s="82">
        <v>0</v>
      </c>
      <c r="BI159" s="45"/>
      <c r="BJ159" s="130">
        <f t="shared" si="54"/>
        <v>0</v>
      </c>
      <c r="BK159" s="136">
        <f>IFERROR(BJ159*100/BJ8,0)*-1</f>
        <v>0</v>
      </c>
      <c r="BL159" s="135">
        <f t="shared" si="55"/>
        <v>0</v>
      </c>
      <c r="BM159" s="136">
        <f>IFERROR(BL159*100/BL8,0)*-1</f>
        <v>0</v>
      </c>
      <c r="BN159" s="45"/>
      <c r="BO159" s="130">
        <v>0</v>
      </c>
      <c r="BP159" s="131">
        <v>0</v>
      </c>
      <c r="BR159" s="135">
        <v>0</v>
      </c>
      <c r="BS159" s="136">
        <v>0</v>
      </c>
      <c r="BT159" s="45"/>
      <c r="BU159" s="48">
        <v>0</v>
      </c>
      <c r="BV159" s="82">
        <v>0</v>
      </c>
      <c r="BW159" s="48">
        <v>0</v>
      </c>
      <c r="BX159" s="82">
        <v>0</v>
      </c>
      <c r="BY159" s="45"/>
    </row>
    <row r="160" spans="2:77" outlineLevel="1" x14ac:dyDescent="0.2">
      <c r="B160" s="45"/>
      <c r="C160" s="46" t="s">
        <v>255</v>
      </c>
      <c r="D160" s="47" t="s">
        <v>538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130">
        <f t="shared" si="49"/>
        <v>0</v>
      </c>
      <c r="P160" s="136">
        <f>IFERROR(O160*100/O8,0)*-1</f>
        <v>0</v>
      </c>
      <c r="Q160" s="135">
        <f t="shared" si="42"/>
        <v>0</v>
      </c>
      <c r="R160" s="136">
        <f>IFERROR(Q160*100/Q8,0)*-1</f>
        <v>0</v>
      </c>
      <c r="S160" s="45"/>
      <c r="T160" s="48">
        <v>0</v>
      </c>
      <c r="U160" s="82">
        <v>0</v>
      </c>
      <c r="V160" s="45"/>
      <c r="W160" s="48">
        <v>0</v>
      </c>
      <c r="X160" s="82">
        <v>0</v>
      </c>
      <c r="Y160" s="45"/>
      <c r="Z160" s="48">
        <v>0</v>
      </c>
      <c r="AA160" s="82">
        <v>0</v>
      </c>
      <c r="AB160" s="45"/>
      <c r="AC160" s="130">
        <f t="shared" si="50"/>
        <v>0</v>
      </c>
      <c r="AD160" s="136">
        <f>IFERROR(AC160*100/AC8,0)*-1</f>
        <v>0</v>
      </c>
      <c r="AE160" s="135">
        <f t="shared" si="51"/>
        <v>0</v>
      </c>
      <c r="AF160" s="136">
        <f>IFERROR(AE160*100/AE8,0)*-1</f>
        <v>0</v>
      </c>
      <c r="AG160" s="45"/>
      <c r="AH160" s="130">
        <v>0</v>
      </c>
      <c r="AI160" s="131">
        <v>0</v>
      </c>
      <c r="AJ160" s="135">
        <v>0</v>
      </c>
      <c r="AK160" s="136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f t="shared" si="52"/>
        <v>0</v>
      </c>
      <c r="AW160" s="136">
        <f>IFERROR(AV160*100/AV8,0)*-1</f>
        <v>0</v>
      </c>
      <c r="AX160" s="135">
        <f t="shared" si="53"/>
        <v>0</v>
      </c>
      <c r="AY160" s="136">
        <f>IFERROR(AX160*100/AX8,0)*-1</f>
        <v>0</v>
      </c>
      <c r="AZ160" s="45"/>
      <c r="BA160" s="48">
        <v>0</v>
      </c>
      <c r="BB160" s="82">
        <v>0</v>
      </c>
      <c r="BC160" s="45"/>
      <c r="BD160" s="48">
        <v>0</v>
      </c>
      <c r="BE160" s="82">
        <v>0</v>
      </c>
      <c r="BF160" s="45"/>
      <c r="BG160" s="48">
        <v>0</v>
      </c>
      <c r="BH160" s="82">
        <v>0</v>
      </c>
      <c r="BI160" s="45"/>
      <c r="BJ160" s="130">
        <f t="shared" si="54"/>
        <v>0</v>
      </c>
      <c r="BK160" s="136">
        <f>IFERROR(BJ160*100/BJ8,0)*-1</f>
        <v>0</v>
      </c>
      <c r="BL160" s="135">
        <f t="shared" si="55"/>
        <v>0</v>
      </c>
      <c r="BM160" s="136">
        <f>IFERROR(BL160*100/BL8,0)*-1</f>
        <v>0</v>
      </c>
      <c r="BN160" s="45"/>
      <c r="BO160" s="130">
        <v>0</v>
      </c>
      <c r="BP160" s="131">
        <v>0</v>
      </c>
      <c r="BR160" s="135">
        <v>0</v>
      </c>
      <c r="BS160" s="136">
        <v>0</v>
      </c>
      <c r="BT160" s="45"/>
      <c r="BU160" s="48">
        <v>0</v>
      </c>
      <c r="BV160" s="82">
        <v>0</v>
      </c>
      <c r="BW160" s="48">
        <v>0</v>
      </c>
      <c r="BX160" s="82">
        <v>0</v>
      </c>
      <c r="BY160" s="45"/>
    </row>
    <row r="161" spans="2:77" outlineLevel="1" x14ac:dyDescent="0.2">
      <c r="B161" s="45"/>
      <c r="C161" s="46" t="s">
        <v>259</v>
      </c>
      <c r="D161" s="47" t="s">
        <v>539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130">
        <f t="shared" si="49"/>
        <v>0</v>
      </c>
      <c r="P161" s="136">
        <f>IFERROR(O161*100/O8,0)*-1</f>
        <v>0</v>
      </c>
      <c r="Q161" s="135">
        <f t="shared" si="42"/>
        <v>0</v>
      </c>
      <c r="R161" s="136">
        <f>IFERROR(Q161*100/Q8,0)*-1</f>
        <v>0</v>
      </c>
      <c r="S161" s="45"/>
      <c r="T161" s="48">
        <v>0</v>
      </c>
      <c r="U161" s="82">
        <v>0</v>
      </c>
      <c r="V161" s="45"/>
      <c r="W161" s="48">
        <v>0</v>
      </c>
      <c r="X161" s="82">
        <v>0</v>
      </c>
      <c r="Y161" s="45"/>
      <c r="Z161" s="48">
        <v>0</v>
      </c>
      <c r="AA161" s="82">
        <v>0</v>
      </c>
      <c r="AB161" s="45"/>
      <c r="AC161" s="130">
        <f t="shared" si="50"/>
        <v>0</v>
      </c>
      <c r="AD161" s="136">
        <f>IFERROR(AC161*100/AC8,0)*-1</f>
        <v>0</v>
      </c>
      <c r="AE161" s="135">
        <f t="shared" si="51"/>
        <v>0</v>
      </c>
      <c r="AF161" s="136">
        <f>IFERROR(AE161*100/AE8,0)*-1</f>
        <v>0</v>
      </c>
      <c r="AG161" s="45"/>
      <c r="AH161" s="130">
        <v>0</v>
      </c>
      <c r="AI161" s="131">
        <v>0</v>
      </c>
      <c r="AJ161" s="135">
        <v>0</v>
      </c>
      <c r="AK161" s="136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f t="shared" si="52"/>
        <v>0</v>
      </c>
      <c r="AW161" s="136">
        <f>IFERROR(AV161*100/AV8,0)*-1</f>
        <v>0</v>
      </c>
      <c r="AX161" s="135">
        <f t="shared" si="53"/>
        <v>0</v>
      </c>
      <c r="AY161" s="136">
        <f>IFERROR(AX161*100/AX8,0)*-1</f>
        <v>0</v>
      </c>
      <c r="AZ161" s="45"/>
      <c r="BA161" s="48">
        <v>0</v>
      </c>
      <c r="BB161" s="82">
        <v>0</v>
      </c>
      <c r="BC161" s="45"/>
      <c r="BD161" s="48">
        <v>0</v>
      </c>
      <c r="BE161" s="82">
        <v>0</v>
      </c>
      <c r="BF161" s="45"/>
      <c r="BG161" s="48">
        <v>0</v>
      </c>
      <c r="BH161" s="82">
        <v>0</v>
      </c>
      <c r="BI161" s="45"/>
      <c r="BJ161" s="130">
        <f t="shared" si="54"/>
        <v>0</v>
      </c>
      <c r="BK161" s="136">
        <f>IFERROR(BJ161*100/BJ8,0)*-1</f>
        <v>0</v>
      </c>
      <c r="BL161" s="135">
        <f t="shared" si="55"/>
        <v>0</v>
      </c>
      <c r="BM161" s="136">
        <f>IFERROR(BL161*100/BL8,0)*-1</f>
        <v>0</v>
      </c>
      <c r="BN161" s="45"/>
      <c r="BO161" s="130">
        <v>0</v>
      </c>
      <c r="BP161" s="131">
        <v>0</v>
      </c>
      <c r="BR161" s="135">
        <v>0</v>
      </c>
      <c r="BS161" s="136">
        <v>0</v>
      </c>
      <c r="BT161" s="45"/>
      <c r="BU161" s="48">
        <v>0</v>
      </c>
      <c r="BV161" s="82">
        <v>0</v>
      </c>
      <c r="BW161" s="48">
        <v>0</v>
      </c>
      <c r="BX161" s="82">
        <v>0</v>
      </c>
      <c r="BY161" s="45"/>
    </row>
    <row r="162" spans="2:77" outlineLevel="1" x14ac:dyDescent="0.2">
      <c r="B162" s="45"/>
      <c r="C162" s="46" t="s">
        <v>260</v>
      </c>
      <c r="D162" s="47" t="s">
        <v>540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130">
        <f t="shared" si="49"/>
        <v>0</v>
      </c>
      <c r="P162" s="136">
        <f>IFERROR(O162*100/O8,0)*-1</f>
        <v>0</v>
      </c>
      <c r="Q162" s="135">
        <f t="shared" si="42"/>
        <v>0</v>
      </c>
      <c r="R162" s="136">
        <f>IFERROR(Q162*100/Q8,0)*-1</f>
        <v>0</v>
      </c>
      <c r="S162" s="45"/>
      <c r="T162" s="48">
        <v>0</v>
      </c>
      <c r="U162" s="82">
        <v>0</v>
      </c>
      <c r="V162" s="45"/>
      <c r="W162" s="48">
        <v>0</v>
      </c>
      <c r="X162" s="82">
        <v>0</v>
      </c>
      <c r="Y162" s="45"/>
      <c r="Z162" s="48">
        <v>0</v>
      </c>
      <c r="AA162" s="82">
        <v>0</v>
      </c>
      <c r="AB162" s="45"/>
      <c r="AC162" s="130">
        <f t="shared" si="50"/>
        <v>0</v>
      </c>
      <c r="AD162" s="136">
        <f>IFERROR(AC162*100/AC8,0)*-1</f>
        <v>0</v>
      </c>
      <c r="AE162" s="135">
        <f t="shared" si="51"/>
        <v>0</v>
      </c>
      <c r="AF162" s="136">
        <f>IFERROR(AE162*100/AE8,0)*-1</f>
        <v>0</v>
      </c>
      <c r="AG162" s="45"/>
      <c r="AH162" s="130">
        <v>0</v>
      </c>
      <c r="AI162" s="131">
        <v>0</v>
      </c>
      <c r="AJ162" s="135">
        <v>0</v>
      </c>
      <c r="AK162" s="136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f t="shared" si="52"/>
        <v>0</v>
      </c>
      <c r="AW162" s="136">
        <f>IFERROR(AV162*100/AV8,0)*-1</f>
        <v>0</v>
      </c>
      <c r="AX162" s="135">
        <f t="shared" si="53"/>
        <v>0</v>
      </c>
      <c r="AY162" s="136">
        <f>IFERROR(AX162*100/AX8,0)*-1</f>
        <v>0</v>
      </c>
      <c r="AZ162" s="45"/>
      <c r="BA162" s="48">
        <v>0</v>
      </c>
      <c r="BB162" s="82">
        <v>0</v>
      </c>
      <c r="BC162" s="45"/>
      <c r="BD162" s="48">
        <v>0</v>
      </c>
      <c r="BE162" s="82">
        <v>0</v>
      </c>
      <c r="BF162" s="45"/>
      <c r="BG162" s="48">
        <v>0</v>
      </c>
      <c r="BH162" s="82">
        <v>0</v>
      </c>
      <c r="BI162" s="45"/>
      <c r="BJ162" s="130">
        <f t="shared" si="54"/>
        <v>0</v>
      </c>
      <c r="BK162" s="136">
        <f>IFERROR(BJ162*100/BJ8,0)*-1</f>
        <v>0</v>
      </c>
      <c r="BL162" s="135">
        <f t="shared" si="55"/>
        <v>0</v>
      </c>
      <c r="BM162" s="136">
        <f>IFERROR(BL162*100/BL8,0)*-1</f>
        <v>0</v>
      </c>
      <c r="BN162" s="45"/>
      <c r="BO162" s="130">
        <v>0</v>
      </c>
      <c r="BP162" s="131">
        <v>0</v>
      </c>
      <c r="BR162" s="135">
        <v>0</v>
      </c>
      <c r="BS162" s="136">
        <v>0</v>
      </c>
      <c r="BT162" s="45"/>
      <c r="BU162" s="48">
        <v>0</v>
      </c>
      <c r="BV162" s="82">
        <v>0</v>
      </c>
      <c r="BW162" s="48">
        <v>0</v>
      </c>
      <c r="BX162" s="82">
        <v>0</v>
      </c>
      <c r="BY162" s="45"/>
    </row>
    <row r="163" spans="2:77" outlineLevel="1" x14ac:dyDescent="0.2">
      <c r="B163" s="45"/>
      <c r="C163" s="46" t="s">
        <v>261</v>
      </c>
      <c r="D163" s="47" t="s">
        <v>541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130">
        <f t="shared" si="49"/>
        <v>0</v>
      </c>
      <c r="P163" s="136">
        <f>IFERROR(O163*100/O8,0)*-1</f>
        <v>0</v>
      </c>
      <c r="Q163" s="135">
        <f t="shared" si="42"/>
        <v>0</v>
      </c>
      <c r="R163" s="136">
        <f>IFERROR(Q163*100/Q8,0)*-1</f>
        <v>0</v>
      </c>
      <c r="S163" s="45"/>
      <c r="T163" s="48">
        <v>0</v>
      </c>
      <c r="U163" s="82">
        <v>0</v>
      </c>
      <c r="V163" s="45"/>
      <c r="W163" s="48">
        <v>0</v>
      </c>
      <c r="X163" s="82">
        <v>0</v>
      </c>
      <c r="Y163" s="45"/>
      <c r="Z163" s="48">
        <v>0</v>
      </c>
      <c r="AA163" s="82">
        <v>0</v>
      </c>
      <c r="AB163" s="45"/>
      <c r="AC163" s="130">
        <f t="shared" si="50"/>
        <v>0</v>
      </c>
      <c r="AD163" s="136">
        <f>IFERROR(AC163*100/AC8,0)*-1</f>
        <v>0</v>
      </c>
      <c r="AE163" s="135">
        <f t="shared" si="51"/>
        <v>0</v>
      </c>
      <c r="AF163" s="136">
        <f>IFERROR(AE163*100/AE8,0)*-1</f>
        <v>0</v>
      </c>
      <c r="AG163" s="45"/>
      <c r="AH163" s="130">
        <v>0</v>
      </c>
      <c r="AI163" s="131">
        <v>0</v>
      </c>
      <c r="AJ163" s="135">
        <v>0</v>
      </c>
      <c r="AK163" s="136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f t="shared" si="52"/>
        <v>0</v>
      </c>
      <c r="AW163" s="136">
        <f>IFERROR(AV163*100/AV8,0)*-1</f>
        <v>0</v>
      </c>
      <c r="AX163" s="135">
        <f t="shared" si="53"/>
        <v>0</v>
      </c>
      <c r="AY163" s="136">
        <f>IFERROR(AX163*100/AX8,0)*-1</f>
        <v>0</v>
      </c>
      <c r="AZ163" s="45"/>
      <c r="BA163" s="48">
        <v>0</v>
      </c>
      <c r="BB163" s="82">
        <v>0</v>
      </c>
      <c r="BC163" s="45"/>
      <c r="BD163" s="48">
        <v>0</v>
      </c>
      <c r="BE163" s="82">
        <v>0</v>
      </c>
      <c r="BF163" s="45"/>
      <c r="BG163" s="48">
        <v>0</v>
      </c>
      <c r="BH163" s="82">
        <v>0</v>
      </c>
      <c r="BI163" s="45"/>
      <c r="BJ163" s="130">
        <f t="shared" si="54"/>
        <v>0</v>
      </c>
      <c r="BK163" s="136">
        <f>IFERROR(BJ163*100/BJ8,0)*-1</f>
        <v>0</v>
      </c>
      <c r="BL163" s="135">
        <f t="shared" si="55"/>
        <v>0</v>
      </c>
      <c r="BM163" s="136">
        <f>IFERROR(BL163*100/BL8,0)*-1</f>
        <v>0</v>
      </c>
      <c r="BN163" s="45"/>
      <c r="BO163" s="130">
        <v>0</v>
      </c>
      <c r="BP163" s="131">
        <v>0</v>
      </c>
      <c r="BR163" s="135">
        <v>0</v>
      </c>
      <c r="BS163" s="136">
        <v>0</v>
      </c>
      <c r="BT163" s="45"/>
      <c r="BU163" s="48">
        <v>0</v>
      </c>
      <c r="BV163" s="82">
        <v>0</v>
      </c>
      <c r="BW163" s="48">
        <v>0</v>
      </c>
      <c r="BX163" s="82">
        <v>0</v>
      </c>
      <c r="BY163" s="45"/>
    </row>
    <row r="164" spans="2:77" outlineLevel="1" x14ac:dyDescent="0.2">
      <c r="B164" s="45"/>
      <c r="C164" s="46" t="s">
        <v>262</v>
      </c>
      <c r="D164" s="47" t="s">
        <v>542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130">
        <f t="shared" si="49"/>
        <v>0</v>
      </c>
      <c r="P164" s="136">
        <f>IFERROR(O164*100/O8,0)*-1</f>
        <v>0</v>
      </c>
      <c r="Q164" s="135">
        <f t="shared" si="42"/>
        <v>0</v>
      </c>
      <c r="R164" s="136">
        <f>IFERROR(Q164*100/Q8,0)*-1</f>
        <v>0</v>
      </c>
      <c r="S164" s="45"/>
      <c r="T164" s="48">
        <v>0</v>
      </c>
      <c r="U164" s="82">
        <v>0</v>
      </c>
      <c r="V164" s="45"/>
      <c r="W164" s="48">
        <v>0</v>
      </c>
      <c r="X164" s="82">
        <v>0</v>
      </c>
      <c r="Y164" s="45"/>
      <c r="Z164" s="48">
        <v>0</v>
      </c>
      <c r="AA164" s="82">
        <v>0</v>
      </c>
      <c r="AB164" s="45"/>
      <c r="AC164" s="130">
        <f t="shared" si="50"/>
        <v>0</v>
      </c>
      <c r="AD164" s="136">
        <f>IFERROR(AC164*100/AC8,0)*-1</f>
        <v>0</v>
      </c>
      <c r="AE164" s="135">
        <f t="shared" si="51"/>
        <v>0</v>
      </c>
      <c r="AF164" s="136">
        <f>IFERROR(AE164*100/AE8,0)*-1</f>
        <v>0</v>
      </c>
      <c r="AG164" s="45"/>
      <c r="AH164" s="130">
        <v>0</v>
      </c>
      <c r="AI164" s="131">
        <v>0</v>
      </c>
      <c r="AJ164" s="135">
        <v>0</v>
      </c>
      <c r="AK164" s="136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f t="shared" si="52"/>
        <v>0</v>
      </c>
      <c r="AW164" s="136">
        <f>IFERROR(AV164*100/AV8,0)*-1</f>
        <v>0</v>
      </c>
      <c r="AX164" s="135">
        <f t="shared" si="53"/>
        <v>0</v>
      </c>
      <c r="AY164" s="136">
        <f>IFERROR(AX164*100/AX8,0)*-1</f>
        <v>0</v>
      </c>
      <c r="AZ164" s="45"/>
      <c r="BA164" s="48">
        <v>0</v>
      </c>
      <c r="BB164" s="82">
        <v>0</v>
      </c>
      <c r="BC164" s="45"/>
      <c r="BD164" s="48">
        <v>0</v>
      </c>
      <c r="BE164" s="82">
        <v>0</v>
      </c>
      <c r="BF164" s="45"/>
      <c r="BG164" s="48">
        <v>0</v>
      </c>
      <c r="BH164" s="82">
        <v>0</v>
      </c>
      <c r="BI164" s="45"/>
      <c r="BJ164" s="130">
        <f t="shared" si="54"/>
        <v>0</v>
      </c>
      <c r="BK164" s="136">
        <f>IFERROR(BJ164*100/BJ8,0)*-1</f>
        <v>0</v>
      </c>
      <c r="BL164" s="135">
        <f t="shared" si="55"/>
        <v>0</v>
      </c>
      <c r="BM164" s="136">
        <f>IFERROR(BL164*100/BL8,0)*-1</f>
        <v>0</v>
      </c>
      <c r="BN164" s="45"/>
      <c r="BO164" s="130">
        <v>0</v>
      </c>
      <c r="BP164" s="131">
        <v>0</v>
      </c>
      <c r="BR164" s="135">
        <v>0</v>
      </c>
      <c r="BS164" s="136">
        <v>0</v>
      </c>
      <c r="BT164" s="45"/>
      <c r="BU164" s="48">
        <v>0</v>
      </c>
      <c r="BV164" s="82">
        <v>0</v>
      </c>
      <c r="BW164" s="48">
        <v>0</v>
      </c>
      <c r="BX164" s="82">
        <v>0</v>
      </c>
      <c r="BY164" s="45"/>
    </row>
    <row r="165" spans="2:77" outlineLevel="1" x14ac:dyDescent="0.2">
      <c r="B165" s="45"/>
      <c r="C165" s="46" t="s">
        <v>263</v>
      </c>
      <c r="D165" s="47" t="s">
        <v>543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130">
        <f t="shared" si="49"/>
        <v>0</v>
      </c>
      <c r="P165" s="136">
        <f>IFERROR(O165*100/O8,0)*-1</f>
        <v>0</v>
      </c>
      <c r="Q165" s="135">
        <f t="shared" si="42"/>
        <v>0</v>
      </c>
      <c r="R165" s="136">
        <f>IFERROR(Q165*100/Q8,0)*-1</f>
        <v>0</v>
      </c>
      <c r="S165" s="45"/>
      <c r="T165" s="48">
        <v>0</v>
      </c>
      <c r="U165" s="82">
        <v>0</v>
      </c>
      <c r="V165" s="45"/>
      <c r="W165" s="48">
        <v>0</v>
      </c>
      <c r="X165" s="82">
        <v>0</v>
      </c>
      <c r="Y165" s="45"/>
      <c r="Z165" s="48">
        <v>0</v>
      </c>
      <c r="AA165" s="82">
        <v>0</v>
      </c>
      <c r="AB165" s="45"/>
      <c r="AC165" s="130">
        <f t="shared" si="50"/>
        <v>0</v>
      </c>
      <c r="AD165" s="136">
        <f>IFERROR(AC165*100/AC8,0)*-1</f>
        <v>0</v>
      </c>
      <c r="AE165" s="135">
        <f t="shared" si="51"/>
        <v>0</v>
      </c>
      <c r="AF165" s="136">
        <f>IFERROR(AE165*100/AE8,0)*-1</f>
        <v>0</v>
      </c>
      <c r="AG165" s="45"/>
      <c r="AH165" s="130">
        <v>0</v>
      </c>
      <c r="AI165" s="131">
        <v>0</v>
      </c>
      <c r="AJ165" s="135">
        <v>0</v>
      </c>
      <c r="AK165" s="136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f t="shared" si="52"/>
        <v>0</v>
      </c>
      <c r="AW165" s="136">
        <f>IFERROR(AV165*100/AV8,0)*-1</f>
        <v>0</v>
      </c>
      <c r="AX165" s="135">
        <f t="shared" si="53"/>
        <v>0</v>
      </c>
      <c r="AY165" s="136">
        <f>IFERROR(AX165*100/AX8,0)*-1</f>
        <v>0</v>
      </c>
      <c r="AZ165" s="45"/>
      <c r="BA165" s="48">
        <v>0</v>
      </c>
      <c r="BB165" s="82">
        <v>0</v>
      </c>
      <c r="BC165" s="45"/>
      <c r="BD165" s="48">
        <v>0</v>
      </c>
      <c r="BE165" s="82">
        <v>0</v>
      </c>
      <c r="BF165" s="45"/>
      <c r="BG165" s="48">
        <v>0</v>
      </c>
      <c r="BH165" s="82">
        <v>0</v>
      </c>
      <c r="BI165" s="45"/>
      <c r="BJ165" s="130">
        <f t="shared" si="54"/>
        <v>0</v>
      </c>
      <c r="BK165" s="136">
        <f>IFERROR(BJ165*100/BJ8,0)*-1</f>
        <v>0</v>
      </c>
      <c r="BL165" s="135">
        <f t="shared" si="55"/>
        <v>0</v>
      </c>
      <c r="BM165" s="136">
        <f>IFERROR(BL165*100/BL8,0)*-1</f>
        <v>0</v>
      </c>
      <c r="BN165" s="45"/>
      <c r="BO165" s="130">
        <v>0</v>
      </c>
      <c r="BP165" s="131">
        <v>0</v>
      </c>
      <c r="BR165" s="135">
        <v>0</v>
      </c>
      <c r="BS165" s="136">
        <v>0</v>
      </c>
      <c r="BT165" s="45"/>
      <c r="BU165" s="48">
        <v>0</v>
      </c>
      <c r="BV165" s="82">
        <v>0</v>
      </c>
      <c r="BW165" s="48">
        <v>0</v>
      </c>
      <c r="BX165" s="82">
        <v>0</v>
      </c>
      <c r="BY165" s="45"/>
    </row>
    <row r="166" spans="2:77" outlineLevel="1" x14ac:dyDescent="0.2">
      <c r="B166" s="45"/>
      <c r="C166" s="46" t="s">
        <v>264</v>
      </c>
      <c r="D166" s="47" t="s">
        <v>544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130">
        <f t="shared" si="49"/>
        <v>0</v>
      </c>
      <c r="P166" s="136">
        <f>IFERROR(O166*100/O8,0)*-1</f>
        <v>0</v>
      </c>
      <c r="Q166" s="135">
        <f t="shared" si="42"/>
        <v>0</v>
      </c>
      <c r="R166" s="136">
        <f>IFERROR(Q166*100/Q8,0)*-1</f>
        <v>0</v>
      </c>
      <c r="S166" s="45"/>
      <c r="T166" s="48">
        <v>0</v>
      </c>
      <c r="U166" s="82">
        <v>0</v>
      </c>
      <c r="V166" s="45"/>
      <c r="W166" s="48">
        <v>0</v>
      </c>
      <c r="X166" s="82">
        <v>0</v>
      </c>
      <c r="Y166" s="45"/>
      <c r="Z166" s="48">
        <v>0</v>
      </c>
      <c r="AA166" s="82">
        <v>0</v>
      </c>
      <c r="AB166" s="45"/>
      <c r="AC166" s="130">
        <f t="shared" si="50"/>
        <v>0</v>
      </c>
      <c r="AD166" s="136">
        <f>IFERROR(AC166*100/AC8,0)*-1</f>
        <v>0</v>
      </c>
      <c r="AE166" s="135">
        <f t="shared" si="51"/>
        <v>0</v>
      </c>
      <c r="AF166" s="136">
        <f>IFERROR(AE166*100/AE8,0)*-1</f>
        <v>0</v>
      </c>
      <c r="AG166" s="45"/>
      <c r="AH166" s="130">
        <v>0</v>
      </c>
      <c r="AI166" s="131">
        <v>0</v>
      </c>
      <c r="AJ166" s="135">
        <v>0</v>
      </c>
      <c r="AK166" s="136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f t="shared" si="52"/>
        <v>0</v>
      </c>
      <c r="AW166" s="136">
        <f>IFERROR(AV166*100/AV8,0)*-1</f>
        <v>0</v>
      </c>
      <c r="AX166" s="135">
        <f t="shared" si="53"/>
        <v>0</v>
      </c>
      <c r="AY166" s="136">
        <f>IFERROR(AX166*100/AX8,0)*-1</f>
        <v>0</v>
      </c>
      <c r="AZ166" s="45"/>
      <c r="BA166" s="48">
        <v>0</v>
      </c>
      <c r="BB166" s="82">
        <v>0</v>
      </c>
      <c r="BC166" s="45"/>
      <c r="BD166" s="48">
        <v>0</v>
      </c>
      <c r="BE166" s="82">
        <v>0</v>
      </c>
      <c r="BF166" s="45"/>
      <c r="BG166" s="48">
        <v>0</v>
      </c>
      <c r="BH166" s="82">
        <v>0</v>
      </c>
      <c r="BI166" s="45"/>
      <c r="BJ166" s="130">
        <f t="shared" si="54"/>
        <v>0</v>
      </c>
      <c r="BK166" s="136">
        <f>IFERROR(BJ166*100/BJ8,0)*-1</f>
        <v>0</v>
      </c>
      <c r="BL166" s="135">
        <f t="shared" si="55"/>
        <v>0</v>
      </c>
      <c r="BM166" s="136">
        <f>IFERROR(BL166*100/BL8,0)*-1</f>
        <v>0</v>
      </c>
      <c r="BN166" s="45"/>
      <c r="BO166" s="130">
        <v>0</v>
      </c>
      <c r="BP166" s="131">
        <v>0</v>
      </c>
      <c r="BR166" s="135">
        <v>0</v>
      </c>
      <c r="BS166" s="136">
        <v>0</v>
      </c>
      <c r="BT166" s="45"/>
      <c r="BU166" s="48">
        <v>0</v>
      </c>
      <c r="BV166" s="82">
        <v>0</v>
      </c>
      <c r="BW166" s="48">
        <v>0</v>
      </c>
      <c r="BX166" s="82">
        <v>0</v>
      </c>
      <c r="BY166" s="45"/>
    </row>
    <row r="167" spans="2:77" outlineLevel="1" x14ac:dyDescent="0.2">
      <c r="B167" s="45"/>
      <c r="C167" s="46" t="s">
        <v>265</v>
      </c>
      <c r="D167" s="47" t="s">
        <v>545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130">
        <f t="shared" si="49"/>
        <v>0</v>
      </c>
      <c r="P167" s="136">
        <f>IFERROR(O167*100/O8,0)*-1</f>
        <v>0</v>
      </c>
      <c r="Q167" s="135">
        <f t="shared" si="42"/>
        <v>0</v>
      </c>
      <c r="R167" s="136">
        <f>IFERROR(Q167*100/Q8,0)*-1</f>
        <v>0</v>
      </c>
      <c r="S167" s="45"/>
      <c r="T167" s="48">
        <v>0</v>
      </c>
      <c r="U167" s="82">
        <v>0</v>
      </c>
      <c r="V167" s="45"/>
      <c r="W167" s="48">
        <v>0</v>
      </c>
      <c r="X167" s="82">
        <v>0</v>
      </c>
      <c r="Y167" s="45"/>
      <c r="Z167" s="48">
        <v>0</v>
      </c>
      <c r="AA167" s="82">
        <v>0</v>
      </c>
      <c r="AB167" s="45"/>
      <c r="AC167" s="130">
        <f t="shared" si="50"/>
        <v>0</v>
      </c>
      <c r="AD167" s="136">
        <f>IFERROR(AC167*100/AC8,0)*-1</f>
        <v>0</v>
      </c>
      <c r="AE167" s="135">
        <f t="shared" si="51"/>
        <v>0</v>
      </c>
      <c r="AF167" s="136">
        <f>IFERROR(AE167*100/AE8,0)*-1</f>
        <v>0</v>
      </c>
      <c r="AG167" s="45"/>
      <c r="AH167" s="130">
        <v>0</v>
      </c>
      <c r="AI167" s="131">
        <v>0</v>
      </c>
      <c r="AJ167" s="135">
        <v>0</v>
      </c>
      <c r="AK167" s="136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f t="shared" si="52"/>
        <v>0</v>
      </c>
      <c r="AW167" s="136">
        <f>IFERROR(AV167*100/AV8,0)*-1</f>
        <v>0</v>
      </c>
      <c r="AX167" s="135">
        <f t="shared" si="53"/>
        <v>0</v>
      </c>
      <c r="AY167" s="136">
        <f>IFERROR(AX167*100/AX8,0)*-1</f>
        <v>0</v>
      </c>
      <c r="AZ167" s="45"/>
      <c r="BA167" s="48">
        <v>0</v>
      </c>
      <c r="BB167" s="82">
        <v>0</v>
      </c>
      <c r="BC167" s="45"/>
      <c r="BD167" s="48">
        <v>0</v>
      </c>
      <c r="BE167" s="82">
        <v>0</v>
      </c>
      <c r="BF167" s="45"/>
      <c r="BG167" s="48">
        <v>0</v>
      </c>
      <c r="BH167" s="82">
        <v>0</v>
      </c>
      <c r="BI167" s="45"/>
      <c r="BJ167" s="130">
        <f t="shared" si="54"/>
        <v>0</v>
      </c>
      <c r="BK167" s="136">
        <f>IFERROR(BJ167*100/BJ8,0)*-1</f>
        <v>0</v>
      </c>
      <c r="BL167" s="135">
        <f t="shared" si="55"/>
        <v>0</v>
      </c>
      <c r="BM167" s="136">
        <f>IFERROR(BL167*100/BL8,0)*-1</f>
        <v>0</v>
      </c>
      <c r="BN167" s="45"/>
      <c r="BO167" s="130">
        <v>0</v>
      </c>
      <c r="BP167" s="131">
        <v>0</v>
      </c>
      <c r="BR167" s="135">
        <v>0</v>
      </c>
      <c r="BS167" s="136">
        <v>0</v>
      </c>
      <c r="BT167" s="45"/>
      <c r="BU167" s="48">
        <v>0</v>
      </c>
      <c r="BV167" s="82">
        <v>0</v>
      </c>
      <c r="BW167" s="48">
        <v>0</v>
      </c>
      <c r="BX167" s="82">
        <v>0</v>
      </c>
      <c r="BY167" s="45"/>
    </row>
    <row r="168" spans="2:77" outlineLevel="1" x14ac:dyDescent="0.2">
      <c r="B168" s="45"/>
      <c r="C168" s="46" t="s">
        <v>320</v>
      </c>
      <c r="D168" s="47" t="s">
        <v>546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130">
        <f t="shared" si="49"/>
        <v>0</v>
      </c>
      <c r="P168" s="136">
        <f>IFERROR(O168*100/O8,0)*-1</f>
        <v>0</v>
      </c>
      <c r="Q168" s="135">
        <f t="shared" si="42"/>
        <v>0</v>
      </c>
      <c r="R168" s="136">
        <f>IFERROR(Q168*100/Q8,0)*-1</f>
        <v>0</v>
      </c>
      <c r="S168" s="45"/>
      <c r="T168" s="48">
        <v>0</v>
      </c>
      <c r="U168" s="82">
        <v>0</v>
      </c>
      <c r="V168" s="45"/>
      <c r="W168" s="48">
        <v>0</v>
      </c>
      <c r="X168" s="82">
        <v>0</v>
      </c>
      <c r="Y168" s="45"/>
      <c r="Z168" s="48">
        <v>0</v>
      </c>
      <c r="AA168" s="82">
        <v>0</v>
      </c>
      <c r="AB168" s="45"/>
      <c r="AC168" s="130">
        <f t="shared" si="50"/>
        <v>0</v>
      </c>
      <c r="AD168" s="136">
        <f>IFERROR(AC168*100/AC8,0)*-1</f>
        <v>0</v>
      </c>
      <c r="AE168" s="135">
        <f t="shared" si="51"/>
        <v>0</v>
      </c>
      <c r="AF168" s="136">
        <f>IFERROR(AE168*100/AE8,0)*-1</f>
        <v>0</v>
      </c>
      <c r="AG168" s="45"/>
      <c r="AH168" s="130">
        <v>0</v>
      </c>
      <c r="AI168" s="131">
        <v>0</v>
      </c>
      <c r="AJ168" s="135">
        <v>0</v>
      </c>
      <c r="AK168" s="136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f t="shared" si="52"/>
        <v>0</v>
      </c>
      <c r="AW168" s="136">
        <f>IFERROR(AV168*100/AV8,0)*-1</f>
        <v>0</v>
      </c>
      <c r="AX168" s="135">
        <f t="shared" si="53"/>
        <v>0</v>
      </c>
      <c r="AY168" s="136">
        <f>IFERROR(AX168*100/AX8,0)*-1</f>
        <v>0</v>
      </c>
      <c r="AZ168" s="45"/>
      <c r="BA168" s="48">
        <v>0</v>
      </c>
      <c r="BB168" s="82">
        <v>0</v>
      </c>
      <c r="BC168" s="45"/>
      <c r="BD168" s="48">
        <v>0</v>
      </c>
      <c r="BE168" s="82">
        <v>0</v>
      </c>
      <c r="BF168" s="45"/>
      <c r="BG168" s="48">
        <v>0</v>
      </c>
      <c r="BH168" s="82">
        <v>0</v>
      </c>
      <c r="BI168" s="45"/>
      <c r="BJ168" s="130">
        <f t="shared" si="54"/>
        <v>0</v>
      </c>
      <c r="BK168" s="136">
        <f>IFERROR(BJ168*100/BJ8,0)*-1</f>
        <v>0</v>
      </c>
      <c r="BL168" s="135">
        <f t="shared" si="55"/>
        <v>0</v>
      </c>
      <c r="BM168" s="136">
        <f>IFERROR(BL168*100/BL8,0)*-1</f>
        <v>0</v>
      </c>
      <c r="BN168" s="45"/>
      <c r="BO168" s="130">
        <v>0</v>
      </c>
      <c r="BP168" s="131">
        <v>0</v>
      </c>
      <c r="BR168" s="135">
        <v>0</v>
      </c>
      <c r="BS168" s="136">
        <v>0</v>
      </c>
      <c r="BT168" s="45"/>
      <c r="BU168" s="48">
        <v>0</v>
      </c>
      <c r="BV168" s="82">
        <v>0</v>
      </c>
      <c r="BW168" s="48">
        <v>0</v>
      </c>
      <c r="BX168" s="82">
        <v>0</v>
      </c>
      <c r="BY168" s="45"/>
    </row>
    <row r="169" spans="2:77" outlineLevel="1" x14ac:dyDescent="0.2">
      <c r="B169" s="45"/>
      <c r="C169" s="46" t="s">
        <v>433</v>
      </c>
      <c r="D169" s="47" t="s">
        <v>547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130">
        <f t="shared" si="49"/>
        <v>0</v>
      </c>
      <c r="P169" s="136">
        <f>IFERROR(O169*100/O8,0)*-1</f>
        <v>0</v>
      </c>
      <c r="Q169" s="135">
        <f t="shared" si="42"/>
        <v>0</v>
      </c>
      <c r="R169" s="136">
        <f>IFERROR(Q169*100/Q8,0)*-1</f>
        <v>0</v>
      </c>
      <c r="S169" s="45"/>
      <c r="T169" s="48">
        <v>0</v>
      </c>
      <c r="U169" s="82">
        <v>0</v>
      </c>
      <c r="V169" s="45"/>
      <c r="W169" s="48">
        <v>0</v>
      </c>
      <c r="X169" s="82">
        <v>0</v>
      </c>
      <c r="Y169" s="45"/>
      <c r="Z169" s="48">
        <v>0</v>
      </c>
      <c r="AA169" s="82">
        <v>0</v>
      </c>
      <c r="AB169" s="45"/>
      <c r="AC169" s="130">
        <f t="shared" si="50"/>
        <v>0</v>
      </c>
      <c r="AD169" s="136">
        <f>IFERROR(AC169*100/AC8,0)*-1</f>
        <v>0</v>
      </c>
      <c r="AE169" s="135">
        <f t="shared" si="51"/>
        <v>0</v>
      </c>
      <c r="AF169" s="136">
        <f>IFERROR(AE169*100/AE8,0)*-1</f>
        <v>0</v>
      </c>
      <c r="AG169" s="45"/>
      <c r="AH169" s="130">
        <v>0</v>
      </c>
      <c r="AI169" s="131">
        <v>0</v>
      </c>
      <c r="AJ169" s="135">
        <v>0</v>
      </c>
      <c r="AK169" s="136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f t="shared" si="52"/>
        <v>0</v>
      </c>
      <c r="AW169" s="136">
        <f>IFERROR(AV169*100/AV8,0)*-1</f>
        <v>0</v>
      </c>
      <c r="AX169" s="135">
        <f t="shared" si="53"/>
        <v>0</v>
      </c>
      <c r="AY169" s="136">
        <f>IFERROR(AX169*100/AX8,0)*-1</f>
        <v>0</v>
      </c>
      <c r="AZ169" s="45"/>
      <c r="BA169" s="48">
        <v>0</v>
      </c>
      <c r="BB169" s="82">
        <v>0</v>
      </c>
      <c r="BC169" s="45"/>
      <c r="BD169" s="48">
        <v>0</v>
      </c>
      <c r="BE169" s="82">
        <v>0</v>
      </c>
      <c r="BF169" s="45"/>
      <c r="BG169" s="48">
        <v>0</v>
      </c>
      <c r="BH169" s="82">
        <v>0</v>
      </c>
      <c r="BI169" s="45"/>
      <c r="BJ169" s="130">
        <f t="shared" si="54"/>
        <v>0</v>
      </c>
      <c r="BK169" s="136">
        <f>IFERROR(BJ169*100/BJ8,0)*-1</f>
        <v>0</v>
      </c>
      <c r="BL169" s="135">
        <f t="shared" si="55"/>
        <v>0</v>
      </c>
      <c r="BM169" s="136">
        <f>IFERROR(BL169*100/BL8,0)*-1</f>
        <v>0</v>
      </c>
      <c r="BN169" s="45"/>
      <c r="BO169" s="130">
        <v>0</v>
      </c>
      <c r="BP169" s="131">
        <v>0</v>
      </c>
      <c r="BR169" s="135">
        <v>0</v>
      </c>
      <c r="BS169" s="136">
        <v>0</v>
      </c>
      <c r="BT169" s="45"/>
      <c r="BU169" s="48">
        <v>0</v>
      </c>
      <c r="BV169" s="82">
        <v>0</v>
      </c>
      <c r="BW169" s="48">
        <v>0</v>
      </c>
      <c r="BX169" s="82">
        <v>0</v>
      </c>
      <c r="BY169" s="45"/>
    </row>
    <row r="170" spans="2:77" outlineLevel="1" x14ac:dyDescent="0.2">
      <c r="B170" s="45"/>
      <c r="C170" s="46" t="s">
        <v>434</v>
      </c>
      <c r="D170" s="47" t="s">
        <v>548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130">
        <f t="shared" si="49"/>
        <v>0</v>
      </c>
      <c r="P170" s="136">
        <f>IFERROR(O170*100/O8,0)*-1</f>
        <v>0</v>
      </c>
      <c r="Q170" s="135">
        <f t="shared" si="42"/>
        <v>0</v>
      </c>
      <c r="R170" s="136">
        <f>IFERROR(Q170*100/Q8,0)*-1</f>
        <v>0</v>
      </c>
      <c r="S170" s="45"/>
      <c r="T170" s="48">
        <v>0</v>
      </c>
      <c r="U170" s="82">
        <v>0</v>
      </c>
      <c r="V170" s="45"/>
      <c r="W170" s="48">
        <v>0</v>
      </c>
      <c r="X170" s="82">
        <v>0</v>
      </c>
      <c r="Y170" s="45"/>
      <c r="Z170" s="48">
        <v>0</v>
      </c>
      <c r="AA170" s="82">
        <v>0</v>
      </c>
      <c r="AB170" s="45"/>
      <c r="AC170" s="130">
        <f t="shared" si="50"/>
        <v>0</v>
      </c>
      <c r="AD170" s="136">
        <f>IFERROR(AC170*100/AC8,0)*-1</f>
        <v>0</v>
      </c>
      <c r="AE170" s="135">
        <f t="shared" si="51"/>
        <v>0</v>
      </c>
      <c r="AF170" s="136">
        <f>IFERROR(AE170*100/AE8,0)*-1</f>
        <v>0</v>
      </c>
      <c r="AG170" s="45"/>
      <c r="AH170" s="130">
        <v>0</v>
      </c>
      <c r="AI170" s="131">
        <v>0</v>
      </c>
      <c r="AJ170" s="135">
        <v>0</v>
      </c>
      <c r="AK170" s="136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f t="shared" si="52"/>
        <v>0</v>
      </c>
      <c r="AW170" s="136">
        <f>IFERROR(AV170*100/AV8,0)*-1</f>
        <v>0</v>
      </c>
      <c r="AX170" s="135">
        <f t="shared" si="53"/>
        <v>0</v>
      </c>
      <c r="AY170" s="136">
        <f>IFERROR(AX170*100/AX8,0)*-1</f>
        <v>0</v>
      </c>
      <c r="AZ170" s="45"/>
      <c r="BA170" s="48">
        <v>0</v>
      </c>
      <c r="BB170" s="82">
        <v>0</v>
      </c>
      <c r="BC170" s="45"/>
      <c r="BD170" s="48">
        <v>0</v>
      </c>
      <c r="BE170" s="82">
        <v>0</v>
      </c>
      <c r="BF170" s="45"/>
      <c r="BG170" s="48">
        <v>0</v>
      </c>
      <c r="BH170" s="82">
        <v>0</v>
      </c>
      <c r="BI170" s="45"/>
      <c r="BJ170" s="130">
        <f t="shared" si="54"/>
        <v>0</v>
      </c>
      <c r="BK170" s="136">
        <f>IFERROR(BJ170*100/BJ8,0)*-1</f>
        <v>0</v>
      </c>
      <c r="BL170" s="135">
        <f t="shared" si="55"/>
        <v>0</v>
      </c>
      <c r="BM170" s="136">
        <f>IFERROR(BL170*100/BL8,0)*-1</f>
        <v>0</v>
      </c>
      <c r="BN170" s="45"/>
      <c r="BO170" s="130">
        <v>0</v>
      </c>
      <c r="BP170" s="131">
        <v>0</v>
      </c>
      <c r="BR170" s="135">
        <v>0</v>
      </c>
      <c r="BS170" s="136">
        <v>0</v>
      </c>
      <c r="BT170" s="45"/>
      <c r="BU170" s="48">
        <v>0</v>
      </c>
      <c r="BV170" s="82">
        <v>0</v>
      </c>
      <c r="BW170" s="48">
        <v>0</v>
      </c>
      <c r="BX170" s="82">
        <v>0</v>
      </c>
      <c r="BY170" s="45"/>
    </row>
    <row r="171" spans="2:77" outlineLevel="1" x14ac:dyDescent="0.2">
      <c r="B171" s="45"/>
      <c r="C171" s="46" t="s">
        <v>346</v>
      </c>
      <c r="D171" s="47" t="s">
        <v>549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130">
        <f t="shared" si="49"/>
        <v>0</v>
      </c>
      <c r="P171" s="136">
        <f>IFERROR(O171*100/O8,0)*-1</f>
        <v>0</v>
      </c>
      <c r="Q171" s="135">
        <f t="shared" si="42"/>
        <v>0</v>
      </c>
      <c r="R171" s="136">
        <f>IFERROR(Q171*100/Q8,0)*-1</f>
        <v>0</v>
      </c>
      <c r="S171" s="45"/>
      <c r="T171" s="48">
        <v>0</v>
      </c>
      <c r="U171" s="82">
        <v>0</v>
      </c>
      <c r="V171" s="45"/>
      <c r="W171" s="48">
        <v>0</v>
      </c>
      <c r="X171" s="82">
        <v>0</v>
      </c>
      <c r="Y171" s="45"/>
      <c r="Z171" s="48">
        <v>0</v>
      </c>
      <c r="AA171" s="82">
        <v>0</v>
      </c>
      <c r="AB171" s="45"/>
      <c r="AC171" s="130">
        <f t="shared" si="50"/>
        <v>0</v>
      </c>
      <c r="AD171" s="136">
        <f>IFERROR(AC171*100/AC8,0)*-1</f>
        <v>0</v>
      </c>
      <c r="AE171" s="135">
        <f t="shared" si="51"/>
        <v>0</v>
      </c>
      <c r="AF171" s="136">
        <f>IFERROR(AE171*100/AE8,0)*-1</f>
        <v>0</v>
      </c>
      <c r="AG171" s="45"/>
      <c r="AH171" s="130">
        <v>0</v>
      </c>
      <c r="AI171" s="131">
        <v>0</v>
      </c>
      <c r="AJ171" s="135">
        <v>0</v>
      </c>
      <c r="AK171" s="136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f t="shared" si="52"/>
        <v>0</v>
      </c>
      <c r="AW171" s="136">
        <f>IFERROR(AV171*100/AV8,0)*-1</f>
        <v>0</v>
      </c>
      <c r="AX171" s="135">
        <f t="shared" si="53"/>
        <v>0</v>
      </c>
      <c r="AY171" s="136">
        <f>IFERROR(AX171*100/AX8,0)*-1</f>
        <v>0</v>
      </c>
      <c r="AZ171" s="45"/>
      <c r="BA171" s="48">
        <v>0</v>
      </c>
      <c r="BB171" s="82">
        <v>0</v>
      </c>
      <c r="BC171" s="45"/>
      <c r="BD171" s="48">
        <v>0</v>
      </c>
      <c r="BE171" s="82">
        <v>0</v>
      </c>
      <c r="BF171" s="45"/>
      <c r="BG171" s="48">
        <v>0</v>
      </c>
      <c r="BH171" s="82">
        <v>0</v>
      </c>
      <c r="BI171" s="45"/>
      <c r="BJ171" s="130">
        <f t="shared" si="54"/>
        <v>0</v>
      </c>
      <c r="BK171" s="136">
        <f>IFERROR(BJ171*100/BJ8,0)*-1</f>
        <v>0</v>
      </c>
      <c r="BL171" s="135">
        <f t="shared" si="55"/>
        <v>0</v>
      </c>
      <c r="BM171" s="136">
        <f>IFERROR(BL171*100/BL8,0)*-1</f>
        <v>0</v>
      </c>
      <c r="BN171" s="45"/>
      <c r="BO171" s="130">
        <v>0</v>
      </c>
      <c r="BP171" s="131">
        <v>0</v>
      </c>
      <c r="BR171" s="135">
        <v>0</v>
      </c>
      <c r="BS171" s="136">
        <v>0</v>
      </c>
      <c r="BT171" s="45"/>
      <c r="BU171" s="48">
        <v>0</v>
      </c>
      <c r="BV171" s="82">
        <v>0</v>
      </c>
      <c r="BW171" s="48">
        <v>0</v>
      </c>
      <c r="BX171" s="82">
        <v>0</v>
      </c>
      <c r="BY171" s="45"/>
    </row>
    <row r="172" spans="2:77" outlineLevel="1" x14ac:dyDescent="0.2">
      <c r="B172" s="45"/>
      <c r="C172" s="46" t="s">
        <v>347</v>
      </c>
      <c r="D172" s="47" t="s">
        <v>550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130">
        <f t="shared" si="49"/>
        <v>0</v>
      </c>
      <c r="P172" s="136">
        <f>IFERROR(O172*100/O8,0)*-1</f>
        <v>0</v>
      </c>
      <c r="Q172" s="135">
        <f t="shared" si="42"/>
        <v>0</v>
      </c>
      <c r="R172" s="136">
        <f>IFERROR(Q172*100/Q8,0)*-1</f>
        <v>0</v>
      </c>
      <c r="S172" s="45"/>
      <c r="T172" s="48">
        <v>0</v>
      </c>
      <c r="U172" s="82">
        <v>0</v>
      </c>
      <c r="V172" s="45"/>
      <c r="W172" s="48">
        <v>0</v>
      </c>
      <c r="X172" s="82">
        <v>0</v>
      </c>
      <c r="Y172" s="45"/>
      <c r="Z172" s="48">
        <v>0</v>
      </c>
      <c r="AA172" s="82">
        <v>0</v>
      </c>
      <c r="AB172" s="45"/>
      <c r="AC172" s="130">
        <f t="shared" si="50"/>
        <v>0</v>
      </c>
      <c r="AD172" s="136">
        <f>IFERROR(AC172*100/AC8,0)*-1</f>
        <v>0</v>
      </c>
      <c r="AE172" s="135">
        <f t="shared" si="51"/>
        <v>0</v>
      </c>
      <c r="AF172" s="136">
        <f>IFERROR(AE172*100/AE8,0)*-1</f>
        <v>0</v>
      </c>
      <c r="AG172" s="45"/>
      <c r="AH172" s="130">
        <v>0</v>
      </c>
      <c r="AI172" s="131">
        <v>0</v>
      </c>
      <c r="AJ172" s="135">
        <v>0</v>
      </c>
      <c r="AK172" s="136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f t="shared" si="52"/>
        <v>0</v>
      </c>
      <c r="AW172" s="136">
        <f>IFERROR(AV172*100/AV8,0)*-1</f>
        <v>0</v>
      </c>
      <c r="AX172" s="135">
        <f t="shared" si="53"/>
        <v>0</v>
      </c>
      <c r="AY172" s="136">
        <f>IFERROR(AX172*100/AX8,0)*-1</f>
        <v>0</v>
      </c>
      <c r="AZ172" s="45"/>
      <c r="BA172" s="48">
        <v>0</v>
      </c>
      <c r="BB172" s="82">
        <v>0</v>
      </c>
      <c r="BC172" s="45"/>
      <c r="BD172" s="48">
        <v>0</v>
      </c>
      <c r="BE172" s="82">
        <v>0</v>
      </c>
      <c r="BF172" s="45"/>
      <c r="BG172" s="48">
        <v>0</v>
      </c>
      <c r="BH172" s="82">
        <v>0</v>
      </c>
      <c r="BI172" s="45"/>
      <c r="BJ172" s="130">
        <f t="shared" si="54"/>
        <v>0</v>
      </c>
      <c r="BK172" s="136">
        <f>IFERROR(BJ172*100/BJ8,0)*-1</f>
        <v>0</v>
      </c>
      <c r="BL172" s="135">
        <f t="shared" si="55"/>
        <v>0</v>
      </c>
      <c r="BM172" s="136">
        <f>IFERROR(BL172*100/BL8,0)*-1</f>
        <v>0</v>
      </c>
      <c r="BN172" s="45"/>
      <c r="BO172" s="130">
        <v>0</v>
      </c>
      <c r="BP172" s="131">
        <v>0</v>
      </c>
      <c r="BR172" s="135">
        <v>0</v>
      </c>
      <c r="BS172" s="136">
        <v>0</v>
      </c>
      <c r="BT172" s="45"/>
      <c r="BU172" s="48">
        <v>0</v>
      </c>
      <c r="BV172" s="82">
        <v>0</v>
      </c>
      <c r="BW172" s="48">
        <v>0</v>
      </c>
      <c r="BX172" s="82">
        <v>0</v>
      </c>
      <c r="BY172" s="45"/>
    </row>
    <row r="173" spans="2:77" outlineLevel="1" x14ac:dyDescent="0.2">
      <c r="B173" s="45"/>
      <c r="C173" s="46" t="s">
        <v>352</v>
      </c>
      <c r="D173" s="47" t="s">
        <v>551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130">
        <f t="shared" si="49"/>
        <v>0</v>
      </c>
      <c r="P173" s="136">
        <f>IFERROR(O173*100/O8,0)*-1</f>
        <v>0</v>
      </c>
      <c r="Q173" s="135">
        <f t="shared" si="42"/>
        <v>0</v>
      </c>
      <c r="R173" s="136">
        <f>IFERROR(Q173*100/Q8,0)*-1</f>
        <v>0</v>
      </c>
      <c r="S173" s="45"/>
      <c r="T173" s="48">
        <v>0</v>
      </c>
      <c r="U173" s="82">
        <v>0</v>
      </c>
      <c r="V173" s="45"/>
      <c r="W173" s="48">
        <v>0</v>
      </c>
      <c r="X173" s="82">
        <v>0</v>
      </c>
      <c r="Y173" s="45"/>
      <c r="Z173" s="48">
        <v>0</v>
      </c>
      <c r="AA173" s="82">
        <v>0</v>
      </c>
      <c r="AB173" s="45"/>
      <c r="AC173" s="130">
        <f t="shared" si="50"/>
        <v>0</v>
      </c>
      <c r="AD173" s="136">
        <f>IFERROR(AC173*100/AC8,0)*-1</f>
        <v>0</v>
      </c>
      <c r="AE173" s="135">
        <f t="shared" si="51"/>
        <v>0</v>
      </c>
      <c r="AF173" s="136">
        <f>IFERROR(AE173*100/AE8,0)*-1</f>
        <v>0</v>
      </c>
      <c r="AG173" s="45"/>
      <c r="AH173" s="130">
        <v>0</v>
      </c>
      <c r="AI173" s="131">
        <v>0</v>
      </c>
      <c r="AJ173" s="135">
        <v>0</v>
      </c>
      <c r="AK173" s="136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f t="shared" si="52"/>
        <v>0</v>
      </c>
      <c r="AW173" s="136">
        <f>IFERROR(AV173*100/AV8,0)*-1</f>
        <v>0</v>
      </c>
      <c r="AX173" s="135">
        <f t="shared" si="53"/>
        <v>0</v>
      </c>
      <c r="AY173" s="136">
        <f>IFERROR(AX173*100/AX8,0)*-1</f>
        <v>0</v>
      </c>
      <c r="AZ173" s="45"/>
      <c r="BA173" s="48">
        <v>0</v>
      </c>
      <c r="BB173" s="82">
        <v>0</v>
      </c>
      <c r="BC173" s="45"/>
      <c r="BD173" s="48">
        <v>0</v>
      </c>
      <c r="BE173" s="82">
        <v>0</v>
      </c>
      <c r="BF173" s="45"/>
      <c r="BG173" s="48">
        <v>0</v>
      </c>
      <c r="BH173" s="82">
        <v>0</v>
      </c>
      <c r="BI173" s="45"/>
      <c r="BJ173" s="130">
        <f t="shared" si="54"/>
        <v>0</v>
      </c>
      <c r="BK173" s="136">
        <f>IFERROR(BJ173*100/BJ8,0)*-1</f>
        <v>0</v>
      </c>
      <c r="BL173" s="135">
        <f t="shared" si="55"/>
        <v>0</v>
      </c>
      <c r="BM173" s="136">
        <f>IFERROR(BL173*100/BL8,0)*-1</f>
        <v>0</v>
      </c>
      <c r="BN173" s="45"/>
      <c r="BO173" s="130">
        <v>0</v>
      </c>
      <c r="BP173" s="131">
        <v>0</v>
      </c>
      <c r="BR173" s="135">
        <v>0</v>
      </c>
      <c r="BS173" s="136">
        <v>0</v>
      </c>
      <c r="BT173" s="45"/>
      <c r="BU173" s="48">
        <v>0</v>
      </c>
      <c r="BV173" s="82">
        <v>0</v>
      </c>
      <c r="BW173" s="48">
        <v>0</v>
      </c>
      <c r="BX173" s="82">
        <v>0</v>
      </c>
      <c r="BY173" s="45"/>
    </row>
    <row r="174" spans="2:77" outlineLevel="1" x14ac:dyDescent="0.2">
      <c r="B174" s="45"/>
      <c r="C174" s="46" t="s">
        <v>371</v>
      </c>
      <c r="D174" s="47" t="s">
        <v>552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130">
        <f t="shared" si="49"/>
        <v>0</v>
      </c>
      <c r="P174" s="136">
        <f>IFERROR(O174*100/O8,0)*-1</f>
        <v>0</v>
      </c>
      <c r="Q174" s="135">
        <f t="shared" si="42"/>
        <v>0</v>
      </c>
      <c r="R174" s="136">
        <f>IFERROR(Q174*100/Q8,0)*-1</f>
        <v>0</v>
      </c>
      <c r="S174" s="45"/>
      <c r="T174" s="48">
        <v>0</v>
      </c>
      <c r="U174" s="82">
        <v>0</v>
      </c>
      <c r="V174" s="45"/>
      <c r="W174" s="48">
        <v>0</v>
      </c>
      <c r="X174" s="82">
        <v>0</v>
      </c>
      <c r="Y174" s="45"/>
      <c r="Z174" s="48">
        <v>0</v>
      </c>
      <c r="AA174" s="82">
        <v>0</v>
      </c>
      <c r="AB174" s="45"/>
      <c r="AC174" s="130">
        <f t="shared" si="50"/>
        <v>0</v>
      </c>
      <c r="AD174" s="136">
        <f>IFERROR(AC174*100/AC8,0)*-1</f>
        <v>0</v>
      </c>
      <c r="AE174" s="135">
        <f t="shared" si="51"/>
        <v>0</v>
      </c>
      <c r="AF174" s="136">
        <f>IFERROR(AE174*100/AE8,0)*-1</f>
        <v>0</v>
      </c>
      <c r="AG174" s="45"/>
      <c r="AH174" s="130">
        <v>0</v>
      </c>
      <c r="AI174" s="131">
        <v>0</v>
      </c>
      <c r="AJ174" s="135">
        <v>0</v>
      </c>
      <c r="AK174" s="136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f t="shared" si="52"/>
        <v>0</v>
      </c>
      <c r="AW174" s="136">
        <f>IFERROR(AV174*100/AV8,0)*-1</f>
        <v>0</v>
      </c>
      <c r="AX174" s="135">
        <f t="shared" si="53"/>
        <v>0</v>
      </c>
      <c r="AY174" s="136">
        <f>IFERROR(AX174*100/AX8,0)*-1</f>
        <v>0</v>
      </c>
      <c r="AZ174" s="45"/>
      <c r="BA174" s="48">
        <v>0</v>
      </c>
      <c r="BB174" s="82">
        <v>0</v>
      </c>
      <c r="BC174" s="45"/>
      <c r="BD174" s="48">
        <v>0</v>
      </c>
      <c r="BE174" s="82">
        <v>0</v>
      </c>
      <c r="BF174" s="45"/>
      <c r="BG174" s="48">
        <v>0</v>
      </c>
      <c r="BH174" s="82">
        <v>0</v>
      </c>
      <c r="BI174" s="45"/>
      <c r="BJ174" s="130">
        <f t="shared" si="54"/>
        <v>0</v>
      </c>
      <c r="BK174" s="136">
        <f>IFERROR(BJ174*100/BJ8,0)*-1</f>
        <v>0</v>
      </c>
      <c r="BL174" s="135">
        <f t="shared" si="55"/>
        <v>0</v>
      </c>
      <c r="BM174" s="136">
        <f>IFERROR(BL174*100/BL8,0)*-1</f>
        <v>0</v>
      </c>
      <c r="BN174" s="45"/>
      <c r="BO174" s="130">
        <v>0</v>
      </c>
      <c r="BP174" s="131">
        <v>0</v>
      </c>
      <c r="BR174" s="135">
        <v>0</v>
      </c>
      <c r="BS174" s="136">
        <v>0</v>
      </c>
      <c r="BT174" s="45"/>
      <c r="BU174" s="48">
        <v>0</v>
      </c>
      <c r="BV174" s="82">
        <v>0</v>
      </c>
      <c r="BW174" s="48">
        <v>0</v>
      </c>
      <c r="BX174" s="82">
        <v>0</v>
      </c>
      <c r="BY174" s="45"/>
    </row>
    <row r="175" spans="2:77" outlineLevel="1" x14ac:dyDescent="0.2">
      <c r="B175" s="45"/>
      <c r="C175" s="46" t="s">
        <v>372</v>
      </c>
      <c r="D175" s="47" t="s">
        <v>553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130">
        <f t="shared" si="49"/>
        <v>0</v>
      </c>
      <c r="P175" s="136">
        <f>IFERROR(O175*100/O8,0)*-1</f>
        <v>0</v>
      </c>
      <c r="Q175" s="135">
        <f t="shared" si="42"/>
        <v>0</v>
      </c>
      <c r="R175" s="136">
        <f>IFERROR(Q175*100/Q8,0)*-1</f>
        <v>0</v>
      </c>
      <c r="S175" s="45"/>
      <c r="T175" s="48">
        <v>0</v>
      </c>
      <c r="U175" s="82">
        <v>0</v>
      </c>
      <c r="V175" s="45"/>
      <c r="W175" s="48">
        <v>0</v>
      </c>
      <c r="X175" s="82">
        <v>0</v>
      </c>
      <c r="Y175" s="45"/>
      <c r="Z175" s="48">
        <v>0</v>
      </c>
      <c r="AA175" s="82">
        <v>0</v>
      </c>
      <c r="AB175" s="45"/>
      <c r="AC175" s="130">
        <f t="shared" si="50"/>
        <v>0</v>
      </c>
      <c r="AD175" s="136">
        <f>IFERROR(AC175*100/AC8,0)*-1</f>
        <v>0</v>
      </c>
      <c r="AE175" s="135">
        <f t="shared" si="51"/>
        <v>0</v>
      </c>
      <c r="AF175" s="136">
        <f>IFERROR(AE175*100/AE8,0)*-1</f>
        <v>0</v>
      </c>
      <c r="AG175" s="45"/>
      <c r="AH175" s="130">
        <v>0</v>
      </c>
      <c r="AI175" s="131">
        <v>0</v>
      </c>
      <c r="AJ175" s="135">
        <v>0</v>
      </c>
      <c r="AK175" s="136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f t="shared" si="52"/>
        <v>0</v>
      </c>
      <c r="AW175" s="136">
        <f>IFERROR(AV175*100/AV8,0)*-1</f>
        <v>0</v>
      </c>
      <c r="AX175" s="135">
        <f t="shared" si="53"/>
        <v>0</v>
      </c>
      <c r="AY175" s="136">
        <f>IFERROR(AX175*100/AX8,0)*-1</f>
        <v>0</v>
      </c>
      <c r="AZ175" s="45"/>
      <c r="BA175" s="48">
        <v>0</v>
      </c>
      <c r="BB175" s="82">
        <v>0</v>
      </c>
      <c r="BC175" s="45"/>
      <c r="BD175" s="48">
        <v>0</v>
      </c>
      <c r="BE175" s="82">
        <v>0</v>
      </c>
      <c r="BF175" s="45"/>
      <c r="BG175" s="48">
        <v>0</v>
      </c>
      <c r="BH175" s="82">
        <v>0</v>
      </c>
      <c r="BI175" s="45"/>
      <c r="BJ175" s="130">
        <f t="shared" si="54"/>
        <v>0</v>
      </c>
      <c r="BK175" s="136">
        <f>IFERROR(BJ175*100/BJ8,0)*-1</f>
        <v>0</v>
      </c>
      <c r="BL175" s="135">
        <f t="shared" si="55"/>
        <v>0</v>
      </c>
      <c r="BM175" s="136">
        <f>IFERROR(BL175*100/BL8,0)*-1</f>
        <v>0</v>
      </c>
      <c r="BN175" s="45"/>
      <c r="BO175" s="130">
        <v>0</v>
      </c>
      <c r="BP175" s="131">
        <v>0</v>
      </c>
      <c r="BR175" s="135">
        <v>0</v>
      </c>
      <c r="BS175" s="136">
        <v>0</v>
      </c>
      <c r="BT175" s="45"/>
      <c r="BU175" s="48">
        <v>0</v>
      </c>
      <c r="BV175" s="82">
        <v>0</v>
      </c>
      <c r="BW175" s="48">
        <v>0</v>
      </c>
      <c r="BX175" s="82">
        <v>0</v>
      </c>
      <c r="BY175" s="45"/>
    </row>
    <row r="176" spans="2:77" outlineLevel="1" x14ac:dyDescent="0.2">
      <c r="B176" s="45"/>
      <c r="C176" s="46" t="s">
        <v>373</v>
      </c>
      <c r="D176" s="47" t="s">
        <v>554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130">
        <f t="shared" si="49"/>
        <v>0</v>
      </c>
      <c r="P176" s="136">
        <f>IFERROR(O176*100/O8,0)*-1</f>
        <v>0</v>
      </c>
      <c r="Q176" s="135">
        <f t="shared" si="42"/>
        <v>0</v>
      </c>
      <c r="R176" s="136">
        <f>IFERROR(Q176*100/Q8,0)*-1</f>
        <v>0</v>
      </c>
      <c r="S176" s="45"/>
      <c r="T176" s="48">
        <v>0</v>
      </c>
      <c r="U176" s="82">
        <v>0</v>
      </c>
      <c r="V176" s="45"/>
      <c r="W176" s="48">
        <v>0</v>
      </c>
      <c r="X176" s="82">
        <v>0</v>
      </c>
      <c r="Y176" s="45"/>
      <c r="Z176" s="48">
        <v>0</v>
      </c>
      <c r="AA176" s="82">
        <v>0</v>
      </c>
      <c r="AB176" s="45"/>
      <c r="AC176" s="130">
        <f t="shared" si="50"/>
        <v>0</v>
      </c>
      <c r="AD176" s="136">
        <f>IFERROR(AC176*100/AC8,0)*-1</f>
        <v>0</v>
      </c>
      <c r="AE176" s="135">
        <f t="shared" si="51"/>
        <v>0</v>
      </c>
      <c r="AF176" s="136">
        <f>IFERROR(AE176*100/AE8,0)*-1</f>
        <v>0</v>
      </c>
      <c r="AG176" s="45"/>
      <c r="AH176" s="130">
        <v>0</v>
      </c>
      <c r="AI176" s="131">
        <v>0</v>
      </c>
      <c r="AJ176" s="135">
        <v>0</v>
      </c>
      <c r="AK176" s="136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f t="shared" si="52"/>
        <v>0</v>
      </c>
      <c r="AW176" s="136">
        <f>IFERROR(AV176*100/AV8,0)*-1</f>
        <v>0</v>
      </c>
      <c r="AX176" s="135">
        <f t="shared" si="53"/>
        <v>0</v>
      </c>
      <c r="AY176" s="136">
        <f>IFERROR(AX176*100/AX8,0)*-1</f>
        <v>0</v>
      </c>
      <c r="AZ176" s="45"/>
      <c r="BA176" s="48">
        <v>0</v>
      </c>
      <c r="BB176" s="82">
        <v>0</v>
      </c>
      <c r="BC176" s="45"/>
      <c r="BD176" s="48">
        <v>0</v>
      </c>
      <c r="BE176" s="82">
        <v>0</v>
      </c>
      <c r="BF176" s="45"/>
      <c r="BG176" s="48">
        <v>0</v>
      </c>
      <c r="BH176" s="82">
        <v>0</v>
      </c>
      <c r="BI176" s="45"/>
      <c r="BJ176" s="130">
        <f t="shared" si="54"/>
        <v>0</v>
      </c>
      <c r="BK176" s="136">
        <f>IFERROR(BJ176*100/BJ8,0)*-1</f>
        <v>0</v>
      </c>
      <c r="BL176" s="135">
        <f t="shared" si="55"/>
        <v>0</v>
      </c>
      <c r="BM176" s="136">
        <f>IFERROR(BL176*100/BL8,0)*-1</f>
        <v>0</v>
      </c>
      <c r="BN176" s="45"/>
      <c r="BO176" s="130">
        <v>0</v>
      </c>
      <c r="BP176" s="131">
        <v>0</v>
      </c>
      <c r="BR176" s="135">
        <v>0</v>
      </c>
      <c r="BS176" s="136">
        <v>0</v>
      </c>
      <c r="BT176" s="45"/>
      <c r="BU176" s="48">
        <v>0</v>
      </c>
      <c r="BV176" s="82">
        <v>0</v>
      </c>
      <c r="BW176" s="48">
        <v>0</v>
      </c>
      <c r="BX176" s="82">
        <v>0</v>
      </c>
      <c r="BY176" s="45"/>
    </row>
    <row r="177" spans="2:77" outlineLevel="1" x14ac:dyDescent="0.2">
      <c r="B177" s="45"/>
      <c r="C177" s="46" t="s">
        <v>374</v>
      </c>
      <c r="D177" s="47" t="s">
        <v>555</v>
      </c>
      <c r="E177" s="45"/>
      <c r="F177" s="48">
        <v>0</v>
      </c>
      <c r="G177" s="82">
        <v>0</v>
      </c>
      <c r="H177" s="45"/>
      <c r="I177" s="48">
        <v>0</v>
      </c>
      <c r="J177" s="82">
        <v>0</v>
      </c>
      <c r="K177" s="45"/>
      <c r="L177" s="48">
        <v>0</v>
      </c>
      <c r="M177" s="82">
        <v>0</v>
      </c>
      <c r="N177" s="45"/>
      <c r="O177" s="130">
        <f t="shared" si="49"/>
        <v>0</v>
      </c>
      <c r="P177" s="136">
        <f>IFERROR(O177*100/O8,0)*-1</f>
        <v>0</v>
      </c>
      <c r="Q177" s="135">
        <f t="shared" si="42"/>
        <v>0</v>
      </c>
      <c r="R177" s="136">
        <f>IFERROR(Q177*100/Q8,0)*-1</f>
        <v>0</v>
      </c>
      <c r="S177" s="45"/>
      <c r="T177" s="48">
        <v>0</v>
      </c>
      <c r="U177" s="82">
        <v>0</v>
      </c>
      <c r="V177" s="45"/>
      <c r="W177" s="48">
        <v>0</v>
      </c>
      <c r="X177" s="82">
        <v>0</v>
      </c>
      <c r="Y177" s="45"/>
      <c r="Z177" s="48">
        <v>0</v>
      </c>
      <c r="AA177" s="82">
        <v>0</v>
      </c>
      <c r="AB177" s="45"/>
      <c r="AC177" s="130">
        <f t="shared" si="50"/>
        <v>0</v>
      </c>
      <c r="AD177" s="136">
        <f>IFERROR(AC177*100/AC8,0)*-1</f>
        <v>0</v>
      </c>
      <c r="AE177" s="135">
        <f t="shared" si="51"/>
        <v>0</v>
      </c>
      <c r="AF177" s="136">
        <f>IFERROR(AE177*100/AE8,0)*-1</f>
        <v>0</v>
      </c>
      <c r="AG177" s="45"/>
      <c r="AH177" s="130">
        <v>0</v>
      </c>
      <c r="AI177" s="131">
        <v>0</v>
      </c>
      <c r="AJ177" s="135">
        <v>0</v>
      </c>
      <c r="AK177" s="136">
        <v>0</v>
      </c>
      <c r="AL177" s="45"/>
      <c r="AM177" s="48">
        <v>0</v>
      </c>
      <c r="AN177" s="82">
        <v>0</v>
      </c>
      <c r="AO177" s="45"/>
      <c r="AP177" s="48">
        <v>0</v>
      </c>
      <c r="AQ177" s="82">
        <v>0</v>
      </c>
      <c r="AR177" s="45"/>
      <c r="AS177" s="48">
        <v>0</v>
      </c>
      <c r="AT177" s="82">
        <v>0</v>
      </c>
      <c r="AU177" s="45"/>
      <c r="AV177" s="130">
        <f t="shared" si="52"/>
        <v>0</v>
      </c>
      <c r="AW177" s="136">
        <f>IFERROR(AV177*100/AV8,0)*-1</f>
        <v>0</v>
      </c>
      <c r="AX177" s="135">
        <f t="shared" si="53"/>
        <v>0</v>
      </c>
      <c r="AY177" s="136">
        <f>IFERROR(AX177*100/AX8,0)*-1</f>
        <v>0</v>
      </c>
      <c r="AZ177" s="45"/>
      <c r="BA177" s="48">
        <v>0</v>
      </c>
      <c r="BB177" s="82">
        <v>0</v>
      </c>
      <c r="BC177" s="45"/>
      <c r="BD177" s="48">
        <v>0</v>
      </c>
      <c r="BE177" s="82">
        <v>0</v>
      </c>
      <c r="BF177" s="45"/>
      <c r="BG177" s="48">
        <v>0</v>
      </c>
      <c r="BH177" s="82">
        <v>0</v>
      </c>
      <c r="BI177" s="45"/>
      <c r="BJ177" s="130">
        <f t="shared" si="54"/>
        <v>0</v>
      </c>
      <c r="BK177" s="136">
        <f>IFERROR(BJ177*100/BJ8,0)*-1</f>
        <v>0</v>
      </c>
      <c r="BL177" s="135">
        <f t="shared" si="55"/>
        <v>0</v>
      </c>
      <c r="BM177" s="136">
        <f>IFERROR(BL177*100/BL8,0)*-1</f>
        <v>0</v>
      </c>
      <c r="BN177" s="45"/>
      <c r="BO177" s="130">
        <v>0</v>
      </c>
      <c r="BP177" s="131">
        <v>0</v>
      </c>
      <c r="BR177" s="135">
        <v>0</v>
      </c>
      <c r="BS177" s="136">
        <v>0</v>
      </c>
      <c r="BT177" s="45"/>
      <c r="BU177" s="48">
        <v>0</v>
      </c>
      <c r="BV177" s="82">
        <v>0</v>
      </c>
      <c r="BW177" s="48">
        <v>0</v>
      </c>
      <c r="BX177" s="82">
        <v>0</v>
      </c>
      <c r="BY177" s="45"/>
    </row>
    <row r="178" spans="2:77" outlineLevel="1" x14ac:dyDescent="0.2">
      <c r="B178" s="45"/>
      <c r="C178" s="46" t="s">
        <v>435</v>
      </c>
      <c r="D178" s="47" t="s">
        <v>145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130">
        <f t="shared" si="49"/>
        <v>0</v>
      </c>
      <c r="P178" s="136">
        <f>IFERROR(O178*100/O8,0)*-1</f>
        <v>0</v>
      </c>
      <c r="Q178" s="135">
        <f t="shared" si="42"/>
        <v>0</v>
      </c>
      <c r="R178" s="136">
        <f>IFERROR(Q178*100/Q8,0)*-1</f>
        <v>0</v>
      </c>
      <c r="S178" s="45"/>
      <c r="T178" s="48">
        <v>0</v>
      </c>
      <c r="U178" s="82">
        <v>0</v>
      </c>
      <c r="V178" s="45"/>
      <c r="W178" s="48">
        <v>0</v>
      </c>
      <c r="X178" s="82">
        <v>0</v>
      </c>
      <c r="Y178" s="45"/>
      <c r="Z178" s="48">
        <v>0</v>
      </c>
      <c r="AA178" s="82">
        <v>0</v>
      </c>
      <c r="AB178" s="45"/>
      <c r="AC178" s="130">
        <f t="shared" si="50"/>
        <v>0</v>
      </c>
      <c r="AD178" s="136">
        <f>IFERROR(AC178*100/AC8,0)*-1</f>
        <v>0</v>
      </c>
      <c r="AE178" s="135">
        <f t="shared" si="51"/>
        <v>0</v>
      </c>
      <c r="AF178" s="136">
        <f>IFERROR(AE178*100/AE8,0)*-1</f>
        <v>0</v>
      </c>
      <c r="AG178" s="45"/>
      <c r="AH178" s="130">
        <v>0</v>
      </c>
      <c r="AI178" s="131">
        <v>0</v>
      </c>
      <c r="AJ178" s="135">
        <v>0</v>
      </c>
      <c r="AK178" s="136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f t="shared" si="52"/>
        <v>0</v>
      </c>
      <c r="AW178" s="136">
        <f>IFERROR(AV178*100/AV8,0)*-1</f>
        <v>0</v>
      </c>
      <c r="AX178" s="135">
        <f t="shared" si="53"/>
        <v>0</v>
      </c>
      <c r="AY178" s="136">
        <f>IFERROR(AX178*100/AX8,0)*-1</f>
        <v>0</v>
      </c>
      <c r="AZ178" s="45"/>
      <c r="BA178" s="48">
        <v>0</v>
      </c>
      <c r="BB178" s="82">
        <v>0</v>
      </c>
      <c r="BC178" s="45"/>
      <c r="BD178" s="48">
        <v>0</v>
      </c>
      <c r="BE178" s="82">
        <v>0</v>
      </c>
      <c r="BF178" s="45"/>
      <c r="BG178" s="48">
        <v>0</v>
      </c>
      <c r="BH178" s="82">
        <v>0</v>
      </c>
      <c r="BI178" s="45"/>
      <c r="BJ178" s="130">
        <f t="shared" si="54"/>
        <v>0</v>
      </c>
      <c r="BK178" s="136">
        <f>IFERROR(BJ178*100/BJ8,0)*-1</f>
        <v>0</v>
      </c>
      <c r="BL178" s="135">
        <f t="shared" si="55"/>
        <v>0</v>
      </c>
      <c r="BM178" s="136">
        <f>IFERROR(BL178*100/BL8,0)*-1</f>
        <v>0</v>
      </c>
      <c r="BN178" s="45"/>
      <c r="BO178" s="130">
        <v>0</v>
      </c>
      <c r="BP178" s="131">
        <v>0</v>
      </c>
      <c r="BR178" s="135">
        <v>0</v>
      </c>
      <c r="BS178" s="136">
        <v>0</v>
      </c>
      <c r="BT178" s="45"/>
      <c r="BU178" s="48">
        <v>0</v>
      </c>
      <c r="BV178" s="82">
        <v>0</v>
      </c>
      <c r="BW178" s="48">
        <v>0</v>
      </c>
      <c r="BX178" s="82">
        <v>0</v>
      </c>
      <c r="BY178" s="45"/>
    </row>
    <row r="179" spans="2:77" s="3" customFormat="1" x14ac:dyDescent="0.2">
      <c r="B179" s="23"/>
      <c r="C179" s="42" t="s">
        <v>293</v>
      </c>
      <c r="D179" s="43"/>
      <c r="E179" s="23"/>
      <c r="F179" s="44">
        <v>-84123387</v>
      </c>
      <c r="G179" s="74">
        <v>1.4428986252967042</v>
      </c>
      <c r="H179" s="23"/>
      <c r="I179" s="44">
        <v>-101008234</v>
      </c>
      <c r="J179" s="74">
        <v>1.3976205622058981</v>
      </c>
      <c r="K179" s="23"/>
      <c r="L179" s="44">
        <v>-119316256.53</v>
      </c>
      <c r="M179" s="74">
        <v>1.3537697914420062</v>
      </c>
      <c r="N179" s="23"/>
      <c r="O179" s="44">
        <f t="shared" si="49"/>
        <v>-304447877.52999997</v>
      </c>
      <c r="P179" s="74">
        <f>IFERROR(O179*100/O8,0)*-1</f>
        <v>1.3920192595960803</v>
      </c>
      <c r="Q179" s="44">
        <f t="shared" si="42"/>
        <v>-101482625.84333332</v>
      </c>
      <c r="R179" s="74">
        <f>IFERROR(Q179*100/Q8,0)*-1</f>
        <v>1.3920192595960803</v>
      </c>
      <c r="S179" s="23"/>
      <c r="T179" s="44">
        <v>-105299924</v>
      </c>
      <c r="U179" s="74">
        <v>1.3847913916574843</v>
      </c>
      <c r="V179" s="23"/>
      <c r="W179" s="44">
        <v>-111899112.59999999</v>
      </c>
      <c r="X179" s="74">
        <v>1.389507618628061</v>
      </c>
      <c r="Y179" s="23"/>
      <c r="Z179" s="44">
        <v>-115046201.8</v>
      </c>
      <c r="AA179" s="74">
        <v>1.3738839483871834</v>
      </c>
      <c r="AB179" s="23"/>
      <c r="AC179" s="44">
        <f t="shared" si="50"/>
        <v>-332245238.39999998</v>
      </c>
      <c r="AD179" s="74">
        <f>IFERROR(AC179*100/AC8,0)*-1</f>
        <v>1.3825710818077872</v>
      </c>
      <c r="AE179" s="44">
        <f t="shared" si="51"/>
        <v>-110748412.8</v>
      </c>
      <c r="AF179" s="74">
        <f>IFERROR(AE179*100/AE8,0)*-1</f>
        <v>1.3825710818077874</v>
      </c>
      <c r="AG179" s="23"/>
      <c r="AH179" s="44">
        <v>-636693115.93000007</v>
      </c>
      <c r="AI179" s="74">
        <v>1.3870728682211635</v>
      </c>
      <c r="AJ179" s="44">
        <v>-106115519.32166667</v>
      </c>
      <c r="AK179" s="74">
        <v>1.3870728682211633</v>
      </c>
      <c r="AL179" s="23"/>
      <c r="AM179" s="44">
        <v>-114125926</v>
      </c>
      <c r="AN179" s="74">
        <v>1.4770698270004805</v>
      </c>
      <c r="AO179" s="23"/>
      <c r="AP179" s="44">
        <v>-131800084</v>
      </c>
      <c r="AQ179" s="74">
        <v>1.4409233930446148</v>
      </c>
      <c r="AR179" s="23"/>
      <c r="AS179" s="44">
        <v>-136333762</v>
      </c>
      <c r="AT179" s="74">
        <v>1.9104240531479886</v>
      </c>
      <c r="AU179" s="23"/>
      <c r="AV179" s="44">
        <f t="shared" si="52"/>
        <v>-382259772</v>
      </c>
      <c r="AW179" s="74">
        <f>IFERROR(AV179*100/AV8,0)*-1</f>
        <v>1.592103211607433</v>
      </c>
      <c r="AX179" s="44">
        <f t="shared" si="53"/>
        <v>-127419924</v>
      </c>
      <c r="AY179" s="74">
        <f>IFERROR(AX179*100/AX8,0)*-1</f>
        <v>1.592103211607433</v>
      </c>
      <c r="AZ179" s="23"/>
      <c r="BA179" s="44">
        <v>-126776623.76000001</v>
      </c>
      <c r="BB179" s="74">
        <v>1.6143291804405904</v>
      </c>
      <c r="BC179" s="23"/>
      <c r="BD179" s="44">
        <v>-107851932.86999999</v>
      </c>
      <c r="BE179" s="74">
        <v>1.3117159716778615</v>
      </c>
      <c r="BF179" s="23"/>
      <c r="BG179" s="44">
        <v>-88682093.640000001</v>
      </c>
      <c r="BH179" s="74">
        <v>1.1965657813597681</v>
      </c>
      <c r="BI179" s="23"/>
      <c r="BJ179" s="44">
        <f t="shared" si="54"/>
        <v>-323310650.26999998</v>
      </c>
      <c r="BK179" s="74">
        <f>IFERROR(BJ179*100/BJ8,0)*-1</f>
        <v>1.376563562800367</v>
      </c>
      <c r="BL179" s="44">
        <f t="shared" si="55"/>
        <v>-107770216.75666666</v>
      </c>
      <c r="BM179" s="74">
        <f>IFERROR(BL179*100/BL8,0)*-1</f>
        <v>1.376563562800367</v>
      </c>
      <c r="BN179" s="23"/>
      <c r="BO179" s="44">
        <v>-705570422.26999998</v>
      </c>
      <c r="BP179" s="74">
        <v>1.4855199436081765</v>
      </c>
      <c r="BQ179" s="23"/>
      <c r="BR179" s="44">
        <v>-117595070.37833333</v>
      </c>
      <c r="BS179" s="74">
        <v>1.4855199436081763</v>
      </c>
      <c r="BT179" s="23"/>
      <c r="BU179" s="44">
        <v>-1342263538.2</v>
      </c>
      <c r="BV179" s="74">
        <v>1.4371368074265614</v>
      </c>
      <c r="BW179" s="44">
        <v>-111855294.84999999</v>
      </c>
      <c r="BX179" s="74">
        <v>1.4371368074265611</v>
      </c>
      <c r="BY179" s="23"/>
    </row>
    <row r="180" spans="2:77" outlineLevel="1" x14ac:dyDescent="0.2">
      <c r="B180" s="45"/>
      <c r="C180" s="46" t="s">
        <v>436</v>
      </c>
      <c r="D180" s="47" t="s">
        <v>155</v>
      </c>
      <c r="E180" s="45"/>
      <c r="F180" s="48">
        <v>-3261100</v>
      </c>
      <c r="G180" s="82">
        <v>5.5934941218606447E-2</v>
      </c>
      <c r="H180" s="45"/>
      <c r="I180" s="48">
        <v>-3109311</v>
      </c>
      <c r="J180" s="82">
        <v>4.3022601384090954E-2</v>
      </c>
      <c r="K180" s="45"/>
      <c r="L180" s="48">
        <v>-3732479.53</v>
      </c>
      <c r="M180" s="82">
        <v>4.2348948767255271E-2</v>
      </c>
      <c r="N180" s="45"/>
      <c r="O180" s="130">
        <f t="shared" si="49"/>
        <v>-10102890.529999999</v>
      </c>
      <c r="P180" s="136">
        <f>IFERROR(O180*100/O8,0)*-1</f>
        <v>4.6193188500599926E-2</v>
      </c>
      <c r="Q180" s="135">
        <f t="shared" si="42"/>
        <v>-3367630.1766666663</v>
      </c>
      <c r="R180" s="136">
        <f>IFERROR(Q180*100/Q8,0)*-1</f>
        <v>4.6193188500599926E-2</v>
      </c>
      <c r="S180" s="45"/>
      <c r="T180" s="48">
        <v>-4037500</v>
      </c>
      <c r="U180" s="82">
        <v>5.3096859251456754E-2</v>
      </c>
      <c r="V180" s="45"/>
      <c r="W180" s="48">
        <v>-4074500</v>
      </c>
      <c r="X180" s="82">
        <v>5.059511787495654E-2</v>
      </c>
      <c r="Y180" s="45"/>
      <c r="Z180" s="48">
        <v>-3914700</v>
      </c>
      <c r="AA180" s="82">
        <v>4.6749422480728151E-2</v>
      </c>
      <c r="AB180" s="45"/>
      <c r="AC180" s="130">
        <f t="shared" si="50"/>
        <v>-12026700</v>
      </c>
      <c r="AD180" s="136">
        <f>IFERROR(AC180*100/AC8,0)*-1</f>
        <v>5.0046669471178543E-2</v>
      </c>
      <c r="AE180" s="135">
        <f t="shared" si="51"/>
        <v>-4008900</v>
      </c>
      <c r="AF180" s="136">
        <f>IFERROR(AE180*100/AE8,0)*-1</f>
        <v>5.0046669471178543E-2</v>
      </c>
      <c r="AG180" s="45"/>
      <c r="AH180" s="130">
        <v>-22129590.530000001</v>
      </c>
      <c r="AI180" s="131">
        <v>4.8210596032864497E-2</v>
      </c>
      <c r="AJ180" s="135">
        <v>-3688265.0883333334</v>
      </c>
      <c r="AK180" s="136">
        <v>4.8210596032864497E-2</v>
      </c>
      <c r="AL180" s="45"/>
      <c r="AM180" s="48">
        <v>-4137300</v>
      </c>
      <c r="AN180" s="82">
        <v>5.354682506803133E-2</v>
      </c>
      <c r="AO180" s="45"/>
      <c r="AP180" s="48">
        <v>-4369700</v>
      </c>
      <c r="AQ180" s="82">
        <v>4.7772374337690507E-2</v>
      </c>
      <c r="AR180" s="45"/>
      <c r="AS180" s="48">
        <v>-4413500</v>
      </c>
      <c r="AT180" s="82">
        <v>6.1845697169044943E-2</v>
      </c>
      <c r="AU180" s="45"/>
      <c r="AV180" s="130">
        <f t="shared" si="52"/>
        <v>-12920500</v>
      </c>
      <c r="AW180" s="136">
        <f>IFERROR(AV180*100/AV8,0)*-1</f>
        <v>5.3813587126750648E-2</v>
      </c>
      <c r="AX180" s="135">
        <f t="shared" si="53"/>
        <v>-4306833.333333333</v>
      </c>
      <c r="AY180" s="136">
        <f>IFERROR(AX180*100/AX8,0)*-1</f>
        <v>5.3813587126750641E-2</v>
      </c>
      <c r="AZ180" s="45"/>
      <c r="BA180" s="48">
        <v>-3562832.16</v>
      </c>
      <c r="BB180" s="82">
        <v>4.5367858445169391E-2</v>
      </c>
      <c r="BC180" s="45"/>
      <c r="BD180" s="48">
        <v>-5167390</v>
      </c>
      <c r="BE180" s="82">
        <v>6.2846792027905024E-2</v>
      </c>
      <c r="BF180" s="45"/>
      <c r="BG180" s="48">
        <v>-7218041</v>
      </c>
      <c r="BH180" s="82">
        <v>9.7391260338447749E-2</v>
      </c>
      <c r="BI180" s="45"/>
      <c r="BJ180" s="130">
        <f t="shared" si="54"/>
        <v>-15948263.16</v>
      </c>
      <c r="BK180" s="136">
        <f>IFERROR(BJ180*100/BJ8,0)*-1</f>
        <v>6.7903107855165304E-2</v>
      </c>
      <c r="BL180" s="135">
        <f t="shared" si="55"/>
        <v>-5316087.72</v>
      </c>
      <c r="BM180" s="136">
        <f>IFERROR(BL180*100/BL8,0)*-1</f>
        <v>6.7903107855165304E-2</v>
      </c>
      <c r="BN180" s="45"/>
      <c r="BO180" s="130">
        <v>-28868763.16</v>
      </c>
      <c r="BP180" s="131">
        <v>6.0780783983983656E-2</v>
      </c>
      <c r="BR180" s="135">
        <v>-4811460.5266666664</v>
      </c>
      <c r="BS180" s="136">
        <v>6.0780783983983656E-2</v>
      </c>
      <c r="BT180" s="45"/>
      <c r="BU180" s="48">
        <v>-50998353.689999998</v>
      </c>
      <c r="BV180" s="82">
        <v>5.4602996446094773E-2</v>
      </c>
      <c r="BW180" s="48">
        <v>-4249862.8075000001</v>
      </c>
      <c r="BX180" s="82">
        <v>5.4602996446094773E-2</v>
      </c>
      <c r="BY180" s="45"/>
    </row>
    <row r="181" spans="2:77" outlineLevel="1" x14ac:dyDescent="0.2">
      <c r="B181" s="45"/>
      <c r="C181" s="46" t="s">
        <v>437</v>
      </c>
      <c r="D181" s="47" t="s">
        <v>156</v>
      </c>
      <c r="E181" s="45"/>
      <c r="F181" s="48">
        <v>-16049444</v>
      </c>
      <c r="G181" s="82">
        <v>0.27528279008043788</v>
      </c>
      <c r="H181" s="45"/>
      <c r="I181" s="48">
        <v>-20734380</v>
      </c>
      <c r="J181" s="82">
        <v>0.28689538154474342</v>
      </c>
      <c r="K181" s="45"/>
      <c r="L181" s="48">
        <v>-20100465</v>
      </c>
      <c r="M181" s="82">
        <v>0.22806114692422913</v>
      </c>
      <c r="N181" s="45"/>
      <c r="O181" s="130">
        <f t="shared" si="49"/>
        <v>-56884289</v>
      </c>
      <c r="P181" s="136">
        <f>IFERROR(O181*100/O8,0)*-1</f>
        <v>0.26009058266016899</v>
      </c>
      <c r="Q181" s="135">
        <f t="shared" si="42"/>
        <v>-18961429.666666668</v>
      </c>
      <c r="R181" s="136">
        <f>IFERROR(Q181*100/Q8,0)*-1</f>
        <v>0.26009058266016899</v>
      </c>
      <c r="S181" s="45"/>
      <c r="T181" s="48">
        <v>-21838154</v>
      </c>
      <c r="U181" s="82">
        <v>0.2871919230339659</v>
      </c>
      <c r="V181" s="45"/>
      <c r="W181" s="48">
        <v>-20336342.600000001</v>
      </c>
      <c r="X181" s="82">
        <v>0.25252660473493688</v>
      </c>
      <c r="Y181" s="45"/>
      <c r="Z181" s="48">
        <v>-18917537.800000001</v>
      </c>
      <c r="AA181" s="82">
        <v>0.22591359923042495</v>
      </c>
      <c r="AB181" s="45"/>
      <c r="AC181" s="130">
        <f t="shared" si="50"/>
        <v>-61092034.400000006</v>
      </c>
      <c r="AD181" s="136">
        <f>IFERROR(AC181*100/AC8,0)*-1</f>
        <v>0.25422209358665881</v>
      </c>
      <c r="AE181" s="135">
        <f t="shared" si="51"/>
        <v>-20364011.466666669</v>
      </c>
      <c r="AF181" s="136">
        <f>IFERROR(AE181*100/AE8,0)*-1</f>
        <v>0.25422209358665881</v>
      </c>
      <c r="AG181" s="45"/>
      <c r="AH181" s="130">
        <v>-117976323.39999999</v>
      </c>
      <c r="AI181" s="131">
        <v>0.25701826073868972</v>
      </c>
      <c r="AJ181" s="135">
        <v>-19662720.566666666</v>
      </c>
      <c r="AK181" s="136">
        <v>0.25701826073868972</v>
      </c>
      <c r="AL181" s="45"/>
      <c r="AM181" s="48">
        <v>-25385757</v>
      </c>
      <c r="AN181" s="82">
        <v>0.32855405440711377</v>
      </c>
      <c r="AO181" s="45"/>
      <c r="AP181" s="48">
        <v>-23228248</v>
      </c>
      <c r="AQ181" s="82">
        <v>0.25394616533508269</v>
      </c>
      <c r="AR181" s="45"/>
      <c r="AS181" s="48">
        <v>-22383933</v>
      </c>
      <c r="AT181" s="82">
        <v>0.31366261284019298</v>
      </c>
      <c r="AU181" s="45"/>
      <c r="AV181" s="130">
        <f t="shared" si="52"/>
        <v>-70997938</v>
      </c>
      <c r="AW181" s="136">
        <f>IFERROR(AV181*100/AV8,0)*-1</f>
        <v>0.29570478869878414</v>
      </c>
      <c r="AX181" s="135">
        <f t="shared" si="53"/>
        <v>-23665979.333333332</v>
      </c>
      <c r="AY181" s="136">
        <f>IFERROR(AX181*100/AX8,0)*-1</f>
        <v>0.29570478869878408</v>
      </c>
      <c r="AZ181" s="45"/>
      <c r="BA181" s="48">
        <v>-33654368.460000001</v>
      </c>
      <c r="BB181" s="82">
        <v>0.42854295565661826</v>
      </c>
      <c r="BC181" s="45"/>
      <c r="BD181" s="48">
        <v>-22457143.77</v>
      </c>
      <c r="BE181" s="82">
        <v>0.2731281060755919</v>
      </c>
      <c r="BF181" s="45"/>
      <c r="BG181" s="48">
        <v>-23718598</v>
      </c>
      <c r="BH181" s="82">
        <v>0.32002923683600382</v>
      </c>
      <c r="BI181" s="45"/>
      <c r="BJ181" s="130">
        <f t="shared" si="54"/>
        <v>-79830110.230000004</v>
      </c>
      <c r="BK181" s="136">
        <f>IFERROR(BJ181*100/BJ8,0)*-1</f>
        <v>0.33989360036603666</v>
      </c>
      <c r="BL181" s="135">
        <f t="shared" si="55"/>
        <v>-26610036.743333336</v>
      </c>
      <c r="BM181" s="136">
        <f>IFERROR(BL181*100/BL8,0)*-1</f>
        <v>0.33989360036603666</v>
      </c>
      <c r="BN181" s="45"/>
      <c r="BO181" s="130">
        <v>-150828048.23000002</v>
      </c>
      <c r="BP181" s="131">
        <v>0.31755593294331841</v>
      </c>
      <c r="BR181" s="135">
        <v>-25138008.038333338</v>
      </c>
      <c r="BS181" s="136">
        <v>0.31755593294331841</v>
      </c>
      <c r="BT181" s="45"/>
      <c r="BU181" s="48">
        <v>-268804371.63</v>
      </c>
      <c r="BV181" s="82">
        <v>0.28780388163168619</v>
      </c>
      <c r="BW181" s="48">
        <v>-22400364.302499998</v>
      </c>
      <c r="BX181" s="82">
        <v>0.28780388163168619</v>
      </c>
      <c r="BY181" s="45"/>
    </row>
    <row r="182" spans="2:77" outlineLevel="1" x14ac:dyDescent="0.2">
      <c r="B182" s="45"/>
      <c r="C182" s="46" t="s">
        <v>438</v>
      </c>
      <c r="D182" s="47" t="s">
        <v>157</v>
      </c>
      <c r="E182" s="45"/>
      <c r="F182" s="48">
        <v>-58711971</v>
      </c>
      <c r="G182" s="82">
        <v>1.0070377009946112</v>
      </c>
      <c r="H182" s="45"/>
      <c r="I182" s="48">
        <v>-71074543</v>
      </c>
      <c r="J182" s="82">
        <v>0.9834370804481869</v>
      </c>
      <c r="K182" s="45"/>
      <c r="L182" s="48">
        <v>-89393312</v>
      </c>
      <c r="M182" s="82">
        <v>1.0142621706550301</v>
      </c>
      <c r="N182" s="45"/>
      <c r="O182" s="130">
        <f t="shared" si="49"/>
        <v>-219179826</v>
      </c>
      <c r="P182" s="136">
        <f>IFERROR(O182*100/O8,0)*-1</f>
        <v>1.0021503239970961</v>
      </c>
      <c r="Q182" s="135">
        <f t="shared" si="42"/>
        <v>-73059942</v>
      </c>
      <c r="R182" s="136">
        <f>IFERROR(Q182*100/Q8,0)*-1</f>
        <v>1.0021503239970961</v>
      </c>
      <c r="S182" s="45"/>
      <c r="T182" s="48">
        <v>-73334270</v>
      </c>
      <c r="U182" s="82">
        <v>0.96441347677977152</v>
      </c>
      <c r="V182" s="45"/>
      <c r="W182" s="48">
        <v>-81398270</v>
      </c>
      <c r="X182" s="82">
        <v>1.0107632999061331</v>
      </c>
      <c r="Y182" s="45"/>
      <c r="Z182" s="48">
        <v>-87173964</v>
      </c>
      <c r="AA182" s="82">
        <v>1.0410331500129733</v>
      </c>
      <c r="AB182" s="45"/>
      <c r="AC182" s="130">
        <f t="shared" si="50"/>
        <v>-241906504</v>
      </c>
      <c r="AD182" s="136">
        <f>IFERROR(AC182*100/AC8,0)*-1</f>
        <v>1.006644786069024</v>
      </c>
      <c r="AE182" s="135">
        <f t="shared" si="51"/>
        <v>-80635501.333333328</v>
      </c>
      <c r="AF182" s="136">
        <f>IFERROR(AE182*100/AE8,0)*-1</f>
        <v>1.0066447860690237</v>
      </c>
      <c r="AG182" s="45"/>
      <c r="AH182" s="130">
        <v>-461086330</v>
      </c>
      <c r="AI182" s="131">
        <v>1.0045033034737336</v>
      </c>
      <c r="AJ182" s="135">
        <v>-76847721.666666672</v>
      </c>
      <c r="AK182" s="136">
        <v>1.0045033034737336</v>
      </c>
      <c r="AL182" s="45"/>
      <c r="AM182" s="48">
        <v>-79562869</v>
      </c>
      <c r="AN182" s="82">
        <v>1.0297389670204464</v>
      </c>
      <c r="AO182" s="45"/>
      <c r="AP182" s="48">
        <v>-99162136</v>
      </c>
      <c r="AQ182" s="82">
        <v>1.084104327783824</v>
      </c>
      <c r="AR182" s="45"/>
      <c r="AS182" s="48">
        <v>-104496329</v>
      </c>
      <c r="AT182" s="82">
        <v>1.4642909977593495</v>
      </c>
      <c r="AU182" s="45"/>
      <c r="AV182" s="130">
        <f t="shared" si="52"/>
        <v>-283221334</v>
      </c>
      <c r="AW182" s="136">
        <f>IFERROR(AV182*100/AV8,0)*-1</f>
        <v>1.1796103814375254</v>
      </c>
      <c r="AX182" s="135">
        <f t="shared" si="53"/>
        <v>-94407111.333333328</v>
      </c>
      <c r="AY182" s="136">
        <f>IFERROR(AX182*100/AX8,0)*-1</f>
        <v>1.1796103814375252</v>
      </c>
      <c r="AZ182" s="45"/>
      <c r="BA182" s="48">
        <v>-84519180.140000001</v>
      </c>
      <c r="BB182" s="82">
        <v>1.0762376750560407</v>
      </c>
      <c r="BC182" s="45"/>
      <c r="BD182" s="48">
        <v>-75187399.099999994</v>
      </c>
      <c r="BE182" s="82">
        <v>0.91444362325212403</v>
      </c>
      <c r="BF182" s="45"/>
      <c r="BG182" s="48">
        <v>-52705454.640000001</v>
      </c>
      <c r="BH182" s="82">
        <v>0.71114179790617549</v>
      </c>
      <c r="BI182" s="45"/>
      <c r="BJ182" s="130">
        <f t="shared" si="54"/>
        <v>-212412033.88</v>
      </c>
      <c r="BK182" s="136">
        <f>IFERROR(BJ182*100/BJ8,0)*-1</f>
        <v>0.90438921790958626</v>
      </c>
      <c r="BL182" s="135">
        <f t="shared" si="55"/>
        <v>-70804011.293333337</v>
      </c>
      <c r="BM182" s="136">
        <f>IFERROR(BL182*100/BL8,0)*-1</f>
        <v>0.90438921790958626</v>
      </c>
      <c r="BN182" s="45"/>
      <c r="BO182" s="130">
        <v>-495633367.88</v>
      </c>
      <c r="BP182" s="131">
        <v>1.0435149057618507</v>
      </c>
      <c r="BR182" s="135">
        <v>-82605561.313333333</v>
      </c>
      <c r="BS182" s="136">
        <v>1.0435149057618507</v>
      </c>
      <c r="BT182" s="45"/>
      <c r="BU182" s="48">
        <v>-956719697.88</v>
      </c>
      <c r="BV182" s="82">
        <v>1.0243421303518259</v>
      </c>
      <c r="BW182" s="48">
        <v>-79726641.489999995</v>
      </c>
      <c r="BX182" s="82">
        <v>1.0243421303518259</v>
      </c>
      <c r="BY182" s="45"/>
    </row>
    <row r="183" spans="2:77" outlineLevel="1" x14ac:dyDescent="0.2">
      <c r="B183" s="45"/>
      <c r="C183" s="46" t="s">
        <v>439</v>
      </c>
      <c r="D183" s="47" t="s">
        <v>158</v>
      </c>
      <c r="E183" s="45"/>
      <c r="F183" s="48">
        <v>-6100872</v>
      </c>
      <c r="G183" s="82">
        <v>0.10464319300304864</v>
      </c>
      <c r="H183" s="45"/>
      <c r="I183" s="48">
        <v>-6090000</v>
      </c>
      <c r="J183" s="82">
        <v>8.426549882887685E-2</v>
      </c>
      <c r="K183" s="45"/>
      <c r="L183" s="48">
        <v>-6090000</v>
      </c>
      <c r="M183" s="82">
        <v>6.9097525095491844E-2</v>
      </c>
      <c r="N183" s="45"/>
      <c r="O183" s="130">
        <f t="shared" si="49"/>
        <v>-18280872</v>
      </c>
      <c r="P183" s="136">
        <f>IFERROR(O183*100/O8,0)*-1</f>
        <v>8.3585164438215412E-2</v>
      </c>
      <c r="Q183" s="135">
        <f t="shared" si="42"/>
        <v>-6093624</v>
      </c>
      <c r="R183" s="136">
        <f>IFERROR(Q183*100/Q8,0)*-1</f>
        <v>8.3585164438215412E-2</v>
      </c>
      <c r="S183" s="45"/>
      <c r="T183" s="48">
        <v>-6090000</v>
      </c>
      <c r="U183" s="82">
        <v>8.0089132592290183E-2</v>
      </c>
      <c r="V183" s="45"/>
      <c r="W183" s="48">
        <v>-6090000</v>
      </c>
      <c r="X183" s="82">
        <v>7.5622596112034687E-2</v>
      </c>
      <c r="Y183" s="45"/>
      <c r="Z183" s="48">
        <v>-5040000</v>
      </c>
      <c r="AA183" s="82">
        <v>6.0187776663057163E-2</v>
      </c>
      <c r="AB183" s="45"/>
      <c r="AC183" s="130">
        <f t="shared" si="50"/>
        <v>-17220000</v>
      </c>
      <c r="AD183" s="136">
        <f>IFERROR(AC183*100/AC8,0)*-1</f>
        <v>7.1657532680926145E-2</v>
      </c>
      <c r="AE183" s="135">
        <f t="shared" si="51"/>
        <v>-5740000</v>
      </c>
      <c r="AF183" s="136">
        <f>IFERROR(AE183*100/AE8,0)*-1</f>
        <v>7.1657532680926145E-2</v>
      </c>
      <c r="AG183" s="45"/>
      <c r="AH183" s="130">
        <v>-35500872</v>
      </c>
      <c r="AI183" s="131">
        <v>7.7340707975875514E-2</v>
      </c>
      <c r="AJ183" s="135">
        <v>-5916812</v>
      </c>
      <c r="AK183" s="136">
        <v>7.7340707975875514E-2</v>
      </c>
      <c r="AL183" s="45"/>
      <c r="AM183" s="48">
        <v>-5040000</v>
      </c>
      <c r="AN183" s="82">
        <v>6.5229980504889151E-2</v>
      </c>
      <c r="AO183" s="45"/>
      <c r="AP183" s="48">
        <v>-5040000</v>
      </c>
      <c r="AQ183" s="82">
        <v>5.5100525588017514E-2</v>
      </c>
      <c r="AR183" s="45"/>
      <c r="AS183" s="48">
        <v>-5040000</v>
      </c>
      <c r="AT183" s="82">
        <v>7.0624745379401041E-2</v>
      </c>
      <c r="AU183" s="45"/>
      <c r="AV183" s="130">
        <f t="shared" si="52"/>
        <v>-15120000</v>
      </c>
      <c r="AW183" s="136">
        <f>IFERROR(AV183*100/AV8,0)*-1</f>
        <v>6.2974454344372877E-2</v>
      </c>
      <c r="AX183" s="135">
        <f t="shared" si="53"/>
        <v>-5040000</v>
      </c>
      <c r="AY183" s="136">
        <f>IFERROR(AX183*100/AX8,0)*-1</f>
        <v>6.2974454344372877E-2</v>
      </c>
      <c r="AZ183" s="45"/>
      <c r="BA183" s="48">
        <v>-5040243</v>
      </c>
      <c r="BB183" s="82">
        <v>6.4180691282761937E-2</v>
      </c>
      <c r="BC183" s="45"/>
      <c r="BD183" s="48">
        <v>-5040000</v>
      </c>
      <c r="BE183" s="82">
        <v>6.1297450322240307E-2</v>
      </c>
      <c r="BF183" s="45"/>
      <c r="BG183" s="48">
        <v>-5040000</v>
      </c>
      <c r="BH183" s="82">
        <v>6.8003486279140921E-2</v>
      </c>
      <c r="BI183" s="45"/>
      <c r="BJ183" s="130">
        <f t="shared" si="54"/>
        <v>-15120243</v>
      </c>
      <c r="BK183" s="136">
        <f>IFERROR(BJ183*100/BJ8,0)*-1</f>
        <v>6.4377636669578769E-2</v>
      </c>
      <c r="BL183" s="135">
        <f t="shared" si="55"/>
        <v>-5040081</v>
      </c>
      <c r="BM183" s="136">
        <f>IFERROR(BL183*100/BL8,0)*-1</f>
        <v>6.4377636669578769E-2</v>
      </c>
      <c r="BN183" s="45"/>
      <c r="BO183" s="130">
        <v>-30240243</v>
      </c>
      <c r="BP183" s="131">
        <v>6.3668320919023885E-2</v>
      </c>
      <c r="BR183" s="135">
        <v>-5040040.5</v>
      </c>
      <c r="BS183" s="136">
        <v>6.3668320919023885E-2</v>
      </c>
      <c r="BT183" s="45"/>
      <c r="BU183" s="48">
        <v>-65741115</v>
      </c>
      <c r="BV183" s="82">
        <v>7.0387798996954395E-2</v>
      </c>
      <c r="BW183" s="48">
        <v>-5478426.25</v>
      </c>
      <c r="BX183" s="82">
        <v>7.0387798996954395E-2</v>
      </c>
      <c r="BY183" s="45"/>
    </row>
    <row r="184" spans="2:77" s="2" customFormat="1" ht="5.25" x14ac:dyDescent="0.15">
      <c r="B184" s="24"/>
      <c r="D184" s="25"/>
      <c r="E184" s="24"/>
      <c r="F184" s="66"/>
      <c r="G184" s="81"/>
      <c r="H184" s="24"/>
      <c r="I184" s="66"/>
      <c r="J184" s="81"/>
      <c r="K184" s="24"/>
      <c r="L184" s="66"/>
      <c r="M184" s="81"/>
      <c r="N184" s="24"/>
      <c r="O184" s="66">
        <f t="shared" si="49"/>
        <v>0</v>
      </c>
      <c r="P184" s="81"/>
      <c r="Q184" s="66"/>
      <c r="R184" s="81"/>
      <c r="S184" s="24"/>
      <c r="T184" s="66"/>
      <c r="U184" s="81"/>
      <c r="V184" s="24"/>
      <c r="W184" s="66"/>
      <c r="X184" s="81"/>
      <c r="Y184" s="24"/>
      <c r="Z184" s="66"/>
      <c r="AA184" s="81"/>
      <c r="AB184" s="24"/>
      <c r="AC184" s="66">
        <f t="shared" si="50"/>
        <v>0</v>
      </c>
      <c r="AD184" s="81"/>
      <c r="AE184" s="66"/>
      <c r="AF184" s="81"/>
      <c r="AG184" s="24"/>
      <c r="AH184" s="66"/>
      <c r="AI184" s="81"/>
      <c r="AJ184" s="66"/>
      <c r="AK184" s="81"/>
      <c r="AL184" s="24"/>
      <c r="AM184" s="66"/>
      <c r="AN184" s="81"/>
      <c r="AO184" s="24"/>
      <c r="AP184" s="66"/>
      <c r="AQ184" s="81"/>
      <c r="AR184" s="24"/>
      <c r="AS184" s="66"/>
      <c r="AT184" s="81"/>
      <c r="AU184" s="24"/>
      <c r="AV184" s="66">
        <f t="shared" si="52"/>
        <v>0</v>
      </c>
      <c r="AW184" s="81"/>
      <c r="AX184" s="66"/>
      <c r="AY184" s="81"/>
      <c r="AZ184" s="24"/>
      <c r="BA184" s="66"/>
      <c r="BB184" s="81"/>
      <c r="BC184" s="24"/>
      <c r="BD184" s="66"/>
      <c r="BE184" s="81"/>
      <c r="BF184" s="24"/>
      <c r="BG184" s="66"/>
      <c r="BH184" s="81"/>
      <c r="BI184" s="24"/>
      <c r="BJ184" s="66">
        <f t="shared" si="54"/>
        <v>0</v>
      </c>
      <c r="BK184" s="81"/>
      <c r="BL184" s="66"/>
      <c r="BM184" s="81"/>
      <c r="BN184" s="24"/>
      <c r="BO184" s="66"/>
      <c r="BP184" s="81"/>
      <c r="BQ184" s="24"/>
      <c r="BR184" s="66"/>
      <c r="BS184" s="81"/>
      <c r="BT184" s="24"/>
      <c r="BU184" s="66"/>
      <c r="BV184" s="81"/>
      <c r="BW184" s="66"/>
      <c r="BX184" s="81"/>
      <c r="BY184" s="24"/>
    </row>
    <row r="185" spans="2:77" s="3" customFormat="1" collapsed="1" x14ac:dyDescent="0.2">
      <c r="B185" s="23"/>
      <c r="C185" s="30" t="s">
        <v>58</v>
      </c>
      <c r="D185" s="31"/>
      <c r="E185" s="23"/>
      <c r="F185" s="32">
        <v>-490086569</v>
      </c>
      <c r="G185" s="71">
        <v>8.4060480908415904</v>
      </c>
      <c r="H185" s="23"/>
      <c r="I185" s="32">
        <v>-521201130.95999998</v>
      </c>
      <c r="J185" s="71">
        <v>7.2117033317765467</v>
      </c>
      <c r="K185" s="23"/>
      <c r="L185" s="32">
        <v>-500207411</v>
      </c>
      <c r="M185" s="71">
        <v>5.6753849153568972</v>
      </c>
      <c r="N185" s="23"/>
      <c r="O185" s="32">
        <f t="shared" si="49"/>
        <v>-1511495110.96</v>
      </c>
      <c r="P185" s="71">
        <f>IFERROR(O185*100/O8,0)*-1</f>
        <v>6.9109705159113997</v>
      </c>
      <c r="Q185" s="32">
        <f t="shared" si="42"/>
        <v>-503831703.65333337</v>
      </c>
      <c r="R185" s="71">
        <f>IFERROR(Q185*100/Q8,0)*-1</f>
        <v>6.9109705159113997</v>
      </c>
      <c r="S185" s="23"/>
      <c r="T185" s="32">
        <v>-496997476.30000001</v>
      </c>
      <c r="U185" s="71">
        <v>6.5359764823356814</v>
      </c>
      <c r="V185" s="23"/>
      <c r="W185" s="32">
        <v>-533800813.5</v>
      </c>
      <c r="X185" s="71">
        <v>6.6284734521487767</v>
      </c>
      <c r="Y185" s="23"/>
      <c r="Z185" s="32">
        <v>-559749334.20000005</v>
      </c>
      <c r="AA185" s="71">
        <v>6.6845372845485214</v>
      </c>
      <c r="AB185" s="23"/>
      <c r="AC185" s="32">
        <f t="shared" si="50"/>
        <v>-1590547624</v>
      </c>
      <c r="AD185" s="71">
        <f>IFERROR(AC185*100/AC8,0)*-1</f>
        <v>6.6187409028658202</v>
      </c>
      <c r="AE185" s="32">
        <f t="shared" ref="AE185:AE248" si="56">+AC185/3</f>
        <v>-530182541.33333331</v>
      </c>
      <c r="AF185" s="71">
        <f>IFERROR(AE185*100/AE8,0)*-1</f>
        <v>6.6187409028658202</v>
      </c>
      <c r="AG185" s="23"/>
      <c r="AH185" s="32">
        <v>-3102042734.96</v>
      </c>
      <c r="AI185" s="71">
        <v>6.7579799530903806</v>
      </c>
      <c r="AJ185" s="32">
        <v>-517007122.49333334</v>
      </c>
      <c r="AK185" s="71">
        <v>6.7579799530903806</v>
      </c>
      <c r="AL185" s="23"/>
      <c r="AM185" s="32">
        <v>-567282624.21000004</v>
      </c>
      <c r="AN185" s="71">
        <v>7.342030658329497</v>
      </c>
      <c r="AO185" s="23"/>
      <c r="AP185" s="32">
        <v>-620646350.24000001</v>
      </c>
      <c r="AQ185" s="71">
        <v>6.7853055758946041</v>
      </c>
      <c r="AR185" s="23"/>
      <c r="AS185" s="32">
        <v>-538248019</v>
      </c>
      <c r="AT185" s="71">
        <v>7.5423867644527816</v>
      </c>
      <c r="AU185" s="23"/>
      <c r="AV185" s="32">
        <f t="shared" si="52"/>
        <v>-1726176993.45</v>
      </c>
      <c r="AW185" s="71">
        <f>IFERROR(AV185*100/AV8,0)*-1</f>
        <v>7.1894877158944359</v>
      </c>
      <c r="AX185" s="32">
        <f t="shared" ref="AX185:AX248" si="57">+AV185/3</f>
        <v>-575392331.14999998</v>
      </c>
      <c r="AY185" s="71">
        <f>IFERROR(AX185*100/AX8,0)*-1</f>
        <v>7.189487715894435</v>
      </c>
      <c r="AZ185" s="23"/>
      <c r="BA185" s="32">
        <v>-691509884.75</v>
      </c>
      <c r="BB185" s="71">
        <v>8.8054449819419496</v>
      </c>
      <c r="BC185" s="23"/>
      <c r="BD185" s="32">
        <v>-538940589.92999995</v>
      </c>
      <c r="BE185" s="71">
        <v>6.5546992138637012</v>
      </c>
      <c r="BF185" s="23"/>
      <c r="BG185" s="32">
        <v>-614022151.41999996</v>
      </c>
      <c r="BH185" s="71">
        <v>8.2848505851544747</v>
      </c>
      <c r="BI185" s="23"/>
      <c r="BJ185" s="32">
        <f t="shared" si="54"/>
        <v>-1844472626.0999999</v>
      </c>
      <c r="BK185" s="71">
        <f>IFERROR(BJ185*100/BJ8,0)*-1</f>
        <v>7.8532328197403718</v>
      </c>
      <c r="BL185" s="32">
        <f t="shared" ref="BL185:BL248" si="58">+BJ185/3</f>
        <v>-614824208.69999993</v>
      </c>
      <c r="BM185" s="71">
        <f>IFERROR(BL185*100/BL8,0)*-1</f>
        <v>7.85323281974037</v>
      </c>
      <c r="BN185" s="23"/>
      <c r="BO185" s="32">
        <v>-3570649619.5500002</v>
      </c>
      <c r="BP185" s="71">
        <v>7.5177063182627197</v>
      </c>
      <c r="BQ185" s="23"/>
      <c r="BR185" s="32">
        <v>-595108269.92499995</v>
      </c>
      <c r="BS185" s="71">
        <v>7.517706318262718</v>
      </c>
      <c r="BT185" s="23"/>
      <c r="BU185" s="32">
        <v>-6672692354.5100002</v>
      </c>
      <c r="BV185" s="71">
        <v>7.1443286019375272</v>
      </c>
      <c r="BW185" s="32">
        <v>-556057696.20916665</v>
      </c>
      <c r="BX185" s="71">
        <v>7.1443286019375272</v>
      </c>
      <c r="BY185" s="23"/>
    </row>
    <row r="186" spans="2:77" s="3" customFormat="1" collapsed="1" x14ac:dyDescent="0.2">
      <c r="B186" s="23"/>
      <c r="C186" s="42" t="s">
        <v>74</v>
      </c>
      <c r="D186" s="43"/>
      <c r="E186" s="23"/>
      <c r="F186" s="44">
        <v>-112901413</v>
      </c>
      <c r="G186" s="74">
        <v>1.9365042162621846</v>
      </c>
      <c r="H186" s="23"/>
      <c r="I186" s="44">
        <v>-114111413</v>
      </c>
      <c r="J186" s="74">
        <v>1.578925310100654</v>
      </c>
      <c r="K186" s="23"/>
      <c r="L186" s="44">
        <v>-115598691</v>
      </c>
      <c r="M186" s="74">
        <v>1.3115900578618238</v>
      </c>
      <c r="N186" s="23"/>
      <c r="O186" s="44">
        <f t="shared" si="49"/>
        <v>-342611517</v>
      </c>
      <c r="P186" s="74">
        <f>IFERROR(O186*100/O8,0)*-1</f>
        <v>1.5665138942426509</v>
      </c>
      <c r="Q186" s="44">
        <f t="shared" si="42"/>
        <v>-114203839</v>
      </c>
      <c r="R186" s="74">
        <f>IFERROR(Q186*100/Q8,0)*-1</f>
        <v>1.5665138942426509</v>
      </c>
      <c r="S186" s="23"/>
      <c r="T186" s="44">
        <v>-115598691</v>
      </c>
      <c r="U186" s="74">
        <v>1.5202297029547098</v>
      </c>
      <c r="V186" s="23"/>
      <c r="W186" s="44">
        <v>-123536691</v>
      </c>
      <c r="X186" s="74">
        <v>1.5340172887537324</v>
      </c>
      <c r="Y186" s="23"/>
      <c r="Z186" s="44">
        <v>-123536691</v>
      </c>
      <c r="AA186" s="74">
        <v>1.4752775332541874</v>
      </c>
      <c r="AB186" s="23"/>
      <c r="AC186" s="44">
        <f t="shared" si="50"/>
        <v>-362672073</v>
      </c>
      <c r="AD186" s="74">
        <f>IFERROR(AC186*100/AC8,0)*-1</f>
        <v>1.5091861744167674</v>
      </c>
      <c r="AE186" s="44">
        <f t="shared" si="56"/>
        <v>-120890691</v>
      </c>
      <c r="AF186" s="74">
        <f>IFERROR(AE186*100/AE8,0)*-1</f>
        <v>1.5091861744167674</v>
      </c>
      <c r="AG186" s="23"/>
      <c r="AH186" s="44">
        <v>-705283590</v>
      </c>
      <c r="AI186" s="74">
        <v>1.5365011928261121</v>
      </c>
      <c r="AJ186" s="44">
        <v>-117547265</v>
      </c>
      <c r="AK186" s="74">
        <v>1.5365011928261121</v>
      </c>
      <c r="AL186" s="23"/>
      <c r="AM186" s="44">
        <v>-123326691</v>
      </c>
      <c r="AN186" s="74">
        <v>1.5961503273139859</v>
      </c>
      <c r="AO186" s="23"/>
      <c r="AP186" s="44">
        <v>-123536691</v>
      </c>
      <c r="AQ186" s="74">
        <v>1.3505826594254988</v>
      </c>
      <c r="AR186" s="23"/>
      <c r="AS186" s="44">
        <v>-123536691</v>
      </c>
      <c r="AT186" s="74">
        <v>1.7311006640652271</v>
      </c>
      <c r="AU186" s="23"/>
      <c r="AV186" s="44">
        <f t="shared" si="52"/>
        <v>-370400073</v>
      </c>
      <c r="AW186" s="74">
        <f>IFERROR(AV186*100/AV8,0)*-1</f>
        <v>1.5427078363948996</v>
      </c>
      <c r="AX186" s="44">
        <f t="shared" si="57"/>
        <v>-123466691</v>
      </c>
      <c r="AY186" s="74">
        <f>IFERROR(AX186*100/AX8,0)*-1</f>
        <v>1.5427078363948996</v>
      </c>
      <c r="AZ186" s="23"/>
      <c r="BA186" s="44">
        <v>-124661863</v>
      </c>
      <c r="BB186" s="74">
        <v>1.5874005566670026</v>
      </c>
      <c r="BC186" s="23"/>
      <c r="BD186" s="44">
        <v>-129661863</v>
      </c>
      <c r="BE186" s="74">
        <v>1.5769725408594499</v>
      </c>
      <c r="BF186" s="23"/>
      <c r="BG186" s="44">
        <v>-124661863</v>
      </c>
      <c r="BH186" s="74">
        <v>1.6820320019945725</v>
      </c>
      <c r="BI186" s="23"/>
      <c r="BJ186" s="44">
        <f t="shared" si="54"/>
        <v>-378985589</v>
      </c>
      <c r="BK186" s="74">
        <f>IFERROR(BJ186*100/BJ8,0)*-1</f>
        <v>1.6136114050315402</v>
      </c>
      <c r="BL186" s="44">
        <f t="shared" si="58"/>
        <v>-126328529.66666667</v>
      </c>
      <c r="BM186" s="74">
        <f>IFERROR(BL186*100/BL8,0)*-1</f>
        <v>1.6136114050315402</v>
      </c>
      <c r="BN186" s="23"/>
      <c r="BO186" s="44">
        <v>-749385662</v>
      </c>
      <c r="BP186" s="74">
        <v>1.5777692930685496</v>
      </c>
      <c r="BQ186" s="23"/>
      <c r="BR186" s="44">
        <v>-124897610.33333333</v>
      </c>
      <c r="BS186" s="74">
        <v>1.5777692930685496</v>
      </c>
      <c r="BT186" s="23"/>
      <c r="BU186" s="44">
        <v>-1454669252</v>
      </c>
      <c r="BV186" s="74">
        <v>1.5574875314607304</v>
      </c>
      <c r="BW186" s="44">
        <v>-121222437.66666667</v>
      </c>
      <c r="BX186" s="74">
        <v>1.5574875314607306</v>
      </c>
      <c r="BY186" s="23"/>
    </row>
    <row r="187" spans="2:77" outlineLevel="1" x14ac:dyDescent="0.2">
      <c r="B187" s="45"/>
      <c r="C187" s="46" t="s">
        <v>440</v>
      </c>
      <c r="D187" s="47" t="s">
        <v>75</v>
      </c>
      <c r="E187" s="45"/>
      <c r="F187" s="48">
        <v>-112901413</v>
      </c>
      <c r="G187" s="82">
        <v>1.9365042162621846</v>
      </c>
      <c r="H187" s="45"/>
      <c r="I187" s="48">
        <v>-114111413</v>
      </c>
      <c r="J187" s="82">
        <v>1.578925310100654</v>
      </c>
      <c r="K187" s="45"/>
      <c r="L187" s="48">
        <v>-115598691</v>
      </c>
      <c r="M187" s="82">
        <v>1.3115900578618238</v>
      </c>
      <c r="N187" s="45"/>
      <c r="O187" s="130">
        <f t="shared" si="49"/>
        <v>-342611517</v>
      </c>
      <c r="P187" s="136">
        <f>IFERROR(O187*100/O8,0)*-1</f>
        <v>1.5665138942426509</v>
      </c>
      <c r="Q187" s="135">
        <f t="shared" si="42"/>
        <v>-114203839</v>
      </c>
      <c r="R187" s="136">
        <f>IFERROR(Q187*100/Q8,0)*-1</f>
        <v>1.5665138942426509</v>
      </c>
      <c r="S187" s="45"/>
      <c r="T187" s="48">
        <v>-115598691</v>
      </c>
      <c r="U187" s="82">
        <v>1.5202297029547098</v>
      </c>
      <c r="V187" s="45"/>
      <c r="W187" s="48">
        <v>-123536691</v>
      </c>
      <c r="X187" s="82">
        <v>1.5340172887537324</v>
      </c>
      <c r="Y187" s="45"/>
      <c r="Z187" s="48">
        <v>-123536691</v>
      </c>
      <c r="AA187" s="82">
        <v>1.4752775332541874</v>
      </c>
      <c r="AB187" s="45"/>
      <c r="AC187" s="130">
        <f t="shared" si="50"/>
        <v>-362672073</v>
      </c>
      <c r="AD187" s="136">
        <f>IFERROR(AC187*100/AC8,0)*-1</f>
        <v>1.5091861744167674</v>
      </c>
      <c r="AE187" s="135">
        <f t="shared" si="56"/>
        <v>-120890691</v>
      </c>
      <c r="AF187" s="136">
        <f>IFERROR(AE187*100/AE8,0)*-1</f>
        <v>1.5091861744167674</v>
      </c>
      <c r="AG187" s="45"/>
      <c r="AH187" s="130">
        <v>-705283590</v>
      </c>
      <c r="AI187" s="131">
        <v>1.5365011928261121</v>
      </c>
      <c r="AJ187" s="135">
        <v>-117547265</v>
      </c>
      <c r="AK187" s="136">
        <v>1.5365011928261121</v>
      </c>
      <c r="AL187" s="45"/>
      <c r="AM187" s="48">
        <v>-123326691</v>
      </c>
      <c r="AN187" s="82">
        <v>1.5961503273139859</v>
      </c>
      <c r="AO187" s="45"/>
      <c r="AP187" s="48">
        <v>-123536691</v>
      </c>
      <c r="AQ187" s="82">
        <v>1.3505826594254988</v>
      </c>
      <c r="AR187" s="45"/>
      <c r="AS187" s="48">
        <v>-123536691</v>
      </c>
      <c r="AT187" s="82">
        <v>1.7311006640652271</v>
      </c>
      <c r="AU187" s="45"/>
      <c r="AV187" s="130">
        <f t="shared" si="52"/>
        <v>-370400073</v>
      </c>
      <c r="AW187" s="136">
        <f>IFERROR(AV187*100/AV8,0)*-1</f>
        <v>1.5427078363948996</v>
      </c>
      <c r="AX187" s="135">
        <f t="shared" si="57"/>
        <v>-123466691</v>
      </c>
      <c r="AY187" s="136">
        <f>IFERROR(AX187*100/AX8,0)*-1</f>
        <v>1.5427078363948996</v>
      </c>
      <c r="AZ187" s="45"/>
      <c r="BA187" s="48">
        <v>-124661863</v>
      </c>
      <c r="BB187" s="82">
        <v>1.5874005566670026</v>
      </c>
      <c r="BC187" s="45"/>
      <c r="BD187" s="48">
        <v>-129661863</v>
      </c>
      <c r="BE187" s="82">
        <v>1.5769725408594499</v>
      </c>
      <c r="BF187" s="45"/>
      <c r="BG187" s="48">
        <v>-124661863</v>
      </c>
      <c r="BH187" s="82">
        <v>1.6820320019945725</v>
      </c>
      <c r="BI187" s="45"/>
      <c r="BJ187" s="130">
        <f t="shared" si="54"/>
        <v>-378985589</v>
      </c>
      <c r="BK187" s="136">
        <f>IFERROR(BJ187*100/BJ8,0)*-1</f>
        <v>1.6136114050315402</v>
      </c>
      <c r="BL187" s="135">
        <f t="shared" si="58"/>
        <v>-126328529.66666667</v>
      </c>
      <c r="BM187" s="136">
        <f>IFERROR(BL187*100/BL8,0)*-1</f>
        <v>1.6136114050315402</v>
      </c>
      <c r="BN187" s="45"/>
      <c r="BO187" s="130">
        <v>-749385662</v>
      </c>
      <c r="BP187" s="131">
        <v>1.5777692930685496</v>
      </c>
      <c r="BR187" s="135">
        <v>-124897610.33333333</v>
      </c>
      <c r="BS187" s="136">
        <v>1.5777692930685496</v>
      </c>
      <c r="BT187" s="45"/>
      <c r="BU187" s="48">
        <v>-1454669252</v>
      </c>
      <c r="BV187" s="82">
        <v>1.5574875314607304</v>
      </c>
      <c r="BW187" s="48">
        <v>-121222437.66666667</v>
      </c>
      <c r="BX187" s="82">
        <v>1.5574875314607306</v>
      </c>
      <c r="BY187" s="45"/>
    </row>
    <row r="188" spans="2:77" outlineLevel="1" x14ac:dyDescent="0.2">
      <c r="B188" s="45"/>
      <c r="C188" s="46" t="s">
        <v>274</v>
      </c>
      <c r="D188" s="47" t="s">
        <v>556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130">
        <f t="shared" si="49"/>
        <v>0</v>
      </c>
      <c r="P188" s="136">
        <f>IFERROR(O188*100/O8,0)*-1</f>
        <v>0</v>
      </c>
      <c r="Q188" s="135">
        <f t="shared" si="42"/>
        <v>0</v>
      </c>
      <c r="R188" s="136">
        <f>IFERROR(Q188*100/Q8,0)*-1</f>
        <v>0</v>
      </c>
      <c r="S188" s="45"/>
      <c r="T188" s="48">
        <v>0</v>
      </c>
      <c r="U188" s="82">
        <v>0</v>
      </c>
      <c r="V188" s="45"/>
      <c r="W188" s="48">
        <v>0</v>
      </c>
      <c r="X188" s="82">
        <v>0</v>
      </c>
      <c r="Y188" s="45"/>
      <c r="Z188" s="48">
        <v>0</v>
      </c>
      <c r="AA188" s="82">
        <v>0</v>
      </c>
      <c r="AB188" s="45"/>
      <c r="AC188" s="130">
        <f t="shared" si="50"/>
        <v>0</v>
      </c>
      <c r="AD188" s="136">
        <f>IFERROR(AC188*100/AC8,0)*-1</f>
        <v>0</v>
      </c>
      <c r="AE188" s="135">
        <f t="shared" si="56"/>
        <v>0</v>
      </c>
      <c r="AF188" s="136">
        <f>IFERROR(AE188*100/AE8,0)*-1</f>
        <v>0</v>
      </c>
      <c r="AG188" s="45"/>
      <c r="AH188" s="130">
        <v>0</v>
      </c>
      <c r="AI188" s="131">
        <v>0</v>
      </c>
      <c r="AJ188" s="135">
        <v>0</v>
      </c>
      <c r="AK188" s="136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f t="shared" si="52"/>
        <v>0</v>
      </c>
      <c r="AW188" s="136">
        <f>IFERROR(AV188*100/AV8,0)*-1</f>
        <v>0</v>
      </c>
      <c r="AX188" s="135">
        <f t="shared" si="57"/>
        <v>0</v>
      </c>
      <c r="AY188" s="136">
        <f>IFERROR(AX188*100/AX8,0)*-1</f>
        <v>0</v>
      </c>
      <c r="AZ188" s="45"/>
      <c r="BA188" s="48">
        <v>0</v>
      </c>
      <c r="BB188" s="82">
        <v>0</v>
      </c>
      <c r="BC188" s="45"/>
      <c r="BD188" s="48">
        <v>0</v>
      </c>
      <c r="BE188" s="82">
        <v>0</v>
      </c>
      <c r="BF188" s="45"/>
      <c r="BG188" s="48">
        <v>0</v>
      </c>
      <c r="BH188" s="82">
        <v>0</v>
      </c>
      <c r="BI188" s="45"/>
      <c r="BJ188" s="130">
        <f t="shared" si="54"/>
        <v>0</v>
      </c>
      <c r="BK188" s="136">
        <f>IFERROR(BJ188*100/BJ8,0)*-1</f>
        <v>0</v>
      </c>
      <c r="BL188" s="135">
        <f t="shared" si="58"/>
        <v>0</v>
      </c>
      <c r="BM188" s="136">
        <f>IFERROR(BL188*100/BL8,0)*-1</f>
        <v>0</v>
      </c>
      <c r="BN188" s="45"/>
      <c r="BO188" s="130">
        <v>0</v>
      </c>
      <c r="BP188" s="131">
        <v>0</v>
      </c>
      <c r="BR188" s="135">
        <v>0</v>
      </c>
      <c r="BS188" s="136">
        <v>0</v>
      </c>
      <c r="BT188" s="45"/>
      <c r="BU188" s="48">
        <v>0</v>
      </c>
      <c r="BV188" s="82">
        <v>0</v>
      </c>
      <c r="BW188" s="48">
        <v>0</v>
      </c>
      <c r="BX188" s="82">
        <v>0</v>
      </c>
      <c r="BY188" s="45"/>
    </row>
    <row r="189" spans="2:77" s="3" customFormat="1" x14ac:dyDescent="0.2">
      <c r="B189" s="23"/>
      <c r="C189" s="42" t="s">
        <v>294</v>
      </c>
      <c r="D189" s="43"/>
      <c r="E189" s="23"/>
      <c r="F189" s="44">
        <v>-46081046</v>
      </c>
      <c r="G189" s="74">
        <v>0.79038992956422671</v>
      </c>
      <c r="H189" s="23"/>
      <c r="I189" s="44">
        <v>-61577035</v>
      </c>
      <c r="J189" s="74">
        <v>0.85202291800955821</v>
      </c>
      <c r="K189" s="23"/>
      <c r="L189" s="44">
        <v>-64308519</v>
      </c>
      <c r="M189" s="74">
        <v>0.72964852306345063</v>
      </c>
      <c r="N189" s="23"/>
      <c r="O189" s="44">
        <f t="shared" si="49"/>
        <v>-171966600</v>
      </c>
      <c r="P189" s="74">
        <f>IFERROR(O189*100/O8,0)*-1</f>
        <v>0.78627849584422538</v>
      </c>
      <c r="Q189" s="44">
        <f t="shared" si="42"/>
        <v>-57322200</v>
      </c>
      <c r="R189" s="74">
        <f>IFERROR(Q189*100/Q8,0)*-1</f>
        <v>0.78627849584422538</v>
      </c>
      <c r="S189" s="23"/>
      <c r="T189" s="44">
        <v>-51312634</v>
      </c>
      <c r="U189" s="74">
        <v>0.67480859574477137</v>
      </c>
      <c r="V189" s="23"/>
      <c r="W189" s="44">
        <v>-46696244</v>
      </c>
      <c r="X189" s="74">
        <v>0.57985077175057853</v>
      </c>
      <c r="Y189" s="23"/>
      <c r="Z189" s="44">
        <v>-47848367</v>
      </c>
      <c r="AA189" s="74">
        <v>0.57140611640634809</v>
      </c>
      <c r="AB189" s="23"/>
      <c r="AC189" s="44">
        <f t="shared" si="50"/>
        <v>-145857245</v>
      </c>
      <c r="AD189" s="74">
        <f>IFERROR(AC189*100/AC8,0)*-1</f>
        <v>0.60695530199403902</v>
      </c>
      <c r="AE189" s="44">
        <f t="shared" si="56"/>
        <v>-48619081.666666664</v>
      </c>
      <c r="AF189" s="74">
        <f>IFERROR(AE189*100/AE8,0)*-1</f>
        <v>0.60695530199403891</v>
      </c>
      <c r="AG189" s="23"/>
      <c r="AH189" s="44">
        <v>-317823845</v>
      </c>
      <c r="AI189" s="74">
        <v>0.69239767360967708</v>
      </c>
      <c r="AJ189" s="44">
        <v>-52970640.833333336</v>
      </c>
      <c r="AK189" s="74">
        <v>0.69239767360967708</v>
      </c>
      <c r="AL189" s="23"/>
      <c r="AM189" s="44">
        <v>-45141178</v>
      </c>
      <c r="AN189" s="74">
        <v>0.58423773033883553</v>
      </c>
      <c r="AO189" s="23"/>
      <c r="AP189" s="44">
        <v>-52088367</v>
      </c>
      <c r="AQ189" s="74">
        <v>0.5694635711749102</v>
      </c>
      <c r="AR189" s="23"/>
      <c r="AS189" s="44">
        <v>-42333858</v>
      </c>
      <c r="AT189" s="74">
        <v>0.59321784567018254</v>
      </c>
      <c r="AU189" s="23"/>
      <c r="AV189" s="44">
        <f t="shared" si="52"/>
        <v>-139563403</v>
      </c>
      <c r="AW189" s="74">
        <f>IFERROR(AV189*100/AV8,0)*-1</f>
        <v>0.58127838296090029</v>
      </c>
      <c r="AX189" s="44">
        <f t="shared" si="57"/>
        <v>-46521134.333333336</v>
      </c>
      <c r="AY189" s="74">
        <f>IFERROR(AX189*100/AX8,0)*-1</f>
        <v>0.5812783829609004</v>
      </c>
      <c r="AZ189" s="23"/>
      <c r="BA189" s="44">
        <v>-46058875</v>
      </c>
      <c r="BB189" s="74">
        <v>0.5864976028350859</v>
      </c>
      <c r="BC189" s="23"/>
      <c r="BD189" s="44">
        <v>-11072900</v>
      </c>
      <c r="BE189" s="74">
        <v>0.13467074160181244</v>
      </c>
      <c r="BF189" s="23"/>
      <c r="BG189" s="44">
        <v>-8010166</v>
      </c>
      <c r="BH189" s="74">
        <v>0.10807920906242879</v>
      </c>
      <c r="BI189" s="23"/>
      <c r="BJ189" s="44">
        <f t="shared" si="54"/>
        <v>-65141941</v>
      </c>
      <c r="BK189" s="74">
        <f>IFERROR(BJ189*100/BJ8,0)*-1</f>
        <v>0.27735560927487324</v>
      </c>
      <c r="BL189" s="44">
        <f t="shared" si="58"/>
        <v>-21713980.333333332</v>
      </c>
      <c r="BM189" s="74">
        <f>IFERROR(BL189*100/BL8,0)*-1</f>
        <v>0.27735560927487318</v>
      </c>
      <c r="BN189" s="23"/>
      <c r="BO189" s="44">
        <v>-204705344</v>
      </c>
      <c r="BP189" s="74">
        <v>0.43099010598662124</v>
      </c>
      <c r="BQ189" s="23"/>
      <c r="BR189" s="44">
        <v>-34117557.333333328</v>
      </c>
      <c r="BS189" s="74">
        <v>0.43099010598662113</v>
      </c>
      <c r="BT189" s="23"/>
      <c r="BU189" s="44">
        <v>-522529189</v>
      </c>
      <c r="BV189" s="74">
        <v>0.55946236271431649</v>
      </c>
      <c r="BW189" s="44">
        <v>-43544099.083333336</v>
      </c>
      <c r="BX189" s="74">
        <v>0.5594623627143166</v>
      </c>
      <c r="BY189" s="23"/>
    </row>
    <row r="190" spans="2:77" outlineLevel="1" x14ac:dyDescent="0.2">
      <c r="B190" s="45"/>
      <c r="C190" s="46" t="s">
        <v>441</v>
      </c>
      <c r="D190" s="47" t="s">
        <v>66</v>
      </c>
      <c r="E190" s="45"/>
      <c r="F190" s="48">
        <v>-27775046</v>
      </c>
      <c r="G190" s="82">
        <v>0.47640230761218305</v>
      </c>
      <c r="H190" s="45"/>
      <c r="I190" s="48">
        <v>-34970509</v>
      </c>
      <c r="J190" s="82">
        <v>0.4838764179285267</v>
      </c>
      <c r="K190" s="45"/>
      <c r="L190" s="48">
        <v>-42004519</v>
      </c>
      <c r="M190" s="82">
        <v>0.47658592869073302</v>
      </c>
      <c r="N190" s="45"/>
      <c r="O190" s="130">
        <f t="shared" si="49"/>
        <v>-104750074</v>
      </c>
      <c r="P190" s="136">
        <f>IFERROR(O190*100/O8,0)*-1</f>
        <v>0.47894608967259511</v>
      </c>
      <c r="Q190" s="135">
        <f t="shared" si="42"/>
        <v>-34916691.333333336</v>
      </c>
      <c r="R190" s="136">
        <f>IFERROR(Q190*100/Q8,0)*-1</f>
        <v>0.47894608967259511</v>
      </c>
      <c r="S190" s="45"/>
      <c r="T190" s="48">
        <v>-36950042</v>
      </c>
      <c r="U190" s="82">
        <v>0.48592722709830721</v>
      </c>
      <c r="V190" s="45"/>
      <c r="W190" s="48">
        <v>-38392244</v>
      </c>
      <c r="X190" s="82">
        <v>0.47673582296333128</v>
      </c>
      <c r="Y190" s="45"/>
      <c r="Z190" s="48">
        <v>-40631437</v>
      </c>
      <c r="AA190" s="82">
        <v>0.48522139993156294</v>
      </c>
      <c r="AB190" s="45"/>
      <c r="AC190" s="130">
        <f t="shared" si="50"/>
        <v>-115973723</v>
      </c>
      <c r="AD190" s="136">
        <f>IFERROR(AC190*100/AC8,0)*-1</f>
        <v>0.48260109442515542</v>
      </c>
      <c r="AE190" s="135">
        <f t="shared" si="56"/>
        <v>-38657907.666666664</v>
      </c>
      <c r="AF190" s="136">
        <f>IFERROR(AE190*100/AE8,0)*-1</f>
        <v>0.48260109442515536</v>
      </c>
      <c r="AG190" s="45"/>
      <c r="AH190" s="130">
        <v>-220723797</v>
      </c>
      <c r="AI190" s="131">
        <v>0.48085958922652455</v>
      </c>
      <c r="AJ190" s="135">
        <v>-36787299.5</v>
      </c>
      <c r="AK190" s="136">
        <v>0.48085958922652455</v>
      </c>
      <c r="AL190" s="45"/>
      <c r="AM190" s="48">
        <v>-36837178</v>
      </c>
      <c r="AN190" s="82">
        <v>0.47676357198316099</v>
      </c>
      <c r="AO190" s="45"/>
      <c r="AP190" s="48">
        <v>-44307546</v>
      </c>
      <c r="AQ190" s="82">
        <v>0.48439862541969508</v>
      </c>
      <c r="AR190" s="45"/>
      <c r="AS190" s="48">
        <v>-34029858</v>
      </c>
      <c r="AT190" s="82">
        <v>0.47685516994983607</v>
      </c>
      <c r="AU190" s="45"/>
      <c r="AV190" s="130">
        <f t="shared" si="52"/>
        <v>-115174582</v>
      </c>
      <c r="AW190" s="136">
        <f>IFERROR(AV190*100/AV8,0)*-1</f>
        <v>0.47969950104439357</v>
      </c>
      <c r="AX190" s="135">
        <f t="shared" si="57"/>
        <v>-38391527.333333336</v>
      </c>
      <c r="AY190" s="136">
        <f>IFERROR(AX190*100/AX8,0)*-1</f>
        <v>0.47969950104439357</v>
      </c>
      <c r="AZ190" s="45"/>
      <c r="BA190" s="48">
        <v>-38052037</v>
      </c>
      <c r="BB190" s="82">
        <v>0.4845413285385714</v>
      </c>
      <c r="BC190" s="45"/>
      <c r="BD190" s="48">
        <v>-2695522</v>
      </c>
      <c r="BE190" s="82">
        <v>3.2783457517362273E-2</v>
      </c>
      <c r="BF190" s="45"/>
      <c r="BG190" s="48">
        <v>-2000</v>
      </c>
      <c r="BH190" s="82">
        <v>2.6985510428230525E-5</v>
      </c>
      <c r="BI190" s="45"/>
      <c r="BJ190" s="130">
        <f t="shared" si="54"/>
        <v>-40749559</v>
      </c>
      <c r="BK190" s="136">
        <f>IFERROR(BJ190*100/BJ8,0)*-1</f>
        <v>0.1734998772008865</v>
      </c>
      <c r="BL190" s="135">
        <f t="shared" si="58"/>
        <v>-13583186.333333334</v>
      </c>
      <c r="BM190" s="136">
        <f>IFERROR(BL190*100/BL8,0)*-1</f>
        <v>0.1734998772008865</v>
      </c>
      <c r="BN190" s="45"/>
      <c r="BO190" s="130">
        <v>-155924141</v>
      </c>
      <c r="BP190" s="131">
        <v>0.32828533316386144</v>
      </c>
      <c r="BR190" s="135">
        <v>-25987356.833333332</v>
      </c>
      <c r="BS190" s="136">
        <v>0.32828533316386144</v>
      </c>
      <c r="BT190" s="45"/>
      <c r="BU190" s="48">
        <v>-376647938</v>
      </c>
      <c r="BV190" s="82">
        <v>0.40326999857792706</v>
      </c>
      <c r="BW190" s="48">
        <v>-31387328.166666668</v>
      </c>
      <c r="BX190" s="82">
        <v>0.40326999857792711</v>
      </c>
      <c r="BY190" s="45"/>
    </row>
    <row r="191" spans="2:77" outlineLevel="1" x14ac:dyDescent="0.2">
      <c r="B191" s="45"/>
      <c r="C191" s="46" t="s">
        <v>300</v>
      </c>
      <c r="D191" s="47" t="s">
        <v>557</v>
      </c>
      <c r="E191" s="45"/>
      <c r="F191" s="48">
        <v>-15200000</v>
      </c>
      <c r="G191" s="82">
        <v>0.26071298228291623</v>
      </c>
      <c r="H191" s="45"/>
      <c r="I191" s="48">
        <v>-23502526</v>
      </c>
      <c r="J191" s="82">
        <v>0.32519738540700294</v>
      </c>
      <c r="K191" s="45"/>
      <c r="L191" s="48">
        <v>-19200000</v>
      </c>
      <c r="M191" s="82">
        <v>0.2178444140941615</v>
      </c>
      <c r="N191" s="45"/>
      <c r="O191" s="130">
        <f t="shared" si="49"/>
        <v>-57902526</v>
      </c>
      <c r="P191" s="136">
        <f>IFERROR(O191*100/O8,0)*-1</f>
        <v>0.26474624170543087</v>
      </c>
      <c r="Q191" s="135">
        <f t="shared" si="42"/>
        <v>-19300842</v>
      </c>
      <c r="R191" s="136">
        <f>IFERROR(Q191*100/Q8,0)*-1</f>
        <v>0.26474624170543087</v>
      </c>
      <c r="S191" s="45"/>
      <c r="T191" s="48">
        <v>-833592</v>
      </c>
      <c r="U191" s="82">
        <v>1.0962505782573458E-2</v>
      </c>
      <c r="V191" s="45"/>
      <c r="W191" s="48">
        <v>-5200000</v>
      </c>
      <c r="X191" s="82">
        <v>6.4571018026696292E-2</v>
      </c>
      <c r="Y191" s="45"/>
      <c r="Z191" s="48">
        <v>-4112930</v>
      </c>
      <c r="AA191" s="82">
        <v>4.9116688942616608E-2</v>
      </c>
      <c r="AB191" s="45"/>
      <c r="AC191" s="130">
        <f t="shared" si="50"/>
        <v>-10146522</v>
      </c>
      <c r="AD191" s="136">
        <f>IFERROR(AC191*100/AC8,0)*-1</f>
        <v>4.2222690581459707E-2</v>
      </c>
      <c r="AE191" s="135">
        <f t="shared" si="56"/>
        <v>-3382174</v>
      </c>
      <c r="AF191" s="136">
        <f>IFERROR(AE191*100/AE8,0)*-1</f>
        <v>4.2222690581459707E-2</v>
      </c>
      <c r="AG191" s="45"/>
      <c r="AH191" s="130">
        <v>-68049048</v>
      </c>
      <c r="AI191" s="131">
        <v>0.14824879651982453</v>
      </c>
      <c r="AJ191" s="135">
        <v>-11341508</v>
      </c>
      <c r="AK191" s="136">
        <v>0.14824879651982453</v>
      </c>
      <c r="AL191" s="45"/>
      <c r="AM191" s="48">
        <v>-5200000</v>
      </c>
      <c r="AN191" s="82">
        <v>6.7300773536790398E-2</v>
      </c>
      <c r="AO191" s="45"/>
      <c r="AP191" s="48">
        <v>-4676821</v>
      </c>
      <c r="AQ191" s="82">
        <v>5.1130018885134465E-2</v>
      </c>
      <c r="AR191" s="45"/>
      <c r="AS191" s="48">
        <v>-5200000</v>
      </c>
      <c r="AT191" s="82">
        <v>7.2866800788270916E-2</v>
      </c>
      <c r="AU191" s="45"/>
      <c r="AV191" s="130">
        <f t="shared" si="52"/>
        <v>-15076821</v>
      </c>
      <c r="AW191" s="136">
        <f>IFERROR(AV191*100/AV8,0)*-1</f>
        <v>6.2794614796480311E-2</v>
      </c>
      <c r="AX191" s="135">
        <f t="shared" si="57"/>
        <v>-5025607</v>
      </c>
      <c r="AY191" s="136">
        <f>IFERROR(AX191*100/AX8,0)*-1</f>
        <v>6.2794614796480311E-2</v>
      </c>
      <c r="AZ191" s="45"/>
      <c r="BA191" s="48">
        <v>-4902838</v>
      </c>
      <c r="BB191" s="82">
        <v>6.2431024077091918E-2</v>
      </c>
      <c r="BC191" s="45"/>
      <c r="BD191" s="48">
        <v>-5200000</v>
      </c>
      <c r="BE191" s="82">
        <v>6.3243401126120952E-2</v>
      </c>
      <c r="BF191" s="45"/>
      <c r="BG191" s="48">
        <v>-4900000</v>
      </c>
      <c r="BH191" s="82">
        <v>6.611450054916479E-2</v>
      </c>
      <c r="BI191" s="45"/>
      <c r="BJ191" s="130">
        <f t="shared" si="54"/>
        <v>-15002838</v>
      </c>
      <c r="BK191" s="136">
        <f>IFERROR(BJ191*100/BJ8,0)*-1</f>
        <v>6.3877760018575744E-2</v>
      </c>
      <c r="BL191" s="135">
        <f t="shared" si="58"/>
        <v>-5000946</v>
      </c>
      <c r="BM191" s="136">
        <f>IFERROR(BL191*100/BL8,0)*-1</f>
        <v>6.3877760018575744E-2</v>
      </c>
      <c r="BN191" s="45"/>
      <c r="BO191" s="130">
        <v>-30079659</v>
      </c>
      <c r="BP191" s="131">
        <v>6.3330224639623595E-2</v>
      </c>
      <c r="BR191" s="135">
        <v>-5013276.5</v>
      </c>
      <c r="BS191" s="136">
        <v>6.3330224639623595E-2</v>
      </c>
      <c r="BT191" s="45"/>
      <c r="BU191" s="48">
        <v>-98128707</v>
      </c>
      <c r="BV191" s="82">
        <v>0.10506459624463368</v>
      </c>
      <c r="BW191" s="48">
        <v>-8177392.25</v>
      </c>
      <c r="BX191" s="82">
        <v>0.1050645962446337</v>
      </c>
      <c r="BY191" s="45"/>
    </row>
    <row r="192" spans="2:77" outlineLevel="1" x14ac:dyDescent="0.2">
      <c r="B192" s="45"/>
      <c r="C192" s="46" t="s">
        <v>299</v>
      </c>
      <c r="D192" s="47" t="s">
        <v>67</v>
      </c>
      <c r="E192" s="45"/>
      <c r="F192" s="48">
        <v>-3106000</v>
      </c>
      <c r="G192" s="82">
        <v>5.3274639669127481E-2</v>
      </c>
      <c r="H192" s="45"/>
      <c r="I192" s="48">
        <v>-3104000</v>
      </c>
      <c r="J192" s="82">
        <v>4.2949114674028531E-2</v>
      </c>
      <c r="K192" s="45"/>
      <c r="L192" s="48">
        <v>-3104000</v>
      </c>
      <c r="M192" s="82">
        <v>3.521818027855611E-2</v>
      </c>
      <c r="N192" s="45"/>
      <c r="O192" s="130">
        <f t="shared" si="49"/>
        <v>-9314000</v>
      </c>
      <c r="P192" s="136">
        <f>IFERROR(O192*100/O8,0)*-1</f>
        <v>4.2586164466199339E-2</v>
      </c>
      <c r="Q192" s="135">
        <f t="shared" si="42"/>
        <v>-3104666.6666666665</v>
      </c>
      <c r="R192" s="136">
        <f>IFERROR(Q192*100/Q8,0)*-1</f>
        <v>4.2586164466199332E-2</v>
      </c>
      <c r="S192" s="45"/>
      <c r="T192" s="48">
        <v>-3104000</v>
      </c>
      <c r="U192" s="82">
        <v>4.0820470864773195E-2</v>
      </c>
      <c r="V192" s="45"/>
      <c r="W192" s="48">
        <v>-3104000</v>
      </c>
      <c r="X192" s="82">
        <v>3.8543930760551015E-2</v>
      </c>
      <c r="Y192" s="45"/>
      <c r="Z192" s="48">
        <v>-3104000</v>
      </c>
      <c r="AA192" s="82">
        <v>3.7068027532168542E-2</v>
      </c>
      <c r="AB192" s="45"/>
      <c r="AC192" s="130">
        <f t="shared" si="50"/>
        <v>-9312000</v>
      </c>
      <c r="AD192" s="136">
        <f>IFERROR(AC192*100/AC8,0)*-1</f>
        <v>3.8749996766828353E-2</v>
      </c>
      <c r="AE192" s="135">
        <f t="shared" si="56"/>
        <v>-3104000</v>
      </c>
      <c r="AF192" s="136">
        <f>IFERROR(AE192*100/AE8,0)*-1</f>
        <v>3.8749996766828353E-2</v>
      </c>
      <c r="AG192" s="45"/>
      <c r="AH192" s="130">
        <v>-18626000</v>
      </c>
      <c r="AI192" s="131">
        <v>4.0577820926727022E-2</v>
      </c>
      <c r="AJ192" s="135">
        <v>-3104333.3333333335</v>
      </c>
      <c r="AK192" s="136">
        <v>4.0577820926727029E-2</v>
      </c>
      <c r="AL192" s="45"/>
      <c r="AM192" s="48">
        <v>-3104000</v>
      </c>
      <c r="AN192" s="82">
        <v>4.0173384818884113E-2</v>
      </c>
      <c r="AO192" s="45"/>
      <c r="AP192" s="48">
        <v>-3104000</v>
      </c>
      <c r="AQ192" s="82">
        <v>3.393492687008063E-2</v>
      </c>
      <c r="AR192" s="45"/>
      <c r="AS192" s="48">
        <v>-3104000</v>
      </c>
      <c r="AT192" s="82">
        <v>4.3495874932075566E-2</v>
      </c>
      <c r="AU192" s="45"/>
      <c r="AV192" s="130">
        <f t="shared" si="52"/>
        <v>-9312000</v>
      </c>
      <c r="AW192" s="136">
        <f>IFERROR(AV192*100/AV8,0)*-1</f>
        <v>3.8784267120026472E-2</v>
      </c>
      <c r="AX192" s="135">
        <f t="shared" si="57"/>
        <v>-3104000</v>
      </c>
      <c r="AY192" s="136">
        <f>IFERROR(AX192*100/AX8,0)*-1</f>
        <v>3.8784267120026472E-2</v>
      </c>
      <c r="AZ192" s="45"/>
      <c r="BA192" s="48">
        <v>-3104000</v>
      </c>
      <c r="BB192" s="82">
        <v>3.9525250219422568E-2</v>
      </c>
      <c r="BC192" s="45"/>
      <c r="BD192" s="48">
        <v>-3104000</v>
      </c>
      <c r="BE192" s="82">
        <v>3.7751445595284504E-2</v>
      </c>
      <c r="BF192" s="45"/>
      <c r="BG192" s="48">
        <v>-3104000</v>
      </c>
      <c r="BH192" s="82">
        <v>4.1881512184613771E-2</v>
      </c>
      <c r="BI192" s="45"/>
      <c r="BJ192" s="130">
        <f t="shared" si="54"/>
        <v>-9312000</v>
      </c>
      <c r="BK192" s="136">
        <f>IFERROR(BJ192*100/BJ8,0)*-1</f>
        <v>3.9647812053491306E-2</v>
      </c>
      <c r="BL192" s="135">
        <f t="shared" si="58"/>
        <v>-3104000</v>
      </c>
      <c r="BM192" s="136">
        <f>IFERROR(BL192*100/BL8,0)*-1</f>
        <v>3.9647812053491306E-2</v>
      </c>
      <c r="BN192" s="45"/>
      <c r="BO192" s="130">
        <v>-18624000</v>
      </c>
      <c r="BP192" s="131">
        <v>3.921128572928137E-2</v>
      </c>
      <c r="BR192" s="135">
        <v>-3104000</v>
      </c>
      <c r="BS192" s="136">
        <v>3.921128572928137E-2</v>
      </c>
      <c r="BT192" s="45"/>
      <c r="BU192" s="48">
        <v>-37250000</v>
      </c>
      <c r="BV192" s="82">
        <v>3.9882887788510298E-2</v>
      </c>
      <c r="BW192" s="48">
        <v>-3104166.6666666665</v>
      </c>
      <c r="BX192" s="82">
        <v>3.9882887788510298E-2</v>
      </c>
      <c r="BY192" s="45"/>
    </row>
    <row r="193" spans="2:77" outlineLevel="1" x14ac:dyDescent="0.2">
      <c r="B193" s="45"/>
      <c r="C193" s="46" t="s">
        <v>442</v>
      </c>
      <c r="D193" s="47" t="s">
        <v>68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130">
        <f t="shared" si="49"/>
        <v>0</v>
      </c>
      <c r="P193" s="136">
        <f>IFERROR(O193*100/O8,0)*-1</f>
        <v>0</v>
      </c>
      <c r="Q193" s="135">
        <f t="shared" si="42"/>
        <v>0</v>
      </c>
      <c r="R193" s="136">
        <f>IFERROR(Q193*100/Q8,0)*-1</f>
        <v>0</v>
      </c>
      <c r="S193" s="45"/>
      <c r="T193" s="48">
        <v>-10425000</v>
      </c>
      <c r="U193" s="82">
        <v>0.13709839199911741</v>
      </c>
      <c r="V193" s="45"/>
      <c r="W193" s="48">
        <v>0</v>
      </c>
      <c r="X193" s="82">
        <v>0</v>
      </c>
      <c r="Y193" s="45"/>
      <c r="Z193" s="48">
        <v>0</v>
      </c>
      <c r="AA193" s="82">
        <v>0</v>
      </c>
      <c r="AB193" s="45"/>
      <c r="AC193" s="130">
        <f t="shared" si="50"/>
        <v>-10425000</v>
      </c>
      <c r="AD193" s="136">
        <f>IFERROR(AC193*100/AC8,0)*-1</f>
        <v>4.3381520220595535E-2</v>
      </c>
      <c r="AE193" s="135">
        <f t="shared" si="56"/>
        <v>-3475000</v>
      </c>
      <c r="AF193" s="136">
        <f>IFERROR(AE193*100/AE8,0)*-1</f>
        <v>4.3381520220595535E-2</v>
      </c>
      <c r="AG193" s="45"/>
      <c r="AH193" s="130">
        <v>-10425000</v>
      </c>
      <c r="AI193" s="131">
        <v>2.2711466936600946E-2</v>
      </c>
      <c r="AJ193" s="135">
        <v>-1737500</v>
      </c>
      <c r="AK193" s="136">
        <v>2.2711466936600946E-2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f t="shared" si="52"/>
        <v>0</v>
      </c>
      <c r="AW193" s="136">
        <f>IFERROR(AV193*100/AV8,0)*-1</f>
        <v>0</v>
      </c>
      <c r="AX193" s="135">
        <f t="shared" si="57"/>
        <v>0</v>
      </c>
      <c r="AY193" s="136">
        <f>IFERROR(AX193*100/AX8,0)*-1</f>
        <v>0</v>
      </c>
      <c r="AZ193" s="45"/>
      <c r="BA193" s="48">
        <v>0</v>
      </c>
      <c r="BB193" s="82">
        <v>0</v>
      </c>
      <c r="BC193" s="45"/>
      <c r="BD193" s="48">
        <v>0</v>
      </c>
      <c r="BE193" s="82">
        <v>0</v>
      </c>
      <c r="BF193" s="45"/>
      <c r="BG193" s="48">
        <v>0</v>
      </c>
      <c r="BH193" s="82">
        <v>0</v>
      </c>
      <c r="BI193" s="45"/>
      <c r="BJ193" s="130">
        <f t="shared" si="54"/>
        <v>0</v>
      </c>
      <c r="BK193" s="136">
        <f>IFERROR(BJ193*100/BJ8,0)*-1</f>
        <v>0</v>
      </c>
      <c r="BL193" s="135">
        <f t="shared" si="58"/>
        <v>0</v>
      </c>
      <c r="BM193" s="136">
        <f>IFERROR(BL193*100/BL8,0)*-1</f>
        <v>0</v>
      </c>
      <c r="BN193" s="45"/>
      <c r="BO193" s="130">
        <v>0</v>
      </c>
      <c r="BP193" s="131">
        <v>0</v>
      </c>
      <c r="BR193" s="135">
        <v>0</v>
      </c>
      <c r="BS193" s="136">
        <v>0</v>
      </c>
      <c r="BT193" s="45"/>
      <c r="BU193" s="48">
        <v>-10425000</v>
      </c>
      <c r="BV193" s="82">
        <v>1.1161855173026036E-2</v>
      </c>
      <c r="BW193" s="48">
        <v>-868750</v>
      </c>
      <c r="BX193" s="82">
        <v>1.1161855173026036E-2</v>
      </c>
      <c r="BY193" s="45"/>
    </row>
    <row r="194" spans="2:77" outlineLevel="1" x14ac:dyDescent="0.2">
      <c r="B194" s="45"/>
      <c r="C194" s="46" t="s">
        <v>443</v>
      </c>
      <c r="D194" s="47" t="s">
        <v>69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130">
        <f t="shared" si="49"/>
        <v>0</v>
      </c>
      <c r="P194" s="136">
        <f>IFERROR(O194*100/O8,0)*-1</f>
        <v>0</v>
      </c>
      <c r="Q194" s="135">
        <f t="shared" si="42"/>
        <v>0</v>
      </c>
      <c r="R194" s="136">
        <f>IFERROR(Q194*100/Q8,0)*-1</f>
        <v>0</v>
      </c>
      <c r="S194" s="45"/>
      <c r="T194" s="48">
        <v>0</v>
      </c>
      <c r="U194" s="82">
        <v>0</v>
      </c>
      <c r="V194" s="45"/>
      <c r="W194" s="48">
        <v>0</v>
      </c>
      <c r="X194" s="82">
        <v>0</v>
      </c>
      <c r="Y194" s="45"/>
      <c r="Z194" s="48">
        <v>0</v>
      </c>
      <c r="AA194" s="82">
        <v>0</v>
      </c>
      <c r="AB194" s="45"/>
      <c r="AC194" s="130">
        <f t="shared" si="50"/>
        <v>0</v>
      </c>
      <c r="AD194" s="136">
        <f>IFERROR(AC194*100/AC8,0)*-1</f>
        <v>0</v>
      </c>
      <c r="AE194" s="135">
        <f t="shared" si="56"/>
        <v>0</v>
      </c>
      <c r="AF194" s="136">
        <f>IFERROR(AE194*100/AE8,0)*-1</f>
        <v>0</v>
      </c>
      <c r="AG194" s="45"/>
      <c r="AH194" s="130">
        <v>0</v>
      </c>
      <c r="AI194" s="131">
        <v>0</v>
      </c>
      <c r="AJ194" s="135">
        <v>0</v>
      </c>
      <c r="AK194" s="136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f t="shared" si="52"/>
        <v>0</v>
      </c>
      <c r="AW194" s="136">
        <f>IFERROR(AV194*100/AV8,0)*-1</f>
        <v>0</v>
      </c>
      <c r="AX194" s="135">
        <f t="shared" si="57"/>
        <v>0</v>
      </c>
      <c r="AY194" s="136">
        <f>IFERROR(AX194*100/AX8,0)*-1</f>
        <v>0</v>
      </c>
      <c r="AZ194" s="45"/>
      <c r="BA194" s="48">
        <v>0</v>
      </c>
      <c r="BB194" s="82">
        <v>0</v>
      </c>
      <c r="BC194" s="45"/>
      <c r="BD194" s="48">
        <v>0</v>
      </c>
      <c r="BE194" s="82">
        <v>0</v>
      </c>
      <c r="BF194" s="45"/>
      <c r="BG194" s="48">
        <v>0</v>
      </c>
      <c r="BH194" s="82">
        <v>0</v>
      </c>
      <c r="BI194" s="45"/>
      <c r="BJ194" s="130">
        <f t="shared" si="54"/>
        <v>0</v>
      </c>
      <c r="BK194" s="136">
        <f>IFERROR(BJ194*100/BJ8,0)*-1</f>
        <v>0</v>
      </c>
      <c r="BL194" s="135">
        <f t="shared" si="58"/>
        <v>0</v>
      </c>
      <c r="BM194" s="136">
        <f>IFERROR(BL194*100/BL8,0)*-1</f>
        <v>0</v>
      </c>
      <c r="BN194" s="45"/>
      <c r="BO194" s="130">
        <v>0</v>
      </c>
      <c r="BP194" s="131">
        <v>0</v>
      </c>
      <c r="BR194" s="135">
        <v>0</v>
      </c>
      <c r="BS194" s="136">
        <v>0</v>
      </c>
      <c r="BT194" s="45"/>
      <c r="BU194" s="48">
        <v>0</v>
      </c>
      <c r="BV194" s="82">
        <v>0</v>
      </c>
      <c r="BW194" s="48">
        <v>0</v>
      </c>
      <c r="BX194" s="82">
        <v>0</v>
      </c>
      <c r="BY194" s="45"/>
    </row>
    <row r="195" spans="2:77" outlineLevel="1" x14ac:dyDescent="0.2">
      <c r="B195" s="45"/>
      <c r="C195" s="46" t="s">
        <v>444</v>
      </c>
      <c r="D195" s="47" t="s">
        <v>70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130">
        <f t="shared" si="49"/>
        <v>0</v>
      </c>
      <c r="P195" s="136">
        <f>IFERROR(O195*100/O8,0)*-1</f>
        <v>0</v>
      </c>
      <c r="Q195" s="135">
        <f t="shared" si="42"/>
        <v>0</v>
      </c>
      <c r="R195" s="136">
        <f>IFERROR(Q195*100/Q8,0)*-1</f>
        <v>0</v>
      </c>
      <c r="S195" s="45"/>
      <c r="T195" s="48">
        <v>0</v>
      </c>
      <c r="U195" s="82">
        <v>0</v>
      </c>
      <c r="V195" s="45"/>
      <c r="W195" s="48">
        <v>0</v>
      </c>
      <c r="X195" s="82">
        <v>0</v>
      </c>
      <c r="Y195" s="45"/>
      <c r="Z195" s="48">
        <v>0</v>
      </c>
      <c r="AA195" s="82">
        <v>0</v>
      </c>
      <c r="AB195" s="45"/>
      <c r="AC195" s="130">
        <f t="shared" si="50"/>
        <v>0</v>
      </c>
      <c r="AD195" s="136">
        <f>IFERROR(AC195*100/AC8,0)*-1</f>
        <v>0</v>
      </c>
      <c r="AE195" s="135">
        <f t="shared" si="56"/>
        <v>0</v>
      </c>
      <c r="AF195" s="136">
        <f>IFERROR(AE195*100/AE8,0)*-1</f>
        <v>0</v>
      </c>
      <c r="AG195" s="45"/>
      <c r="AH195" s="130">
        <v>0</v>
      </c>
      <c r="AI195" s="131">
        <v>0</v>
      </c>
      <c r="AJ195" s="135">
        <v>0</v>
      </c>
      <c r="AK195" s="136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f t="shared" si="52"/>
        <v>0</v>
      </c>
      <c r="AW195" s="136">
        <f>IFERROR(AV195*100/AV8,0)*-1</f>
        <v>0</v>
      </c>
      <c r="AX195" s="135">
        <f t="shared" si="57"/>
        <v>0</v>
      </c>
      <c r="AY195" s="136">
        <f>IFERROR(AX195*100/AX8,0)*-1</f>
        <v>0</v>
      </c>
      <c r="AZ195" s="45"/>
      <c r="BA195" s="48">
        <v>0</v>
      </c>
      <c r="BB195" s="82">
        <v>0</v>
      </c>
      <c r="BC195" s="45"/>
      <c r="BD195" s="48">
        <v>0</v>
      </c>
      <c r="BE195" s="82">
        <v>0</v>
      </c>
      <c r="BF195" s="45"/>
      <c r="BG195" s="48">
        <v>0</v>
      </c>
      <c r="BH195" s="82">
        <v>0</v>
      </c>
      <c r="BI195" s="45"/>
      <c r="BJ195" s="130">
        <f t="shared" si="54"/>
        <v>0</v>
      </c>
      <c r="BK195" s="136">
        <f>IFERROR(BJ195*100/BJ8,0)*-1</f>
        <v>0</v>
      </c>
      <c r="BL195" s="135">
        <f t="shared" si="58"/>
        <v>0</v>
      </c>
      <c r="BM195" s="136">
        <f>IFERROR(BL195*100/BL8,0)*-1</f>
        <v>0</v>
      </c>
      <c r="BN195" s="45"/>
      <c r="BO195" s="130">
        <v>0</v>
      </c>
      <c r="BP195" s="131">
        <v>0</v>
      </c>
      <c r="BR195" s="135">
        <v>0</v>
      </c>
      <c r="BS195" s="136">
        <v>0</v>
      </c>
      <c r="BT195" s="45"/>
      <c r="BU195" s="48">
        <v>0</v>
      </c>
      <c r="BV195" s="82">
        <v>0</v>
      </c>
      <c r="BW195" s="48">
        <v>0</v>
      </c>
      <c r="BX195" s="82">
        <v>0</v>
      </c>
      <c r="BY195" s="45"/>
    </row>
    <row r="196" spans="2:77" outlineLevel="1" x14ac:dyDescent="0.2">
      <c r="B196" s="45"/>
      <c r="C196" s="46" t="s">
        <v>445</v>
      </c>
      <c r="D196" s="47" t="s">
        <v>71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130">
        <f t="shared" si="49"/>
        <v>0</v>
      </c>
      <c r="P196" s="136">
        <f>IFERROR(O196*100/O8,0)*-1</f>
        <v>0</v>
      </c>
      <c r="Q196" s="135">
        <f t="shared" si="42"/>
        <v>0</v>
      </c>
      <c r="R196" s="136">
        <f>IFERROR(Q196*100/Q8,0)*-1</f>
        <v>0</v>
      </c>
      <c r="S196" s="45"/>
      <c r="T196" s="48">
        <v>0</v>
      </c>
      <c r="U196" s="82">
        <v>0</v>
      </c>
      <c r="V196" s="45"/>
      <c r="W196" s="48">
        <v>0</v>
      </c>
      <c r="X196" s="82">
        <v>0</v>
      </c>
      <c r="Y196" s="45"/>
      <c r="Z196" s="48">
        <v>0</v>
      </c>
      <c r="AA196" s="82">
        <v>0</v>
      </c>
      <c r="AB196" s="45"/>
      <c r="AC196" s="130">
        <f t="shared" si="50"/>
        <v>0</v>
      </c>
      <c r="AD196" s="136">
        <f>IFERROR(AC196*100/AC8,0)*-1</f>
        <v>0</v>
      </c>
      <c r="AE196" s="135">
        <f t="shared" si="56"/>
        <v>0</v>
      </c>
      <c r="AF196" s="136">
        <f>IFERROR(AE196*100/AE8,0)*-1</f>
        <v>0</v>
      </c>
      <c r="AG196" s="45"/>
      <c r="AH196" s="130">
        <v>0</v>
      </c>
      <c r="AI196" s="131">
        <v>0</v>
      </c>
      <c r="AJ196" s="135">
        <v>0</v>
      </c>
      <c r="AK196" s="136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f t="shared" si="52"/>
        <v>0</v>
      </c>
      <c r="AW196" s="136">
        <f>IFERROR(AV196*100/AV8,0)*-1</f>
        <v>0</v>
      </c>
      <c r="AX196" s="135">
        <f t="shared" si="57"/>
        <v>0</v>
      </c>
      <c r="AY196" s="136">
        <f>IFERROR(AX196*100/AX8,0)*-1</f>
        <v>0</v>
      </c>
      <c r="AZ196" s="45"/>
      <c r="BA196" s="48">
        <v>0</v>
      </c>
      <c r="BB196" s="82">
        <v>0</v>
      </c>
      <c r="BC196" s="45"/>
      <c r="BD196" s="48">
        <v>0</v>
      </c>
      <c r="BE196" s="82">
        <v>0</v>
      </c>
      <c r="BF196" s="45"/>
      <c r="BG196" s="48">
        <v>0</v>
      </c>
      <c r="BH196" s="82">
        <v>0</v>
      </c>
      <c r="BI196" s="45"/>
      <c r="BJ196" s="130">
        <f t="shared" si="54"/>
        <v>0</v>
      </c>
      <c r="BK196" s="136">
        <f>IFERROR(BJ196*100/BJ8,0)*-1</f>
        <v>0</v>
      </c>
      <c r="BL196" s="135">
        <f t="shared" si="58"/>
        <v>0</v>
      </c>
      <c r="BM196" s="136">
        <f>IFERROR(BL196*100/BL8,0)*-1</f>
        <v>0</v>
      </c>
      <c r="BN196" s="45"/>
      <c r="BO196" s="130">
        <v>0</v>
      </c>
      <c r="BP196" s="131">
        <v>0</v>
      </c>
      <c r="BR196" s="135">
        <v>0</v>
      </c>
      <c r="BS196" s="136">
        <v>0</v>
      </c>
      <c r="BT196" s="45"/>
      <c r="BU196" s="48">
        <v>0</v>
      </c>
      <c r="BV196" s="82">
        <v>0</v>
      </c>
      <c r="BW196" s="48">
        <v>0</v>
      </c>
      <c r="BX196" s="82">
        <v>0</v>
      </c>
      <c r="BY196" s="45"/>
    </row>
    <row r="197" spans="2:77" outlineLevel="1" x14ac:dyDescent="0.2">
      <c r="B197" s="45"/>
      <c r="C197" s="46" t="s">
        <v>446</v>
      </c>
      <c r="D197" s="47" t="s">
        <v>72</v>
      </c>
      <c r="E197" s="45"/>
      <c r="F197" s="48">
        <v>0</v>
      </c>
      <c r="G197" s="82">
        <v>0</v>
      </c>
      <c r="H197" s="45"/>
      <c r="I197" s="48">
        <v>0</v>
      </c>
      <c r="J197" s="82">
        <v>0</v>
      </c>
      <c r="K197" s="45"/>
      <c r="L197" s="48">
        <v>0</v>
      </c>
      <c r="M197" s="82">
        <v>0</v>
      </c>
      <c r="N197" s="45"/>
      <c r="O197" s="130">
        <f t="shared" si="49"/>
        <v>0</v>
      </c>
      <c r="P197" s="136">
        <f>IFERROR(O197*100/O8,0)*-1</f>
        <v>0</v>
      </c>
      <c r="Q197" s="135">
        <f t="shared" si="42"/>
        <v>0</v>
      </c>
      <c r="R197" s="136">
        <f>IFERROR(Q197*100/Q8,0)*-1</f>
        <v>0</v>
      </c>
      <c r="S197" s="45"/>
      <c r="T197" s="48">
        <v>0</v>
      </c>
      <c r="U197" s="82">
        <v>0</v>
      </c>
      <c r="V197" s="45"/>
      <c r="W197" s="48">
        <v>0</v>
      </c>
      <c r="X197" s="82">
        <v>0</v>
      </c>
      <c r="Y197" s="45"/>
      <c r="Z197" s="48">
        <v>0</v>
      </c>
      <c r="AA197" s="82">
        <v>0</v>
      </c>
      <c r="AB197" s="45"/>
      <c r="AC197" s="130">
        <f t="shared" si="50"/>
        <v>0</v>
      </c>
      <c r="AD197" s="136">
        <f>IFERROR(AC197*100/AC8,0)*-1</f>
        <v>0</v>
      </c>
      <c r="AE197" s="135">
        <f t="shared" si="56"/>
        <v>0</v>
      </c>
      <c r="AF197" s="136">
        <f>IFERROR(AE197*100/AE8,0)*-1</f>
        <v>0</v>
      </c>
      <c r="AG197" s="45"/>
      <c r="AH197" s="130">
        <v>0</v>
      </c>
      <c r="AI197" s="131">
        <v>0</v>
      </c>
      <c r="AJ197" s="135">
        <v>0</v>
      </c>
      <c r="AK197" s="136">
        <v>0</v>
      </c>
      <c r="AL197" s="45"/>
      <c r="AM197" s="48">
        <v>0</v>
      </c>
      <c r="AN197" s="82">
        <v>0</v>
      </c>
      <c r="AO197" s="45"/>
      <c r="AP197" s="48">
        <v>0</v>
      </c>
      <c r="AQ197" s="82">
        <v>0</v>
      </c>
      <c r="AR197" s="45"/>
      <c r="AS197" s="48">
        <v>0</v>
      </c>
      <c r="AT197" s="82">
        <v>0</v>
      </c>
      <c r="AU197" s="45"/>
      <c r="AV197" s="130">
        <f t="shared" si="52"/>
        <v>0</v>
      </c>
      <c r="AW197" s="136">
        <f>IFERROR(AV197*100/AV8,0)*-1</f>
        <v>0</v>
      </c>
      <c r="AX197" s="135">
        <f t="shared" si="57"/>
        <v>0</v>
      </c>
      <c r="AY197" s="136">
        <f>IFERROR(AX197*100/AX8,0)*-1</f>
        <v>0</v>
      </c>
      <c r="AZ197" s="45"/>
      <c r="BA197" s="48">
        <v>0</v>
      </c>
      <c r="BB197" s="82">
        <v>0</v>
      </c>
      <c r="BC197" s="45"/>
      <c r="BD197" s="48">
        <v>-73378</v>
      </c>
      <c r="BE197" s="82">
        <v>8.9243736304471218E-4</v>
      </c>
      <c r="BF197" s="45"/>
      <c r="BG197" s="48">
        <v>-4166</v>
      </c>
      <c r="BH197" s="82">
        <v>5.6210818222004181E-5</v>
      </c>
      <c r="BI197" s="45"/>
      <c r="BJ197" s="130">
        <f t="shared" si="54"/>
        <v>-77544</v>
      </c>
      <c r="BK197" s="136">
        <f>IFERROR(BJ197*100/BJ8,0)*-1</f>
        <v>3.30160001919666E-4</v>
      </c>
      <c r="BL197" s="135">
        <f t="shared" si="58"/>
        <v>-25848</v>
      </c>
      <c r="BM197" s="136">
        <f>IFERROR(BL197*100/BL8,0)*-1</f>
        <v>3.30160001919666E-4</v>
      </c>
      <c r="BN197" s="45"/>
      <c r="BO197" s="130">
        <v>-77544</v>
      </c>
      <c r="BP197" s="131">
        <v>1.6326245385477848E-4</v>
      </c>
      <c r="BR197" s="135">
        <v>-12924</v>
      </c>
      <c r="BS197" s="136">
        <v>1.6326245385477848E-4</v>
      </c>
      <c r="BT197" s="45"/>
      <c r="BU197" s="48">
        <v>-77544</v>
      </c>
      <c r="BV197" s="82">
        <v>8.3024930219389062E-5</v>
      </c>
      <c r="BW197" s="48">
        <v>-6462</v>
      </c>
      <c r="BX197" s="82">
        <v>8.3024930219389062E-5</v>
      </c>
      <c r="BY197" s="45"/>
    </row>
    <row r="198" spans="2:77" outlineLevel="1" x14ac:dyDescent="0.2">
      <c r="B198" s="45"/>
      <c r="C198" s="46" t="s">
        <v>447</v>
      </c>
      <c r="D198" s="47" t="s">
        <v>73</v>
      </c>
      <c r="E198" s="45"/>
      <c r="F198" s="48">
        <v>0</v>
      </c>
      <c r="G198" s="82">
        <v>0</v>
      </c>
      <c r="H198" s="45"/>
      <c r="I198" s="48">
        <v>0</v>
      </c>
      <c r="J198" s="82">
        <v>0</v>
      </c>
      <c r="K198" s="45"/>
      <c r="L198" s="48">
        <v>0</v>
      </c>
      <c r="M198" s="82">
        <v>0</v>
      </c>
      <c r="N198" s="45"/>
      <c r="O198" s="130">
        <f t="shared" si="49"/>
        <v>0</v>
      </c>
      <c r="P198" s="136">
        <f>IFERROR(O198*100/O8,0)*-1</f>
        <v>0</v>
      </c>
      <c r="Q198" s="135">
        <f t="shared" si="42"/>
        <v>0</v>
      </c>
      <c r="R198" s="136">
        <f>IFERROR(Q198*100/Q8,0)*-1</f>
        <v>0</v>
      </c>
      <c r="S198" s="45"/>
      <c r="T198" s="48">
        <v>0</v>
      </c>
      <c r="U198" s="82">
        <v>0</v>
      </c>
      <c r="V198" s="45"/>
      <c r="W198" s="48">
        <v>0</v>
      </c>
      <c r="X198" s="82">
        <v>0</v>
      </c>
      <c r="Y198" s="45"/>
      <c r="Z198" s="48">
        <v>0</v>
      </c>
      <c r="AA198" s="82">
        <v>0</v>
      </c>
      <c r="AB198" s="45"/>
      <c r="AC198" s="130">
        <f t="shared" si="50"/>
        <v>0</v>
      </c>
      <c r="AD198" s="136">
        <f>IFERROR(AC198*100/AC8,0)*-1</f>
        <v>0</v>
      </c>
      <c r="AE198" s="135">
        <f t="shared" si="56"/>
        <v>0</v>
      </c>
      <c r="AF198" s="136">
        <f>IFERROR(AE198*100/AE8,0)*-1</f>
        <v>0</v>
      </c>
      <c r="AG198" s="45"/>
      <c r="AH198" s="130">
        <v>0</v>
      </c>
      <c r="AI198" s="131">
        <v>0</v>
      </c>
      <c r="AJ198" s="135">
        <v>0</v>
      </c>
      <c r="AK198" s="136">
        <v>0</v>
      </c>
      <c r="AL198" s="45"/>
      <c r="AM198" s="48">
        <v>0</v>
      </c>
      <c r="AN198" s="82">
        <v>0</v>
      </c>
      <c r="AO198" s="45"/>
      <c r="AP198" s="48">
        <v>0</v>
      </c>
      <c r="AQ198" s="82">
        <v>0</v>
      </c>
      <c r="AR198" s="45"/>
      <c r="AS198" s="48">
        <v>0</v>
      </c>
      <c r="AT198" s="82">
        <v>0</v>
      </c>
      <c r="AU198" s="45"/>
      <c r="AV198" s="130">
        <f t="shared" si="52"/>
        <v>0</v>
      </c>
      <c r="AW198" s="136">
        <f>IFERROR(AV198*100/AV8,0)*-1</f>
        <v>0</v>
      </c>
      <c r="AX198" s="135">
        <f t="shared" si="57"/>
        <v>0</v>
      </c>
      <c r="AY198" s="136">
        <f>IFERROR(AX198*100/AX8,0)*-1</f>
        <v>0</v>
      </c>
      <c r="AZ198" s="45"/>
      <c r="BA198" s="48">
        <v>0</v>
      </c>
      <c r="BB198" s="82">
        <v>0</v>
      </c>
      <c r="BC198" s="45"/>
      <c r="BD198" s="48">
        <v>0</v>
      </c>
      <c r="BE198" s="82">
        <v>0</v>
      </c>
      <c r="BF198" s="45"/>
      <c r="BG198" s="48">
        <v>0</v>
      </c>
      <c r="BH198" s="82">
        <v>0</v>
      </c>
      <c r="BI198" s="45"/>
      <c r="BJ198" s="130">
        <f t="shared" si="54"/>
        <v>0</v>
      </c>
      <c r="BK198" s="136">
        <f>IFERROR(BJ198*100/BJ8,0)*-1</f>
        <v>0</v>
      </c>
      <c r="BL198" s="135">
        <f t="shared" si="58"/>
        <v>0</v>
      </c>
      <c r="BM198" s="136">
        <f>IFERROR(BL198*100/BL8,0)*-1</f>
        <v>0</v>
      </c>
      <c r="BN198" s="45"/>
      <c r="BO198" s="130">
        <v>0</v>
      </c>
      <c r="BP198" s="131">
        <v>0</v>
      </c>
      <c r="BR198" s="135">
        <v>0</v>
      </c>
      <c r="BS198" s="136">
        <v>0</v>
      </c>
      <c r="BT198" s="45"/>
      <c r="BU198" s="48">
        <v>0</v>
      </c>
      <c r="BV198" s="82">
        <v>0</v>
      </c>
      <c r="BW198" s="48">
        <v>0</v>
      </c>
      <c r="BX198" s="82">
        <v>0</v>
      </c>
      <c r="BY198" s="45"/>
    </row>
    <row r="199" spans="2:77" s="3" customFormat="1" x14ac:dyDescent="0.2">
      <c r="B199" s="23"/>
      <c r="C199" s="42" t="s">
        <v>88</v>
      </c>
      <c r="D199" s="43"/>
      <c r="E199" s="23"/>
      <c r="F199" s="44">
        <v>-57439068</v>
      </c>
      <c r="G199" s="74">
        <v>0.98520465248889599</v>
      </c>
      <c r="H199" s="23"/>
      <c r="I199" s="44">
        <v>-55650082</v>
      </c>
      <c r="J199" s="74">
        <v>0.77001345149390821</v>
      </c>
      <c r="K199" s="23"/>
      <c r="L199" s="44">
        <v>-60538496</v>
      </c>
      <c r="M199" s="74">
        <v>0.68687360371154893</v>
      </c>
      <c r="N199" s="23"/>
      <c r="O199" s="44">
        <f t="shared" si="49"/>
        <v>-173627646</v>
      </c>
      <c r="P199" s="74">
        <f>IFERROR(O199*100/O8,0)*-1</f>
        <v>0.79387325407290499</v>
      </c>
      <c r="Q199" s="44">
        <f t="shared" si="42"/>
        <v>-57875882</v>
      </c>
      <c r="R199" s="74">
        <f>IFERROR(Q199*100/Q8,0)*-1</f>
        <v>0.79387325407290499</v>
      </c>
      <c r="S199" s="23"/>
      <c r="T199" s="44">
        <v>-66994656</v>
      </c>
      <c r="U199" s="74">
        <v>0.88104168922148918</v>
      </c>
      <c r="V199" s="23"/>
      <c r="W199" s="44">
        <v>-73378677</v>
      </c>
      <c r="X199" s="74">
        <v>0.91117997602733147</v>
      </c>
      <c r="Y199" s="23"/>
      <c r="Z199" s="44">
        <v>-59074535</v>
      </c>
      <c r="AA199" s="74">
        <v>0.70546922997102246</v>
      </c>
      <c r="AB199" s="23"/>
      <c r="AC199" s="44">
        <f t="shared" si="50"/>
        <v>-199447868</v>
      </c>
      <c r="AD199" s="74">
        <f>IFERROR(AC199*100/AC8,0)*-1</f>
        <v>0.82996179554884109</v>
      </c>
      <c r="AE199" s="44">
        <f t="shared" si="56"/>
        <v>-66482622.666666664</v>
      </c>
      <c r="AF199" s="74">
        <f>IFERROR(AE199*100/AE8,0)*-1</f>
        <v>0.82996179554884109</v>
      </c>
      <c r="AG199" s="23"/>
      <c r="AH199" s="44">
        <v>-373075514</v>
      </c>
      <c r="AI199" s="74">
        <v>0.81276663799198112</v>
      </c>
      <c r="AJ199" s="44">
        <v>-62179252.333333336</v>
      </c>
      <c r="AK199" s="74">
        <v>0.81276663799198112</v>
      </c>
      <c r="AL199" s="23"/>
      <c r="AM199" s="44">
        <v>-56876838</v>
      </c>
      <c r="AN199" s="74">
        <v>0.73612599879359897</v>
      </c>
      <c r="AO199" s="23"/>
      <c r="AP199" s="44">
        <v>-70400868</v>
      </c>
      <c r="AQ199" s="74">
        <v>0.76966762473266748</v>
      </c>
      <c r="AR199" s="23"/>
      <c r="AS199" s="44">
        <v>-47755255</v>
      </c>
      <c r="AT199" s="74">
        <v>0.66918704859193823</v>
      </c>
      <c r="AU199" s="23"/>
      <c r="AV199" s="44">
        <f t="shared" si="52"/>
        <v>-175032961</v>
      </c>
      <c r="AW199" s="74">
        <f>IFERROR(AV199*100/AV8,0)*-1</f>
        <v>0.72900828116765204</v>
      </c>
      <c r="AX199" s="44">
        <f t="shared" si="57"/>
        <v>-58344320.333333336</v>
      </c>
      <c r="AY199" s="74">
        <f>IFERROR(AX199*100/AX8,0)*-1</f>
        <v>0.72900828116765204</v>
      </c>
      <c r="AZ199" s="23"/>
      <c r="BA199" s="44">
        <v>-69033122</v>
      </c>
      <c r="BB199" s="74">
        <v>0.87904362773129019</v>
      </c>
      <c r="BC199" s="23"/>
      <c r="BD199" s="44">
        <v>-54141471</v>
      </c>
      <c r="BE199" s="74">
        <v>0.65847899384831632</v>
      </c>
      <c r="BF199" s="23"/>
      <c r="BG199" s="44">
        <v>-51432692.829999998</v>
      </c>
      <c r="BH199" s="74">
        <v>0.69396873435797113</v>
      </c>
      <c r="BI199" s="23"/>
      <c r="BJ199" s="44">
        <f t="shared" si="54"/>
        <v>-174607285.82999998</v>
      </c>
      <c r="BK199" s="74">
        <f>IFERROR(BJ199*100/BJ8,0)*-1</f>
        <v>0.74342749696714727</v>
      </c>
      <c r="BL199" s="44">
        <f t="shared" si="58"/>
        <v>-58202428.609999992</v>
      </c>
      <c r="BM199" s="74">
        <f>IFERROR(BL199*100/BL8,0)*-1</f>
        <v>0.74342749696714716</v>
      </c>
      <c r="BN199" s="23"/>
      <c r="BO199" s="44">
        <v>-349640246.82999998</v>
      </c>
      <c r="BP199" s="74">
        <v>0.73613851057278745</v>
      </c>
      <c r="BQ199" s="23"/>
      <c r="BR199" s="44">
        <v>-58273374.471666664</v>
      </c>
      <c r="BS199" s="74">
        <v>0.73613851057278745</v>
      </c>
      <c r="BT199" s="23"/>
      <c r="BU199" s="44">
        <v>-722715760.83000004</v>
      </c>
      <c r="BV199" s="74">
        <v>0.77379843200458365</v>
      </c>
      <c r="BW199" s="44">
        <v>-60226313.402500004</v>
      </c>
      <c r="BX199" s="74">
        <v>0.77379843200458365</v>
      </c>
      <c r="BY199" s="23"/>
    </row>
    <row r="200" spans="2:77" outlineLevel="1" x14ac:dyDescent="0.2">
      <c r="B200" s="45"/>
      <c r="C200" s="46" t="s">
        <v>448</v>
      </c>
      <c r="D200" s="47" t="s">
        <v>89</v>
      </c>
      <c r="E200" s="45"/>
      <c r="F200" s="48">
        <v>-56729068</v>
      </c>
      <c r="G200" s="82">
        <v>0.97302661186910189</v>
      </c>
      <c r="H200" s="45"/>
      <c r="I200" s="48">
        <v>-53592275</v>
      </c>
      <c r="J200" s="82">
        <v>0.74154019478642796</v>
      </c>
      <c r="K200" s="45"/>
      <c r="L200" s="48">
        <v>-60371196</v>
      </c>
      <c r="M200" s="82">
        <v>0.68497540733248885</v>
      </c>
      <c r="N200" s="45"/>
      <c r="O200" s="130">
        <f t="shared" si="49"/>
        <v>-170692539</v>
      </c>
      <c r="P200" s="136">
        <f>IFERROR(O200*100/O8,0)*-1</f>
        <v>0.7804531392535049</v>
      </c>
      <c r="Q200" s="135">
        <f t="shared" si="42"/>
        <v>-56897513</v>
      </c>
      <c r="R200" s="136">
        <f>IFERROR(Q200*100/Q8,0)*-1</f>
        <v>0.7804531392535049</v>
      </c>
      <c r="S200" s="45"/>
      <c r="T200" s="48">
        <v>-66852656</v>
      </c>
      <c r="U200" s="82">
        <v>0.87917425788682502</v>
      </c>
      <c r="V200" s="45"/>
      <c r="W200" s="48">
        <v>-73358677</v>
      </c>
      <c r="X200" s="82">
        <v>0.91093162595799815</v>
      </c>
      <c r="Y200" s="45"/>
      <c r="Z200" s="48">
        <v>-59074535</v>
      </c>
      <c r="AA200" s="82">
        <v>0.70546922997102246</v>
      </c>
      <c r="AB200" s="45"/>
      <c r="AC200" s="130">
        <f t="shared" si="50"/>
        <v>-199285868</v>
      </c>
      <c r="AD200" s="136">
        <f>IFERROR(AC200*100/AC8,0)*-1</f>
        <v>0.82928766545044907</v>
      </c>
      <c r="AE200" s="135">
        <f t="shared" si="56"/>
        <v>-66428622.666666664</v>
      </c>
      <c r="AF200" s="136">
        <f>IFERROR(AE200*100/AE8,0)*-1</f>
        <v>0.82928766545044907</v>
      </c>
      <c r="AG200" s="45"/>
      <c r="AH200" s="130">
        <v>-369978407</v>
      </c>
      <c r="AI200" s="131">
        <v>0.80601941082367268</v>
      </c>
      <c r="AJ200" s="135">
        <v>-61663067.833333336</v>
      </c>
      <c r="AK200" s="136">
        <v>0.80601941082367268</v>
      </c>
      <c r="AL200" s="45"/>
      <c r="AM200" s="48">
        <v>-56876838</v>
      </c>
      <c r="AN200" s="82">
        <v>0.73612599879359897</v>
      </c>
      <c r="AO200" s="45"/>
      <c r="AP200" s="48">
        <v>-70400868</v>
      </c>
      <c r="AQ200" s="82">
        <v>0.76966762473266748</v>
      </c>
      <c r="AR200" s="45"/>
      <c r="AS200" s="48">
        <v>-47735255</v>
      </c>
      <c r="AT200" s="82">
        <v>0.66890679166582956</v>
      </c>
      <c r="AU200" s="45"/>
      <c r="AV200" s="130">
        <f t="shared" si="52"/>
        <v>-175012961</v>
      </c>
      <c r="AW200" s="136">
        <f>IFERROR(AV200*100/AV8,0)*-1</f>
        <v>0.72892498162486852</v>
      </c>
      <c r="AX200" s="135">
        <f t="shared" si="57"/>
        <v>-58337653.666666664</v>
      </c>
      <c r="AY200" s="136">
        <f>IFERROR(AX200*100/AX8,0)*-1</f>
        <v>0.72892498162486841</v>
      </c>
      <c r="AZ200" s="45"/>
      <c r="BA200" s="48">
        <v>-69033122</v>
      </c>
      <c r="BB200" s="82">
        <v>0.87904362773129019</v>
      </c>
      <c r="BC200" s="45"/>
      <c r="BD200" s="48">
        <v>-54141471</v>
      </c>
      <c r="BE200" s="82">
        <v>0.65847899384831632</v>
      </c>
      <c r="BF200" s="45"/>
      <c r="BG200" s="48">
        <v>-51432692.829999998</v>
      </c>
      <c r="BH200" s="82">
        <v>0.69396873435797113</v>
      </c>
      <c r="BI200" s="45"/>
      <c r="BJ200" s="130">
        <f t="shared" si="54"/>
        <v>-174607285.82999998</v>
      </c>
      <c r="BK200" s="136">
        <f>IFERROR(BJ200*100/BJ8,0)*-1</f>
        <v>0.74342749696714727</v>
      </c>
      <c r="BL200" s="135">
        <f t="shared" si="58"/>
        <v>-58202428.609999992</v>
      </c>
      <c r="BM200" s="136">
        <f>IFERROR(BL200*100/BL8,0)*-1</f>
        <v>0.74342749696714716</v>
      </c>
      <c r="BN200" s="45"/>
      <c r="BO200" s="130">
        <v>-349620246.82999998</v>
      </c>
      <c r="BP200" s="131">
        <v>0.73609640223330164</v>
      </c>
      <c r="BR200" s="135">
        <v>-58270041.138333328</v>
      </c>
      <c r="BS200" s="136">
        <v>0.73609640223330153</v>
      </c>
      <c r="BT200" s="45"/>
      <c r="BU200" s="48">
        <v>-719598653.83000004</v>
      </c>
      <c r="BV200" s="82">
        <v>0.77046100304603904</v>
      </c>
      <c r="BW200" s="48">
        <v>-59966554.485833339</v>
      </c>
      <c r="BX200" s="82">
        <v>0.77046100304603915</v>
      </c>
      <c r="BY200" s="45"/>
    </row>
    <row r="201" spans="2:77" outlineLevel="1" x14ac:dyDescent="0.2">
      <c r="B201" s="45"/>
      <c r="C201" s="46" t="s">
        <v>253</v>
      </c>
      <c r="D201" s="47" t="s">
        <v>558</v>
      </c>
      <c r="E201" s="45"/>
      <c r="F201" s="48">
        <v>0</v>
      </c>
      <c r="G201" s="82">
        <v>0</v>
      </c>
      <c r="H201" s="45"/>
      <c r="I201" s="48">
        <v>0</v>
      </c>
      <c r="J201" s="82">
        <v>0</v>
      </c>
      <c r="K201" s="45"/>
      <c r="L201" s="48">
        <v>0</v>
      </c>
      <c r="M201" s="82">
        <v>0</v>
      </c>
      <c r="N201" s="45"/>
      <c r="O201" s="130">
        <f t="shared" si="49"/>
        <v>0</v>
      </c>
      <c r="P201" s="136">
        <f>IFERROR(O201*100/O8,0)*-1</f>
        <v>0</v>
      </c>
      <c r="Q201" s="135">
        <f t="shared" si="42"/>
        <v>0</v>
      </c>
      <c r="R201" s="136">
        <f>IFERROR(Q201*100/Q8,0)*-1</f>
        <v>0</v>
      </c>
      <c r="S201" s="45"/>
      <c r="T201" s="48">
        <v>0</v>
      </c>
      <c r="U201" s="82">
        <v>0</v>
      </c>
      <c r="V201" s="45"/>
      <c r="W201" s="48">
        <v>0</v>
      </c>
      <c r="X201" s="82">
        <v>0</v>
      </c>
      <c r="Y201" s="45"/>
      <c r="Z201" s="48">
        <v>0</v>
      </c>
      <c r="AA201" s="82">
        <v>0</v>
      </c>
      <c r="AB201" s="45"/>
      <c r="AC201" s="130">
        <f t="shared" si="50"/>
        <v>0</v>
      </c>
      <c r="AD201" s="136">
        <f>IFERROR(AC201*100/AC8,0)*-1</f>
        <v>0</v>
      </c>
      <c r="AE201" s="135">
        <f t="shared" si="56"/>
        <v>0</v>
      </c>
      <c r="AF201" s="136">
        <f>IFERROR(AE201*100/AE8,0)*-1</f>
        <v>0</v>
      </c>
      <c r="AG201" s="45"/>
      <c r="AH201" s="130">
        <v>0</v>
      </c>
      <c r="AI201" s="131">
        <v>0</v>
      </c>
      <c r="AJ201" s="135">
        <v>0</v>
      </c>
      <c r="AK201" s="136">
        <v>0</v>
      </c>
      <c r="AL201" s="45"/>
      <c r="AM201" s="48">
        <v>0</v>
      </c>
      <c r="AN201" s="82">
        <v>0</v>
      </c>
      <c r="AO201" s="45"/>
      <c r="AP201" s="48">
        <v>0</v>
      </c>
      <c r="AQ201" s="82">
        <v>0</v>
      </c>
      <c r="AR201" s="45"/>
      <c r="AS201" s="48">
        <v>0</v>
      </c>
      <c r="AT201" s="82">
        <v>0</v>
      </c>
      <c r="AU201" s="45"/>
      <c r="AV201" s="130">
        <f t="shared" si="52"/>
        <v>0</v>
      </c>
      <c r="AW201" s="136">
        <f>IFERROR(AV201*100/AV8,0)*-1</f>
        <v>0</v>
      </c>
      <c r="AX201" s="135">
        <f t="shared" si="57"/>
        <v>0</v>
      </c>
      <c r="AY201" s="136">
        <f>IFERROR(AX201*100/AX8,0)*-1</f>
        <v>0</v>
      </c>
      <c r="AZ201" s="45"/>
      <c r="BA201" s="48">
        <v>0</v>
      </c>
      <c r="BB201" s="82">
        <v>0</v>
      </c>
      <c r="BC201" s="45"/>
      <c r="BD201" s="48">
        <v>0</v>
      </c>
      <c r="BE201" s="82">
        <v>0</v>
      </c>
      <c r="BF201" s="45"/>
      <c r="BG201" s="48">
        <v>0</v>
      </c>
      <c r="BH201" s="82">
        <v>0</v>
      </c>
      <c r="BI201" s="45"/>
      <c r="BJ201" s="130">
        <f t="shared" si="54"/>
        <v>0</v>
      </c>
      <c r="BK201" s="136">
        <f>IFERROR(BJ201*100/BJ8,0)*-1</f>
        <v>0</v>
      </c>
      <c r="BL201" s="135">
        <f t="shared" si="58"/>
        <v>0</v>
      </c>
      <c r="BM201" s="136">
        <f>IFERROR(BL201*100/BL8,0)*-1</f>
        <v>0</v>
      </c>
      <c r="BN201" s="45"/>
      <c r="BO201" s="130">
        <v>0</v>
      </c>
      <c r="BP201" s="131">
        <v>0</v>
      </c>
      <c r="BR201" s="135">
        <v>0</v>
      </c>
      <c r="BS201" s="136">
        <v>0</v>
      </c>
      <c r="BT201" s="45"/>
      <c r="BU201" s="48">
        <v>0</v>
      </c>
      <c r="BV201" s="82">
        <v>0</v>
      </c>
      <c r="BW201" s="48">
        <v>0</v>
      </c>
      <c r="BX201" s="82">
        <v>0</v>
      </c>
      <c r="BY201" s="45"/>
    </row>
    <row r="202" spans="2:77" outlineLevel="1" x14ac:dyDescent="0.2">
      <c r="B202" s="45"/>
      <c r="C202" s="46" t="s">
        <v>449</v>
      </c>
      <c r="D202" s="47" t="s">
        <v>90</v>
      </c>
      <c r="E202" s="45"/>
      <c r="F202" s="48">
        <v>-710000</v>
      </c>
      <c r="G202" s="82">
        <v>1.2178040619794111E-2</v>
      </c>
      <c r="H202" s="45"/>
      <c r="I202" s="48">
        <v>-2057807</v>
      </c>
      <c r="J202" s="82">
        <v>2.8473256707480226E-2</v>
      </c>
      <c r="K202" s="45"/>
      <c r="L202" s="48">
        <v>-167300</v>
      </c>
      <c r="M202" s="82">
        <v>1.8981963790600635E-3</v>
      </c>
      <c r="N202" s="45"/>
      <c r="O202" s="130">
        <f t="shared" si="49"/>
        <v>-2935107</v>
      </c>
      <c r="P202" s="136">
        <f>IFERROR(O202*100/O8,0)*-1</f>
        <v>1.3420114819400144E-2</v>
      </c>
      <c r="Q202" s="135">
        <f t="shared" ref="Q202:Q233" si="59">+O202/3</f>
        <v>-978369</v>
      </c>
      <c r="R202" s="136">
        <f>IFERROR(Q202*100/Q8,0)*-1</f>
        <v>1.3420114819400144E-2</v>
      </c>
      <c r="S202" s="45"/>
      <c r="T202" s="48">
        <v>-142000</v>
      </c>
      <c r="U202" s="82">
        <v>1.8674313346642372E-3</v>
      </c>
      <c r="V202" s="45"/>
      <c r="W202" s="48">
        <v>-20000</v>
      </c>
      <c r="X202" s="82">
        <v>2.4835006933344723E-4</v>
      </c>
      <c r="Y202" s="45"/>
      <c r="Z202" s="48">
        <v>0</v>
      </c>
      <c r="AA202" s="82">
        <v>0</v>
      </c>
      <c r="AB202" s="45"/>
      <c r="AC202" s="130">
        <f t="shared" si="50"/>
        <v>-162000</v>
      </c>
      <c r="AD202" s="136">
        <f>IFERROR(AC202*100/AC8,0)*-1</f>
        <v>6.7413009839198813E-4</v>
      </c>
      <c r="AE202" s="135">
        <f t="shared" si="56"/>
        <v>-54000</v>
      </c>
      <c r="AF202" s="136">
        <f>IFERROR(AE202*100/AE8,0)*-1</f>
        <v>6.7413009839198813E-4</v>
      </c>
      <c r="AG202" s="45"/>
      <c r="AH202" s="130">
        <v>-3097107</v>
      </c>
      <c r="AI202" s="131">
        <v>6.7472271683084268E-3</v>
      </c>
      <c r="AJ202" s="135">
        <v>-516184.5</v>
      </c>
      <c r="AK202" s="136">
        <v>6.7472271683084268E-3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-20000</v>
      </c>
      <c r="AT202" s="82">
        <v>2.8025692610873429E-4</v>
      </c>
      <c r="AU202" s="45"/>
      <c r="AV202" s="130">
        <f t="shared" si="52"/>
        <v>-20000</v>
      </c>
      <c r="AW202" s="136">
        <f>IFERROR(AV202*100/AV8,0)*-1</f>
        <v>8.329954278356201E-5</v>
      </c>
      <c r="AX202" s="135">
        <f t="shared" si="57"/>
        <v>-6666.666666666667</v>
      </c>
      <c r="AY202" s="136">
        <f>IFERROR(AX202*100/AX8,0)*-1</f>
        <v>8.329954278356201E-5</v>
      </c>
      <c r="AZ202" s="45"/>
      <c r="BA202" s="48">
        <v>0</v>
      </c>
      <c r="BB202" s="82">
        <v>0</v>
      </c>
      <c r="BC202" s="45"/>
      <c r="BD202" s="48">
        <v>0</v>
      </c>
      <c r="BE202" s="82">
        <v>0</v>
      </c>
      <c r="BF202" s="45"/>
      <c r="BG202" s="48">
        <v>0</v>
      </c>
      <c r="BH202" s="82">
        <v>0</v>
      </c>
      <c r="BI202" s="45"/>
      <c r="BJ202" s="130">
        <f t="shared" si="54"/>
        <v>0</v>
      </c>
      <c r="BK202" s="136">
        <f>IFERROR(BJ202*100/BJ8,0)*-1</f>
        <v>0</v>
      </c>
      <c r="BL202" s="135">
        <f t="shared" si="58"/>
        <v>0</v>
      </c>
      <c r="BM202" s="136">
        <f>IFERROR(BL202*100/BL8,0)*-1</f>
        <v>0</v>
      </c>
      <c r="BN202" s="45"/>
      <c r="BO202" s="130">
        <v>-20000</v>
      </c>
      <c r="BP202" s="131">
        <v>4.2108339485912124E-5</v>
      </c>
      <c r="BR202" s="135">
        <v>-3333.3333333333335</v>
      </c>
      <c r="BS202" s="136">
        <v>4.2108339485912124E-5</v>
      </c>
      <c r="BT202" s="45"/>
      <c r="BU202" s="48">
        <v>-3117107</v>
      </c>
      <c r="BV202" s="82">
        <v>3.3374289585444282E-3</v>
      </c>
      <c r="BW202" s="48">
        <v>-259758.91666666666</v>
      </c>
      <c r="BX202" s="82">
        <v>3.3374289585444282E-3</v>
      </c>
      <c r="BY202" s="45"/>
    </row>
    <row r="203" spans="2:77" s="3" customFormat="1" x14ac:dyDescent="0.2">
      <c r="B203" s="23"/>
      <c r="C203" s="42" t="s">
        <v>295</v>
      </c>
      <c r="D203" s="43"/>
      <c r="E203" s="23"/>
      <c r="F203" s="44">
        <v>-66292475</v>
      </c>
      <c r="G203" s="74">
        <v>1.1370597934319515</v>
      </c>
      <c r="H203" s="23"/>
      <c r="I203" s="44">
        <v>-68312074</v>
      </c>
      <c r="J203" s="74">
        <v>0.94521362752793914</v>
      </c>
      <c r="K203" s="23"/>
      <c r="L203" s="44">
        <v>-63981057</v>
      </c>
      <c r="M203" s="74">
        <v>0.72593311850469522</v>
      </c>
      <c r="N203" s="23"/>
      <c r="O203" s="44">
        <f t="shared" si="49"/>
        <v>-198585606</v>
      </c>
      <c r="P203" s="74">
        <f>IFERROR(O203*100/O8,0)*-1</f>
        <v>0.90798789754518594</v>
      </c>
      <c r="Q203" s="44">
        <f t="shared" si="59"/>
        <v>-66195202</v>
      </c>
      <c r="R203" s="74">
        <f>IFERROR(Q203*100/Q8,0)*-1</f>
        <v>0.90798789754518594</v>
      </c>
      <c r="S203" s="23"/>
      <c r="T203" s="44">
        <v>-72360563</v>
      </c>
      <c r="U203" s="74">
        <v>0.95160832915595528</v>
      </c>
      <c r="V203" s="23"/>
      <c r="W203" s="44">
        <v>-78400811</v>
      </c>
      <c r="X203" s="74">
        <v>0.97354234238242465</v>
      </c>
      <c r="Y203" s="23"/>
      <c r="Z203" s="44">
        <v>-81060132</v>
      </c>
      <c r="AA203" s="74">
        <v>0.96802165101070103</v>
      </c>
      <c r="AB203" s="23"/>
      <c r="AC203" s="44">
        <f t="shared" si="50"/>
        <v>-231821506</v>
      </c>
      <c r="AD203" s="74">
        <f>IFERROR(AC203*100/AC8,0)*-1</f>
        <v>0.96467811511826462</v>
      </c>
      <c r="AE203" s="44">
        <f t="shared" si="56"/>
        <v>-77273835.333333328</v>
      </c>
      <c r="AF203" s="74">
        <f>IFERROR(AE203*100/AE8,0)*-1</f>
        <v>0.96467811511826451</v>
      </c>
      <c r="AG203" s="23"/>
      <c r="AH203" s="44">
        <v>-430407112</v>
      </c>
      <c r="AI203" s="74">
        <v>0.93766684829409108</v>
      </c>
      <c r="AJ203" s="44">
        <v>-71734518.666666672</v>
      </c>
      <c r="AK203" s="74">
        <v>0.93766684829409119</v>
      </c>
      <c r="AL203" s="23"/>
      <c r="AM203" s="44">
        <v>-75719255</v>
      </c>
      <c r="AN203" s="74">
        <v>0.97999316021720839</v>
      </c>
      <c r="AO203" s="23"/>
      <c r="AP203" s="44">
        <v>-80464572</v>
      </c>
      <c r="AQ203" s="74">
        <v>0.87969051754263461</v>
      </c>
      <c r="AR203" s="23"/>
      <c r="AS203" s="44">
        <v>-80409517</v>
      </c>
      <c r="AT203" s="74">
        <v>1.1267662032154009</v>
      </c>
      <c r="AU203" s="23"/>
      <c r="AV203" s="44">
        <f t="shared" si="52"/>
        <v>-236593344</v>
      </c>
      <c r="AW203" s="74">
        <f>IFERROR(AV203*100/AV8,0)*-1</f>
        <v>0.98540586904170024</v>
      </c>
      <c r="AX203" s="44">
        <f t="shared" si="57"/>
        <v>-78864448</v>
      </c>
      <c r="AY203" s="74">
        <f>IFERROR(AX203*100/AX8,0)*-1</f>
        <v>0.98540586904170013</v>
      </c>
      <c r="AZ203" s="23"/>
      <c r="BA203" s="44">
        <v>-84792418</v>
      </c>
      <c r="BB203" s="74">
        <v>1.0797169903865562</v>
      </c>
      <c r="BC203" s="23"/>
      <c r="BD203" s="44">
        <v>-74126266</v>
      </c>
      <c r="BE203" s="74">
        <v>0.90153791819606566</v>
      </c>
      <c r="BF203" s="23"/>
      <c r="BG203" s="44">
        <v>-79129324</v>
      </c>
      <c r="BH203" s="74">
        <v>1.0676725989904161</v>
      </c>
      <c r="BI203" s="23"/>
      <c r="BJ203" s="44">
        <f t="shared" si="54"/>
        <v>-238048008</v>
      </c>
      <c r="BK203" s="74">
        <f>IFERROR(BJ203*100/BJ8,0)*-1</f>
        <v>1.0135398067968207</v>
      </c>
      <c r="BL203" s="44">
        <f t="shared" si="58"/>
        <v>-79349336</v>
      </c>
      <c r="BM203" s="74">
        <f>IFERROR(BL203*100/BL8,0)*-1</f>
        <v>1.0135398067968207</v>
      </c>
      <c r="BN203" s="23"/>
      <c r="BO203" s="44">
        <v>-474641352</v>
      </c>
      <c r="BP203" s="74">
        <v>0.99931795920341571</v>
      </c>
      <c r="BQ203" s="23"/>
      <c r="BR203" s="44">
        <v>-79106892.000000015</v>
      </c>
      <c r="BS203" s="74">
        <v>0.99931795920341593</v>
      </c>
      <c r="BT203" s="23"/>
      <c r="BU203" s="44">
        <v>-905048464</v>
      </c>
      <c r="BV203" s="74">
        <v>0.96901869350001624</v>
      </c>
      <c r="BW203" s="44">
        <v>-75420705.333333328</v>
      </c>
      <c r="BX203" s="74">
        <v>0.96901869350001602</v>
      </c>
      <c r="BY203" s="23"/>
    </row>
    <row r="204" spans="2:77" outlineLevel="1" x14ac:dyDescent="0.2">
      <c r="B204" s="45"/>
      <c r="C204" s="46" t="s">
        <v>450</v>
      </c>
      <c r="D204" s="47" t="s">
        <v>78</v>
      </c>
      <c r="E204" s="45"/>
      <c r="F204" s="48">
        <v>-4140460</v>
      </c>
      <c r="G204" s="82">
        <v>7.1017873330468634E-2</v>
      </c>
      <c r="H204" s="45"/>
      <c r="I204" s="48">
        <v>-4169810</v>
      </c>
      <c r="J204" s="82">
        <v>5.7696407171040888E-2</v>
      </c>
      <c r="K204" s="45"/>
      <c r="L204" s="48">
        <v>-4203590</v>
      </c>
      <c r="M204" s="82">
        <v>4.7694197950108139E-2</v>
      </c>
      <c r="N204" s="45"/>
      <c r="O204" s="130">
        <f t="shared" si="49"/>
        <v>-12513860</v>
      </c>
      <c r="P204" s="136">
        <f>IFERROR(O204*100/O8,0)*-1</f>
        <v>5.7216802669851109E-2</v>
      </c>
      <c r="Q204" s="135">
        <f t="shared" si="59"/>
        <v>-4171286.6666666665</v>
      </c>
      <c r="R204" s="136">
        <f>IFERROR(Q204*100/Q8,0)*-1</f>
        <v>5.7216802669851102E-2</v>
      </c>
      <c r="S204" s="45"/>
      <c r="T204" s="48">
        <v>-4219230</v>
      </c>
      <c r="U204" s="82">
        <v>5.5486776832080219E-2</v>
      </c>
      <c r="V204" s="45"/>
      <c r="W204" s="48">
        <v>-4156410</v>
      </c>
      <c r="X204" s="82">
        <v>5.1612235583911675E-2</v>
      </c>
      <c r="Y204" s="45"/>
      <c r="Z204" s="48">
        <v>-4256220</v>
      </c>
      <c r="AA204" s="82">
        <v>5.0827860870801024E-2</v>
      </c>
      <c r="AB204" s="45"/>
      <c r="AC204" s="130">
        <f t="shared" si="50"/>
        <v>-12631860</v>
      </c>
      <c r="AD204" s="136">
        <f>IFERROR(AC204*100/AC8,0)*-1</f>
        <v>5.2564919905393942E-2</v>
      </c>
      <c r="AE204" s="135">
        <f t="shared" si="56"/>
        <v>-4210620</v>
      </c>
      <c r="AF204" s="136">
        <f>IFERROR(AE204*100/AE8,0)*-1</f>
        <v>5.2564919905393942E-2</v>
      </c>
      <c r="AG204" s="45"/>
      <c r="AH204" s="130">
        <v>-25145720</v>
      </c>
      <c r="AI204" s="131">
        <v>5.4781408957028793E-2</v>
      </c>
      <c r="AJ204" s="135">
        <v>-4190953.3333333335</v>
      </c>
      <c r="AK204" s="136">
        <v>5.4781408957028793E-2</v>
      </c>
      <c r="AL204" s="45"/>
      <c r="AM204" s="48">
        <v>-4225430</v>
      </c>
      <c r="AN204" s="82">
        <v>5.4687443754915431E-2</v>
      </c>
      <c r="AO204" s="45"/>
      <c r="AP204" s="48">
        <v>-4281822</v>
      </c>
      <c r="AQ204" s="82">
        <v>4.6811635451257209E-2</v>
      </c>
      <c r="AR204" s="45"/>
      <c r="AS204" s="48">
        <v>-4388290</v>
      </c>
      <c r="AT204" s="82">
        <v>6.1492433313684883E-2</v>
      </c>
      <c r="AU204" s="45"/>
      <c r="AV204" s="130">
        <f t="shared" si="52"/>
        <v>-12895542</v>
      </c>
      <c r="AW204" s="136">
        <f>IFERROR(AV204*100/AV8,0)*-1</f>
        <v>5.3709637627311041E-2</v>
      </c>
      <c r="AX204" s="135">
        <f t="shared" si="57"/>
        <v>-4298514</v>
      </c>
      <c r="AY204" s="136">
        <f>IFERROR(AX204*100/AX8,0)*-1</f>
        <v>5.3709637627311041E-2</v>
      </c>
      <c r="AZ204" s="45"/>
      <c r="BA204" s="48">
        <v>-4490719</v>
      </c>
      <c r="BB204" s="82">
        <v>5.7183244890500994E-2</v>
      </c>
      <c r="BC204" s="45"/>
      <c r="BD204" s="48">
        <v>-4419890</v>
      </c>
      <c r="BE204" s="82">
        <v>5.3755553116025138E-2</v>
      </c>
      <c r="BF204" s="45"/>
      <c r="BG204" s="48">
        <v>-4408198</v>
      </c>
      <c r="BH204" s="82">
        <v>5.9478736549352471E-2</v>
      </c>
      <c r="BI204" s="45"/>
      <c r="BJ204" s="130">
        <f t="shared" si="54"/>
        <v>-13318807</v>
      </c>
      <c r="BK204" s="136">
        <f>IFERROR(BJ204*100/BJ8,0)*-1</f>
        <v>5.6707641399562324E-2</v>
      </c>
      <c r="BL204" s="135">
        <f t="shared" si="58"/>
        <v>-4439602.333333333</v>
      </c>
      <c r="BM204" s="136">
        <f>IFERROR(BL204*100/BL8,0)*-1</f>
        <v>5.6707641399562317E-2</v>
      </c>
      <c r="BN204" s="45"/>
      <c r="BO204" s="130">
        <v>-26214349</v>
      </c>
      <c r="BP204" s="131">
        <v>5.519213535470905E-2</v>
      </c>
      <c r="BR204" s="135">
        <v>-4369058.166666667</v>
      </c>
      <c r="BS204" s="136">
        <v>5.519213535470905E-2</v>
      </c>
      <c r="BT204" s="45"/>
      <c r="BU204" s="48">
        <v>-51360069</v>
      </c>
      <c r="BV204" s="82">
        <v>5.4990278355359634E-2</v>
      </c>
      <c r="BW204" s="48">
        <v>-4280005.75</v>
      </c>
      <c r="BX204" s="82">
        <v>5.4990278355359634E-2</v>
      </c>
      <c r="BY204" s="45"/>
    </row>
    <row r="205" spans="2:77" outlineLevel="1" x14ac:dyDescent="0.2">
      <c r="B205" s="45"/>
      <c r="C205" s="46" t="s">
        <v>451</v>
      </c>
      <c r="D205" s="47" t="s">
        <v>79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130">
        <f t="shared" si="49"/>
        <v>0</v>
      </c>
      <c r="P205" s="136">
        <f>IFERROR(O205*100/O8,0)*-1</f>
        <v>0</v>
      </c>
      <c r="Q205" s="135">
        <f t="shared" si="59"/>
        <v>0</v>
      </c>
      <c r="R205" s="136">
        <f>IFERROR(Q205*100/Q8,0)*-1</f>
        <v>0</v>
      </c>
      <c r="S205" s="45"/>
      <c r="T205" s="48">
        <v>0</v>
      </c>
      <c r="U205" s="82">
        <v>0</v>
      </c>
      <c r="V205" s="45"/>
      <c r="W205" s="48">
        <v>0</v>
      </c>
      <c r="X205" s="82">
        <v>0</v>
      </c>
      <c r="Y205" s="45"/>
      <c r="Z205" s="48">
        <v>0</v>
      </c>
      <c r="AA205" s="82">
        <v>0</v>
      </c>
      <c r="AB205" s="45"/>
      <c r="AC205" s="130">
        <f t="shared" si="50"/>
        <v>0</v>
      </c>
      <c r="AD205" s="136">
        <f>IFERROR(AC205*100/AC8,0)*-1</f>
        <v>0</v>
      </c>
      <c r="AE205" s="135">
        <f t="shared" si="56"/>
        <v>0</v>
      </c>
      <c r="AF205" s="136">
        <f>IFERROR(AE205*100/AE8,0)*-1</f>
        <v>0</v>
      </c>
      <c r="AG205" s="45"/>
      <c r="AH205" s="130">
        <v>0</v>
      </c>
      <c r="AI205" s="131">
        <v>0</v>
      </c>
      <c r="AJ205" s="135">
        <v>0</v>
      </c>
      <c r="AK205" s="136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f t="shared" si="52"/>
        <v>0</v>
      </c>
      <c r="AW205" s="136">
        <f>IFERROR(AV205*100/AV8,0)*-1</f>
        <v>0</v>
      </c>
      <c r="AX205" s="135">
        <f t="shared" si="57"/>
        <v>0</v>
      </c>
      <c r="AY205" s="136">
        <f>IFERROR(AX205*100/AX8,0)*-1</f>
        <v>0</v>
      </c>
      <c r="AZ205" s="45"/>
      <c r="BA205" s="48">
        <v>0</v>
      </c>
      <c r="BB205" s="82">
        <v>0</v>
      </c>
      <c r="BC205" s="45"/>
      <c r="BD205" s="48">
        <v>0</v>
      </c>
      <c r="BE205" s="82">
        <v>0</v>
      </c>
      <c r="BF205" s="45"/>
      <c r="BG205" s="48">
        <v>0</v>
      </c>
      <c r="BH205" s="82">
        <v>0</v>
      </c>
      <c r="BI205" s="45"/>
      <c r="BJ205" s="130">
        <f t="shared" si="54"/>
        <v>0</v>
      </c>
      <c r="BK205" s="136">
        <f>IFERROR(BJ205*100/BJ8,0)*-1</f>
        <v>0</v>
      </c>
      <c r="BL205" s="135">
        <f t="shared" si="58"/>
        <v>0</v>
      </c>
      <c r="BM205" s="136">
        <f>IFERROR(BL205*100/BL8,0)*-1</f>
        <v>0</v>
      </c>
      <c r="BN205" s="45"/>
      <c r="BO205" s="130">
        <v>0</v>
      </c>
      <c r="BP205" s="131">
        <v>0</v>
      </c>
      <c r="BR205" s="135">
        <v>0</v>
      </c>
      <c r="BS205" s="136">
        <v>0</v>
      </c>
      <c r="BT205" s="45"/>
      <c r="BU205" s="48">
        <v>0</v>
      </c>
      <c r="BV205" s="82">
        <v>0</v>
      </c>
      <c r="BW205" s="48">
        <v>0</v>
      </c>
      <c r="BX205" s="82">
        <v>0</v>
      </c>
      <c r="BY205" s="45"/>
    </row>
    <row r="206" spans="2:77" outlineLevel="1" x14ac:dyDescent="0.2">
      <c r="B206" s="45"/>
      <c r="C206" s="46" t="s">
        <v>452</v>
      </c>
      <c r="D206" s="47" t="s">
        <v>80</v>
      </c>
      <c r="E206" s="45"/>
      <c r="F206" s="48">
        <v>-3790321</v>
      </c>
      <c r="G206" s="82">
        <v>6.5012229718392447E-2</v>
      </c>
      <c r="H206" s="45"/>
      <c r="I206" s="48">
        <v>-10875863</v>
      </c>
      <c r="J206" s="82">
        <v>0.15048604612307473</v>
      </c>
      <c r="K206" s="45"/>
      <c r="L206" s="48">
        <v>-4216156</v>
      </c>
      <c r="M206" s="82">
        <v>4.7836772580707475E-2</v>
      </c>
      <c r="N206" s="45"/>
      <c r="O206" s="130">
        <f t="shared" si="49"/>
        <v>-18882340</v>
      </c>
      <c r="P206" s="136">
        <f>IFERROR(O206*100/O8,0)*-1</f>
        <v>8.6335241222535358E-2</v>
      </c>
      <c r="Q206" s="135">
        <f t="shared" si="59"/>
        <v>-6294113.333333333</v>
      </c>
      <c r="R206" s="136">
        <f>IFERROR(Q206*100/Q8,0)*-1</f>
        <v>8.6335241222535344E-2</v>
      </c>
      <c r="S206" s="45"/>
      <c r="T206" s="48">
        <v>-3913100</v>
      </c>
      <c r="U206" s="82">
        <v>5.146088419489174E-2</v>
      </c>
      <c r="V206" s="45"/>
      <c r="W206" s="48">
        <v>-13487606</v>
      </c>
      <c r="X206" s="82">
        <v>0.16748239426211095</v>
      </c>
      <c r="Y206" s="45"/>
      <c r="Z206" s="48">
        <v>-7865250</v>
      </c>
      <c r="AA206" s="82">
        <v>9.3926966349029833E-2</v>
      </c>
      <c r="AB206" s="45"/>
      <c r="AC206" s="130">
        <f t="shared" si="50"/>
        <v>-25265956</v>
      </c>
      <c r="AD206" s="136">
        <f>IFERROR(AC206*100/AC8,0)*-1</f>
        <v>0.10513914447066446</v>
      </c>
      <c r="AE206" s="135">
        <f t="shared" si="56"/>
        <v>-8421985.333333334</v>
      </c>
      <c r="AF206" s="136">
        <f>IFERROR(AE206*100/AE8,0)*-1</f>
        <v>0.10513914447066447</v>
      </c>
      <c r="AG206" s="45"/>
      <c r="AH206" s="130">
        <v>-44148296</v>
      </c>
      <c r="AI206" s="131">
        <v>9.6179622533455328E-2</v>
      </c>
      <c r="AJ206" s="135">
        <v>-7358049.333333333</v>
      </c>
      <c r="AK206" s="136">
        <v>9.6179622533455328E-2</v>
      </c>
      <c r="AL206" s="45"/>
      <c r="AM206" s="48">
        <v>-7845550</v>
      </c>
      <c r="AN206" s="82">
        <v>0.10154068919645499</v>
      </c>
      <c r="AO206" s="45"/>
      <c r="AP206" s="48">
        <v>-8803997</v>
      </c>
      <c r="AQ206" s="82">
        <v>9.625096467764474E-2</v>
      </c>
      <c r="AR206" s="45"/>
      <c r="AS206" s="48">
        <v>-7974850</v>
      </c>
      <c r="AT206" s="82">
        <v>0.11175034735891198</v>
      </c>
      <c r="AU206" s="45"/>
      <c r="AV206" s="130">
        <f t="shared" si="52"/>
        <v>-24624397</v>
      </c>
      <c r="AW206" s="136">
        <f>IFERROR(AV206*100/AV8,0)*-1</f>
        <v>0.10256005057104579</v>
      </c>
      <c r="AX206" s="135">
        <f t="shared" si="57"/>
        <v>-8208132.333333333</v>
      </c>
      <c r="AY206" s="136">
        <f>IFERROR(AX206*100/AX8,0)*-1</f>
        <v>0.10256005057104578</v>
      </c>
      <c r="AZ206" s="45"/>
      <c r="BA206" s="48">
        <v>-7704650</v>
      </c>
      <c r="BB206" s="82">
        <v>9.8108318010010978E-2</v>
      </c>
      <c r="BC206" s="45"/>
      <c r="BD206" s="48">
        <v>-631050</v>
      </c>
      <c r="BE206" s="82">
        <v>7.674951592430505E-3</v>
      </c>
      <c r="BF206" s="45"/>
      <c r="BG206" s="48">
        <v>-1016150</v>
      </c>
      <c r="BH206" s="82">
        <v>1.3710663210823223E-2</v>
      </c>
      <c r="BI206" s="45"/>
      <c r="BJ206" s="130">
        <f t="shared" si="54"/>
        <v>-9351850</v>
      </c>
      <c r="BK206" s="136">
        <f>IFERROR(BJ206*100/BJ8,0)*-1</f>
        <v>3.9817481867745128E-2</v>
      </c>
      <c r="BL206" s="135">
        <f t="shared" si="58"/>
        <v>-3117283.3333333335</v>
      </c>
      <c r="BM206" s="136">
        <f>IFERROR(BL206*100/BL8,0)*-1</f>
        <v>3.9817481867745134E-2</v>
      </c>
      <c r="BN206" s="45"/>
      <c r="BO206" s="130">
        <v>-33976247</v>
      </c>
      <c r="BP206" s="131">
        <v>7.1534167156660167E-2</v>
      </c>
      <c r="BR206" s="135">
        <v>-5662707.833333333</v>
      </c>
      <c r="BS206" s="136">
        <v>7.1534167156660153E-2</v>
      </c>
      <c r="BT206" s="45"/>
      <c r="BU206" s="48">
        <v>-78124543</v>
      </c>
      <c r="BV206" s="82">
        <v>8.3646506899265713E-2</v>
      </c>
      <c r="BW206" s="48">
        <v>-6510378.583333333</v>
      </c>
      <c r="BX206" s="82">
        <v>8.3646506899265713E-2</v>
      </c>
      <c r="BY206" s="45"/>
    </row>
    <row r="207" spans="2:77" outlineLevel="1" x14ac:dyDescent="0.2">
      <c r="B207" s="45"/>
      <c r="C207" s="46" t="s">
        <v>453</v>
      </c>
      <c r="D207" s="47" t="s">
        <v>81</v>
      </c>
      <c r="E207" s="45"/>
      <c r="F207" s="48">
        <v>-3158000</v>
      </c>
      <c r="G207" s="82">
        <v>5.4166552503253237E-2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130">
        <f t="shared" si="49"/>
        <v>-3158000</v>
      </c>
      <c r="P207" s="136">
        <f>IFERROR(O207*100/O8,0)*-1</f>
        <v>1.4439242794101085E-2</v>
      </c>
      <c r="Q207" s="135">
        <f t="shared" si="59"/>
        <v>-1052666.6666666667</v>
      </c>
      <c r="R207" s="136">
        <f>IFERROR(Q207*100/Q8,0)*-1</f>
        <v>1.4439242794101085E-2</v>
      </c>
      <c r="S207" s="45"/>
      <c r="T207" s="48">
        <v>-3933900</v>
      </c>
      <c r="U207" s="82">
        <v>5.1734423432645373E-2</v>
      </c>
      <c r="V207" s="45"/>
      <c r="W207" s="48">
        <v>0</v>
      </c>
      <c r="X207" s="82">
        <v>0</v>
      </c>
      <c r="Y207" s="45"/>
      <c r="Z207" s="48">
        <v>-5879510</v>
      </c>
      <c r="AA207" s="82">
        <v>7.0213221184168895E-2</v>
      </c>
      <c r="AB207" s="45"/>
      <c r="AC207" s="130">
        <f t="shared" si="50"/>
        <v>-9813410</v>
      </c>
      <c r="AD207" s="136">
        <f>IFERROR(AC207*100/AC8,0)*-1</f>
        <v>4.083651264728963E-2</v>
      </c>
      <c r="AE207" s="135">
        <f t="shared" si="56"/>
        <v>-3271136.6666666665</v>
      </c>
      <c r="AF207" s="136">
        <f>IFERROR(AE207*100/AE8,0)*-1</f>
        <v>4.0836512647289623E-2</v>
      </c>
      <c r="AG207" s="45"/>
      <c r="AH207" s="130">
        <v>-12971410</v>
      </c>
      <c r="AI207" s="131">
        <v>2.8258968761256106E-2</v>
      </c>
      <c r="AJ207" s="135">
        <v>-2161901.6666666665</v>
      </c>
      <c r="AK207" s="136">
        <v>2.8258968761256099E-2</v>
      </c>
      <c r="AL207" s="45"/>
      <c r="AM207" s="48">
        <v>0</v>
      </c>
      <c r="AN207" s="82">
        <v>0</v>
      </c>
      <c r="AO207" s="45"/>
      <c r="AP207" s="48">
        <v>-6100850</v>
      </c>
      <c r="AQ207" s="82">
        <v>6.6698420939217587E-2</v>
      </c>
      <c r="AR207" s="45"/>
      <c r="AS207" s="48">
        <v>-341950</v>
      </c>
      <c r="AT207" s="82">
        <v>4.7916927941440849E-3</v>
      </c>
      <c r="AU207" s="45"/>
      <c r="AV207" s="130">
        <f t="shared" si="52"/>
        <v>-6442800</v>
      </c>
      <c r="AW207" s="136">
        <f>IFERROR(AV207*100/AV8,0)*-1</f>
        <v>2.6834114712296665E-2</v>
      </c>
      <c r="AX207" s="135">
        <f t="shared" si="57"/>
        <v>-2147600</v>
      </c>
      <c r="AY207" s="136">
        <f>IFERROR(AX207*100/AX8,0)*-1</f>
        <v>2.6834114712296665E-2</v>
      </c>
      <c r="AZ207" s="45"/>
      <c r="BA207" s="48">
        <v>-7246730</v>
      </c>
      <c r="BB207" s="82">
        <v>9.227732491063019E-2</v>
      </c>
      <c r="BC207" s="45"/>
      <c r="BD207" s="48">
        <v>-187320</v>
      </c>
      <c r="BE207" s="82">
        <v>2.2782219036432648E-3</v>
      </c>
      <c r="BF207" s="45"/>
      <c r="BG207" s="48">
        <v>-6955790</v>
      </c>
      <c r="BH207" s="82">
        <v>9.3852771790790795E-2</v>
      </c>
      <c r="BI207" s="45"/>
      <c r="BJ207" s="130">
        <f t="shared" si="54"/>
        <v>-14389840</v>
      </c>
      <c r="BK207" s="136">
        <f>IFERROR(BJ207*100/BJ8,0)*-1</f>
        <v>6.1267791215615479E-2</v>
      </c>
      <c r="BL207" s="135">
        <f t="shared" si="58"/>
        <v>-4796613.333333333</v>
      </c>
      <c r="BM207" s="136">
        <f>IFERROR(BL207*100/BL8,0)*-1</f>
        <v>6.1267791215615472E-2</v>
      </c>
      <c r="BN207" s="45"/>
      <c r="BO207" s="130">
        <v>-20832640</v>
      </c>
      <c r="BP207" s="131">
        <v>4.3861393875389613E-2</v>
      </c>
      <c r="BR207" s="135">
        <v>-3472106.6666666665</v>
      </c>
      <c r="BS207" s="136">
        <v>4.3861393875389613E-2</v>
      </c>
      <c r="BT207" s="45"/>
      <c r="BU207" s="48">
        <v>-33804050</v>
      </c>
      <c r="BV207" s="82">
        <v>3.6193372696568901E-2</v>
      </c>
      <c r="BW207" s="48">
        <v>-2817004.1666666665</v>
      </c>
      <c r="BX207" s="82">
        <v>3.6193372696568894E-2</v>
      </c>
      <c r="BY207" s="45"/>
    </row>
    <row r="208" spans="2:77" outlineLevel="1" x14ac:dyDescent="0.2">
      <c r="B208" s="45"/>
      <c r="C208" s="46" t="s">
        <v>454</v>
      </c>
      <c r="D208" s="47" t="s">
        <v>82</v>
      </c>
      <c r="E208" s="45"/>
      <c r="F208" s="48">
        <v>-51673110</v>
      </c>
      <c r="G208" s="82">
        <v>0.88630596131139339</v>
      </c>
      <c r="H208" s="45"/>
      <c r="I208" s="48">
        <v>-49564300</v>
      </c>
      <c r="J208" s="82">
        <v>0.68580631586274243</v>
      </c>
      <c r="K208" s="45"/>
      <c r="L208" s="48">
        <v>-51296320</v>
      </c>
      <c r="M208" s="82">
        <v>0.58201129039513633</v>
      </c>
      <c r="N208" s="45"/>
      <c r="O208" s="130">
        <f t="shared" si="49"/>
        <v>-152533730</v>
      </c>
      <c r="P208" s="136">
        <f>IFERROR(O208*100/O8,0)*-1</f>
        <v>0.69742608035461062</v>
      </c>
      <c r="Q208" s="135">
        <f t="shared" si="59"/>
        <v>-50844576.666666664</v>
      </c>
      <c r="R208" s="136">
        <f>IFERROR(Q208*100/Q8,0)*-1</f>
        <v>0.69742608035461051</v>
      </c>
      <c r="S208" s="45"/>
      <c r="T208" s="48">
        <v>-56042090</v>
      </c>
      <c r="U208" s="82">
        <v>0.73700531638079803</v>
      </c>
      <c r="V208" s="45"/>
      <c r="W208" s="48">
        <v>-56771770</v>
      </c>
      <c r="X208" s="82">
        <v>0.70496365078412604</v>
      </c>
      <c r="Y208" s="45"/>
      <c r="Z208" s="48">
        <v>-59331940</v>
      </c>
      <c r="AA208" s="82">
        <v>0.70854316541783879</v>
      </c>
      <c r="AB208" s="45"/>
      <c r="AC208" s="130">
        <f t="shared" si="50"/>
        <v>-172145800</v>
      </c>
      <c r="AD208" s="136">
        <f>IFERROR(AC208*100/AC8,0)*-1</f>
        <v>0.71634978451708342</v>
      </c>
      <c r="AE208" s="135">
        <f t="shared" si="56"/>
        <v>-57381933.333333336</v>
      </c>
      <c r="AF208" s="136">
        <f>IFERROR(AE208*100/AE8,0)*-1</f>
        <v>0.71634978451708342</v>
      </c>
      <c r="AG208" s="45"/>
      <c r="AH208" s="130">
        <v>-324679530</v>
      </c>
      <c r="AI208" s="131">
        <v>0.70733318087157171</v>
      </c>
      <c r="AJ208" s="135">
        <v>-54113255</v>
      </c>
      <c r="AK208" s="136">
        <v>0.70733318087157171</v>
      </c>
      <c r="AL208" s="45"/>
      <c r="AM208" s="48">
        <v>-60004270</v>
      </c>
      <c r="AN208" s="82">
        <v>0.77660265125200501</v>
      </c>
      <c r="AO208" s="45"/>
      <c r="AP208" s="48">
        <v>-57506928</v>
      </c>
      <c r="AQ208" s="82">
        <v>0.6287027693952939</v>
      </c>
      <c r="AR208" s="45"/>
      <c r="AS208" s="48">
        <v>-63907650</v>
      </c>
      <c r="AT208" s="82">
        <v>0.89552807719164274</v>
      </c>
      <c r="AU208" s="45"/>
      <c r="AV208" s="130">
        <f t="shared" si="52"/>
        <v>-181418848</v>
      </c>
      <c r="AW208" s="136">
        <f>IFERROR(AV208*100/AV8,0)*-1</f>
        <v>0.75560535453602662</v>
      </c>
      <c r="AX208" s="135">
        <f t="shared" si="57"/>
        <v>-60472949.333333336</v>
      </c>
      <c r="AY208" s="136">
        <f>IFERROR(AX208*100/AX8,0)*-1</f>
        <v>0.75560535453602673</v>
      </c>
      <c r="AZ208" s="45"/>
      <c r="BA208" s="48">
        <v>-61102971</v>
      </c>
      <c r="BB208" s="82">
        <v>0.77806385886762908</v>
      </c>
      <c r="BC208" s="45"/>
      <c r="BD208" s="48">
        <v>-65982660</v>
      </c>
      <c r="BE208" s="82">
        <v>0.8024938141823954</v>
      </c>
      <c r="BF208" s="45"/>
      <c r="BG208" s="48">
        <v>-63337922</v>
      </c>
      <c r="BH208" s="82">
        <v>0.85460307731672569</v>
      </c>
      <c r="BI208" s="45"/>
      <c r="BJ208" s="130">
        <f t="shared" si="54"/>
        <v>-190423553</v>
      </c>
      <c r="BK208" s="136">
        <f>IFERROR(BJ208*100/BJ8,0)*-1</f>
        <v>0.81076860394137029</v>
      </c>
      <c r="BL208" s="135">
        <f t="shared" si="58"/>
        <v>-63474517.666666664</v>
      </c>
      <c r="BM208" s="136">
        <f>IFERROR(BL208*100/BL8,0)*-1</f>
        <v>0.81076860394137018</v>
      </c>
      <c r="BN208" s="45"/>
      <c r="BO208" s="130">
        <v>-371842401</v>
      </c>
      <c r="BP208" s="131">
        <v>0.78288330282823348</v>
      </c>
      <c r="BR208" s="135">
        <v>-61973733.5</v>
      </c>
      <c r="BS208" s="136">
        <v>0.78288330282823348</v>
      </c>
      <c r="BT208" s="45"/>
      <c r="BU208" s="48">
        <v>-696521931</v>
      </c>
      <c r="BV208" s="82">
        <v>0.74575318164589299</v>
      </c>
      <c r="BW208" s="48">
        <v>-58043494.25</v>
      </c>
      <c r="BX208" s="82">
        <v>0.74575318164589299</v>
      </c>
      <c r="BY208" s="45"/>
    </row>
    <row r="209" spans="2:77" outlineLevel="1" x14ac:dyDescent="0.2">
      <c r="B209" s="45"/>
      <c r="C209" s="46" t="s">
        <v>455</v>
      </c>
      <c r="D209" s="47" t="s">
        <v>83</v>
      </c>
      <c r="E209" s="45"/>
      <c r="F209" s="48">
        <v>-426915</v>
      </c>
      <c r="G209" s="82">
        <v>7.3225186073231033E-3</v>
      </c>
      <c r="H209" s="45"/>
      <c r="I209" s="48">
        <v>-469690</v>
      </c>
      <c r="J209" s="82">
        <v>6.4989593013029829E-3</v>
      </c>
      <c r="K209" s="45"/>
      <c r="L209" s="48">
        <v>-451291</v>
      </c>
      <c r="M209" s="82">
        <v>5.1203762229670956E-3</v>
      </c>
      <c r="N209" s="45"/>
      <c r="O209" s="130">
        <f t="shared" si="49"/>
        <v>-1347896</v>
      </c>
      <c r="P209" s="136">
        <f>IFERROR(O209*100/O8,0)*-1</f>
        <v>6.1629504766300431E-3</v>
      </c>
      <c r="Q209" s="135">
        <f t="shared" si="59"/>
        <v>-449298.66666666669</v>
      </c>
      <c r="R209" s="136">
        <f>IFERROR(Q209*100/Q8,0)*-1</f>
        <v>6.162950476630044E-3</v>
      </c>
      <c r="S209" s="45"/>
      <c r="T209" s="48">
        <v>-451291</v>
      </c>
      <c r="U209" s="82">
        <v>5.9348940454363262E-3</v>
      </c>
      <c r="V209" s="45"/>
      <c r="W209" s="48">
        <v>-165472</v>
      </c>
      <c r="X209" s="82">
        <v>2.0547491336372092E-3</v>
      </c>
      <c r="Y209" s="45"/>
      <c r="Z209" s="48">
        <v>-3870</v>
      </c>
      <c r="AA209" s="82">
        <v>4.6215614223418896E-5</v>
      </c>
      <c r="AB209" s="45"/>
      <c r="AC209" s="130">
        <f t="shared" si="50"/>
        <v>-620633</v>
      </c>
      <c r="AD209" s="136">
        <f>IFERROR(AC209*100/AC8,0)*-1</f>
        <v>2.5826381812056468E-3</v>
      </c>
      <c r="AE209" s="135">
        <f t="shared" si="56"/>
        <v>-206877.66666666666</v>
      </c>
      <c r="AF209" s="136">
        <f>IFERROR(AE209*100/AE8,0)*-1</f>
        <v>2.5826381812056464E-3</v>
      </c>
      <c r="AG209" s="45"/>
      <c r="AH209" s="130">
        <v>-1968529</v>
      </c>
      <c r="AI209" s="131">
        <v>4.2885545608863426E-3</v>
      </c>
      <c r="AJ209" s="135">
        <v>-328088.16666666669</v>
      </c>
      <c r="AK209" s="136">
        <v>4.2885545608863426E-3</v>
      </c>
      <c r="AL209" s="45"/>
      <c r="AM209" s="48">
        <v>-7741</v>
      </c>
      <c r="AN209" s="82">
        <v>1.0018755537467201E-4</v>
      </c>
      <c r="AO209" s="45"/>
      <c r="AP209" s="48">
        <v>-7740</v>
      </c>
      <c r="AQ209" s="82">
        <v>8.4618664295884057E-5</v>
      </c>
      <c r="AR209" s="45"/>
      <c r="AS209" s="48">
        <v>-8550</v>
      </c>
      <c r="AT209" s="82">
        <v>1.1980983591148392E-4</v>
      </c>
      <c r="AU209" s="45"/>
      <c r="AV209" s="130">
        <f t="shared" si="52"/>
        <v>-24031</v>
      </c>
      <c r="AW209" s="136">
        <f>IFERROR(AV209*100/AV8,0)*-1</f>
        <v>1.0008856563158894E-4</v>
      </c>
      <c r="AX209" s="135">
        <f t="shared" si="57"/>
        <v>-8010.333333333333</v>
      </c>
      <c r="AY209" s="136">
        <f>IFERROR(AX209*100/AX8,0)*-1</f>
        <v>1.0008856563158892E-4</v>
      </c>
      <c r="AZ209" s="45"/>
      <c r="BA209" s="48">
        <v>-7740</v>
      </c>
      <c r="BB209" s="82">
        <v>9.8558452544565285E-5</v>
      </c>
      <c r="BC209" s="45"/>
      <c r="BD209" s="48">
        <v>-7740</v>
      </c>
      <c r="BE209" s="82">
        <v>9.4135370137726193E-5</v>
      </c>
      <c r="BF209" s="45"/>
      <c r="BG209" s="48">
        <v>-7740</v>
      </c>
      <c r="BH209" s="82">
        <v>1.0443392535725214E-4</v>
      </c>
      <c r="BI209" s="45"/>
      <c r="BJ209" s="130">
        <f t="shared" si="54"/>
        <v>-23220</v>
      </c>
      <c r="BK209" s="136">
        <f>IFERROR(BJ209*100/BJ8,0)*-1</f>
        <v>9.8864067427198028E-5</v>
      </c>
      <c r="BL209" s="135">
        <f t="shared" si="58"/>
        <v>-7740</v>
      </c>
      <c r="BM209" s="136">
        <f>IFERROR(BL209*100/BL8,0)*-1</f>
        <v>9.8864067427198028E-5</v>
      </c>
      <c r="BN209" s="45"/>
      <c r="BO209" s="130">
        <v>-47251</v>
      </c>
      <c r="BP209" s="131">
        <v>9.9483057452441685E-5</v>
      </c>
      <c r="BR209" s="135">
        <v>-7875.166666666667</v>
      </c>
      <c r="BS209" s="136">
        <v>9.9483057452441685E-5</v>
      </c>
      <c r="BT209" s="45"/>
      <c r="BU209" s="48">
        <v>-2015780</v>
      </c>
      <c r="BV209" s="82">
        <v>2.1582584576194169E-3</v>
      </c>
      <c r="BW209" s="48">
        <v>-167981.66666666666</v>
      </c>
      <c r="BX209" s="82">
        <v>2.1582584576194169E-3</v>
      </c>
      <c r="BY209" s="45"/>
    </row>
    <row r="210" spans="2:77" outlineLevel="1" x14ac:dyDescent="0.2">
      <c r="B210" s="45"/>
      <c r="C210" s="46" t="s">
        <v>456</v>
      </c>
      <c r="D210" s="47" t="s">
        <v>84</v>
      </c>
      <c r="E210" s="45"/>
      <c r="F210" s="48">
        <v>-1427263</v>
      </c>
      <c r="G210" s="82">
        <v>2.4480657449477753E-2</v>
      </c>
      <c r="H210" s="45"/>
      <c r="I210" s="48">
        <v>-1555215</v>
      </c>
      <c r="J210" s="82">
        <v>2.1519042325312269E-2</v>
      </c>
      <c r="K210" s="45"/>
      <c r="L210" s="48">
        <v>-2158215</v>
      </c>
      <c r="M210" s="82">
        <v>2.4487243862720349E-2</v>
      </c>
      <c r="N210" s="45"/>
      <c r="O210" s="130">
        <f t="shared" si="49"/>
        <v>-5140693</v>
      </c>
      <c r="P210" s="136">
        <f>IFERROR(O210*100/O8,0)*-1</f>
        <v>2.3504659391049995E-2</v>
      </c>
      <c r="Q210" s="135">
        <f t="shared" si="59"/>
        <v>-1713564.3333333333</v>
      </c>
      <c r="R210" s="136">
        <f>IFERROR(Q210*100/Q8,0)*-1</f>
        <v>2.3504659391049992E-2</v>
      </c>
      <c r="S210" s="45"/>
      <c r="T210" s="48">
        <v>-2116315</v>
      </c>
      <c r="U210" s="82">
        <v>2.7831499612816519E-2</v>
      </c>
      <c r="V210" s="45"/>
      <c r="W210" s="48">
        <v>-2176215</v>
      </c>
      <c r="X210" s="82">
        <v>2.7023157306724395E-2</v>
      </c>
      <c r="Y210" s="45"/>
      <c r="Z210" s="48">
        <v>-2079316</v>
      </c>
      <c r="AA210" s="82">
        <v>2.48312315515717E-2</v>
      </c>
      <c r="AB210" s="45"/>
      <c r="AC210" s="130">
        <f t="shared" si="50"/>
        <v>-6371846</v>
      </c>
      <c r="AD210" s="136">
        <f>IFERROR(AC210*100/AC8,0)*-1</f>
        <v>2.6515143030361704E-2</v>
      </c>
      <c r="AE210" s="135">
        <f t="shared" si="56"/>
        <v>-2123948.6666666665</v>
      </c>
      <c r="AF210" s="136">
        <f>IFERROR(AE210*100/AE8,0)*-1</f>
        <v>2.6515143030361701E-2</v>
      </c>
      <c r="AG210" s="45"/>
      <c r="AH210" s="130">
        <v>-11512539</v>
      </c>
      <c r="AI210" s="131">
        <v>2.5080733703101092E-2</v>
      </c>
      <c r="AJ210" s="135">
        <v>-1918756.5</v>
      </c>
      <c r="AK210" s="136">
        <v>2.5080733703101092E-2</v>
      </c>
      <c r="AL210" s="45"/>
      <c r="AM210" s="48">
        <v>-2019416</v>
      </c>
      <c r="AN210" s="82">
        <v>2.6136203633186753E-2</v>
      </c>
      <c r="AO210" s="45"/>
      <c r="AP210" s="48">
        <v>-2139215</v>
      </c>
      <c r="AQ210" s="82">
        <v>2.3387275961462478E-2</v>
      </c>
      <c r="AR210" s="45"/>
      <c r="AS210" s="48">
        <v>-2079316</v>
      </c>
      <c r="AT210" s="82">
        <v>2.9137135528435453E-2</v>
      </c>
      <c r="AU210" s="45"/>
      <c r="AV210" s="130">
        <f t="shared" si="52"/>
        <v>-6237947</v>
      </c>
      <c r="AW210" s="136">
        <f>IFERROR(AV210*100/AV8,0)*-1</f>
        <v>2.5980906650404614E-2</v>
      </c>
      <c r="AX210" s="135">
        <f t="shared" si="57"/>
        <v>-2079315.6666666667</v>
      </c>
      <c r="AY210" s="136">
        <f>IFERROR(AX210*100/AX8,0)*-1</f>
        <v>2.5980906650404617E-2</v>
      </c>
      <c r="AZ210" s="45"/>
      <c r="BA210" s="48">
        <v>-2079316</v>
      </c>
      <c r="BB210" s="82">
        <v>2.6477282598340479E-2</v>
      </c>
      <c r="BC210" s="45"/>
      <c r="BD210" s="48">
        <v>-2086316</v>
      </c>
      <c r="BE210" s="82">
        <v>2.5374176858431571E-2</v>
      </c>
      <c r="BF210" s="45"/>
      <c r="BG210" s="48">
        <v>-2086316</v>
      </c>
      <c r="BH210" s="82">
        <v>2.8150151087292099E-2</v>
      </c>
      <c r="BI210" s="45"/>
      <c r="BJ210" s="130">
        <f t="shared" si="54"/>
        <v>-6251948</v>
      </c>
      <c r="BK210" s="136">
        <f>IFERROR(BJ210*100/BJ8,0)*-1</f>
        <v>2.6618992619437377E-2</v>
      </c>
      <c r="BL210" s="135">
        <f t="shared" si="58"/>
        <v>-2083982.6666666667</v>
      </c>
      <c r="BM210" s="136">
        <f>IFERROR(BL210*100/BL8,0)*-1</f>
        <v>2.6618992619437377E-2</v>
      </c>
      <c r="BN210" s="45"/>
      <c r="BO210" s="130">
        <v>-12489895</v>
      </c>
      <c r="BP210" s="131">
        <v>2.6296436940169823E-2</v>
      </c>
      <c r="BR210" s="135">
        <v>-2081649.1666666667</v>
      </c>
      <c r="BS210" s="136">
        <v>2.6296436940169823E-2</v>
      </c>
      <c r="BT210" s="45"/>
      <c r="BU210" s="48">
        <v>-24002434</v>
      </c>
      <c r="BV210" s="82">
        <v>2.5698963271761729E-2</v>
      </c>
      <c r="BW210" s="48">
        <v>-2000202.8333333333</v>
      </c>
      <c r="BX210" s="82">
        <v>2.5698963271761729E-2</v>
      </c>
      <c r="BY210" s="45"/>
    </row>
    <row r="211" spans="2:77" outlineLevel="1" x14ac:dyDescent="0.2">
      <c r="B211" s="45"/>
      <c r="C211" s="46" t="s">
        <v>280</v>
      </c>
      <c r="D211" s="47" t="s">
        <v>559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130">
        <f t="shared" si="49"/>
        <v>0</v>
      </c>
      <c r="P211" s="136">
        <f>IFERROR(O211*100/O8,0)*-1</f>
        <v>0</v>
      </c>
      <c r="Q211" s="135">
        <f t="shared" si="59"/>
        <v>0</v>
      </c>
      <c r="R211" s="136">
        <f>IFERROR(Q211*100/Q8,0)*-1</f>
        <v>0</v>
      </c>
      <c r="S211" s="45"/>
      <c r="T211" s="48">
        <v>0</v>
      </c>
      <c r="U211" s="82">
        <v>0</v>
      </c>
      <c r="V211" s="45"/>
      <c r="W211" s="48">
        <v>0</v>
      </c>
      <c r="X211" s="82">
        <v>0</v>
      </c>
      <c r="Y211" s="45"/>
      <c r="Z211" s="48">
        <v>0</v>
      </c>
      <c r="AA211" s="82">
        <v>0</v>
      </c>
      <c r="AB211" s="45"/>
      <c r="AC211" s="130">
        <f t="shared" si="50"/>
        <v>0</v>
      </c>
      <c r="AD211" s="136">
        <f>IFERROR(AC211*100/AC8,0)*-1</f>
        <v>0</v>
      </c>
      <c r="AE211" s="135">
        <f t="shared" si="56"/>
        <v>0</v>
      </c>
      <c r="AF211" s="136">
        <f>IFERROR(AE211*100/AE8,0)*-1</f>
        <v>0</v>
      </c>
      <c r="AG211" s="45"/>
      <c r="AH211" s="130">
        <v>0</v>
      </c>
      <c r="AI211" s="131">
        <v>0</v>
      </c>
      <c r="AJ211" s="135">
        <v>0</v>
      </c>
      <c r="AK211" s="136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f t="shared" si="52"/>
        <v>0</v>
      </c>
      <c r="AW211" s="136">
        <f>IFERROR(AV211*100/AV8,0)*-1</f>
        <v>0</v>
      </c>
      <c r="AX211" s="135">
        <f t="shared" si="57"/>
        <v>0</v>
      </c>
      <c r="AY211" s="136">
        <f>IFERROR(AX211*100/AX8,0)*-1</f>
        <v>0</v>
      </c>
      <c r="AZ211" s="45"/>
      <c r="BA211" s="48">
        <v>0</v>
      </c>
      <c r="BB211" s="82">
        <v>0</v>
      </c>
      <c r="BC211" s="45"/>
      <c r="BD211" s="48">
        <v>0</v>
      </c>
      <c r="BE211" s="82">
        <v>0</v>
      </c>
      <c r="BF211" s="45"/>
      <c r="BG211" s="48">
        <v>0</v>
      </c>
      <c r="BH211" s="82">
        <v>0</v>
      </c>
      <c r="BI211" s="45"/>
      <c r="BJ211" s="130">
        <f t="shared" si="54"/>
        <v>0</v>
      </c>
      <c r="BK211" s="136">
        <f>IFERROR(BJ211*100/BJ8,0)*-1</f>
        <v>0</v>
      </c>
      <c r="BL211" s="135">
        <f t="shared" si="58"/>
        <v>0</v>
      </c>
      <c r="BM211" s="136">
        <f>IFERROR(BL211*100/BL8,0)*-1</f>
        <v>0</v>
      </c>
      <c r="BN211" s="45"/>
      <c r="BO211" s="130">
        <v>0</v>
      </c>
      <c r="BP211" s="131">
        <v>0</v>
      </c>
      <c r="BR211" s="135">
        <v>0</v>
      </c>
      <c r="BS211" s="136">
        <v>0</v>
      </c>
      <c r="BT211" s="45"/>
      <c r="BU211" s="48">
        <v>0</v>
      </c>
      <c r="BV211" s="82">
        <v>0</v>
      </c>
      <c r="BW211" s="48">
        <v>0</v>
      </c>
      <c r="BX211" s="82">
        <v>0</v>
      </c>
      <c r="BY211" s="45"/>
    </row>
    <row r="212" spans="2:77" outlineLevel="1" x14ac:dyDescent="0.2">
      <c r="B212" s="45"/>
      <c r="C212" s="46" t="s">
        <v>457</v>
      </c>
      <c r="D212" s="47" t="s">
        <v>85</v>
      </c>
      <c r="E212" s="45"/>
      <c r="F212" s="48">
        <v>-1648606</v>
      </c>
      <c r="G212" s="82">
        <v>2.827717018878351E-2</v>
      </c>
      <c r="H212" s="45"/>
      <c r="I212" s="48">
        <v>-1677196</v>
      </c>
      <c r="J212" s="82">
        <v>2.3206856744465838E-2</v>
      </c>
      <c r="K212" s="45"/>
      <c r="L212" s="48">
        <v>-1655485</v>
      </c>
      <c r="M212" s="82">
        <v>1.8783237493055882E-2</v>
      </c>
      <c r="N212" s="45"/>
      <c r="O212" s="130">
        <f t="shared" si="49"/>
        <v>-4981287</v>
      </c>
      <c r="P212" s="136">
        <f>IFERROR(O212*100/O8,0)*-1</f>
        <v>2.2775811405984614E-2</v>
      </c>
      <c r="Q212" s="135">
        <f t="shared" si="59"/>
        <v>-1660429</v>
      </c>
      <c r="R212" s="136">
        <f>IFERROR(Q212*100/Q8,0)*-1</f>
        <v>2.2775811405984614E-2</v>
      </c>
      <c r="S212" s="45"/>
      <c r="T212" s="48">
        <v>-1684637</v>
      </c>
      <c r="U212" s="82">
        <v>2.2154534657287023E-2</v>
      </c>
      <c r="V212" s="45"/>
      <c r="W212" s="48">
        <v>-1613637</v>
      </c>
      <c r="X212" s="82">
        <v>2.003734304145079E-2</v>
      </c>
      <c r="Y212" s="45"/>
      <c r="Z212" s="48">
        <v>-1644026</v>
      </c>
      <c r="AA212" s="82">
        <v>1.9632990023067304E-2</v>
      </c>
      <c r="AB212" s="45"/>
      <c r="AC212" s="130">
        <f t="shared" si="50"/>
        <v>-4942300</v>
      </c>
      <c r="AD212" s="136">
        <f>IFERROR(AC212*100/AC8,0)*-1</f>
        <v>2.0566377686930388E-2</v>
      </c>
      <c r="AE212" s="135">
        <f t="shared" si="56"/>
        <v>-1647433.3333333333</v>
      </c>
      <c r="AF212" s="136">
        <f>IFERROR(AE212*100/AE8,0)*-1</f>
        <v>2.0566377686930384E-2</v>
      </c>
      <c r="AG212" s="45"/>
      <c r="AH212" s="130">
        <v>-9923587</v>
      </c>
      <c r="AI212" s="131">
        <v>2.1619109644410835E-2</v>
      </c>
      <c r="AJ212" s="135">
        <v>-1653931.1666666667</v>
      </c>
      <c r="AK212" s="136">
        <v>2.1619109644410835E-2</v>
      </c>
      <c r="AL212" s="45"/>
      <c r="AM212" s="48">
        <v>-1616848</v>
      </c>
      <c r="AN212" s="82">
        <v>2.092598482527163E-2</v>
      </c>
      <c r="AO212" s="45"/>
      <c r="AP212" s="48">
        <v>-1624020</v>
      </c>
      <c r="AQ212" s="82">
        <v>1.7754832453462741E-2</v>
      </c>
      <c r="AR212" s="45"/>
      <c r="AS212" s="48">
        <v>-1708911</v>
      </c>
      <c r="AT212" s="82">
        <v>2.3946707192670162E-2</v>
      </c>
      <c r="AU212" s="45"/>
      <c r="AV212" s="130">
        <f t="shared" si="52"/>
        <v>-4949779</v>
      </c>
      <c r="AW212" s="136">
        <f>IFERROR(AV212*100/AV8,0)*-1</f>
        <v>2.061571637898384E-2</v>
      </c>
      <c r="AX212" s="135">
        <f t="shared" si="57"/>
        <v>-1649926.3333333333</v>
      </c>
      <c r="AY212" s="136">
        <f>IFERROR(AX212*100/AX8,0)*-1</f>
        <v>2.0615716378983837E-2</v>
      </c>
      <c r="AZ212" s="45"/>
      <c r="BA212" s="48">
        <v>-2129292</v>
      </c>
      <c r="BB212" s="82">
        <v>2.7113659500713504E-2</v>
      </c>
      <c r="BC212" s="45"/>
      <c r="BD212" s="48">
        <v>-764790</v>
      </c>
      <c r="BE212" s="82">
        <v>9.3015232206242401E-3</v>
      </c>
      <c r="BF212" s="45"/>
      <c r="BG212" s="48">
        <v>-1317208</v>
      </c>
      <c r="BH212" s="82">
        <v>1.7772765110074338E-2</v>
      </c>
      <c r="BI212" s="45"/>
      <c r="BJ212" s="130">
        <f t="shared" si="54"/>
        <v>-4211290</v>
      </c>
      <c r="BK212" s="136">
        <f>IFERROR(BJ212*100/BJ8,0)*-1</f>
        <v>1.7930459023061361E-2</v>
      </c>
      <c r="BL212" s="135">
        <f t="shared" si="58"/>
        <v>-1403763.3333333333</v>
      </c>
      <c r="BM212" s="136">
        <f>IFERROR(BL212*100/BL8,0)*-1</f>
        <v>1.7930459023061358E-2</v>
      </c>
      <c r="BN212" s="45"/>
      <c r="BO212" s="130">
        <v>-9161069</v>
      </c>
      <c r="BP212" s="131">
        <v>1.9287870175293272E-2</v>
      </c>
      <c r="BR212" s="135">
        <v>-1526844.8333333333</v>
      </c>
      <c r="BS212" s="136">
        <v>1.9287870175293272E-2</v>
      </c>
      <c r="BT212" s="45"/>
      <c r="BU212" s="48">
        <v>-19084656</v>
      </c>
      <c r="BV212" s="82">
        <v>2.0433589093431404E-2</v>
      </c>
      <c r="BW212" s="48">
        <v>-1590388</v>
      </c>
      <c r="BX212" s="82">
        <v>2.0433589093431404E-2</v>
      </c>
      <c r="BY212" s="45"/>
    </row>
    <row r="213" spans="2:77" outlineLevel="1" x14ac:dyDescent="0.2">
      <c r="B213" s="45"/>
      <c r="C213" s="46" t="s">
        <v>458</v>
      </c>
      <c r="D213" s="47" t="s">
        <v>86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130">
        <f t="shared" si="49"/>
        <v>0</v>
      </c>
      <c r="P213" s="136">
        <f>IFERROR(O213*100/O8,0)*-1</f>
        <v>0</v>
      </c>
      <c r="Q213" s="135">
        <f t="shared" si="59"/>
        <v>0</v>
      </c>
      <c r="R213" s="136">
        <f>IFERROR(Q213*100/Q8,0)*-1</f>
        <v>0</v>
      </c>
      <c r="S213" s="45"/>
      <c r="T213" s="48">
        <v>0</v>
      </c>
      <c r="U213" s="82">
        <v>0</v>
      </c>
      <c r="V213" s="45"/>
      <c r="W213" s="48">
        <v>0</v>
      </c>
      <c r="X213" s="82">
        <v>0</v>
      </c>
      <c r="Y213" s="45"/>
      <c r="Z213" s="48">
        <v>0</v>
      </c>
      <c r="AA213" s="82">
        <v>0</v>
      </c>
      <c r="AB213" s="45"/>
      <c r="AC213" s="130">
        <f t="shared" si="50"/>
        <v>0</v>
      </c>
      <c r="AD213" s="136">
        <f>IFERROR(AC213*100/AC8,0)*-1</f>
        <v>0</v>
      </c>
      <c r="AE213" s="135">
        <f t="shared" si="56"/>
        <v>0</v>
      </c>
      <c r="AF213" s="136">
        <f>IFERROR(AE213*100/AE8,0)*-1</f>
        <v>0</v>
      </c>
      <c r="AG213" s="45"/>
      <c r="AH213" s="130">
        <v>0</v>
      </c>
      <c r="AI213" s="131">
        <v>0</v>
      </c>
      <c r="AJ213" s="135">
        <v>0</v>
      </c>
      <c r="AK213" s="136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f t="shared" si="52"/>
        <v>0</v>
      </c>
      <c r="AW213" s="136">
        <f>IFERROR(AV213*100/AV8,0)*-1</f>
        <v>0</v>
      </c>
      <c r="AX213" s="135">
        <f t="shared" si="57"/>
        <v>0</v>
      </c>
      <c r="AY213" s="136">
        <f>IFERROR(AX213*100/AX8,0)*-1</f>
        <v>0</v>
      </c>
      <c r="AZ213" s="45"/>
      <c r="BA213" s="48">
        <v>0</v>
      </c>
      <c r="BB213" s="82">
        <v>0</v>
      </c>
      <c r="BC213" s="45"/>
      <c r="BD213" s="48">
        <v>0</v>
      </c>
      <c r="BE213" s="82">
        <v>0</v>
      </c>
      <c r="BF213" s="45"/>
      <c r="BG213" s="48">
        <v>0</v>
      </c>
      <c r="BH213" s="82">
        <v>0</v>
      </c>
      <c r="BI213" s="45"/>
      <c r="BJ213" s="130">
        <f t="shared" si="54"/>
        <v>0</v>
      </c>
      <c r="BK213" s="136">
        <f>IFERROR(BJ213*100/BJ8,0)*-1</f>
        <v>0</v>
      </c>
      <c r="BL213" s="135">
        <f t="shared" si="58"/>
        <v>0</v>
      </c>
      <c r="BM213" s="136">
        <f>IFERROR(BL213*100/BL8,0)*-1</f>
        <v>0</v>
      </c>
      <c r="BN213" s="45"/>
      <c r="BO213" s="130">
        <v>0</v>
      </c>
      <c r="BP213" s="131">
        <v>0</v>
      </c>
      <c r="BR213" s="135">
        <v>0</v>
      </c>
      <c r="BS213" s="136">
        <v>0</v>
      </c>
      <c r="BT213" s="45"/>
      <c r="BU213" s="48">
        <v>0</v>
      </c>
      <c r="BV213" s="82">
        <v>0</v>
      </c>
      <c r="BW213" s="48">
        <v>0</v>
      </c>
      <c r="BX213" s="82">
        <v>0</v>
      </c>
      <c r="BY213" s="45"/>
    </row>
    <row r="214" spans="2:77" outlineLevel="1" x14ac:dyDescent="0.2">
      <c r="B214" s="45"/>
      <c r="C214" s="46" t="s">
        <v>459</v>
      </c>
      <c r="D214" s="47" t="s">
        <v>87</v>
      </c>
      <c r="E214" s="45"/>
      <c r="F214" s="48">
        <v>-27800</v>
      </c>
      <c r="G214" s="82">
        <v>4.7683032285954414E-4</v>
      </c>
      <c r="H214" s="45"/>
      <c r="I214" s="48">
        <v>0</v>
      </c>
      <c r="J214" s="82">
        <v>0</v>
      </c>
      <c r="K214" s="45"/>
      <c r="L214" s="48">
        <v>0</v>
      </c>
      <c r="M214" s="82">
        <v>0</v>
      </c>
      <c r="N214" s="45"/>
      <c r="O214" s="130">
        <f t="shared" ref="O214:O270" si="60">+F214+I214+L214</f>
        <v>-27800</v>
      </c>
      <c r="P214" s="136">
        <f>IFERROR(O214*100/O8,0)*-1</f>
        <v>1.2710923042305578E-4</v>
      </c>
      <c r="Q214" s="135">
        <f t="shared" si="59"/>
        <v>-9266.6666666666661</v>
      </c>
      <c r="R214" s="136">
        <f>IFERROR(Q214*100/Q8,0)*-1</f>
        <v>1.2710923042305578E-4</v>
      </c>
      <c r="S214" s="45"/>
      <c r="T214" s="48">
        <v>0</v>
      </c>
      <c r="U214" s="82">
        <v>0</v>
      </c>
      <c r="V214" s="45"/>
      <c r="W214" s="48">
        <v>-29701</v>
      </c>
      <c r="X214" s="82">
        <v>3.6881227046363585E-4</v>
      </c>
      <c r="Y214" s="45"/>
      <c r="Z214" s="48">
        <v>0</v>
      </c>
      <c r="AA214" s="82">
        <v>0</v>
      </c>
      <c r="AB214" s="45"/>
      <c r="AC214" s="130">
        <f t="shared" ref="AC214:AC270" si="61">+T214+W214+Z214</f>
        <v>-29701</v>
      </c>
      <c r="AD214" s="136">
        <f>IFERROR(AC214*100/AC8,0)*-1</f>
        <v>1.2359467933543481E-4</v>
      </c>
      <c r="AE214" s="135">
        <f t="shared" si="56"/>
        <v>-9900.3333333333339</v>
      </c>
      <c r="AF214" s="136">
        <f>IFERROR(AE214*100/AE8,0)*-1</f>
        <v>1.2359467933543481E-4</v>
      </c>
      <c r="AG214" s="45"/>
      <c r="AH214" s="130">
        <v>-57501</v>
      </c>
      <c r="AI214" s="131">
        <v>1.2526926238095836E-4</v>
      </c>
      <c r="AJ214" s="135">
        <v>-9583.5</v>
      </c>
      <c r="AK214" s="136">
        <v>1.2526926238095836E-4</v>
      </c>
      <c r="AL214" s="45"/>
      <c r="AM214" s="48">
        <v>0</v>
      </c>
      <c r="AN214" s="82">
        <v>0</v>
      </c>
      <c r="AO214" s="45"/>
      <c r="AP214" s="48">
        <v>0</v>
      </c>
      <c r="AQ214" s="82">
        <v>0</v>
      </c>
      <c r="AR214" s="45"/>
      <c r="AS214" s="48">
        <v>0</v>
      </c>
      <c r="AT214" s="82">
        <v>0</v>
      </c>
      <c r="AU214" s="45"/>
      <c r="AV214" s="130">
        <f t="shared" ref="AV214:AV270" si="62">+AM214+AP214+AS214</f>
        <v>0</v>
      </c>
      <c r="AW214" s="136">
        <f>IFERROR(AV214*100/AV8,0)*-1</f>
        <v>0</v>
      </c>
      <c r="AX214" s="135">
        <f t="shared" si="57"/>
        <v>0</v>
      </c>
      <c r="AY214" s="136">
        <f>IFERROR(AX214*100/AX8,0)*-1</f>
        <v>0</v>
      </c>
      <c r="AZ214" s="45"/>
      <c r="BA214" s="48">
        <v>-31000</v>
      </c>
      <c r="BB214" s="82">
        <v>3.9474315618624338E-4</v>
      </c>
      <c r="BC214" s="45"/>
      <c r="BD214" s="48">
        <v>-46500</v>
      </c>
      <c r="BE214" s="82">
        <v>5.6554195237781238E-4</v>
      </c>
      <c r="BF214" s="45"/>
      <c r="BG214" s="48">
        <v>0</v>
      </c>
      <c r="BH214" s="82">
        <v>0</v>
      </c>
      <c r="BI214" s="45"/>
      <c r="BJ214" s="130">
        <f t="shared" ref="BJ214:BJ270" si="63">+BA214+BD214+BG214</f>
        <v>-77500</v>
      </c>
      <c r="BK214" s="136">
        <f>IFERROR(BJ214*100/BJ8,0)*-1</f>
        <v>3.2997266260154383E-4</v>
      </c>
      <c r="BL214" s="135">
        <f t="shared" si="58"/>
        <v>-25833.333333333332</v>
      </c>
      <c r="BM214" s="136">
        <f>IFERROR(BL214*100/BL8,0)*-1</f>
        <v>3.2997266260154377E-4</v>
      </c>
      <c r="BN214" s="45"/>
      <c r="BO214" s="130">
        <v>-77500</v>
      </c>
      <c r="BP214" s="131">
        <v>1.6316981550790948E-4</v>
      </c>
      <c r="BR214" s="135">
        <v>-12916.666666666666</v>
      </c>
      <c r="BS214" s="136">
        <v>1.6316981550790948E-4</v>
      </c>
      <c r="BT214" s="45"/>
      <c r="BU214" s="48">
        <v>-135001</v>
      </c>
      <c r="BV214" s="82">
        <v>1.4454308011642089E-4</v>
      </c>
      <c r="BW214" s="48">
        <v>-11250.083333333334</v>
      </c>
      <c r="BX214" s="82">
        <v>1.4454308011642092E-4</v>
      </c>
      <c r="BY214" s="45"/>
    </row>
    <row r="215" spans="2:77" outlineLevel="1" x14ac:dyDescent="0.2">
      <c r="B215" s="45"/>
      <c r="C215" s="46" t="s">
        <v>460</v>
      </c>
      <c r="D215" s="47" t="s">
        <v>99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130">
        <f t="shared" si="60"/>
        <v>0</v>
      </c>
      <c r="P215" s="136">
        <f>IFERROR(O215*100/O8,0)*-1</f>
        <v>0</v>
      </c>
      <c r="Q215" s="135">
        <f t="shared" si="59"/>
        <v>0</v>
      </c>
      <c r="R215" s="136">
        <f>IFERROR(Q215*100/Q8,0)*-1</f>
        <v>0</v>
      </c>
      <c r="S215" s="45"/>
      <c r="T215" s="48">
        <v>0</v>
      </c>
      <c r="U215" s="82">
        <v>0</v>
      </c>
      <c r="V215" s="45"/>
      <c r="W215" s="48">
        <v>0</v>
      </c>
      <c r="X215" s="82">
        <v>0</v>
      </c>
      <c r="Y215" s="45"/>
      <c r="Z215" s="48">
        <v>0</v>
      </c>
      <c r="AA215" s="82">
        <v>0</v>
      </c>
      <c r="AB215" s="45"/>
      <c r="AC215" s="130">
        <f t="shared" si="61"/>
        <v>0</v>
      </c>
      <c r="AD215" s="136">
        <f>IFERROR(AC215*100/AC8,0)*-1</f>
        <v>0</v>
      </c>
      <c r="AE215" s="135">
        <f t="shared" si="56"/>
        <v>0</v>
      </c>
      <c r="AF215" s="136">
        <f>IFERROR(AE215*100/AE8,0)*-1</f>
        <v>0</v>
      </c>
      <c r="AG215" s="45"/>
      <c r="AH215" s="130">
        <v>0</v>
      </c>
      <c r="AI215" s="131">
        <v>0</v>
      </c>
      <c r="AJ215" s="135">
        <v>0</v>
      </c>
      <c r="AK215" s="136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f t="shared" si="62"/>
        <v>0</v>
      </c>
      <c r="AW215" s="136">
        <f>IFERROR(AV215*100/AV8,0)*-1</f>
        <v>0</v>
      </c>
      <c r="AX215" s="135">
        <f t="shared" si="57"/>
        <v>0</v>
      </c>
      <c r="AY215" s="136">
        <f>IFERROR(AX215*100/AX8,0)*-1</f>
        <v>0</v>
      </c>
      <c r="AZ215" s="45"/>
      <c r="BA215" s="48">
        <v>0</v>
      </c>
      <c r="BB215" s="82">
        <v>0</v>
      </c>
      <c r="BC215" s="45"/>
      <c r="BD215" s="48">
        <v>0</v>
      </c>
      <c r="BE215" s="82">
        <v>0</v>
      </c>
      <c r="BF215" s="45"/>
      <c r="BG215" s="48">
        <v>0</v>
      </c>
      <c r="BH215" s="82">
        <v>0</v>
      </c>
      <c r="BI215" s="45"/>
      <c r="BJ215" s="130">
        <f t="shared" si="63"/>
        <v>0</v>
      </c>
      <c r="BK215" s="136">
        <f>IFERROR(BJ215*100/BJ8,0)*-1</f>
        <v>0</v>
      </c>
      <c r="BL215" s="135">
        <f t="shared" si="58"/>
        <v>0</v>
      </c>
      <c r="BM215" s="136">
        <f>IFERROR(BL215*100/BL8,0)*-1</f>
        <v>0</v>
      </c>
      <c r="BN215" s="45"/>
      <c r="BO215" s="130">
        <v>0</v>
      </c>
      <c r="BP215" s="131">
        <v>0</v>
      </c>
      <c r="BR215" s="135">
        <v>0</v>
      </c>
      <c r="BS215" s="136">
        <v>0</v>
      </c>
      <c r="BT215" s="45"/>
      <c r="BU215" s="48">
        <v>0</v>
      </c>
      <c r="BV215" s="82">
        <v>0</v>
      </c>
      <c r="BW215" s="48">
        <v>0</v>
      </c>
      <c r="BX215" s="82">
        <v>0</v>
      </c>
      <c r="BY215" s="45"/>
    </row>
    <row r="216" spans="2:77" s="3" customFormat="1" x14ac:dyDescent="0.2">
      <c r="B216" s="23"/>
      <c r="C216" s="42" t="s">
        <v>296</v>
      </c>
      <c r="D216" s="43"/>
      <c r="E216" s="23"/>
      <c r="F216" s="44">
        <v>-29718680</v>
      </c>
      <c r="G216" s="74">
        <v>0.50973984817839835</v>
      </c>
      <c r="H216" s="23"/>
      <c r="I216" s="44">
        <v>-31555550</v>
      </c>
      <c r="J216" s="74">
        <v>0.43662465707217812</v>
      </c>
      <c r="K216" s="23"/>
      <c r="L216" s="44">
        <v>-34946200</v>
      </c>
      <c r="M216" s="74">
        <v>0.39650179499048888</v>
      </c>
      <c r="N216" s="23"/>
      <c r="O216" s="44">
        <f t="shared" si="60"/>
        <v>-96220430</v>
      </c>
      <c r="P216" s="74">
        <f>IFERROR(O216*100/O8,0)*-1</f>
        <v>0.43994621612501833</v>
      </c>
      <c r="Q216" s="44">
        <f t="shared" si="59"/>
        <v>-32073476.666666668</v>
      </c>
      <c r="R216" s="74">
        <f>IFERROR(Q216*100/Q8,0)*-1</f>
        <v>0.43994621612501833</v>
      </c>
      <c r="S216" s="23"/>
      <c r="T216" s="44">
        <v>-34083100</v>
      </c>
      <c r="U216" s="74">
        <v>0.44822428818658216</v>
      </c>
      <c r="V216" s="23"/>
      <c r="W216" s="44">
        <v>-39058948</v>
      </c>
      <c r="X216" s="74">
        <v>0.48501462219457558</v>
      </c>
      <c r="Y216" s="23"/>
      <c r="Z216" s="44">
        <v>-31224018</v>
      </c>
      <c r="AA216" s="74">
        <v>0.37287782180699935</v>
      </c>
      <c r="AB216" s="23"/>
      <c r="AC216" s="44">
        <f t="shared" si="61"/>
        <v>-104366066</v>
      </c>
      <c r="AD216" s="74">
        <f>IFERROR(AC216*100/AC8,0)*-1</f>
        <v>0.43429818729237485</v>
      </c>
      <c r="AE216" s="44">
        <f t="shared" si="56"/>
        <v>-34788688.666666664</v>
      </c>
      <c r="AF216" s="74">
        <f>IFERROR(AE216*100/AE8,0)*-1</f>
        <v>0.43429818729237485</v>
      </c>
      <c r="AG216" s="23"/>
      <c r="AH216" s="44">
        <v>-200586496</v>
      </c>
      <c r="AI216" s="74">
        <v>0.43698931144677577</v>
      </c>
      <c r="AJ216" s="44">
        <v>-33431082.666666664</v>
      </c>
      <c r="AK216" s="74">
        <v>0.43698931144677577</v>
      </c>
      <c r="AL216" s="23"/>
      <c r="AM216" s="44">
        <v>-33437602</v>
      </c>
      <c r="AN216" s="74">
        <v>0.43276470765679415</v>
      </c>
      <c r="AO216" s="23"/>
      <c r="AP216" s="44">
        <v>-33401251</v>
      </c>
      <c r="AQ216" s="74">
        <v>0.36516398519787613</v>
      </c>
      <c r="AR216" s="23"/>
      <c r="AS216" s="44">
        <v>-34367915</v>
      </c>
      <c r="AT216" s="74">
        <v>0.4815923107333131</v>
      </c>
      <c r="AU216" s="23"/>
      <c r="AV216" s="44">
        <f t="shared" si="62"/>
        <v>-101206768</v>
      </c>
      <c r="AW216" s="74">
        <f>IFERROR(AV216*100/AV8,0)*-1</f>
        <v>0.42152387505010175</v>
      </c>
      <c r="AX216" s="44">
        <f t="shared" si="57"/>
        <v>-33735589.333333336</v>
      </c>
      <c r="AY216" s="74">
        <f>IFERROR(AX216*100/AX8,0)*-1</f>
        <v>0.42152387505010175</v>
      </c>
      <c r="AZ216" s="23"/>
      <c r="BA216" s="44">
        <v>-37740109</v>
      </c>
      <c r="BB216" s="74">
        <v>0.48056934649912425</v>
      </c>
      <c r="BC216" s="23"/>
      <c r="BD216" s="44">
        <v>-33771339</v>
      </c>
      <c r="BE216" s="74">
        <v>0.41073352671984859</v>
      </c>
      <c r="BF216" s="23"/>
      <c r="BG216" s="44">
        <v>-33276515</v>
      </c>
      <c r="BH216" s="74">
        <v>0.44899187127383472</v>
      </c>
      <c r="BI216" s="23"/>
      <c r="BJ216" s="44">
        <f t="shared" si="63"/>
        <v>-104787963</v>
      </c>
      <c r="BK216" s="74">
        <f>IFERROR(BJ216*100/BJ8,0)*-1</f>
        <v>0.44615694399615557</v>
      </c>
      <c r="BL216" s="44">
        <f t="shared" si="58"/>
        <v>-34929321</v>
      </c>
      <c r="BM216" s="74">
        <f>IFERROR(BL216*100/BL8,0)*-1</f>
        <v>0.44615694399615557</v>
      </c>
      <c r="BN216" s="23"/>
      <c r="BO216" s="44">
        <v>-205994731</v>
      </c>
      <c r="BP216" s="74">
        <v>0.43370480326285732</v>
      </c>
      <c r="BQ216" s="23"/>
      <c r="BR216" s="44">
        <v>-34332455.166666664</v>
      </c>
      <c r="BS216" s="74">
        <v>0.43370480326285721</v>
      </c>
      <c r="BT216" s="23"/>
      <c r="BU216" s="44">
        <v>-406581227</v>
      </c>
      <c r="BV216" s="74">
        <v>0.43531901888203578</v>
      </c>
      <c r="BW216" s="44">
        <v>-33881768.916666672</v>
      </c>
      <c r="BX216" s="74">
        <v>0.43531901888203584</v>
      </c>
      <c r="BY216" s="23"/>
    </row>
    <row r="217" spans="2:77" outlineLevel="1" x14ac:dyDescent="0.2">
      <c r="B217" s="45"/>
      <c r="C217" s="46" t="s">
        <v>461</v>
      </c>
      <c r="D217" s="47" t="s">
        <v>95</v>
      </c>
      <c r="E217" s="45"/>
      <c r="F217" s="48">
        <v>-27345000</v>
      </c>
      <c r="G217" s="82">
        <v>0.46902608556094366</v>
      </c>
      <c r="H217" s="45"/>
      <c r="I217" s="48">
        <v>-29365000</v>
      </c>
      <c r="J217" s="82">
        <v>0.40631467538751542</v>
      </c>
      <c r="K217" s="45"/>
      <c r="L217" s="48">
        <v>-31860000</v>
      </c>
      <c r="M217" s="82">
        <v>0.36148557463749925</v>
      </c>
      <c r="N217" s="45"/>
      <c r="O217" s="130">
        <f t="shared" si="60"/>
        <v>-88570000</v>
      </c>
      <c r="P217" s="136">
        <f>IFERROR(O217*100/O8,0)*-1</f>
        <v>0.40496635030827521</v>
      </c>
      <c r="Q217" s="135">
        <f t="shared" si="59"/>
        <v>-29523333.333333332</v>
      </c>
      <c r="R217" s="136">
        <f>IFERROR(Q217*100/Q8,0)*-1</f>
        <v>0.40496635030827516</v>
      </c>
      <c r="S217" s="45"/>
      <c r="T217" s="48">
        <v>-30383000</v>
      </c>
      <c r="U217" s="82">
        <v>0.39956455099368676</v>
      </c>
      <c r="V217" s="45"/>
      <c r="W217" s="48">
        <v>-34000000</v>
      </c>
      <c r="X217" s="82">
        <v>0.42219511786686031</v>
      </c>
      <c r="Y217" s="45"/>
      <c r="Z217" s="48">
        <v>-28815000</v>
      </c>
      <c r="AA217" s="82">
        <v>0.34410928264801433</v>
      </c>
      <c r="AB217" s="45"/>
      <c r="AC217" s="130">
        <f t="shared" si="61"/>
        <v>-93198000</v>
      </c>
      <c r="AD217" s="136">
        <f>IFERROR(AC217*100/AC8,0)*-1</f>
        <v>0.38782454882676859</v>
      </c>
      <c r="AE217" s="135">
        <f t="shared" si="56"/>
        <v>-31066000</v>
      </c>
      <c r="AF217" s="136">
        <f>IFERROR(AE217*100/AE8,0)*-1</f>
        <v>0.38782454882676859</v>
      </c>
      <c r="AG217" s="45"/>
      <c r="AH217" s="130">
        <v>-181768000</v>
      </c>
      <c r="AI217" s="131">
        <v>0.39599212682322116</v>
      </c>
      <c r="AJ217" s="135">
        <v>-30294666.666666668</v>
      </c>
      <c r="AK217" s="136">
        <v>0.39599212682322116</v>
      </c>
      <c r="AL217" s="45"/>
      <c r="AM217" s="48">
        <v>-31920000</v>
      </c>
      <c r="AN217" s="82">
        <v>0.41312320986429796</v>
      </c>
      <c r="AO217" s="45"/>
      <c r="AP217" s="48">
        <v>-31280000</v>
      </c>
      <c r="AQ217" s="82">
        <v>0.34197310325261665</v>
      </c>
      <c r="AR217" s="45"/>
      <c r="AS217" s="48">
        <v>-31460000</v>
      </c>
      <c r="AT217" s="82">
        <v>0.4408441447690391</v>
      </c>
      <c r="AU217" s="45"/>
      <c r="AV217" s="130">
        <f t="shared" si="62"/>
        <v>-94660000</v>
      </c>
      <c r="AW217" s="136">
        <f>IFERROR(AV217*100/AV8,0)*-1</f>
        <v>0.39425673599459898</v>
      </c>
      <c r="AX217" s="135">
        <f t="shared" si="57"/>
        <v>-31553333.333333332</v>
      </c>
      <c r="AY217" s="136">
        <f>IFERROR(AX217*100/AX8,0)*-1</f>
        <v>0.39425673599459893</v>
      </c>
      <c r="AZ217" s="45"/>
      <c r="BA217" s="48">
        <v>-32921900</v>
      </c>
      <c r="BB217" s="82">
        <v>0.41921595850477056</v>
      </c>
      <c r="BC217" s="45"/>
      <c r="BD217" s="48">
        <v>-31400000</v>
      </c>
      <c r="BE217" s="82">
        <v>0.38189284526157652</v>
      </c>
      <c r="BF217" s="45"/>
      <c r="BG217" s="48">
        <v>-30090000</v>
      </c>
      <c r="BH217" s="82">
        <v>0.40599700439272823</v>
      </c>
      <c r="BI217" s="45"/>
      <c r="BJ217" s="130">
        <f t="shared" si="63"/>
        <v>-94411900</v>
      </c>
      <c r="BK217" s="136">
        <f>IFERROR(BJ217*100/BJ8,0)*-1</f>
        <v>0.40197865837768637</v>
      </c>
      <c r="BL217" s="135">
        <f t="shared" si="58"/>
        <v>-31470633.333333332</v>
      </c>
      <c r="BM217" s="136">
        <f>IFERROR(BL217*100/BL8,0)*-1</f>
        <v>0.40197865837768632</v>
      </c>
      <c r="BN217" s="45"/>
      <c r="BO217" s="130">
        <v>-189071900</v>
      </c>
      <c r="BP217" s="131">
        <v>0.39807518762232141</v>
      </c>
      <c r="BR217" s="135">
        <v>-31511983.333333332</v>
      </c>
      <c r="BS217" s="136">
        <v>0.39807518762232141</v>
      </c>
      <c r="BT217" s="45"/>
      <c r="BU217" s="48">
        <v>-370839900</v>
      </c>
      <c r="BV217" s="82">
        <v>0.39705143944167465</v>
      </c>
      <c r="BW217" s="48">
        <v>-30903325</v>
      </c>
      <c r="BX217" s="82">
        <v>0.39705143944167465</v>
      </c>
      <c r="BY217" s="45"/>
    </row>
    <row r="218" spans="2:77" outlineLevel="1" x14ac:dyDescent="0.2">
      <c r="B218" s="45"/>
      <c r="C218" s="33" t="s">
        <v>369</v>
      </c>
      <c r="D218" s="34" t="s">
        <v>370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130">
        <f t="shared" si="60"/>
        <v>0</v>
      </c>
      <c r="P218" s="136">
        <f>IFERROR(O218*100/O8,0)*-1</f>
        <v>0</v>
      </c>
      <c r="Q218" s="135">
        <f t="shared" si="59"/>
        <v>0</v>
      </c>
      <c r="R218" s="136">
        <f>IFERROR(Q218*100/Q8,0)*-1</f>
        <v>0</v>
      </c>
      <c r="S218" s="45"/>
      <c r="T218" s="48">
        <v>0</v>
      </c>
      <c r="U218" s="82">
        <v>0</v>
      </c>
      <c r="V218" s="45"/>
      <c r="W218" s="48">
        <v>0</v>
      </c>
      <c r="X218" s="82">
        <v>0</v>
      </c>
      <c r="Y218" s="45"/>
      <c r="Z218" s="48">
        <v>0</v>
      </c>
      <c r="AA218" s="82">
        <v>0</v>
      </c>
      <c r="AB218" s="45"/>
      <c r="AC218" s="130">
        <f t="shared" si="61"/>
        <v>0</v>
      </c>
      <c r="AD218" s="136">
        <f>IFERROR(AC218*100/AC8,0)*-1</f>
        <v>0</v>
      </c>
      <c r="AE218" s="135">
        <f t="shared" si="56"/>
        <v>0</v>
      </c>
      <c r="AF218" s="136">
        <f>IFERROR(AE218*100/AE8,0)*-1</f>
        <v>0</v>
      </c>
      <c r="AG218" s="45"/>
      <c r="AH218" s="130">
        <v>0</v>
      </c>
      <c r="AI218" s="131">
        <v>0</v>
      </c>
      <c r="AJ218" s="135">
        <v>0</v>
      </c>
      <c r="AK218" s="136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f t="shared" si="62"/>
        <v>0</v>
      </c>
      <c r="AW218" s="136">
        <f>IFERROR(AV218*100/AV8,0)*-1</f>
        <v>0</v>
      </c>
      <c r="AX218" s="135">
        <f t="shared" si="57"/>
        <v>0</v>
      </c>
      <c r="AY218" s="136">
        <f>IFERROR(AX218*100/AX8,0)*-1</f>
        <v>0</v>
      </c>
      <c r="AZ218" s="45"/>
      <c r="BA218" s="48">
        <v>0</v>
      </c>
      <c r="BB218" s="82">
        <v>0</v>
      </c>
      <c r="BC218" s="45"/>
      <c r="BD218" s="48">
        <v>0</v>
      </c>
      <c r="BE218" s="82">
        <v>0</v>
      </c>
      <c r="BF218" s="45"/>
      <c r="BG218" s="48">
        <v>0</v>
      </c>
      <c r="BH218" s="82">
        <v>0</v>
      </c>
      <c r="BI218" s="45"/>
      <c r="BJ218" s="130">
        <f t="shared" si="63"/>
        <v>0</v>
      </c>
      <c r="BK218" s="136">
        <f>IFERROR(BJ218*100/BJ8,0)*-1</f>
        <v>0</v>
      </c>
      <c r="BL218" s="135">
        <f t="shared" si="58"/>
        <v>0</v>
      </c>
      <c r="BM218" s="136">
        <f>IFERROR(BL218*100/BL8,0)*-1</f>
        <v>0</v>
      </c>
      <c r="BN218" s="45"/>
      <c r="BO218" s="130">
        <v>0</v>
      </c>
      <c r="BP218" s="131">
        <v>0</v>
      </c>
      <c r="BR218" s="135">
        <v>0</v>
      </c>
      <c r="BS218" s="136">
        <v>0</v>
      </c>
      <c r="BT218" s="45"/>
      <c r="BU218" s="48">
        <v>0</v>
      </c>
      <c r="BV218" s="82">
        <v>0</v>
      </c>
      <c r="BW218" s="48">
        <v>0</v>
      </c>
      <c r="BX218" s="82">
        <v>0</v>
      </c>
      <c r="BY218" s="45"/>
    </row>
    <row r="219" spans="2:77" outlineLevel="1" x14ac:dyDescent="0.2">
      <c r="B219" s="45"/>
      <c r="C219" s="46" t="s">
        <v>462</v>
      </c>
      <c r="D219" s="47" t="s">
        <v>96</v>
      </c>
      <c r="E219" s="45"/>
      <c r="F219" s="48">
        <v>-256200</v>
      </c>
      <c r="G219" s="82">
        <v>4.3943859250581011E-3</v>
      </c>
      <c r="H219" s="45"/>
      <c r="I219" s="48">
        <v>-209800</v>
      </c>
      <c r="J219" s="82">
        <v>2.9029395163051499E-3</v>
      </c>
      <c r="K219" s="45"/>
      <c r="L219" s="48">
        <v>-303800</v>
      </c>
      <c r="M219" s="82">
        <v>3.4469340105107425E-3</v>
      </c>
      <c r="N219" s="45"/>
      <c r="O219" s="130">
        <f t="shared" si="60"/>
        <v>-769800</v>
      </c>
      <c r="P219" s="136">
        <f>IFERROR(O219*100/O8,0)*-1</f>
        <v>3.5197368913549762E-3</v>
      </c>
      <c r="Q219" s="135">
        <f t="shared" si="59"/>
        <v>-256600</v>
      </c>
      <c r="R219" s="136">
        <f>IFERROR(Q219*100/Q8,0)*-1</f>
        <v>3.5197368913549762E-3</v>
      </c>
      <c r="S219" s="45"/>
      <c r="T219" s="48">
        <v>-416200</v>
      </c>
      <c r="U219" s="82">
        <v>5.4734149400510962E-3</v>
      </c>
      <c r="V219" s="45"/>
      <c r="W219" s="48">
        <v>-219000</v>
      </c>
      <c r="X219" s="82">
        <v>2.7194332592012475E-3</v>
      </c>
      <c r="Y219" s="45"/>
      <c r="Z219" s="48">
        <v>-68800</v>
      </c>
      <c r="AA219" s="82">
        <v>8.2161091952744699E-4</v>
      </c>
      <c r="AB219" s="45"/>
      <c r="AC219" s="130">
        <f t="shared" si="61"/>
        <v>-704000</v>
      </c>
      <c r="AD219" s="136">
        <f>IFERROR(AC219*100/AC8,0)*-1</f>
        <v>2.9295530201725903E-3</v>
      </c>
      <c r="AE219" s="135">
        <f t="shared" si="56"/>
        <v>-234666.66666666666</v>
      </c>
      <c r="AF219" s="136">
        <f>IFERROR(AE219*100/AE8,0)*-1</f>
        <v>2.9295530201725903E-3</v>
      </c>
      <c r="AG219" s="45"/>
      <c r="AH219" s="130">
        <v>-1473800</v>
      </c>
      <c r="AI219" s="131">
        <v>3.2107587502314119E-3</v>
      </c>
      <c r="AJ219" s="135">
        <v>-245633.33333333334</v>
      </c>
      <c r="AK219" s="136">
        <v>3.2107587502314128E-3</v>
      </c>
      <c r="AL219" s="45"/>
      <c r="AM219" s="48">
        <v>-240800</v>
      </c>
      <c r="AN219" s="82">
        <v>3.1165435130113706E-3</v>
      </c>
      <c r="AO219" s="45"/>
      <c r="AP219" s="48">
        <v>-150200</v>
      </c>
      <c r="AQ219" s="82">
        <v>1.642083123674649E-3</v>
      </c>
      <c r="AR219" s="45"/>
      <c r="AS219" s="48">
        <v>-137600</v>
      </c>
      <c r="AT219" s="82">
        <v>1.9281676516280919E-3</v>
      </c>
      <c r="AU219" s="45"/>
      <c r="AV219" s="130">
        <f t="shared" si="62"/>
        <v>-528600</v>
      </c>
      <c r="AW219" s="136">
        <f>IFERROR(AV219*100/AV8,0)*-1</f>
        <v>2.201606915769544E-3</v>
      </c>
      <c r="AX219" s="135">
        <f t="shared" si="57"/>
        <v>-176200</v>
      </c>
      <c r="AY219" s="136">
        <f>IFERROR(AX219*100/AX8,0)*-1</f>
        <v>2.201606915769544E-3</v>
      </c>
      <c r="AZ219" s="45"/>
      <c r="BA219" s="48">
        <v>-239808</v>
      </c>
      <c r="BB219" s="82">
        <v>3.0536311870551823E-3</v>
      </c>
      <c r="BC219" s="45"/>
      <c r="BD219" s="48">
        <v>-103200</v>
      </c>
      <c r="BE219" s="82">
        <v>1.2551382685030159E-3</v>
      </c>
      <c r="BF219" s="45"/>
      <c r="BG219" s="48">
        <v>-116400</v>
      </c>
      <c r="BH219" s="82">
        <v>1.5705567069230165E-3</v>
      </c>
      <c r="BI219" s="45"/>
      <c r="BJ219" s="130">
        <f t="shared" si="63"/>
        <v>-459408</v>
      </c>
      <c r="BK219" s="136">
        <f>IFERROR(BJ219*100/BJ8,0)*-1</f>
        <v>1.9560268513606456E-3</v>
      </c>
      <c r="BL219" s="135">
        <f t="shared" si="58"/>
        <v>-153136</v>
      </c>
      <c r="BM219" s="136">
        <f>IFERROR(BL219*100/BL8,0)*-1</f>
        <v>1.9560268513606456E-3</v>
      </c>
      <c r="BN219" s="45"/>
      <c r="BO219" s="130">
        <v>-988008</v>
      </c>
      <c r="BP219" s="131">
        <v>2.0801688139398533E-3</v>
      </c>
      <c r="BR219" s="135">
        <v>-164668</v>
      </c>
      <c r="BS219" s="136">
        <v>2.0801688139398533E-3</v>
      </c>
      <c r="BT219" s="45"/>
      <c r="BU219" s="48">
        <v>-2461808</v>
      </c>
      <c r="BV219" s="82">
        <v>2.6358124086136095E-3</v>
      </c>
      <c r="BW219" s="48">
        <v>-205150.66666666666</v>
      </c>
      <c r="BX219" s="82">
        <v>2.6358124086136095E-3</v>
      </c>
      <c r="BY219" s="45"/>
    </row>
    <row r="220" spans="2:77" outlineLevel="1" x14ac:dyDescent="0.2">
      <c r="B220" s="45"/>
      <c r="C220" s="46" t="s">
        <v>282</v>
      </c>
      <c r="D220" s="47" t="s">
        <v>560</v>
      </c>
      <c r="E220" s="45"/>
      <c r="F220" s="48">
        <v>-2037000</v>
      </c>
      <c r="G220" s="82">
        <v>3.4938970059888177E-2</v>
      </c>
      <c r="H220" s="45"/>
      <c r="I220" s="48">
        <v>-1938000</v>
      </c>
      <c r="J220" s="82">
        <v>2.681552327263766E-2</v>
      </c>
      <c r="K220" s="45"/>
      <c r="L220" s="48">
        <v>-2752000</v>
      </c>
      <c r="M220" s="82">
        <v>3.1224366020163145E-2</v>
      </c>
      <c r="N220" s="45"/>
      <c r="O220" s="130">
        <f t="shared" si="60"/>
        <v>-6727000</v>
      </c>
      <c r="P220" s="136">
        <f>IFERROR(O220*100/O8,0)*-1</f>
        <v>3.0757690397694108E-2</v>
      </c>
      <c r="Q220" s="135">
        <f t="shared" si="59"/>
        <v>-2242333.3333333335</v>
      </c>
      <c r="R220" s="136">
        <f>IFERROR(Q220*100/Q8,0)*-1</f>
        <v>3.0757690397694111E-2</v>
      </c>
      <c r="S220" s="45"/>
      <c r="T220" s="48">
        <v>-3158000</v>
      </c>
      <c r="U220" s="82">
        <v>4.1530620808941286E-2</v>
      </c>
      <c r="V220" s="45"/>
      <c r="W220" s="48">
        <v>-3612000</v>
      </c>
      <c r="X220" s="82">
        <v>4.4852022521620578E-2</v>
      </c>
      <c r="Y220" s="45"/>
      <c r="Z220" s="48">
        <v>-1100000</v>
      </c>
      <c r="AA220" s="82">
        <v>1.3136221097095809E-2</v>
      </c>
      <c r="AB220" s="45"/>
      <c r="AC220" s="130">
        <f t="shared" si="61"/>
        <v>-7870000</v>
      </c>
      <c r="AD220" s="136">
        <f>IFERROR(AC220*100/AC8,0)*-1</f>
        <v>3.2749406631758932E-2</v>
      </c>
      <c r="AE220" s="135">
        <f t="shared" si="56"/>
        <v>-2623333.3333333335</v>
      </c>
      <c r="AF220" s="136">
        <f>IFERROR(AE220*100/AE8,0)*-1</f>
        <v>3.2749406631758932E-2</v>
      </c>
      <c r="AG220" s="45"/>
      <c r="AH220" s="130">
        <v>-14597000</v>
      </c>
      <c r="AI220" s="131">
        <v>3.1800410827200379E-2</v>
      </c>
      <c r="AJ220" s="135">
        <v>-2432833.3333333335</v>
      </c>
      <c r="AK220" s="136">
        <v>3.1800410827200386E-2</v>
      </c>
      <c r="AL220" s="45"/>
      <c r="AM220" s="48">
        <v>-870000</v>
      </c>
      <c r="AN220" s="82">
        <v>1.1259937110963009E-2</v>
      </c>
      <c r="AO220" s="45"/>
      <c r="AP220" s="48">
        <v>-1138000</v>
      </c>
      <c r="AQ220" s="82">
        <v>1.2441348833167448E-2</v>
      </c>
      <c r="AR220" s="45"/>
      <c r="AS220" s="48">
        <v>-1773000</v>
      </c>
      <c r="AT220" s="82">
        <v>2.4844776499539298E-2</v>
      </c>
      <c r="AU220" s="45"/>
      <c r="AV220" s="130">
        <f t="shared" si="62"/>
        <v>-3781000</v>
      </c>
      <c r="AW220" s="136">
        <f>IFERROR(AV220*100/AV8,0)*-1</f>
        <v>1.5747778563232399E-2</v>
      </c>
      <c r="AX220" s="135">
        <f t="shared" si="57"/>
        <v>-1260333.3333333333</v>
      </c>
      <c r="AY220" s="136">
        <f>IFERROR(AX220*100/AX8,0)*-1</f>
        <v>1.5747778563232395E-2</v>
      </c>
      <c r="AZ220" s="45"/>
      <c r="BA220" s="48">
        <v>-3630000</v>
      </c>
      <c r="BB220" s="82">
        <v>4.6223150224389151E-2</v>
      </c>
      <c r="BC220" s="45"/>
      <c r="BD220" s="48">
        <v>-1510000</v>
      </c>
      <c r="BE220" s="82">
        <v>1.8364910711623585E-2</v>
      </c>
      <c r="BF220" s="45"/>
      <c r="BG220" s="48">
        <v>-1256000</v>
      </c>
      <c r="BH220" s="82">
        <v>1.6946900548928768E-2</v>
      </c>
      <c r="BI220" s="45"/>
      <c r="BJ220" s="130">
        <f t="shared" si="63"/>
        <v>-6396000</v>
      </c>
      <c r="BK220" s="136">
        <f>IFERROR(BJ220*100/BJ8,0)*-1</f>
        <v>2.7232324516122248E-2</v>
      </c>
      <c r="BL220" s="135">
        <f t="shared" si="58"/>
        <v>-2132000</v>
      </c>
      <c r="BM220" s="136">
        <f>IFERROR(BL220*100/BL8,0)*-1</f>
        <v>2.7232324516122248E-2</v>
      </c>
      <c r="BN220" s="45"/>
      <c r="BO220" s="130">
        <v>-10177000</v>
      </c>
      <c r="BP220" s="131">
        <v>2.1426828547406383E-2</v>
      </c>
      <c r="BR220" s="135">
        <v>-1696166.6666666667</v>
      </c>
      <c r="BS220" s="136">
        <v>2.1426828547406383E-2</v>
      </c>
      <c r="BT220" s="45"/>
      <c r="BU220" s="48">
        <v>-24774000</v>
      </c>
      <c r="BV220" s="82">
        <v>2.6525064753625614E-2</v>
      </c>
      <c r="BW220" s="48">
        <v>-2064500</v>
      </c>
      <c r="BX220" s="82">
        <v>2.6525064753625614E-2</v>
      </c>
      <c r="BY220" s="45"/>
    </row>
    <row r="221" spans="2:77" outlineLevel="1" x14ac:dyDescent="0.2">
      <c r="B221" s="45"/>
      <c r="C221" s="46" t="s">
        <v>463</v>
      </c>
      <c r="D221" s="47" t="s">
        <v>97</v>
      </c>
      <c r="E221" s="45"/>
      <c r="F221" s="48">
        <v>-14180</v>
      </c>
      <c r="G221" s="82">
        <v>2.4321776899814156E-4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130">
        <f t="shared" si="60"/>
        <v>-14180</v>
      </c>
      <c r="P221" s="136">
        <f>IFERROR(O221*100/O8,0)*-1</f>
        <v>6.4834852064709746E-5</v>
      </c>
      <c r="Q221" s="135">
        <f t="shared" si="59"/>
        <v>-4726.666666666667</v>
      </c>
      <c r="R221" s="136">
        <f>IFERROR(Q221*100/Q8,0)*-1</f>
        <v>6.4834852064709746E-5</v>
      </c>
      <c r="S221" s="45"/>
      <c r="T221" s="48">
        <v>-77200</v>
      </c>
      <c r="U221" s="82">
        <v>1.0152514016625292E-3</v>
      </c>
      <c r="V221" s="45"/>
      <c r="W221" s="48">
        <v>-89552</v>
      </c>
      <c r="X221" s="82">
        <v>1.1120122704474434E-3</v>
      </c>
      <c r="Y221" s="45"/>
      <c r="Z221" s="48">
        <v>0</v>
      </c>
      <c r="AA221" s="82">
        <v>0</v>
      </c>
      <c r="AB221" s="45"/>
      <c r="AC221" s="130">
        <f t="shared" si="61"/>
        <v>-166752</v>
      </c>
      <c r="AD221" s="136">
        <f>IFERROR(AC221*100/AC8,0)*-1</f>
        <v>6.9390458127815307E-4</v>
      </c>
      <c r="AE221" s="135">
        <f t="shared" si="56"/>
        <v>-55584</v>
      </c>
      <c r="AF221" s="136">
        <f>IFERROR(AE221*100/AE8,0)*-1</f>
        <v>6.9390458127815307E-4</v>
      </c>
      <c r="AG221" s="45"/>
      <c r="AH221" s="130">
        <v>-180932</v>
      </c>
      <c r="AI221" s="131">
        <v>3.9417085235233406E-4</v>
      </c>
      <c r="AJ221" s="135">
        <v>-30155.333333333332</v>
      </c>
      <c r="AK221" s="136">
        <v>3.9417085235233395E-4</v>
      </c>
      <c r="AL221" s="45"/>
      <c r="AM221" s="48">
        <v>-141059</v>
      </c>
      <c r="AN221" s="82">
        <v>1.825649964293484E-3</v>
      </c>
      <c r="AO221" s="45"/>
      <c r="AP221" s="48">
        <v>-153063</v>
      </c>
      <c r="AQ221" s="82">
        <v>1.6733832833489533E-3</v>
      </c>
      <c r="AR221" s="45"/>
      <c r="AS221" s="48">
        <v>-100000</v>
      </c>
      <c r="AT221" s="82">
        <v>1.4012846305436716E-3</v>
      </c>
      <c r="AU221" s="45"/>
      <c r="AV221" s="130">
        <f t="shared" si="62"/>
        <v>-394122</v>
      </c>
      <c r="AW221" s="136">
        <f>IFERROR(AV221*100/AV8,0)*-1</f>
        <v>1.6415091200471512E-3</v>
      </c>
      <c r="AX221" s="135">
        <f t="shared" si="57"/>
        <v>-131374</v>
      </c>
      <c r="AY221" s="136">
        <f>IFERROR(AX221*100/AX8,0)*-1</f>
        <v>1.6415091200471512E-3</v>
      </c>
      <c r="AZ221" s="45"/>
      <c r="BA221" s="48">
        <v>-495102</v>
      </c>
      <c r="BB221" s="82">
        <v>6.3044556811006928E-3</v>
      </c>
      <c r="BC221" s="45"/>
      <c r="BD221" s="48">
        <v>-572189</v>
      </c>
      <c r="BE221" s="82">
        <v>6.9590727782603895E-3</v>
      </c>
      <c r="BF221" s="45"/>
      <c r="BG221" s="48">
        <v>-1369045</v>
      </c>
      <c r="BH221" s="82">
        <v>1.8472189062108429E-2</v>
      </c>
      <c r="BI221" s="45"/>
      <c r="BJ221" s="130">
        <f t="shared" si="63"/>
        <v>-2436336</v>
      </c>
      <c r="BK221" s="136">
        <f>IFERROR(BJ221*100/BJ8,0)*-1</f>
        <v>1.0373216476283805E-2</v>
      </c>
      <c r="BL221" s="135">
        <f t="shared" si="58"/>
        <v>-812112</v>
      </c>
      <c r="BM221" s="136">
        <f>IFERROR(BL221*100/BL8,0)*-1</f>
        <v>1.0373216476283805E-2</v>
      </c>
      <c r="BN221" s="45"/>
      <c r="BO221" s="130">
        <v>-2830458</v>
      </c>
      <c r="BP221" s="131">
        <v>5.9592943182307928E-3</v>
      </c>
      <c r="BR221" s="135">
        <v>-471743</v>
      </c>
      <c r="BS221" s="136">
        <v>5.9592943182307928E-3</v>
      </c>
      <c r="BT221" s="45"/>
      <c r="BU221" s="48">
        <v>-3011390</v>
      </c>
      <c r="BV221" s="82">
        <v>3.224239716978309E-3</v>
      </c>
      <c r="BW221" s="48">
        <v>-250949.16666666666</v>
      </c>
      <c r="BX221" s="82">
        <v>3.224239716978309E-3</v>
      </c>
      <c r="BY221" s="45"/>
    </row>
    <row r="222" spans="2:77" outlineLevel="1" x14ac:dyDescent="0.2">
      <c r="B222" s="45"/>
      <c r="C222" s="46" t="s">
        <v>464</v>
      </c>
      <c r="D222" s="47" t="s">
        <v>98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130">
        <f t="shared" si="60"/>
        <v>0</v>
      </c>
      <c r="P222" s="136">
        <f>IFERROR(O222*100/O8,0)*-1</f>
        <v>0</v>
      </c>
      <c r="Q222" s="135">
        <f t="shared" si="59"/>
        <v>0</v>
      </c>
      <c r="R222" s="136">
        <f>IFERROR(Q222*100/Q8,0)*-1</f>
        <v>0</v>
      </c>
      <c r="S222" s="45"/>
      <c r="T222" s="48">
        <v>0</v>
      </c>
      <c r="U222" s="82">
        <v>0</v>
      </c>
      <c r="V222" s="45"/>
      <c r="W222" s="48">
        <v>0</v>
      </c>
      <c r="X222" s="82">
        <v>0</v>
      </c>
      <c r="Y222" s="45"/>
      <c r="Z222" s="48">
        <v>0</v>
      </c>
      <c r="AA222" s="82">
        <v>0</v>
      </c>
      <c r="AB222" s="45"/>
      <c r="AC222" s="130">
        <f t="shared" si="61"/>
        <v>0</v>
      </c>
      <c r="AD222" s="136">
        <f>IFERROR(AC222*100/AC8,0)*-1</f>
        <v>0</v>
      </c>
      <c r="AE222" s="135">
        <f t="shared" si="56"/>
        <v>0</v>
      </c>
      <c r="AF222" s="136">
        <f>IFERROR(AE222*100/AE8,0)*-1</f>
        <v>0</v>
      </c>
      <c r="AG222" s="45"/>
      <c r="AH222" s="130">
        <v>0</v>
      </c>
      <c r="AI222" s="131">
        <v>0</v>
      </c>
      <c r="AJ222" s="135">
        <v>0</v>
      </c>
      <c r="AK222" s="136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f t="shared" si="62"/>
        <v>0</v>
      </c>
      <c r="AW222" s="136">
        <f>IFERROR(AV222*100/AV8,0)*-1</f>
        <v>0</v>
      </c>
      <c r="AX222" s="135">
        <f t="shared" si="57"/>
        <v>0</v>
      </c>
      <c r="AY222" s="136">
        <f>IFERROR(AX222*100/AX8,0)*-1</f>
        <v>0</v>
      </c>
      <c r="AZ222" s="45"/>
      <c r="BA222" s="48">
        <v>0</v>
      </c>
      <c r="BB222" s="82">
        <v>0</v>
      </c>
      <c r="BC222" s="45"/>
      <c r="BD222" s="48">
        <v>0</v>
      </c>
      <c r="BE222" s="82">
        <v>0</v>
      </c>
      <c r="BF222" s="45"/>
      <c r="BG222" s="48">
        <v>0</v>
      </c>
      <c r="BH222" s="82">
        <v>0</v>
      </c>
      <c r="BI222" s="45"/>
      <c r="BJ222" s="130">
        <f t="shared" si="63"/>
        <v>0</v>
      </c>
      <c r="BK222" s="136">
        <f>IFERROR(BJ222*100/BJ8,0)*-1</f>
        <v>0</v>
      </c>
      <c r="BL222" s="135">
        <f t="shared" si="58"/>
        <v>0</v>
      </c>
      <c r="BM222" s="136">
        <f>IFERROR(BL222*100/BL8,0)*-1</f>
        <v>0</v>
      </c>
      <c r="BN222" s="45"/>
      <c r="BO222" s="130">
        <v>0</v>
      </c>
      <c r="BP222" s="131">
        <v>0</v>
      </c>
      <c r="BR222" s="135">
        <v>0</v>
      </c>
      <c r="BS222" s="136">
        <v>0</v>
      </c>
      <c r="BT222" s="45"/>
      <c r="BU222" s="48">
        <v>0</v>
      </c>
      <c r="BV222" s="82">
        <v>0</v>
      </c>
      <c r="BW222" s="48">
        <v>0</v>
      </c>
      <c r="BX222" s="82">
        <v>0</v>
      </c>
      <c r="BY222" s="45"/>
    </row>
    <row r="223" spans="2:77" outlineLevel="1" x14ac:dyDescent="0.2">
      <c r="B223" s="45"/>
      <c r="C223" s="46" t="s">
        <v>465</v>
      </c>
      <c r="D223" s="47" t="s">
        <v>100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130">
        <f t="shared" si="60"/>
        <v>0</v>
      </c>
      <c r="P223" s="136">
        <f>IFERROR(O223*100/O8,0)*-1</f>
        <v>0</v>
      </c>
      <c r="Q223" s="135">
        <f t="shared" si="59"/>
        <v>0</v>
      </c>
      <c r="R223" s="136">
        <f>IFERROR(Q223*100/Q8,0)*-1</f>
        <v>0</v>
      </c>
      <c r="S223" s="45"/>
      <c r="T223" s="48">
        <v>0</v>
      </c>
      <c r="U223" s="82">
        <v>0</v>
      </c>
      <c r="V223" s="45"/>
      <c r="W223" s="48">
        <v>0</v>
      </c>
      <c r="X223" s="82">
        <v>0</v>
      </c>
      <c r="Y223" s="45"/>
      <c r="Z223" s="48">
        <v>0</v>
      </c>
      <c r="AA223" s="82">
        <v>0</v>
      </c>
      <c r="AB223" s="45"/>
      <c r="AC223" s="130">
        <f t="shared" si="61"/>
        <v>0</v>
      </c>
      <c r="AD223" s="136">
        <f>IFERROR(AC223*100/AC8,0)*-1</f>
        <v>0</v>
      </c>
      <c r="AE223" s="135">
        <f t="shared" si="56"/>
        <v>0</v>
      </c>
      <c r="AF223" s="136">
        <f>IFERROR(AE223*100/AE8,0)*-1</f>
        <v>0</v>
      </c>
      <c r="AG223" s="45"/>
      <c r="AH223" s="130">
        <v>0</v>
      </c>
      <c r="AI223" s="131">
        <v>0</v>
      </c>
      <c r="AJ223" s="135">
        <v>0</v>
      </c>
      <c r="AK223" s="136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f t="shared" si="62"/>
        <v>0</v>
      </c>
      <c r="AW223" s="136">
        <f>IFERROR(AV223*100/AV8,0)*-1</f>
        <v>0</v>
      </c>
      <c r="AX223" s="135">
        <f t="shared" si="57"/>
        <v>0</v>
      </c>
      <c r="AY223" s="136">
        <f>IFERROR(AX223*100/AX8,0)*-1</f>
        <v>0</v>
      </c>
      <c r="AZ223" s="45"/>
      <c r="BA223" s="48">
        <v>0</v>
      </c>
      <c r="BB223" s="82">
        <v>0</v>
      </c>
      <c r="BC223" s="45"/>
      <c r="BD223" s="48">
        <v>0</v>
      </c>
      <c r="BE223" s="82">
        <v>0</v>
      </c>
      <c r="BF223" s="45"/>
      <c r="BG223" s="48">
        <v>0</v>
      </c>
      <c r="BH223" s="82">
        <v>0</v>
      </c>
      <c r="BI223" s="45"/>
      <c r="BJ223" s="130">
        <f t="shared" si="63"/>
        <v>0</v>
      </c>
      <c r="BK223" s="136">
        <f>IFERROR(BJ223*100/BJ8,0)*-1</f>
        <v>0</v>
      </c>
      <c r="BL223" s="135">
        <f t="shared" si="58"/>
        <v>0</v>
      </c>
      <c r="BM223" s="136">
        <f>IFERROR(BL223*100/BL8,0)*-1</f>
        <v>0</v>
      </c>
      <c r="BN223" s="45"/>
      <c r="BO223" s="130">
        <v>0</v>
      </c>
      <c r="BP223" s="131">
        <v>0</v>
      </c>
      <c r="BR223" s="135">
        <v>0</v>
      </c>
      <c r="BS223" s="136">
        <v>0</v>
      </c>
      <c r="BT223" s="45"/>
      <c r="BU223" s="48">
        <v>0</v>
      </c>
      <c r="BV223" s="82">
        <v>0</v>
      </c>
      <c r="BW223" s="48">
        <v>0</v>
      </c>
      <c r="BX223" s="82">
        <v>0</v>
      </c>
      <c r="BY223" s="45"/>
    </row>
    <row r="224" spans="2:77" outlineLevel="1" x14ac:dyDescent="0.2">
      <c r="B224" s="45"/>
      <c r="C224" s="46" t="s">
        <v>466</v>
      </c>
      <c r="D224" s="47" t="s">
        <v>101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130">
        <f t="shared" si="60"/>
        <v>0</v>
      </c>
      <c r="P224" s="136">
        <f>IFERROR(O224*100/O8,0)*-1</f>
        <v>0</v>
      </c>
      <c r="Q224" s="135">
        <f t="shared" si="59"/>
        <v>0</v>
      </c>
      <c r="R224" s="136">
        <f>IFERROR(Q224*100/Q8,0)*-1</f>
        <v>0</v>
      </c>
      <c r="S224" s="45"/>
      <c r="T224" s="48">
        <v>0</v>
      </c>
      <c r="U224" s="82">
        <v>0</v>
      </c>
      <c r="V224" s="45"/>
      <c r="W224" s="48">
        <v>0</v>
      </c>
      <c r="X224" s="82">
        <v>0</v>
      </c>
      <c r="Y224" s="45"/>
      <c r="Z224" s="48">
        <v>0</v>
      </c>
      <c r="AA224" s="82">
        <v>0</v>
      </c>
      <c r="AB224" s="45"/>
      <c r="AC224" s="130">
        <f t="shared" si="61"/>
        <v>0</v>
      </c>
      <c r="AD224" s="136">
        <f>IFERROR(AC224*100/AC8,0)*-1</f>
        <v>0</v>
      </c>
      <c r="AE224" s="135">
        <f t="shared" si="56"/>
        <v>0</v>
      </c>
      <c r="AF224" s="136">
        <f>IFERROR(AE224*100/AE8,0)*-1</f>
        <v>0</v>
      </c>
      <c r="AG224" s="45"/>
      <c r="AH224" s="130">
        <v>0</v>
      </c>
      <c r="AI224" s="131">
        <v>0</v>
      </c>
      <c r="AJ224" s="135">
        <v>0</v>
      </c>
      <c r="AK224" s="136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f t="shared" si="62"/>
        <v>0</v>
      </c>
      <c r="AW224" s="136">
        <f>IFERROR(AV224*100/AV8,0)*-1</f>
        <v>0</v>
      </c>
      <c r="AX224" s="135">
        <f t="shared" si="57"/>
        <v>0</v>
      </c>
      <c r="AY224" s="136">
        <f>IFERROR(AX224*100/AX8,0)*-1</f>
        <v>0</v>
      </c>
      <c r="AZ224" s="45"/>
      <c r="BA224" s="48">
        <v>0</v>
      </c>
      <c r="BB224" s="82">
        <v>0</v>
      </c>
      <c r="BC224" s="45"/>
      <c r="BD224" s="48">
        <v>0</v>
      </c>
      <c r="BE224" s="82">
        <v>0</v>
      </c>
      <c r="BF224" s="45"/>
      <c r="BG224" s="48">
        <v>0</v>
      </c>
      <c r="BH224" s="82">
        <v>0</v>
      </c>
      <c r="BI224" s="45"/>
      <c r="BJ224" s="130">
        <f t="shared" si="63"/>
        <v>0</v>
      </c>
      <c r="BK224" s="136">
        <f>IFERROR(BJ224*100/BJ8,0)*-1</f>
        <v>0</v>
      </c>
      <c r="BL224" s="135">
        <f t="shared" si="58"/>
        <v>0</v>
      </c>
      <c r="BM224" s="136">
        <f>IFERROR(BL224*100/BL8,0)*-1</f>
        <v>0</v>
      </c>
      <c r="BN224" s="45"/>
      <c r="BO224" s="130">
        <v>0</v>
      </c>
      <c r="BP224" s="131">
        <v>0</v>
      </c>
      <c r="BR224" s="135">
        <v>0</v>
      </c>
      <c r="BS224" s="136">
        <v>0</v>
      </c>
      <c r="BT224" s="45"/>
      <c r="BU224" s="48">
        <v>0</v>
      </c>
      <c r="BV224" s="82">
        <v>0</v>
      </c>
      <c r="BW224" s="48">
        <v>0</v>
      </c>
      <c r="BX224" s="82">
        <v>0</v>
      </c>
      <c r="BY224" s="45"/>
    </row>
    <row r="225" spans="2:77" outlineLevel="1" x14ac:dyDescent="0.2">
      <c r="B225" s="45"/>
      <c r="C225" s="46" t="s">
        <v>467</v>
      </c>
      <c r="D225" s="47" t="s">
        <v>102</v>
      </c>
      <c r="E225" s="45"/>
      <c r="F225" s="48">
        <v>-60000</v>
      </c>
      <c r="G225" s="82">
        <v>1.0291301932220376E-3</v>
      </c>
      <c r="H225" s="45"/>
      <c r="I225" s="48">
        <v>-21000</v>
      </c>
      <c r="J225" s="82">
        <v>2.9057068561681672E-4</v>
      </c>
      <c r="K225" s="45"/>
      <c r="L225" s="48">
        <v>-15000</v>
      </c>
      <c r="M225" s="82">
        <v>1.7019094851106366E-4</v>
      </c>
      <c r="N225" s="45"/>
      <c r="O225" s="130">
        <f t="shared" si="60"/>
        <v>-96000</v>
      </c>
      <c r="P225" s="136">
        <f>IFERROR(O225*100/O8,0)*-1</f>
        <v>4.3893834966235088E-4</v>
      </c>
      <c r="Q225" s="135">
        <f t="shared" si="59"/>
        <v>-32000</v>
      </c>
      <c r="R225" s="136">
        <f>IFERROR(Q225*100/Q8,0)*-1</f>
        <v>4.3893834966235088E-4</v>
      </c>
      <c r="S225" s="45"/>
      <c r="T225" s="48">
        <v>-27000</v>
      </c>
      <c r="U225" s="82">
        <v>3.5507497208404519E-4</v>
      </c>
      <c r="V225" s="45"/>
      <c r="W225" s="48">
        <v>-1132262</v>
      </c>
      <c r="X225" s="82">
        <v>1.4059867310181381E-2</v>
      </c>
      <c r="Y225" s="45"/>
      <c r="Z225" s="48">
        <v>-1237200</v>
      </c>
      <c r="AA225" s="82">
        <v>1.4774666128479034E-2</v>
      </c>
      <c r="AB225" s="45"/>
      <c r="AC225" s="130">
        <f t="shared" si="61"/>
        <v>-2396462</v>
      </c>
      <c r="AD225" s="136">
        <f>IFERROR(AC225*100/AC8,0)*-1</f>
        <v>9.9723899003250661E-3</v>
      </c>
      <c r="AE225" s="135">
        <f t="shared" si="56"/>
        <v>-798820.66666666663</v>
      </c>
      <c r="AF225" s="136">
        <f>IFERROR(AE225*100/AE8,0)*-1</f>
        <v>9.9723899003250644E-3</v>
      </c>
      <c r="AG225" s="45"/>
      <c r="AH225" s="130">
        <v>-2492462</v>
      </c>
      <c r="AI225" s="131">
        <v>5.4299729787754695E-3</v>
      </c>
      <c r="AJ225" s="135">
        <v>-415410.33333333331</v>
      </c>
      <c r="AK225" s="136">
        <v>5.4299729787754686E-3</v>
      </c>
      <c r="AL225" s="45"/>
      <c r="AM225" s="48">
        <v>-265743</v>
      </c>
      <c r="AN225" s="82">
        <v>3.4393672042283253E-3</v>
      </c>
      <c r="AO225" s="45"/>
      <c r="AP225" s="48">
        <v>-660601</v>
      </c>
      <c r="AQ225" s="82">
        <v>7.2221155365019768E-3</v>
      </c>
      <c r="AR225" s="45"/>
      <c r="AS225" s="48">
        <v>-890000</v>
      </c>
      <c r="AT225" s="82">
        <v>1.2471433211838677E-2</v>
      </c>
      <c r="AU225" s="45"/>
      <c r="AV225" s="130">
        <f t="shared" si="62"/>
        <v>-1816344</v>
      </c>
      <c r="AW225" s="136">
        <f>IFERROR(AV225*100/AV8,0)*-1</f>
        <v>7.5650312368833079E-3</v>
      </c>
      <c r="AX225" s="135">
        <f t="shared" si="57"/>
        <v>-605448</v>
      </c>
      <c r="AY225" s="136">
        <f>IFERROR(AX225*100/AX8,0)*-1</f>
        <v>7.5650312368833071E-3</v>
      </c>
      <c r="AZ225" s="45"/>
      <c r="BA225" s="48">
        <v>-434799</v>
      </c>
      <c r="BB225" s="82">
        <v>5.5365783731168537E-3</v>
      </c>
      <c r="BC225" s="45"/>
      <c r="BD225" s="48">
        <v>-174400</v>
      </c>
      <c r="BE225" s="82">
        <v>2.1210863762299026E-3</v>
      </c>
      <c r="BF225" s="45"/>
      <c r="BG225" s="48">
        <v>-427200</v>
      </c>
      <c r="BH225" s="82">
        <v>5.7641050274700395E-3</v>
      </c>
      <c r="BI225" s="45"/>
      <c r="BJ225" s="130">
        <f t="shared" si="63"/>
        <v>-1036399</v>
      </c>
      <c r="BK225" s="136">
        <f>IFERROR(BJ225*100/BJ8,0)*-1</f>
        <v>4.4126882264203535E-3</v>
      </c>
      <c r="BL225" s="135">
        <f t="shared" si="58"/>
        <v>-345466.33333333331</v>
      </c>
      <c r="BM225" s="136">
        <f>IFERROR(BL225*100/BL8,0)*-1</f>
        <v>4.4126882264203526E-3</v>
      </c>
      <c r="BN225" s="45"/>
      <c r="BO225" s="130">
        <v>-2852743</v>
      </c>
      <c r="BP225" s="131">
        <v>6.0062135355029708E-3</v>
      </c>
      <c r="BR225" s="135">
        <v>-475457.16666666669</v>
      </c>
      <c r="BS225" s="136">
        <v>6.0062135355029708E-3</v>
      </c>
      <c r="BT225" s="45"/>
      <c r="BU225" s="48">
        <v>-5345205</v>
      </c>
      <c r="BV225" s="82">
        <v>5.7230123817874953E-3</v>
      </c>
      <c r="BW225" s="48">
        <v>-445433.75</v>
      </c>
      <c r="BX225" s="82">
        <v>5.7230123817874953E-3</v>
      </c>
      <c r="BY225" s="45"/>
    </row>
    <row r="226" spans="2:77" outlineLevel="1" x14ac:dyDescent="0.2">
      <c r="B226" s="45"/>
      <c r="C226" s="46" t="s">
        <v>468</v>
      </c>
      <c r="D226" s="47" t="s">
        <v>103</v>
      </c>
      <c r="E226" s="45"/>
      <c r="F226" s="48">
        <v>-6300</v>
      </c>
      <c r="G226" s="82">
        <v>1.0805867028831395E-4</v>
      </c>
      <c r="H226" s="45"/>
      <c r="I226" s="48">
        <v>-21750</v>
      </c>
      <c r="J226" s="82">
        <v>3.0094821010313161E-4</v>
      </c>
      <c r="K226" s="45"/>
      <c r="L226" s="48">
        <v>-15400</v>
      </c>
      <c r="M226" s="82">
        <v>1.7472937380469202E-4</v>
      </c>
      <c r="N226" s="45"/>
      <c r="O226" s="130">
        <f t="shared" si="60"/>
        <v>-43450</v>
      </c>
      <c r="P226" s="136">
        <f>IFERROR(O226*100/O8,0)*-1</f>
        <v>1.9866532596697026E-4</v>
      </c>
      <c r="Q226" s="135">
        <f t="shared" si="59"/>
        <v>-14483.333333333334</v>
      </c>
      <c r="R226" s="136">
        <f>IFERROR(Q226*100/Q8,0)*-1</f>
        <v>1.9866532596697029E-4</v>
      </c>
      <c r="S226" s="45"/>
      <c r="T226" s="48">
        <v>-21700</v>
      </c>
      <c r="U226" s="82">
        <v>2.8537507015643625E-4</v>
      </c>
      <c r="V226" s="45"/>
      <c r="W226" s="48">
        <v>-6134</v>
      </c>
      <c r="X226" s="82">
        <v>7.616896626456827E-5</v>
      </c>
      <c r="Y226" s="45"/>
      <c r="Z226" s="48">
        <v>-3018</v>
      </c>
      <c r="AA226" s="82">
        <v>3.604101388275923E-5</v>
      </c>
      <c r="AB226" s="45"/>
      <c r="AC226" s="130">
        <f t="shared" si="61"/>
        <v>-30852</v>
      </c>
      <c r="AD226" s="136">
        <f>IFERROR(AC226*100/AC8,0)*-1</f>
        <v>1.2838433207154086E-4</v>
      </c>
      <c r="AE226" s="135">
        <f t="shared" si="56"/>
        <v>-10284</v>
      </c>
      <c r="AF226" s="136">
        <f>IFERROR(AE226*100/AE8,0)*-1</f>
        <v>1.2838433207154086E-4</v>
      </c>
      <c r="AG226" s="45"/>
      <c r="AH226" s="130">
        <v>-74302</v>
      </c>
      <c r="AI226" s="131">
        <v>1.6187121499504302E-4</v>
      </c>
      <c r="AJ226" s="135">
        <v>-12383.666666666666</v>
      </c>
      <c r="AK226" s="136">
        <v>1.6187121499504299E-4</v>
      </c>
      <c r="AL226" s="45"/>
      <c r="AM226" s="48">
        <v>0</v>
      </c>
      <c r="AN226" s="82">
        <v>0</v>
      </c>
      <c r="AO226" s="45"/>
      <c r="AP226" s="48">
        <v>-19387</v>
      </c>
      <c r="AQ226" s="82">
        <v>2.1195116856644755E-4</v>
      </c>
      <c r="AR226" s="45"/>
      <c r="AS226" s="48">
        <v>-7315</v>
      </c>
      <c r="AT226" s="82">
        <v>1.0250397072426958E-4</v>
      </c>
      <c r="AU226" s="45"/>
      <c r="AV226" s="130">
        <f t="shared" si="62"/>
        <v>-26702</v>
      </c>
      <c r="AW226" s="136">
        <f>IFERROR(AV226*100/AV8,0)*-1</f>
        <v>1.1121321957033364E-4</v>
      </c>
      <c r="AX226" s="135">
        <f t="shared" si="57"/>
        <v>-8900.6666666666661</v>
      </c>
      <c r="AY226" s="136">
        <f>IFERROR(AX226*100/AX8,0)*-1</f>
        <v>1.1121321957033363E-4</v>
      </c>
      <c r="AZ226" s="45"/>
      <c r="BA226" s="48">
        <v>-18500</v>
      </c>
      <c r="BB226" s="82">
        <v>2.3557252869179043E-4</v>
      </c>
      <c r="BC226" s="45"/>
      <c r="BD226" s="48">
        <v>-11550</v>
      </c>
      <c r="BE226" s="82">
        <v>1.4047332365513403E-4</v>
      </c>
      <c r="BF226" s="45"/>
      <c r="BG226" s="48">
        <v>-17870</v>
      </c>
      <c r="BH226" s="82">
        <v>2.4111553567623972E-4</v>
      </c>
      <c r="BI226" s="45"/>
      <c r="BJ226" s="130">
        <f t="shared" si="63"/>
        <v>-47920</v>
      </c>
      <c r="BK226" s="136">
        <f>IFERROR(BJ226*100/BJ8,0)*-1</f>
        <v>2.0402954828214169E-4</v>
      </c>
      <c r="BL226" s="135">
        <f t="shared" si="58"/>
        <v>-15973.333333333334</v>
      </c>
      <c r="BM226" s="136">
        <f>IFERROR(BL226*100/BL8,0)*-1</f>
        <v>2.0402954828214169E-4</v>
      </c>
      <c r="BN226" s="45"/>
      <c r="BO226" s="130">
        <v>-74622</v>
      </c>
      <c r="BP226" s="131">
        <v>1.5711042545588674E-4</v>
      </c>
      <c r="BR226" s="135">
        <v>-12437</v>
      </c>
      <c r="BS226" s="136">
        <v>1.5711042545588671E-4</v>
      </c>
      <c r="BT226" s="45"/>
      <c r="BU226" s="48">
        <v>-148924</v>
      </c>
      <c r="BV226" s="82">
        <v>1.5945017935613712E-4</v>
      </c>
      <c r="BW226" s="48">
        <v>-12410.333333333334</v>
      </c>
      <c r="BX226" s="82">
        <v>1.5945017935613712E-4</v>
      </c>
      <c r="BY226" s="45"/>
    </row>
    <row r="227" spans="2:77" s="3" customFormat="1" x14ac:dyDescent="0.2">
      <c r="B227" s="23"/>
      <c r="C227" s="42" t="s">
        <v>59</v>
      </c>
      <c r="D227" s="43"/>
      <c r="E227" s="23"/>
      <c r="F227" s="44">
        <v>-70708400</v>
      </c>
      <c r="G227" s="74">
        <v>1.2128024892403519</v>
      </c>
      <c r="H227" s="23"/>
      <c r="I227" s="44">
        <v>-72628400</v>
      </c>
      <c r="J227" s="74">
        <v>1.0049373325358291</v>
      </c>
      <c r="K227" s="23"/>
      <c r="L227" s="44">
        <v>-74628400</v>
      </c>
      <c r="M227" s="74">
        <v>0.84673854545753746</v>
      </c>
      <c r="N227" s="23"/>
      <c r="O227" s="44">
        <f t="shared" si="60"/>
        <v>-217965200</v>
      </c>
      <c r="P227" s="74">
        <f>IFERROR(O227*100/O8,0)*-1</f>
        <v>0.99659672053983583</v>
      </c>
      <c r="Q227" s="44">
        <f t="shared" si="59"/>
        <v>-72655066.666666672</v>
      </c>
      <c r="R227" s="74">
        <f>IFERROR(Q227*100/Q8,0)*-1</f>
        <v>0.99659672053983595</v>
      </c>
      <c r="S227" s="23"/>
      <c r="T227" s="44">
        <v>-76628400</v>
      </c>
      <c r="U227" s="74">
        <v>1.007734332994261</v>
      </c>
      <c r="V227" s="23"/>
      <c r="W227" s="44">
        <v>-69794400</v>
      </c>
      <c r="X227" s="74">
        <v>0.86667220395431754</v>
      </c>
      <c r="Y227" s="23"/>
      <c r="Z227" s="44">
        <v>-83828400</v>
      </c>
      <c r="AA227" s="74">
        <v>1.0010803605598058</v>
      </c>
      <c r="AB227" s="23"/>
      <c r="AC227" s="44">
        <f t="shared" si="61"/>
        <v>-230251200</v>
      </c>
      <c r="AD227" s="74">
        <f>IFERROR(AC227*100/AC8,0)*-1</f>
        <v>0.95814360562267487</v>
      </c>
      <c r="AE227" s="44">
        <f t="shared" si="56"/>
        <v>-76750400</v>
      </c>
      <c r="AF227" s="74">
        <f>IFERROR(AE227*100/AE8,0)*-1</f>
        <v>0.95814360562267487</v>
      </c>
      <c r="AG227" s="23"/>
      <c r="AH227" s="44">
        <v>-448216400</v>
      </c>
      <c r="AI227" s="74">
        <v>0.97646541477624027</v>
      </c>
      <c r="AJ227" s="44">
        <v>-74702733.333333328</v>
      </c>
      <c r="AK227" s="74">
        <v>0.97646541477624005</v>
      </c>
      <c r="AL227" s="23"/>
      <c r="AM227" s="44">
        <v>-72794566</v>
      </c>
      <c r="AN227" s="74">
        <v>0.94214050020671958</v>
      </c>
      <c r="AO227" s="23"/>
      <c r="AP227" s="44">
        <v>-79561732</v>
      </c>
      <c r="AQ227" s="74">
        <v>0.86982008926448262</v>
      </c>
      <c r="AR227" s="23"/>
      <c r="AS227" s="44">
        <v>-84378400</v>
      </c>
      <c r="AT227" s="74">
        <v>1.1823815506986615</v>
      </c>
      <c r="AU227" s="23"/>
      <c r="AV227" s="44">
        <f t="shared" si="62"/>
        <v>-236734698</v>
      </c>
      <c r="AW227" s="74">
        <f>IFERROR(AV227*100/AV8,0)*-1</f>
        <v>0.98599460522023163</v>
      </c>
      <c r="AX227" s="44">
        <f t="shared" si="57"/>
        <v>-78911566</v>
      </c>
      <c r="AY227" s="74">
        <f>IFERROR(AX227*100/AX8,0)*-1</f>
        <v>0.98599460522023152</v>
      </c>
      <c r="AZ227" s="23"/>
      <c r="BA227" s="44">
        <v>-84562528</v>
      </c>
      <c r="BB227" s="74">
        <v>1.0767896515421802</v>
      </c>
      <c r="BC227" s="23"/>
      <c r="BD227" s="44">
        <v>-96812528</v>
      </c>
      <c r="BE227" s="74">
        <v>1.1774526042957341</v>
      </c>
      <c r="BF227" s="23"/>
      <c r="BG227" s="44">
        <v>-109814195</v>
      </c>
      <c r="BH227" s="74">
        <v>1.4816960521701201</v>
      </c>
      <c r="BI227" s="23"/>
      <c r="BJ227" s="44">
        <f t="shared" si="63"/>
        <v>-291189251</v>
      </c>
      <c r="BK227" s="74">
        <f>IFERROR(BJ227*100/BJ8,0)*-1</f>
        <v>1.239799902882829</v>
      </c>
      <c r="BL227" s="44">
        <f t="shared" si="58"/>
        <v>-97063083.666666672</v>
      </c>
      <c r="BM227" s="74">
        <f>IFERROR(BL227*100/BL8,0)*-1</f>
        <v>1.2397999028828293</v>
      </c>
      <c r="BN227" s="23"/>
      <c r="BO227" s="44">
        <v>-527923949</v>
      </c>
      <c r="BP227" s="74">
        <v>1.1115000433617679</v>
      </c>
      <c r="BQ227" s="23"/>
      <c r="BR227" s="44">
        <v>-87987324.833333343</v>
      </c>
      <c r="BS227" s="74">
        <v>1.1115000433617679</v>
      </c>
      <c r="BT227" s="23"/>
      <c r="BU227" s="44">
        <v>-976140349</v>
      </c>
      <c r="BV227" s="74">
        <v>1.0451354632215915</v>
      </c>
      <c r="BW227" s="44">
        <v>-81345029.083333328</v>
      </c>
      <c r="BX227" s="74">
        <v>1.0451354632215915</v>
      </c>
      <c r="BY227" s="23"/>
    </row>
    <row r="228" spans="2:77" outlineLevel="1" x14ac:dyDescent="0.2">
      <c r="B228" s="45"/>
      <c r="C228" s="46" t="s">
        <v>469</v>
      </c>
      <c r="D228" s="47" t="s">
        <v>60</v>
      </c>
      <c r="E228" s="45"/>
      <c r="F228" s="48">
        <v>-12664400</v>
      </c>
      <c r="G228" s="82">
        <v>0.21722194031735287</v>
      </c>
      <c r="H228" s="45"/>
      <c r="I228" s="48">
        <v>-12664400</v>
      </c>
      <c r="J228" s="82">
        <v>0.1752334948059816</v>
      </c>
      <c r="K228" s="45"/>
      <c r="L228" s="48">
        <v>-12664400</v>
      </c>
      <c r="M228" s="82">
        <v>0.14369108322156765</v>
      </c>
      <c r="N228" s="45"/>
      <c r="O228" s="130">
        <f t="shared" si="60"/>
        <v>-37993200</v>
      </c>
      <c r="P228" s="136">
        <f>IFERROR(O228*100/O8,0)*-1</f>
        <v>0.17371533860824614</v>
      </c>
      <c r="Q228" s="135">
        <f t="shared" si="59"/>
        <v>-12664400</v>
      </c>
      <c r="R228" s="136">
        <f>IFERROR(Q228*100/Q8,0)*-1</f>
        <v>0.17371533860824614</v>
      </c>
      <c r="S228" s="45"/>
      <c r="T228" s="48">
        <v>-12664400</v>
      </c>
      <c r="U228" s="82">
        <v>0.16654857320226596</v>
      </c>
      <c r="V228" s="45"/>
      <c r="W228" s="48">
        <v>-12664400</v>
      </c>
      <c r="X228" s="82">
        <v>0.15726023090332547</v>
      </c>
      <c r="Y228" s="45"/>
      <c r="Z228" s="48">
        <v>-12664400</v>
      </c>
      <c r="AA228" s="82">
        <v>0.15123850769278196</v>
      </c>
      <c r="AB228" s="45"/>
      <c r="AC228" s="130">
        <f t="shared" si="61"/>
        <v>-37993200</v>
      </c>
      <c r="AD228" s="136">
        <f>IFERROR(AC228*100/AC8,0)*-1</f>
        <v>0.15810098551991655</v>
      </c>
      <c r="AE228" s="135">
        <f t="shared" si="56"/>
        <v>-12664400</v>
      </c>
      <c r="AF228" s="136">
        <f>IFERROR(AE228*100/AE8,0)*-1</f>
        <v>0.15810098551991655</v>
      </c>
      <c r="AG228" s="45"/>
      <c r="AH228" s="130">
        <v>-75986400</v>
      </c>
      <c r="AI228" s="131">
        <v>0.16554077805576345</v>
      </c>
      <c r="AJ228" s="135">
        <v>-12664400</v>
      </c>
      <c r="AK228" s="136">
        <v>0.16554077805576345</v>
      </c>
      <c r="AL228" s="45"/>
      <c r="AM228" s="48">
        <v>-12664400</v>
      </c>
      <c r="AN228" s="82">
        <v>0.16390844545756314</v>
      </c>
      <c r="AO228" s="45"/>
      <c r="AP228" s="48">
        <v>-12664400</v>
      </c>
      <c r="AQ228" s="82">
        <v>0.13845537624144624</v>
      </c>
      <c r="AR228" s="45"/>
      <c r="AS228" s="48">
        <v>-12664400</v>
      </c>
      <c r="AT228" s="82">
        <v>0.17746429075057274</v>
      </c>
      <c r="AU228" s="45"/>
      <c r="AV228" s="130">
        <f t="shared" si="62"/>
        <v>-37993200</v>
      </c>
      <c r="AW228" s="136">
        <f>IFERROR(AV228*100/AV8,0)*-1</f>
        <v>0.15824080944422142</v>
      </c>
      <c r="AX228" s="135">
        <f t="shared" si="57"/>
        <v>-12664400</v>
      </c>
      <c r="AY228" s="136">
        <f>IFERROR(AX228*100/AX8,0)*-1</f>
        <v>0.15824080944422139</v>
      </c>
      <c r="AZ228" s="45"/>
      <c r="BA228" s="48">
        <v>-12664400</v>
      </c>
      <c r="BB228" s="82">
        <v>0.16126403958726004</v>
      </c>
      <c r="BC228" s="45"/>
      <c r="BD228" s="48">
        <v>-12664400</v>
      </c>
      <c r="BE228" s="82">
        <v>0.15402687100416274</v>
      </c>
      <c r="BF228" s="45"/>
      <c r="BG228" s="48">
        <v>-12664400</v>
      </c>
      <c r="BH228" s="82">
        <v>0.17087764913364134</v>
      </c>
      <c r="BI228" s="45"/>
      <c r="BJ228" s="130">
        <f t="shared" si="63"/>
        <v>-37993200</v>
      </c>
      <c r="BK228" s="136">
        <f>IFERROR(BJ228*100/BJ8,0)*-1</f>
        <v>0.16176409502907063</v>
      </c>
      <c r="BL228" s="135">
        <f t="shared" si="58"/>
        <v>-12664400</v>
      </c>
      <c r="BM228" s="136">
        <f>IFERROR(BL228*100/BL8,0)*-1</f>
        <v>0.16176409502907063</v>
      </c>
      <c r="BN228" s="45"/>
      <c r="BO228" s="130">
        <v>-75986400</v>
      </c>
      <c r="BP228" s="131">
        <v>0.15998305637561566</v>
      </c>
      <c r="BR228" s="135">
        <v>-12664400</v>
      </c>
      <c r="BS228" s="136">
        <v>0.15998305637561563</v>
      </c>
      <c r="BT228" s="45"/>
      <c r="BU228" s="48">
        <v>-151972800</v>
      </c>
      <c r="BV228" s="82">
        <v>0.16271447326995217</v>
      </c>
      <c r="BW228" s="48">
        <v>-12664400</v>
      </c>
      <c r="BX228" s="82">
        <v>0.16271447326995217</v>
      </c>
      <c r="BY228" s="45"/>
    </row>
    <row r="229" spans="2:77" outlineLevel="1" x14ac:dyDescent="0.2">
      <c r="B229" s="45"/>
      <c r="C229" s="46" t="s">
        <v>470</v>
      </c>
      <c r="D229" s="47" t="s">
        <v>61</v>
      </c>
      <c r="E229" s="45"/>
      <c r="F229" s="48">
        <v>-15000000</v>
      </c>
      <c r="G229" s="82">
        <v>0.2572825483055094</v>
      </c>
      <c r="H229" s="45"/>
      <c r="I229" s="48">
        <v>-15000000</v>
      </c>
      <c r="J229" s="82">
        <v>0.20755048972629767</v>
      </c>
      <c r="K229" s="45"/>
      <c r="L229" s="48">
        <v>-15000000</v>
      </c>
      <c r="M229" s="82">
        <v>0.17019094851106367</v>
      </c>
      <c r="N229" s="45"/>
      <c r="O229" s="130">
        <f t="shared" si="60"/>
        <v>-45000000</v>
      </c>
      <c r="P229" s="136">
        <f>IFERROR(O229*100/O8,0)*-1</f>
        <v>0.20575235140422699</v>
      </c>
      <c r="Q229" s="135">
        <f t="shared" si="59"/>
        <v>-15000000</v>
      </c>
      <c r="R229" s="136">
        <f>IFERROR(Q229*100/Q8,0)*-1</f>
        <v>0.20575235140422699</v>
      </c>
      <c r="S229" s="45"/>
      <c r="T229" s="48">
        <v>-15000000</v>
      </c>
      <c r="U229" s="82">
        <v>0.19726387338002507</v>
      </c>
      <c r="V229" s="45"/>
      <c r="W229" s="48">
        <v>-15000000</v>
      </c>
      <c r="X229" s="82">
        <v>0.18626255200008543</v>
      </c>
      <c r="Y229" s="45"/>
      <c r="Z229" s="48">
        <v>-15000000</v>
      </c>
      <c r="AA229" s="82">
        <v>0.17913028768767014</v>
      </c>
      <c r="AB229" s="45"/>
      <c r="AC229" s="130">
        <f t="shared" si="61"/>
        <v>-45000000</v>
      </c>
      <c r="AD229" s="136">
        <f>IFERROR(AC229*100/AC8,0)*-1</f>
        <v>0.18725836066444115</v>
      </c>
      <c r="AE229" s="135">
        <f t="shared" si="56"/>
        <v>-15000000</v>
      </c>
      <c r="AF229" s="136">
        <f>IFERROR(AE229*100/AE8,0)*-1</f>
        <v>0.18725836066444115</v>
      </c>
      <c r="AG229" s="45"/>
      <c r="AH229" s="130">
        <v>-90000000</v>
      </c>
      <c r="AI229" s="131">
        <v>0.19607021815770601</v>
      </c>
      <c r="AJ229" s="135">
        <v>-15000000</v>
      </c>
      <c r="AK229" s="136">
        <v>0.19607021815770601</v>
      </c>
      <c r="AL229" s="45"/>
      <c r="AM229" s="48">
        <v>-15000000</v>
      </c>
      <c r="AN229" s="82">
        <v>0.19413684674074153</v>
      </c>
      <c r="AO229" s="45"/>
      <c r="AP229" s="48">
        <v>-15000000</v>
      </c>
      <c r="AQ229" s="82">
        <v>0.16398965948814737</v>
      </c>
      <c r="AR229" s="45"/>
      <c r="AS229" s="48">
        <v>-15000000</v>
      </c>
      <c r="AT229" s="82">
        <v>0.21019269458155071</v>
      </c>
      <c r="AU229" s="45"/>
      <c r="AV229" s="130">
        <f t="shared" si="62"/>
        <v>-45000000</v>
      </c>
      <c r="AW229" s="136">
        <f>IFERROR(AV229*100/AV8,0)*-1</f>
        <v>0.18742397126301452</v>
      </c>
      <c r="AX229" s="135">
        <f t="shared" si="57"/>
        <v>-15000000</v>
      </c>
      <c r="AY229" s="136">
        <f>IFERROR(AX229*100/AX8,0)*-1</f>
        <v>0.18742397126301452</v>
      </c>
      <c r="AZ229" s="45"/>
      <c r="BA229" s="48">
        <v>-15000000</v>
      </c>
      <c r="BB229" s="82">
        <v>0.1910047529933436</v>
      </c>
      <c r="BC229" s="45"/>
      <c r="BD229" s="48">
        <v>-21000000</v>
      </c>
      <c r="BE229" s="82">
        <v>0.25540604300933462</v>
      </c>
      <c r="BF229" s="45"/>
      <c r="BG229" s="48">
        <v>-30000000</v>
      </c>
      <c r="BH229" s="82">
        <v>0.40478265642345784</v>
      </c>
      <c r="BI229" s="45"/>
      <c r="BJ229" s="130">
        <f t="shared" si="63"/>
        <v>-66000000</v>
      </c>
      <c r="BK229" s="136">
        <f>IFERROR(BJ229*100/BJ8,0)*-1</f>
        <v>0.28100897718325024</v>
      </c>
      <c r="BL229" s="135">
        <f t="shared" si="58"/>
        <v>-22000000</v>
      </c>
      <c r="BM229" s="136">
        <f>IFERROR(BL229*100/BL8,0)*-1</f>
        <v>0.28100897718325024</v>
      </c>
      <c r="BN229" s="45"/>
      <c r="BO229" s="130">
        <v>-111000000</v>
      </c>
      <c r="BP229" s="131">
        <v>0.23370128414681229</v>
      </c>
      <c r="BR229" s="135">
        <v>-18500000</v>
      </c>
      <c r="BS229" s="136">
        <v>0.23370128414681229</v>
      </c>
      <c r="BT229" s="45"/>
      <c r="BU229" s="48">
        <v>-201000000</v>
      </c>
      <c r="BV229" s="82">
        <v>0.21520699182525019</v>
      </c>
      <c r="BW229" s="48">
        <v>-16750000</v>
      </c>
      <c r="BX229" s="82">
        <v>0.21520699182525022</v>
      </c>
      <c r="BY229" s="45"/>
    </row>
    <row r="230" spans="2:77" outlineLevel="1" x14ac:dyDescent="0.2">
      <c r="B230" s="45"/>
      <c r="C230" s="46" t="s">
        <v>471</v>
      </c>
      <c r="D230" s="47" t="s">
        <v>62</v>
      </c>
      <c r="E230" s="45"/>
      <c r="F230" s="48">
        <v>-7000000</v>
      </c>
      <c r="G230" s="82">
        <v>0.12006518920923773</v>
      </c>
      <c r="H230" s="45"/>
      <c r="I230" s="48">
        <v>-7000000</v>
      </c>
      <c r="J230" s="82">
        <v>9.6856895205605573E-2</v>
      </c>
      <c r="K230" s="45"/>
      <c r="L230" s="48">
        <v>-7000000</v>
      </c>
      <c r="M230" s="82">
        <v>7.9422442638496377E-2</v>
      </c>
      <c r="N230" s="45"/>
      <c r="O230" s="130">
        <f t="shared" si="60"/>
        <v>-21000000</v>
      </c>
      <c r="P230" s="136">
        <f>IFERROR(O230*100/O8,0)*-1</f>
        <v>9.601776398863926E-2</v>
      </c>
      <c r="Q230" s="135">
        <f t="shared" si="59"/>
        <v>-7000000</v>
      </c>
      <c r="R230" s="136">
        <f>IFERROR(Q230*100/Q8,0)*-1</f>
        <v>9.601776398863926E-2</v>
      </c>
      <c r="S230" s="45"/>
      <c r="T230" s="48">
        <v>-7000000</v>
      </c>
      <c r="U230" s="82">
        <v>9.2056474244011699E-2</v>
      </c>
      <c r="V230" s="45"/>
      <c r="W230" s="48">
        <v>-7000000</v>
      </c>
      <c r="X230" s="82">
        <v>8.6922524266706547E-2</v>
      </c>
      <c r="Y230" s="45"/>
      <c r="Z230" s="48">
        <v>-7000000</v>
      </c>
      <c r="AA230" s="82">
        <v>8.3594134254246069E-2</v>
      </c>
      <c r="AB230" s="45"/>
      <c r="AC230" s="130">
        <f t="shared" si="61"/>
        <v>-21000000</v>
      </c>
      <c r="AD230" s="136">
        <f>IFERROR(AC230*100/AC8,0)*-1</f>
        <v>8.7387234976739198E-2</v>
      </c>
      <c r="AE230" s="135">
        <f t="shared" si="56"/>
        <v>-7000000</v>
      </c>
      <c r="AF230" s="136">
        <f>IFERROR(AE230*100/AE8,0)*-1</f>
        <v>8.7387234976739198E-2</v>
      </c>
      <c r="AG230" s="45"/>
      <c r="AH230" s="130">
        <v>-42000000</v>
      </c>
      <c r="AI230" s="131">
        <v>9.1499435140262805E-2</v>
      </c>
      <c r="AJ230" s="135">
        <v>-7000000</v>
      </c>
      <c r="AK230" s="136">
        <v>9.1499435140262805E-2</v>
      </c>
      <c r="AL230" s="45"/>
      <c r="AM230" s="48">
        <v>-7000000</v>
      </c>
      <c r="AN230" s="82">
        <v>9.0597195145679391E-2</v>
      </c>
      <c r="AO230" s="45"/>
      <c r="AP230" s="48">
        <v>-7000000</v>
      </c>
      <c r="AQ230" s="82">
        <v>7.6528507761135442E-2</v>
      </c>
      <c r="AR230" s="45"/>
      <c r="AS230" s="48">
        <v>-7000000</v>
      </c>
      <c r="AT230" s="82">
        <v>9.8089924138057019E-2</v>
      </c>
      <c r="AU230" s="45"/>
      <c r="AV230" s="130">
        <f t="shared" si="62"/>
        <v>-21000000</v>
      </c>
      <c r="AW230" s="136">
        <f>IFERROR(AV230*100/AV8,0)*-1</f>
        <v>8.7464519922740111E-2</v>
      </c>
      <c r="AX230" s="135">
        <f t="shared" si="57"/>
        <v>-7000000</v>
      </c>
      <c r="AY230" s="136">
        <f>IFERROR(AX230*100/AX8,0)*-1</f>
        <v>8.7464519922740111E-2</v>
      </c>
      <c r="AZ230" s="45"/>
      <c r="BA230" s="48">
        <v>-7000000</v>
      </c>
      <c r="BB230" s="82">
        <v>8.9135551396893678E-2</v>
      </c>
      <c r="BC230" s="45"/>
      <c r="BD230" s="48">
        <v>-7000000</v>
      </c>
      <c r="BE230" s="82">
        <v>8.5135347669778205E-2</v>
      </c>
      <c r="BF230" s="45"/>
      <c r="BG230" s="48">
        <v>-7000000</v>
      </c>
      <c r="BH230" s="82">
        <v>9.4449286498806836E-2</v>
      </c>
      <c r="BI230" s="45"/>
      <c r="BJ230" s="130">
        <f t="shared" si="63"/>
        <v>-21000000</v>
      </c>
      <c r="BK230" s="136">
        <f>IFERROR(BJ230*100/BJ8,0)*-1</f>
        <v>8.9411947285579621E-2</v>
      </c>
      <c r="BL230" s="135">
        <f t="shared" si="58"/>
        <v>-7000000</v>
      </c>
      <c r="BM230" s="136">
        <f>IFERROR(BL230*100/BL8,0)*-1</f>
        <v>8.9411947285579607E-2</v>
      </c>
      <c r="BN230" s="45"/>
      <c r="BO230" s="130">
        <v>-42000000</v>
      </c>
      <c r="BP230" s="131">
        <v>8.8427512920415452E-2</v>
      </c>
      <c r="BR230" s="135">
        <v>-7000000</v>
      </c>
      <c r="BS230" s="136">
        <v>8.8427512920415452E-2</v>
      </c>
      <c r="BT230" s="45"/>
      <c r="BU230" s="48">
        <v>-84000000</v>
      </c>
      <c r="BV230" s="82">
        <v>8.9937250315029943E-2</v>
      </c>
      <c r="BW230" s="48">
        <v>-7000000</v>
      </c>
      <c r="BX230" s="82">
        <v>8.9937250315029943E-2</v>
      </c>
      <c r="BY230" s="45"/>
    </row>
    <row r="231" spans="2:77" outlineLevel="1" x14ac:dyDescent="0.2">
      <c r="B231" s="45"/>
      <c r="C231" s="46" t="s">
        <v>472</v>
      </c>
      <c r="D231" s="47" t="s">
        <v>63</v>
      </c>
      <c r="E231" s="45"/>
      <c r="F231" s="48">
        <v>-5464000</v>
      </c>
      <c r="G231" s="82">
        <v>9.3719456262753562E-2</v>
      </c>
      <c r="H231" s="45"/>
      <c r="I231" s="48">
        <v>-5464000</v>
      </c>
      <c r="J231" s="82">
        <v>7.5603725057632687E-2</v>
      </c>
      <c r="K231" s="45"/>
      <c r="L231" s="48">
        <v>-5464000</v>
      </c>
      <c r="M231" s="82">
        <v>6.1994889510963457E-2</v>
      </c>
      <c r="N231" s="45"/>
      <c r="O231" s="130">
        <f t="shared" si="60"/>
        <v>-16392000</v>
      </c>
      <c r="P231" s="136">
        <f>IFERROR(O231*100/O8,0)*-1</f>
        <v>7.4948723204846412E-2</v>
      </c>
      <c r="Q231" s="135">
        <f t="shared" si="59"/>
        <v>-5464000</v>
      </c>
      <c r="R231" s="136">
        <f>IFERROR(Q231*100/Q8,0)*-1</f>
        <v>7.4948723204846412E-2</v>
      </c>
      <c r="S231" s="45"/>
      <c r="T231" s="48">
        <v>-5464000</v>
      </c>
      <c r="U231" s="82">
        <v>7.1856653609897139E-2</v>
      </c>
      <c r="V231" s="45"/>
      <c r="W231" s="48">
        <v>-5464000</v>
      </c>
      <c r="X231" s="82">
        <v>6.7849238941897788E-2</v>
      </c>
      <c r="Y231" s="45"/>
      <c r="Z231" s="48">
        <v>-5464000</v>
      </c>
      <c r="AA231" s="82">
        <v>6.525119279502864E-2</v>
      </c>
      <c r="AB231" s="45"/>
      <c r="AC231" s="130">
        <f t="shared" si="61"/>
        <v>-16392000</v>
      </c>
      <c r="AD231" s="136">
        <f>IFERROR(AC231*100/AC8,0)*-1</f>
        <v>6.8211978844700427E-2</v>
      </c>
      <c r="AE231" s="135">
        <f t="shared" si="56"/>
        <v>-5464000</v>
      </c>
      <c r="AF231" s="136">
        <f>IFERROR(AE231*100/AE8,0)*-1</f>
        <v>6.8211978844700427E-2</v>
      </c>
      <c r="AG231" s="45"/>
      <c r="AH231" s="130">
        <v>-32784000</v>
      </c>
      <c r="AI231" s="131">
        <v>7.1421844800913709E-2</v>
      </c>
      <c r="AJ231" s="135">
        <v>-5464000</v>
      </c>
      <c r="AK231" s="136">
        <v>7.1421844800913709E-2</v>
      </c>
      <c r="AL231" s="45"/>
      <c r="AM231" s="48">
        <v>-5464000</v>
      </c>
      <c r="AN231" s="82">
        <v>7.0717582039427448E-2</v>
      </c>
      <c r="AO231" s="45"/>
      <c r="AP231" s="48">
        <v>-5464000</v>
      </c>
      <c r="AQ231" s="82">
        <v>5.9735966629549157E-2</v>
      </c>
      <c r="AR231" s="45"/>
      <c r="AS231" s="48">
        <v>-5464000</v>
      </c>
      <c r="AT231" s="82">
        <v>7.6566192212906212E-2</v>
      </c>
      <c r="AU231" s="45"/>
      <c r="AV231" s="130">
        <f t="shared" si="62"/>
        <v>-16392000</v>
      </c>
      <c r="AW231" s="136">
        <f>IFERROR(AV231*100/AV8,0)*-1</f>
        <v>6.8272305265407424E-2</v>
      </c>
      <c r="AX231" s="135">
        <f t="shared" si="57"/>
        <v>-5464000</v>
      </c>
      <c r="AY231" s="136">
        <f>IFERROR(AX231*100/AX8,0)*-1</f>
        <v>6.8272305265407424E-2</v>
      </c>
      <c r="AZ231" s="45"/>
      <c r="BA231" s="48">
        <v>-5748128</v>
      </c>
      <c r="BB231" s="82">
        <v>7.3194651254274809E-2</v>
      </c>
      <c r="BC231" s="45"/>
      <c r="BD231" s="48">
        <v>-5748128</v>
      </c>
      <c r="BE231" s="82">
        <v>6.9909839390055267E-2</v>
      </c>
      <c r="BF231" s="45"/>
      <c r="BG231" s="48">
        <v>-5748128</v>
      </c>
      <c r="BH231" s="82">
        <v>7.7558084043401934E-2</v>
      </c>
      <c r="BI231" s="45"/>
      <c r="BJ231" s="130">
        <f t="shared" si="63"/>
        <v>-17244384</v>
      </c>
      <c r="BK231" s="136">
        <f>IFERROR(BJ231*100/BJ8,0)*-1</f>
        <v>7.3421616818109173E-2</v>
      </c>
      <c r="BL231" s="135">
        <f t="shared" si="58"/>
        <v>-5748128</v>
      </c>
      <c r="BM231" s="136">
        <f>IFERROR(BL231*100/BL8,0)*-1</f>
        <v>7.3421616818109173E-2</v>
      </c>
      <c r="BN231" s="45"/>
      <c r="BO231" s="130">
        <v>-33636384</v>
      </c>
      <c r="BP231" s="131">
        <v>7.0818613827525134E-2</v>
      </c>
      <c r="BR231" s="135">
        <v>-5606064</v>
      </c>
      <c r="BS231" s="136">
        <v>7.0818613827525134E-2</v>
      </c>
      <c r="BT231" s="45"/>
      <c r="BU231" s="48">
        <v>-66420384</v>
      </c>
      <c r="BV231" s="82">
        <v>7.1115079783671528E-2</v>
      </c>
      <c r="BW231" s="48">
        <v>-5535032</v>
      </c>
      <c r="BX231" s="82">
        <v>7.1115079783671542E-2</v>
      </c>
      <c r="BY231" s="45"/>
    </row>
    <row r="232" spans="2:77" outlineLevel="1" x14ac:dyDescent="0.2">
      <c r="B232" s="45"/>
      <c r="C232" s="46" t="s">
        <v>473</v>
      </c>
      <c r="D232" s="47" t="s">
        <v>64</v>
      </c>
      <c r="E232" s="45"/>
      <c r="F232" s="48">
        <v>-8080000</v>
      </c>
      <c r="G232" s="82">
        <v>0.1385895326872344</v>
      </c>
      <c r="H232" s="45"/>
      <c r="I232" s="48">
        <v>-7000000</v>
      </c>
      <c r="J232" s="82">
        <v>9.6856895205605573E-2</v>
      </c>
      <c r="K232" s="45"/>
      <c r="L232" s="48">
        <v>-7000000</v>
      </c>
      <c r="M232" s="82">
        <v>7.9422442638496377E-2</v>
      </c>
      <c r="N232" s="45"/>
      <c r="O232" s="130">
        <f t="shared" si="60"/>
        <v>-22080000</v>
      </c>
      <c r="P232" s="136">
        <f>IFERROR(O232*100/O8,0)*-1</f>
        <v>0.10095582042234071</v>
      </c>
      <c r="Q232" s="135">
        <f t="shared" si="59"/>
        <v>-7360000</v>
      </c>
      <c r="R232" s="136">
        <f>IFERROR(Q232*100/Q8,0)*-1</f>
        <v>0.10095582042234071</v>
      </c>
      <c r="S232" s="45"/>
      <c r="T232" s="48">
        <v>-7000000</v>
      </c>
      <c r="U232" s="82">
        <v>9.2056474244011699E-2</v>
      </c>
      <c r="V232" s="45"/>
      <c r="W232" s="48">
        <v>-7000000</v>
      </c>
      <c r="X232" s="82">
        <v>8.6922524266706547E-2</v>
      </c>
      <c r="Y232" s="45"/>
      <c r="Z232" s="48">
        <v>-19000000</v>
      </c>
      <c r="AA232" s="82">
        <v>0.22689836440438219</v>
      </c>
      <c r="AB232" s="45"/>
      <c r="AC232" s="130">
        <f t="shared" si="61"/>
        <v>-33000000</v>
      </c>
      <c r="AD232" s="136">
        <f>IFERROR(AC232*100/AC8,0)*-1</f>
        <v>0.13732279782059018</v>
      </c>
      <c r="AE232" s="135">
        <f t="shared" si="56"/>
        <v>-11000000</v>
      </c>
      <c r="AF232" s="136">
        <f>IFERROR(AE232*100/AE8,0)*-1</f>
        <v>0.13732279782059018</v>
      </c>
      <c r="AG232" s="45"/>
      <c r="AH232" s="130">
        <v>-55080000</v>
      </c>
      <c r="AI232" s="131">
        <v>0.11999497351251606</v>
      </c>
      <c r="AJ232" s="135">
        <v>-9180000</v>
      </c>
      <c r="AK232" s="136">
        <v>0.11999497351251606</v>
      </c>
      <c r="AL232" s="45"/>
      <c r="AM232" s="48">
        <v>-9000000</v>
      </c>
      <c r="AN232" s="82">
        <v>0.11648210804444492</v>
      </c>
      <c r="AO232" s="45"/>
      <c r="AP232" s="48">
        <v>-9000000</v>
      </c>
      <c r="AQ232" s="82">
        <v>9.8393795692888433E-2</v>
      </c>
      <c r="AR232" s="45"/>
      <c r="AS232" s="48">
        <v>-9000000</v>
      </c>
      <c r="AT232" s="82">
        <v>0.12611561674893043</v>
      </c>
      <c r="AU232" s="45"/>
      <c r="AV232" s="130">
        <f t="shared" si="62"/>
        <v>-27000000</v>
      </c>
      <c r="AW232" s="136">
        <f>IFERROR(AV232*100/AV8,0)*-1</f>
        <v>0.11245438275780871</v>
      </c>
      <c r="AX232" s="135">
        <f t="shared" si="57"/>
        <v>-9000000</v>
      </c>
      <c r="AY232" s="136">
        <f>IFERROR(AX232*100/AX8,0)*-1</f>
        <v>0.11245438275780871</v>
      </c>
      <c r="AZ232" s="45"/>
      <c r="BA232" s="48">
        <v>-9000000</v>
      </c>
      <c r="BB232" s="82">
        <v>0.11460285179600614</v>
      </c>
      <c r="BC232" s="45"/>
      <c r="BD232" s="48">
        <v>-9000000</v>
      </c>
      <c r="BE232" s="82">
        <v>0.10945973271828627</v>
      </c>
      <c r="BF232" s="45"/>
      <c r="BG232" s="48">
        <v>-12060000</v>
      </c>
      <c r="BH232" s="82">
        <v>0.16272262788223005</v>
      </c>
      <c r="BI232" s="45"/>
      <c r="BJ232" s="130">
        <f t="shared" si="63"/>
        <v>-30060000</v>
      </c>
      <c r="BK232" s="136">
        <f>IFERROR(BJ232*100/BJ8,0)*-1</f>
        <v>0.12798681597164396</v>
      </c>
      <c r="BL232" s="135">
        <f t="shared" si="58"/>
        <v>-10020000</v>
      </c>
      <c r="BM232" s="136">
        <f>IFERROR(BL232*100/BL8,0)*-1</f>
        <v>0.12798681597164396</v>
      </c>
      <c r="BN232" s="45"/>
      <c r="BO232" s="130">
        <v>-57060000</v>
      </c>
      <c r="BP232" s="131">
        <v>0.12013509255330729</v>
      </c>
      <c r="BR232" s="135">
        <v>-9510000</v>
      </c>
      <c r="BS232" s="136">
        <v>0.12013509255330729</v>
      </c>
      <c r="BT232" s="45"/>
      <c r="BU232" s="48">
        <v>-112140000</v>
      </c>
      <c r="BV232" s="82">
        <v>0.12006622917056496</v>
      </c>
      <c r="BW232" s="48">
        <v>-9345000</v>
      </c>
      <c r="BX232" s="82">
        <v>0.12006622917056496</v>
      </c>
      <c r="BY232" s="45"/>
    </row>
    <row r="233" spans="2:77" outlineLevel="1" x14ac:dyDescent="0.2">
      <c r="B233" s="45"/>
      <c r="C233" s="46" t="s">
        <v>474</v>
      </c>
      <c r="D233" s="47" t="s">
        <v>65</v>
      </c>
      <c r="E233" s="45"/>
      <c r="F233" s="48">
        <v>-22500000</v>
      </c>
      <c r="G233" s="82">
        <v>0.38592382245826412</v>
      </c>
      <c r="H233" s="45"/>
      <c r="I233" s="48">
        <v>-25500000</v>
      </c>
      <c r="J233" s="82">
        <v>0.35283583253470602</v>
      </c>
      <c r="K233" s="45"/>
      <c r="L233" s="48">
        <v>-27500000</v>
      </c>
      <c r="M233" s="82">
        <v>0.31201673893695003</v>
      </c>
      <c r="N233" s="45"/>
      <c r="O233" s="130">
        <f t="shared" si="60"/>
        <v>-75500000</v>
      </c>
      <c r="P233" s="136">
        <f>IFERROR(O233*100/O8,0)*-1</f>
        <v>0.34520672291153637</v>
      </c>
      <c r="Q233" s="135">
        <f t="shared" si="59"/>
        <v>-25166666.666666668</v>
      </c>
      <c r="R233" s="136">
        <f>IFERROR(Q233*100/Q8,0)*-1</f>
        <v>0.34520672291153642</v>
      </c>
      <c r="S233" s="45"/>
      <c r="T233" s="48">
        <v>-29500000</v>
      </c>
      <c r="U233" s="82">
        <v>0.38795228431404932</v>
      </c>
      <c r="V233" s="45"/>
      <c r="W233" s="48">
        <v>-22666000</v>
      </c>
      <c r="X233" s="82">
        <v>0.28145513357559576</v>
      </c>
      <c r="Y233" s="45"/>
      <c r="Z233" s="48">
        <v>-24700000</v>
      </c>
      <c r="AA233" s="82">
        <v>0.29496787372569677</v>
      </c>
      <c r="AB233" s="45"/>
      <c r="AC233" s="130">
        <f t="shared" si="61"/>
        <v>-76866000</v>
      </c>
      <c r="AD233" s="136">
        <f>IFERROR(AC233*100/AC8,0)*-1</f>
        <v>0.31986224779628741</v>
      </c>
      <c r="AE233" s="135">
        <f t="shared" si="56"/>
        <v>-25622000</v>
      </c>
      <c r="AF233" s="136">
        <f>IFERROR(AE233*100/AE8,0)*-1</f>
        <v>0.31986224779628741</v>
      </c>
      <c r="AG233" s="45"/>
      <c r="AH233" s="130">
        <v>-152366000</v>
      </c>
      <c r="AI233" s="131">
        <v>0.33193816510907814</v>
      </c>
      <c r="AJ233" s="135">
        <v>-25394333.333333332</v>
      </c>
      <c r="AK233" s="136">
        <v>0.33193816510907814</v>
      </c>
      <c r="AL233" s="45"/>
      <c r="AM233" s="48">
        <v>-23666166</v>
      </c>
      <c r="AN233" s="82">
        <v>0.30629832277886321</v>
      </c>
      <c r="AO233" s="45"/>
      <c r="AP233" s="48">
        <v>-30433332</v>
      </c>
      <c r="AQ233" s="82">
        <v>0.33271678345131595</v>
      </c>
      <c r="AR233" s="45"/>
      <c r="AS233" s="48">
        <v>-35250000</v>
      </c>
      <c r="AT233" s="82">
        <v>0.49395283226664427</v>
      </c>
      <c r="AU233" s="45"/>
      <c r="AV233" s="130">
        <f t="shared" si="62"/>
        <v>-89349498</v>
      </c>
      <c r="AW233" s="136">
        <f>IFERROR(AV233*100/AV8,0)*-1</f>
        <v>0.37213861656703939</v>
      </c>
      <c r="AX233" s="135">
        <f t="shared" si="57"/>
        <v>-29783166</v>
      </c>
      <c r="AY233" s="136">
        <f>IFERROR(AX233*100/AX8,0)*-1</f>
        <v>0.37213861656703939</v>
      </c>
      <c r="AZ233" s="45"/>
      <c r="BA233" s="48">
        <v>-35150000</v>
      </c>
      <c r="BB233" s="82">
        <v>0.44758780451440178</v>
      </c>
      <c r="BC233" s="45"/>
      <c r="BD233" s="48">
        <v>-41400000</v>
      </c>
      <c r="BE233" s="82">
        <v>0.50351477050411675</v>
      </c>
      <c r="BF233" s="45"/>
      <c r="BG233" s="48">
        <v>-42341667</v>
      </c>
      <c r="BH233" s="82">
        <v>0.57130574818858215</v>
      </c>
      <c r="BI233" s="45"/>
      <c r="BJ233" s="130">
        <f t="shared" si="63"/>
        <v>-118891667</v>
      </c>
      <c r="BK233" s="136">
        <f>IFERROR(BJ233*100/BJ8,0)*-1</f>
        <v>0.50620645059517555</v>
      </c>
      <c r="BL233" s="135">
        <f t="shared" si="58"/>
        <v>-39630555.666666664</v>
      </c>
      <c r="BM233" s="136">
        <f>IFERROR(BL233*100/BL8,0)*-1</f>
        <v>0.50620645059517544</v>
      </c>
      <c r="BN233" s="45"/>
      <c r="BO233" s="130">
        <v>-208241165</v>
      </c>
      <c r="BP233" s="131">
        <v>0.43843448353809206</v>
      </c>
      <c r="BR233" s="135">
        <v>-34706860.833333336</v>
      </c>
      <c r="BS233" s="136">
        <v>0.43843448353809206</v>
      </c>
      <c r="BT233" s="45"/>
      <c r="BU233" s="48">
        <v>-360607165</v>
      </c>
      <c r="BV233" s="82">
        <v>0.38609543885712261</v>
      </c>
      <c r="BW233" s="48">
        <v>-30050597.083333332</v>
      </c>
      <c r="BX233" s="82">
        <v>0.38609543885712261</v>
      </c>
      <c r="BY233" s="45"/>
    </row>
    <row r="234" spans="2:77" outlineLevel="1" x14ac:dyDescent="0.2">
      <c r="B234" s="45"/>
      <c r="C234" s="46" t="s">
        <v>350</v>
      </c>
      <c r="D234" s="47" t="s">
        <v>561</v>
      </c>
      <c r="E234" s="45"/>
      <c r="F234" s="48">
        <v>0</v>
      </c>
      <c r="G234" s="82">
        <v>0</v>
      </c>
      <c r="H234" s="45"/>
      <c r="I234" s="48">
        <v>0</v>
      </c>
      <c r="J234" s="82">
        <v>0</v>
      </c>
      <c r="K234" s="45"/>
      <c r="L234" s="48">
        <v>0</v>
      </c>
      <c r="M234" s="82">
        <v>0</v>
      </c>
      <c r="N234" s="45"/>
      <c r="O234" s="130">
        <f t="shared" si="60"/>
        <v>0</v>
      </c>
      <c r="P234" s="136">
        <f>IFERROR(O234*100/O8,0)*-1</f>
        <v>0</v>
      </c>
      <c r="Q234" s="135">
        <f t="shared" ref="Q234:Q270" si="64">+O234/3</f>
        <v>0</v>
      </c>
      <c r="R234" s="136">
        <f>IFERROR(Q234*100/Q8,0)*-1</f>
        <v>0</v>
      </c>
      <c r="S234" s="45"/>
      <c r="T234" s="48">
        <v>0</v>
      </c>
      <c r="U234" s="82">
        <v>0</v>
      </c>
      <c r="V234" s="45"/>
      <c r="W234" s="48">
        <v>0</v>
      </c>
      <c r="X234" s="82">
        <v>0</v>
      </c>
      <c r="Y234" s="45"/>
      <c r="Z234" s="48">
        <v>0</v>
      </c>
      <c r="AA234" s="82">
        <v>0</v>
      </c>
      <c r="AB234" s="45"/>
      <c r="AC234" s="130">
        <f t="shared" si="61"/>
        <v>0</v>
      </c>
      <c r="AD234" s="136">
        <f>IFERROR(AC234*100/AC8,0)*-1</f>
        <v>0</v>
      </c>
      <c r="AE234" s="135">
        <f t="shared" si="56"/>
        <v>0</v>
      </c>
      <c r="AF234" s="136">
        <f>IFERROR(AE234*100/AE8,0)*-1</f>
        <v>0</v>
      </c>
      <c r="AG234" s="45"/>
      <c r="AH234" s="130">
        <v>0</v>
      </c>
      <c r="AI234" s="131">
        <v>0</v>
      </c>
      <c r="AJ234" s="135">
        <v>0</v>
      </c>
      <c r="AK234" s="136">
        <v>0</v>
      </c>
      <c r="AL234" s="45"/>
      <c r="AM234" s="48">
        <v>0</v>
      </c>
      <c r="AN234" s="82">
        <v>0</v>
      </c>
      <c r="AO234" s="45"/>
      <c r="AP234" s="48">
        <v>0</v>
      </c>
      <c r="AQ234" s="82">
        <v>0</v>
      </c>
      <c r="AR234" s="45"/>
      <c r="AS234" s="48">
        <v>0</v>
      </c>
      <c r="AT234" s="82">
        <v>0</v>
      </c>
      <c r="AU234" s="45"/>
      <c r="AV234" s="130">
        <f t="shared" si="62"/>
        <v>0</v>
      </c>
      <c r="AW234" s="136">
        <f>IFERROR(AV234*100/AV8,0)*-1</f>
        <v>0</v>
      </c>
      <c r="AX234" s="135">
        <f t="shared" si="57"/>
        <v>0</v>
      </c>
      <c r="AY234" s="136">
        <f>IFERROR(AX234*100/AX8,0)*-1</f>
        <v>0</v>
      </c>
      <c r="AZ234" s="45"/>
      <c r="BA234" s="48">
        <v>0</v>
      </c>
      <c r="BB234" s="82">
        <v>0</v>
      </c>
      <c r="BC234" s="45"/>
      <c r="BD234" s="48">
        <v>0</v>
      </c>
      <c r="BE234" s="82">
        <v>0</v>
      </c>
      <c r="BF234" s="45"/>
      <c r="BG234" s="48">
        <v>0</v>
      </c>
      <c r="BH234" s="82">
        <v>0</v>
      </c>
      <c r="BI234" s="45"/>
      <c r="BJ234" s="130">
        <f t="shared" si="63"/>
        <v>0</v>
      </c>
      <c r="BK234" s="136">
        <f>IFERROR(BJ234*100/BJ8,0)*-1</f>
        <v>0</v>
      </c>
      <c r="BL234" s="135">
        <f t="shared" si="58"/>
        <v>0</v>
      </c>
      <c r="BM234" s="136">
        <f>IFERROR(BL234*100/BL8,0)*-1</f>
        <v>0</v>
      </c>
      <c r="BN234" s="45"/>
      <c r="BO234" s="130">
        <v>0</v>
      </c>
      <c r="BP234" s="131">
        <v>0</v>
      </c>
      <c r="BR234" s="135">
        <v>0</v>
      </c>
      <c r="BS234" s="136">
        <v>0</v>
      </c>
      <c r="BT234" s="45"/>
      <c r="BU234" s="48">
        <v>0</v>
      </c>
      <c r="BV234" s="82">
        <v>0</v>
      </c>
      <c r="BW234" s="48">
        <v>0</v>
      </c>
      <c r="BX234" s="82">
        <v>0</v>
      </c>
      <c r="BY234" s="45"/>
    </row>
    <row r="235" spans="2:77" s="3" customFormat="1" x14ac:dyDescent="0.2">
      <c r="B235" s="23"/>
      <c r="C235" s="42" t="s">
        <v>297</v>
      </c>
      <c r="D235" s="43"/>
      <c r="E235" s="23"/>
      <c r="F235" s="44">
        <v>-26239295</v>
      </c>
      <c r="G235" s="74">
        <v>0.45006084555600079</v>
      </c>
      <c r="H235" s="23"/>
      <c r="I235" s="44">
        <v>-19328988</v>
      </c>
      <c r="J235" s="74">
        <v>0.26744939502091541</v>
      </c>
      <c r="K235" s="23"/>
      <c r="L235" s="44">
        <v>-23024828</v>
      </c>
      <c r="M235" s="74">
        <v>0.26124115444160645</v>
      </c>
      <c r="N235" s="23"/>
      <c r="O235" s="44">
        <f t="shared" si="60"/>
        <v>-68593111</v>
      </c>
      <c r="P235" s="74">
        <f>IFERROR(O235*100/O8,0)*-1</f>
        <v>0.31362653063069218</v>
      </c>
      <c r="Q235" s="44">
        <f t="shared" si="64"/>
        <v>-22864370.333333332</v>
      </c>
      <c r="R235" s="74">
        <f>IFERROR(Q235*100/Q8,0)*-1</f>
        <v>0.31362653063069212</v>
      </c>
      <c r="S235" s="23"/>
      <c r="T235" s="44">
        <v>-23633183</v>
      </c>
      <c r="U235" s="74">
        <v>0.31079821459193074</v>
      </c>
      <c r="V235" s="23"/>
      <c r="W235" s="44">
        <v>-24828153</v>
      </c>
      <c r="X235" s="74">
        <v>0.30830367594857183</v>
      </c>
      <c r="Y235" s="23"/>
      <c r="Z235" s="44">
        <v>-19358972</v>
      </c>
      <c r="AA235" s="74">
        <v>0.23118521491317007</v>
      </c>
      <c r="AB235" s="23"/>
      <c r="AC235" s="44">
        <f t="shared" si="61"/>
        <v>-67820308</v>
      </c>
      <c r="AD235" s="74">
        <f>IFERROR(AC235*100/AC8,0)*-1</f>
        <v>0.28222043768527738</v>
      </c>
      <c r="AE235" s="44">
        <f t="shared" si="56"/>
        <v>-22606769.333333332</v>
      </c>
      <c r="AF235" s="74">
        <f>IFERROR(AE235*100/AE8,0)*-1</f>
        <v>0.28222043768527738</v>
      </c>
      <c r="AG235" s="23"/>
      <c r="AH235" s="44">
        <v>-136413419</v>
      </c>
      <c r="AI235" s="74">
        <v>0.29718454247742843</v>
      </c>
      <c r="AJ235" s="44">
        <v>-22735569.833333332</v>
      </c>
      <c r="AK235" s="74">
        <v>0.29718454247742837</v>
      </c>
      <c r="AL235" s="23"/>
      <c r="AM235" s="44">
        <v>-19759438.210000001</v>
      </c>
      <c r="AN235" s="74">
        <v>0.25573566849719481</v>
      </c>
      <c r="AO235" s="23"/>
      <c r="AP235" s="44">
        <v>-24390833</v>
      </c>
      <c r="AQ235" s="74">
        <v>0.26665629322015122</v>
      </c>
      <c r="AR235" s="23"/>
      <c r="AS235" s="44">
        <v>-17024459</v>
      </c>
      <c r="AT235" s="74">
        <v>0.23856112740020885</v>
      </c>
      <c r="AU235" s="23"/>
      <c r="AV235" s="44">
        <f t="shared" si="62"/>
        <v>-61174730.210000001</v>
      </c>
      <c r="AW235" s="74">
        <f>IFERROR(AV235*100/AV8,0)*-1</f>
        <v>0.2547913528200379</v>
      </c>
      <c r="AX235" s="44">
        <f t="shared" si="57"/>
        <v>-20391576.736666668</v>
      </c>
      <c r="AY235" s="74">
        <f>IFERROR(AX235*100/AX8,0)*-1</f>
        <v>0.2547913528200379</v>
      </c>
      <c r="AZ235" s="23"/>
      <c r="BA235" s="44">
        <v>-24186043</v>
      </c>
      <c r="BB235" s="74">
        <v>0.30797661127342579</v>
      </c>
      <c r="BC235" s="23"/>
      <c r="BD235" s="44">
        <v>-20807947</v>
      </c>
      <c r="BE235" s="74">
        <v>0.25307025744847406</v>
      </c>
      <c r="BF235" s="23"/>
      <c r="BG235" s="44">
        <v>-34345775.13000001</v>
      </c>
      <c r="BH235" s="74">
        <v>0.46341913646813793</v>
      </c>
      <c r="BI235" s="23"/>
      <c r="BJ235" s="44">
        <f t="shared" si="63"/>
        <v>-79339765.13000001</v>
      </c>
      <c r="BK235" s="74">
        <f>IFERROR(BJ235*100/BJ8,0)*-1</f>
        <v>0.33780585225970611</v>
      </c>
      <c r="BL235" s="44">
        <f t="shared" si="58"/>
        <v>-26446588.376666669</v>
      </c>
      <c r="BM235" s="74">
        <f>IFERROR(BL235*100/BL8,0)*-1</f>
        <v>0.33780585225970611</v>
      </c>
      <c r="BN235" s="23"/>
      <c r="BO235" s="44">
        <v>-140514495.34</v>
      </c>
      <c r="BP235" s="74">
        <v>0.29584160362341688</v>
      </c>
      <c r="BQ235" s="23"/>
      <c r="BR235" s="44">
        <v>-23419082.556666665</v>
      </c>
      <c r="BS235" s="74">
        <v>0.29584160362341683</v>
      </c>
      <c r="BT235" s="23"/>
      <c r="BU235" s="44">
        <v>-276927914.33999997</v>
      </c>
      <c r="BV235" s="74">
        <v>0.29650160894304456</v>
      </c>
      <c r="BW235" s="44">
        <v>-23077326.194999997</v>
      </c>
      <c r="BX235" s="74">
        <v>0.29650160894304456</v>
      </c>
      <c r="BY235" s="23"/>
    </row>
    <row r="236" spans="2:77" outlineLevel="1" x14ac:dyDescent="0.2">
      <c r="B236" s="45"/>
      <c r="C236" s="46" t="s">
        <v>475</v>
      </c>
      <c r="D236" s="47" t="s">
        <v>112</v>
      </c>
      <c r="E236" s="45"/>
      <c r="F236" s="48">
        <v>-7137492</v>
      </c>
      <c r="G236" s="82">
        <v>0.12242347535134579</v>
      </c>
      <c r="H236" s="45"/>
      <c r="I236" s="48">
        <v>-8586365</v>
      </c>
      <c r="J236" s="82">
        <v>0.11880695071458279</v>
      </c>
      <c r="K236" s="45"/>
      <c r="L236" s="48">
        <v>-7804093</v>
      </c>
      <c r="M236" s="82">
        <v>8.8545732662570167E-2</v>
      </c>
      <c r="N236" s="45"/>
      <c r="O236" s="130">
        <f t="shared" si="60"/>
        <v>-23527950</v>
      </c>
      <c r="P236" s="136">
        <f>IFERROR(O236*100/O8,0)*-1</f>
        <v>0.10757624524935738</v>
      </c>
      <c r="Q236" s="135">
        <f t="shared" si="64"/>
        <v>-7842650</v>
      </c>
      <c r="R236" s="136">
        <f>IFERROR(Q236*100/Q8,0)*-1</f>
        <v>0.10757624524935738</v>
      </c>
      <c r="S236" s="45"/>
      <c r="T236" s="48">
        <v>-8555142</v>
      </c>
      <c r="U236" s="82">
        <v>0.11250802988240897</v>
      </c>
      <c r="V236" s="45"/>
      <c r="W236" s="48">
        <v>-8831233</v>
      </c>
      <c r="X236" s="82">
        <v>0.10966186639249137</v>
      </c>
      <c r="Y236" s="45"/>
      <c r="Z236" s="48">
        <v>-9889953</v>
      </c>
      <c r="AA236" s="82">
        <v>0.11810600840716909</v>
      </c>
      <c r="AB236" s="45"/>
      <c r="AC236" s="130">
        <f t="shared" si="61"/>
        <v>-27276328</v>
      </c>
      <c r="AD236" s="136">
        <f>IFERROR(AC236*100/AC8,0)*-1</f>
        <v>0.11350489924945766</v>
      </c>
      <c r="AE236" s="135">
        <f t="shared" si="56"/>
        <v>-9092109.333333334</v>
      </c>
      <c r="AF236" s="136">
        <f>IFERROR(AE236*100/AE8,0)*-1</f>
        <v>0.11350489924945767</v>
      </c>
      <c r="AG236" s="45"/>
      <c r="AH236" s="130">
        <v>-50804278</v>
      </c>
      <c r="AI236" s="131">
        <v>0.1106800652311638</v>
      </c>
      <c r="AJ236" s="135">
        <v>-8467379.666666666</v>
      </c>
      <c r="AK236" s="136">
        <v>0.1106800652311638</v>
      </c>
      <c r="AL236" s="45"/>
      <c r="AM236" s="48">
        <v>-8045270</v>
      </c>
      <c r="AN236" s="82">
        <v>0.10412555659852572</v>
      </c>
      <c r="AO236" s="45"/>
      <c r="AP236" s="48">
        <v>-10450275</v>
      </c>
      <c r="AQ236" s="82">
        <v>0.11424913592049996</v>
      </c>
      <c r="AR236" s="45"/>
      <c r="AS236" s="48">
        <v>-7145546</v>
      </c>
      <c r="AT236" s="82">
        <v>0.1001294378664281</v>
      </c>
      <c r="AU236" s="45"/>
      <c r="AV236" s="130">
        <f t="shared" si="62"/>
        <v>-25641091</v>
      </c>
      <c r="AW236" s="136">
        <f>IFERROR(AV236*100/AV8,0)*-1</f>
        <v>0.10679455783858534</v>
      </c>
      <c r="AX236" s="135">
        <f t="shared" si="57"/>
        <v>-8547030.333333334</v>
      </c>
      <c r="AY236" s="136">
        <f>IFERROR(AX236*100/AX8,0)*-1</f>
        <v>0.10679455783858534</v>
      </c>
      <c r="AZ236" s="45"/>
      <c r="BA236" s="48">
        <v>-10753198</v>
      </c>
      <c r="BB236" s="82">
        <v>0.13692746185856777</v>
      </c>
      <c r="BC236" s="45"/>
      <c r="BD236" s="48">
        <v>-8081611</v>
      </c>
      <c r="BE236" s="82">
        <v>9.8290108888129127E-2</v>
      </c>
      <c r="BF236" s="45"/>
      <c r="BG236" s="48">
        <v>-9934048.2699999996</v>
      </c>
      <c r="BH236" s="82">
        <v>0.13403768159231519</v>
      </c>
      <c r="BI236" s="45"/>
      <c r="BJ236" s="130">
        <f t="shared" si="63"/>
        <v>-28768857.27</v>
      </c>
      <c r="BK236" s="136">
        <f>IFERROR(BJ236*100/BJ8,0)*-1</f>
        <v>0.12248950236626685</v>
      </c>
      <c r="BL236" s="135">
        <f t="shared" si="58"/>
        <v>-9589619.0899999999</v>
      </c>
      <c r="BM236" s="136">
        <f>IFERROR(BL236*100/BL8,0)*-1</f>
        <v>0.12248950236626685</v>
      </c>
      <c r="BN236" s="45"/>
      <c r="BO236" s="130">
        <v>-54409948.269999996</v>
      </c>
      <c r="BP236" s="131">
        <v>0.11455562865820386</v>
      </c>
      <c r="BR236" s="135">
        <v>-9068324.711666666</v>
      </c>
      <c r="BS236" s="136">
        <v>0.11455562865820383</v>
      </c>
      <c r="BT236" s="45"/>
      <c r="BU236" s="48">
        <v>-105214226.27</v>
      </c>
      <c r="BV236" s="82">
        <v>0.1126509310088951</v>
      </c>
      <c r="BW236" s="48">
        <v>-8767852.1891666669</v>
      </c>
      <c r="BX236" s="82">
        <v>0.1126509310088951</v>
      </c>
      <c r="BY236" s="45"/>
    </row>
    <row r="237" spans="2:77" outlineLevel="1" x14ac:dyDescent="0.2">
      <c r="B237" s="45"/>
      <c r="C237" s="46" t="s">
        <v>476</v>
      </c>
      <c r="D237" s="47" t="s">
        <v>113</v>
      </c>
      <c r="E237" s="45"/>
      <c r="F237" s="48">
        <v>-1918458</v>
      </c>
      <c r="G237" s="82">
        <v>3.2905717537139396E-2</v>
      </c>
      <c r="H237" s="45"/>
      <c r="I237" s="48">
        <v>-1682032</v>
      </c>
      <c r="J237" s="82">
        <v>2.3273771022353593E-2</v>
      </c>
      <c r="K237" s="45"/>
      <c r="L237" s="48">
        <v>-1695180</v>
      </c>
      <c r="M237" s="82">
        <v>1.9233619473132325E-2</v>
      </c>
      <c r="N237" s="45"/>
      <c r="O237" s="130">
        <f t="shared" si="60"/>
        <v>-5295670</v>
      </c>
      <c r="P237" s="136">
        <f>IFERROR(O237*100/O8,0)*-1</f>
        <v>2.4213256772462728E-2</v>
      </c>
      <c r="Q237" s="135">
        <f t="shared" si="64"/>
        <v>-1765223.3333333333</v>
      </c>
      <c r="R237" s="136">
        <f>IFERROR(Q237*100/Q8,0)*-1</f>
        <v>2.4213256772462725E-2</v>
      </c>
      <c r="S237" s="45"/>
      <c r="T237" s="48">
        <v>-2153563</v>
      </c>
      <c r="U237" s="82">
        <v>2.8321345263193798E-2</v>
      </c>
      <c r="V237" s="45"/>
      <c r="W237" s="48">
        <v>-2409500</v>
      </c>
      <c r="X237" s="82">
        <v>2.9919974602947055E-2</v>
      </c>
      <c r="Y237" s="45"/>
      <c r="Z237" s="48">
        <v>-1811863</v>
      </c>
      <c r="AA237" s="82">
        <v>2.1637302696043005E-2</v>
      </c>
      <c r="AB237" s="45"/>
      <c r="AC237" s="130">
        <f t="shared" si="61"/>
        <v>-6374926</v>
      </c>
      <c r="AD237" s="136">
        <f>IFERROR(AC237*100/AC8,0)*-1</f>
        <v>2.6527959824824959E-2</v>
      </c>
      <c r="AE237" s="135">
        <f t="shared" si="56"/>
        <v>-2124975.3333333335</v>
      </c>
      <c r="AF237" s="136">
        <f>IFERROR(AE237*100/AE8,0)*-1</f>
        <v>2.6527959824824959E-2</v>
      </c>
      <c r="AG237" s="45"/>
      <c r="AH237" s="130">
        <v>-11670596</v>
      </c>
      <c r="AI237" s="131">
        <v>2.5425070041671678E-2</v>
      </c>
      <c r="AJ237" s="135">
        <v>-1945099.3333333333</v>
      </c>
      <c r="AK237" s="136">
        <v>2.5425070041671678E-2</v>
      </c>
      <c r="AL237" s="45"/>
      <c r="AM237" s="48">
        <v>-2075984</v>
      </c>
      <c r="AN237" s="82">
        <v>2.6868332509615438E-2</v>
      </c>
      <c r="AO237" s="45"/>
      <c r="AP237" s="48">
        <v>-2358349</v>
      </c>
      <c r="AQ237" s="82">
        <v>2.5782989964280859E-2</v>
      </c>
      <c r="AR237" s="45"/>
      <c r="AS237" s="48">
        <v>-1568428</v>
      </c>
      <c r="AT237" s="82">
        <v>2.1978140505143497E-2</v>
      </c>
      <c r="AU237" s="45"/>
      <c r="AV237" s="130">
        <f t="shared" si="62"/>
        <v>-6002761</v>
      </c>
      <c r="AW237" s="136">
        <f>IFERROR(AV237*100/AV8,0)*-1</f>
        <v>2.5001362336949873E-2</v>
      </c>
      <c r="AX237" s="135">
        <f t="shared" si="57"/>
        <v>-2000920.3333333333</v>
      </c>
      <c r="AY237" s="136">
        <f>IFERROR(AX237*100/AX8,0)*-1</f>
        <v>2.500136233694987E-2</v>
      </c>
      <c r="AZ237" s="45"/>
      <c r="BA237" s="48">
        <v>-2919568</v>
      </c>
      <c r="BB237" s="82">
        <v>3.7176757645818015E-2</v>
      </c>
      <c r="BC237" s="45"/>
      <c r="BD237" s="48">
        <v>-2350051</v>
      </c>
      <c r="BE237" s="82">
        <v>2.8581772703815705E-2</v>
      </c>
      <c r="BF237" s="45"/>
      <c r="BG237" s="48">
        <v>-7580515.1199999992</v>
      </c>
      <c r="BH237" s="82">
        <v>0.10228203491105957</v>
      </c>
      <c r="BI237" s="45"/>
      <c r="BJ237" s="130">
        <f t="shared" si="63"/>
        <v>-12850134.119999999</v>
      </c>
      <c r="BK237" s="136">
        <f>IFERROR(BJ237*100/BJ8,0)*-1</f>
        <v>5.4712167359527046E-2</v>
      </c>
      <c r="BL237" s="135">
        <f t="shared" si="58"/>
        <v>-4283378.04</v>
      </c>
      <c r="BM237" s="136">
        <f>IFERROR(BL237*100/BL8,0)*-1</f>
        <v>5.4712167359527046E-2</v>
      </c>
      <c r="BN237" s="45"/>
      <c r="BO237" s="130">
        <v>-18852895.119999997</v>
      </c>
      <c r="BP237" s="131">
        <v>3.9693205400262797E-2</v>
      </c>
      <c r="BR237" s="135">
        <v>-3142149.1866666661</v>
      </c>
      <c r="BS237" s="136">
        <v>3.969320540026279E-2</v>
      </c>
      <c r="BT237" s="45"/>
      <c r="BU237" s="48">
        <v>-30523491.119999997</v>
      </c>
      <c r="BV237" s="82">
        <v>3.2680938825571819E-2</v>
      </c>
      <c r="BW237" s="48">
        <v>-2543624.2599999998</v>
      </c>
      <c r="BX237" s="82">
        <v>3.2680938825571819E-2</v>
      </c>
      <c r="BY237" s="45"/>
    </row>
    <row r="238" spans="2:77" outlineLevel="1" x14ac:dyDescent="0.2">
      <c r="B238" s="45"/>
      <c r="C238" s="46" t="s">
        <v>477</v>
      </c>
      <c r="D238" s="47" t="s">
        <v>114</v>
      </c>
      <c r="E238" s="45"/>
      <c r="F238" s="48">
        <v>-113865</v>
      </c>
      <c r="G238" s="82">
        <v>1.9530318241871218E-3</v>
      </c>
      <c r="H238" s="45"/>
      <c r="I238" s="48">
        <v>-395364</v>
      </c>
      <c r="J238" s="82">
        <v>5.4705327880098633E-3</v>
      </c>
      <c r="K238" s="45"/>
      <c r="L238" s="48">
        <v>-353833</v>
      </c>
      <c r="M238" s="82">
        <v>4.0146115923010125E-3</v>
      </c>
      <c r="N238" s="45"/>
      <c r="O238" s="130">
        <f t="shared" si="60"/>
        <v>-863062</v>
      </c>
      <c r="P238" s="136">
        <f>IFERROR(O238*100/O8,0)*-1</f>
        <v>3.9461563535029987E-3</v>
      </c>
      <c r="Q238" s="135">
        <f t="shared" si="64"/>
        <v>-287687.33333333331</v>
      </c>
      <c r="R238" s="136">
        <f>IFERROR(Q238*100/Q8,0)*-1</f>
        <v>3.9461563535029987E-3</v>
      </c>
      <c r="S238" s="45"/>
      <c r="T238" s="48">
        <v>-281511</v>
      </c>
      <c r="U238" s="82">
        <v>3.7021300172722831E-3</v>
      </c>
      <c r="V238" s="45"/>
      <c r="W238" s="48">
        <v>-25915</v>
      </c>
      <c r="X238" s="82">
        <v>3.2179960233881424E-4</v>
      </c>
      <c r="Y238" s="45"/>
      <c r="Z238" s="48">
        <v>-87605</v>
      </c>
      <c r="AA238" s="82">
        <v>1.0461805901918894E-3</v>
      </c>
      <c r="AB238" s="45"/>
      <c r="AC238" s="130">
        <f t="shared" si="61"/>
        <v>-395031</v>
      </c>
      <c r="AD238" s="136">
        <f>IFERROR(AC238*100/AC8,0)*-1</f>
        <v>1.6438412771474411E-3</v>
      </c>
      <c r="AE238" s="135">
        <f t="shared" si="56"/>
        <v>-131677</v>
      </c>
      <c r="AF238" s="136">
        <f>IFERROR(AE238*100/AE8,0)*-1</f>
        <v>1.6438412771474411E-3</v>
      </c>
      <c r="AG238" s="45"/>
      <c r="AH238" s="130">
        <v>-1258093</v>
      </c>
      <c r="AI238" s="131">
        <v>2.7408285441409205E-3</v>
      </c>
      <c r="AJ238" s="135">
        <v>-209682.16666666666</v>
      </c>
      <c r="AK238" s="136">
        <v>2.7408285441409201E-3</v>
      </c>
      <c r="AL238" s="45"/>
      <c r="AM238" s="48">
        <v>-45275</v>
      </c>
      <c r="AN238" s="82">
        <v>5.8596971574580484E-4</v>
      </c>
      <c r="AO238" s="45"/>
      <c r="AP238" s="48">
        <v>-129662</v>
      </c>
      <c r="AQ238" s="82">
        <v>1.4175484819034779E-3</v>
      </c>
      <c r="AR238" s="45"/>
      <c r="AS238" s="48">
        <v>-142533</v>
      </c>
      <c r="AT238" s="82">
        <v>1.9972930224528116E-3</v>
      </c>
      <c r="AU238" s="45"/>
      <c r="AV238" s="130">
        <f t="shared" si="62"/>
        <v>-317470</v>
      </c>
      <c r="AW238" s="136">
        <f>IFERROR(AV238*100/AV8,0)*-1</f>
        <v>1.3222552923748715E-3</v>
      </c>
      <c r="AX238" s="135">
        <f t="shared" si="57"/>
        <v>-105823.33333333333</v>
      </c>
      <c r="AY238" s="136">
        <f>IFERROR(AX238*100/AX8,0)*-1</f>
        <v>1.3222552923748713E-3</v>
      </c>
      <c r="AZ238" s="45"/>
      <c r="BA238" s="48">
        <v>-616812</v>
      </c>
      <c r="BB238" s="82">
        <v>7.8542682468886824E-3</v>
      </c>
      <c r="BC238" s="45"/>
      <c r="BD238" s="48">
        <v>-351992</v>
      </c>
      <c r="BE238" s="82">
        <v>4.2809944709972236E-3</v>
      </c>
      <c r="BF238" s="45"/>
      <c r="BG238" s="48">
        <v>-1933369.26</v>
      </c>
      <c r="BH238" s="82">
        <v>2.6086478163675167E-2</v>
      </c>
      <c r="BI238" s="45"/>
      <c r="BJ238" s="130">
        <f t="shared" si="63"/>
        <v>-2902173.26</v>
      </c>
      <c r="BK238" s="136">
        <f>IFERROR(BJ238*100/BJ8,0)*-1</f>
        <v>1.2356617263654225E-2</v>
      </c>
      <c r="BL238" s="135">
        <f t="shared" si="58"/>
        <v>-967391.08666666655</v>
      </c>
      <c r="BM238" s="136">
        <f>IFERROR(BL238*100/BL8,0)*-1</f>
        <v>1.2356617263654224E-2</v>
      </c>
      <c r="BN238" s="45"/>
      <c r="BO238" s="130">
        <v>-3219643.26</v>
      </c>
      <c r="BP238" s="131">
        <v>6.7786915707804419E-3</v>
      </c>
      <c r="BR238" s="135">
        <v>-536607.21</v>
      </c>
      <c r="BS238" s="136">
        <v>6.7786915707804419E-3</v>
      </c>
      <c r="BT238" s="45"/>
      <c r="BU238" s="48">
        <v>-4477736.26</v>
      </c>
      <c r="BV238" s="82">
        <v>4.7942296054798326E-3</v>
      </c>
      <c r="BW238" s="48">
        <v>-373144.6883333333</v>
      </c>
      <c r="BX238" s="82">
        <v>4.7942296054798326E-3</v>
      </c>
      <c r="BY238" s="45"/>
    </row>
    <row r="239" spans="2:77" outlineLevel="1" x14ac:dyDescent="0.2">
      <c r="B239" s="45"/>
      <c r="C239" s="46" t="s">
        <v>478</v>
      </c>
      <c r="D239" s="47" t="s">
        <v>134</v>
      </c>
      <c r="E239" s="45"/>
      <c r="F239" s="48">
        <v>-9401623</v>
      </c>
      <c r="G239" s="82">
        <v>0.16125823490984589</v>
      </c>
      <c r="H239" s="45"/>
      <c r="I239" s="48">
        <v>-2036327</v>
      </c>
      <c r="J239" s="82">
        <v>2.8176044406192171E-2</v>
      </c>
      <c r="K239" s="45"/>
      <c r="L239" s="48">
        <v>-5467934</v>
      </c>
      <c r="M239" s="82">
        <v>6.2039524923726289E-2</v>
      </c>
      <c r="N239" s="45"/>
      <c r="O239" s="130">
        <f t="shared" si="60"/>
        <v>-16905884</v>
      </c>
      <c r="P239" s="136">
        <f>IFERROR(O239*100/O8,0)*-1</f>
        <v>7.7298341901491083E-2</v>
      </c>
      <c r="Q239" s="135">
        <f t="shared" si="64"/>
        <v>-5635294.666666667</v>
      </c>
      <c r="R239" s="136">
        <f>IFERROR(Q239*100/Q8,0)*-1</f>
        <v>7.7298341901491083E-2</v>
      </c>
      <c r="S239" s="45"/>
      <c r="T239" s="48">
        <v>-1782668</v>
      </c>
      <c r="U239" s="82">
        <v>2.3443732975374835E-2</v>
      </c>
      <c r="V239" s="45"/>
      <c r="W239" s="48">
        <v>-1381200</v>
      </c>
      <c r="X239" s="82">
        <v>1.7151055788167866E-2</v>
      </c>
      <c r="Y239" s="45"/>
      <c r="Z239" s="48">
        <v>-1019904</v>
      </c>
      <c r="AA239" s="82">
        <v>1.2179713128920367E-2</v>
      </c>
      <c r="AB239" s="45"/>
      <c r="AC239" s="130">
        <f t="shared" si="61"/>
        <v>-4183772</v>
      </c>
      <c r="AD239" s="136">
        <f>IFERROR(AC239*100/AC8,0)*-1</f>
        <v>1.7409917469195339E-2</v>
      </c>
      <c r="AE239" s="135">
        <f t="shared" si="56"/>
        <v>-1394590.6666666667</v>
      </c>
      <c r="AF239" s="136">
        <f>IFERROR(AE239*100/AE8,0)*-1</f>
        <v>1.7409917469195343E-2</v>
      </c>
      <c r="AG239" s="45"/>
      <c r="AH239" s="130">
        <v>-21089656</v>
      </c>
      <c r="AI239" s="131">
        <v>4.5945038364344146E-2</v>
      </c>
      <c r="AJ239" s="135">
        <v>-3514942.6666666665</v>
      </c>
      <c r="AK239" s="136">
        <v>4.5945038364344146E-2</v>
      </c>
      <c r="AL239" s="45"/>
      <c r="AM239" s="48">
        <v>-1247351.21</v>
      </c>
      <c r="AN239" s="82">
        <v>1.6143788712509901E-2</v>
      </c>
      <c r="AO239" s="45"/>
      <c r="AP239" s="48">
        <v>-1205424</v>
      </c>
      <c r="AQ239" s="82">
        <v>1.3178471419922705E-2</v>
      </c>
      <c r="AR239" s="45"/>
      <c r="AS239" s="48">
        <v>-885775</v>
      </c>
      <c r="AT239" s="82">
        <v>1.2412228936198208E-2</v>
      </c>
      <c r="AU239" s="45"/>
      <c r="AV239" s="130">
        <f t="shared" si="62"/>
        <v>-3338550.21</v>
      </c>
      <c r="AW239" s="136">
        <f>IFERROR(AV239*100/AV8,0)*-1</f>
        <v>1.3904985302648247E-2</v>
      </c>
      <c r="AX239" s="135">
        <f t="shared" si="57"/>
        <v>-1112850.07</v>
      </c>
      <c r="AY239" s="136">
        <f>IFERROR(AX239*100/AX8,0)*-1</f>
        <v>1.3904985302648247E-2</v>
      </c>
      <c r="AZ239" s="45"/>
      <c r="BA239" s="48">
        <v>-943656</v>
      </c>
      <c r="BB239" s="82">
        <v>1.2016185412712443E-2</v>
      </c>
      <c r="BC239" s="45"/>
      <c r="BD239" s="48">
        <v>-1138474</v>
      </c>
      <c r="BE239" s="82">
        <v>1.384633997185758E-2</v>
      </c>
      <c r="BF239" s="45"/>
      <c r="BG239" s="48">
        <v>-599653.69000000006</v>
      </c>
      <c r="BH239" s="82">
        <v>8.0909804524109587E-3</v>
      </c>
      <c r="BI239" s="45"/>
      <c r="BJ239" s="130">
        <f t="shared" si="63"/>
        <v>-2681783.69</v>
      </c>
      <c r="BK239" s="136">
        <f>IFERROR(BJ239*100/BJ8,0)*-1</f>
        <v>1.1418261996267009E-2</v>
      </c>
      <c r="BL239" s="135">
        <f t="shared" si="58"/>
        <v>-893927.89666666661</v>
      </c>
      <c r="BM239" s="136">
        <f>IFERROR(BL239*100/BL8,0)*-1</f>
        <v>1.1418261996267007E-2</v>
      </c>
      <c r="BN239" s="45"/>
      <c r="BO239" s="130">
        <v>-6020333.9000000004</v>
      </c>
      <c r="BP239" s="131">
        <v>1.2675313183987267E-2</v>
      </c>
      <c r="BR239" s="135">
        <v>-1003388.9833333334</v>
      </c>
      <c r="BS239" s="136">
        <v>1.2675313183987267E-2</v>
      </c>
      <c r="BT239" s="45"/>
      <c r="BU239" s="48">
        <v>-27109989.900000002</v>
      </c>
      <c r="BV239" s="82">
        <v>2.9026166043740875E-2</v>
      </c>
      <c r="BW239" s="48">
        <v>-2259165.8250000002</v>
      </c>
      <c r="BX239" s="82">
        <v>2.9026166043740875E-2</v>
      </c>
      <c r="BY239" s="45"/>
    </row>
    <row r="240" spans="2:77" outlineLevel="1" x14ac:dyDescent="0.2">
      <c r="B240" s="45"/>
      <c r="C240" s="46" t="s">
        <v>479</v>
      </c>
      <c r="D240" s="47" t="s">
        <v>133</v>
      </c>
      <c r="E240" s="45"/>
      <c r="F240" s="48">
        <v>-5709440</v>
      </c>
      <c r="G240" s="82">
        <v>9.7929284839827171E-2</v>
      </c>
      <c r="H240" s="45"/>
      <c r="I240" s="48">
        <v>-4124714</v>
      </c>
      <c r="J240" s="82">
        <v>5.7072427378727746E-2</v>
      </c>
      <c r="K240" s="45"/>
      <c r="L240" s="48">
        <v>-4602240</v>
      </c>
      <c r="M240" s="82">
        <v>5.2217306058370508E-2</v>
      </c>
      <c r="N240" s="45"/>
      <c r="O240" s="130">
        <f t="shared" si="60"/>
        <v>-14436394</v>
      </c>
      <c r="P240" s="136">
        <f>IFERROR(O240*100/O8,0)*-1</f>
        <v>6.6007155806619422E-2</v>
      </c>
      <c r="Q240" s="135">
        <f t="shared" si="64"/>
        <v>-4812131.333333333</v>
      </c>
      <c r="R240" s="136">
        <f>IFERROR(Q240*100/Q8,0)*-1</f>
        <v>6.6007155806619422E-2</v>
      </c>
      <c r="S240" s="45"/>
      <c r="T240" s="48">
        <v>-8788528</v>
      </c>
      <c r="U240" s="82">
        <v>0.11557727163925366</v>
      </c>
      <c r="V240" s="45"/>
      <c r="W240" s="48">
        <v>-9392984</v>
      </c>
      <c r="X240" s="82">
        <v>0.11663741138239804</v>
      </c>
      <c r="Y240" s="45"/>
      <c r="Z240" s="48">
        <v>-3705023</v>
      </c>
      <c r="AA240" s="82">
        <v>4.4245455725295639E-2</v>
      </c>
      <c r="AB240" s="45"/>
      <c r="AC240" s="130">
        <f t="shared" si="61"/>
        <v>-21886535</v>
      </c>
      <c r="AD240" s="136">
        <f>IFERROR(AC240*100/AC8,0)*-1</f>
        <v>9.1076370327220324E-2</v>
      </c>
      <c r="AE240" s="135">
        <f t="shared" si="56"/>
        <v>-7295511.666666667</v>
      </c>
      <c r="AF240" s="136">
        <f>IFERROR(AE240*100/AE8,0)*-1</f>
        <v>9.1076370327220324E-2</v>
      </c>
      <c r="AG240" s="45"/>
      <c r="AH240" s="130">
        <v>-36322929</v>
      </c>
      <c r="AI240" s="131">
        <v>7.9131606812854069E-2</v>
      </c>
      <c r="AJ240" s="135">
        <v>-6053821.5</v>
      </c>
      <c r="AK240" s="136">
        <v>7.9131606812854069E-2</v>
      </c>
      <c r="AL240" s="45"/>
      <c r="AM240" s="48">
        <v>-4537361</v>
      </c>
      <c r="AN240" s="82">
        <v>5.872459713762785E-2</v>
      </c>
      <c r="AO240" s="45"/>
      <c r="AP240" s="48">
        <v>-6589786</v>
      </c>
      <c r="AQ240" s="82">
        <v>7.2043784149317391E-2</v>
      </c>
      <c r="AR240" s="45"/>
      <c r="AS240" s="48">
        <v>-2627985</v>
      </c>
      <c r="AT240" s="82">
        <v>3.6825549897993103E-2</v>
      </c>
      <c r="AU240" s="45"/>
      <c r="AV240" s="130">
        <f t="shared" si="62"/>
        <v>-13755132</v>
      </c>
      <c r="AW240" s="136">
        <f>IFERROR(AV240*100/AV8,0)*-1</f>
        <v>5.7289810326377144E-2</v>
      </c>
      <c r="AX240" s="135">
        <f t="shared" si="57"/>
        <v>-4585044</v>
      </c>
      <c r="AY240" s="136">
        <f>IFERROR(AX240*100/AX8,0)*-1</f>
        <v>5.7289810326377144E-2</v>
      </c>
      <c r="AZ240" s="45"/>
      <c r="BA240" s="48">
        <v>-5081688</v>
      </c>
      <c r="BB240" s="82">
        <v>6.4708437415282552E-2</v>
      </c>
      <c r="BC240" s="45"/>
      <c r="BD240" s="48">
        <v>-6188129</v>
      </c>
      <c r="BE240" s="82">
        <v>7.5261216262919567E-2</v>
      </c>
      <c r="BF240" s="45"/>
      <c r="BG240" s="48">
        <v>-8679445.8100000005</v>
      </c>
      <c r="BH240" s="82">
        <v>0.11710963770850838</v>
      </c>
      <c r="BI240" s="45"/>
      <c r="BJ240" s="130">
        <f t="shared" si="63"/>
        <v>-19949262.810000002</v>
      </c>
      <c r="BK240" s="136">
        <f>IFERROR(BJ240*100/BJ8,0)*-1</f>
        <v>8.4938211178756856E-2</v>
      </c>
      <c r="BL240" s="135">
        <f t="shared" si="58"/>
        <v>-6649754.2700000005</v>
      </c>
      <c r="BM240" s="136">
        <f>IFERROR(BL240*100/BL8,0)*-1</f>
        <v>8.4938211178756856E-2</v>
      </c>
      <c r="BN240" s="45"/>
      <c r="BO240" s="130">
        <v>-33704394.810000002</v>
      </c>
      <c r="BP240" s="131">
        <v>7.0961804941334736E-2</v>
      </c>
      <c r="BR240" s="135">
        <v>-5617399.1350000007</v>
      </c>
      <c r="BS240" s="136">
        <v>7.0961804941334736E-2</v>
      </c>
      <c r="BT240" s="45"/>
      <c r="BU240" s="48">
        <v>-70027323.810000002</v>
      </c>
      <c r="BV240" s="82">
        <v>7.4976963695138413E-2</v>
      </c>
      <c r="BW240" s="48">
        <v>-5835610.3174999999</v>
      </c>
      <c r="BX240" s="82">
        <v>7.4976963695138413E-2</v>
      </c>
      <c r="BY240" s="45"/>
    </row>
    <row r="241" spans="2:77" outlineLevel="1" x14ac:dyDescent="0.2">
      <c r="B241" s="45"/>
      <c r="C241" s="46" t="s">
        <v>480</v>
      </c>
      <c r="D241" s="47" t="s">
        <v>562</v>
      </c>
      <c r="E241" s="45"/>
      <c r="F241" s="48">
        <v>-1958417</v>
      </c>
      <c r="G241" s="82">
        <v>3.3591101093655387E-2</v>
      </c>
      <c r="H241" s="45"/>
      <c r="I241" s="48">
        <v>-2504186</v>
      </c>
      <c r="J241" s="82">
        <v>3.4649668711049235E-2</v>
      </c>
      <c r="K241" s="45"/>
      <c r="L241" s="48">
        <v>-3101548</v>
      </c>
      <c r="M241" s="82">
        <v>3.5190359731506166E-2</v>
      </c>
      <c r="N241" s="45"/>
      <c r="O241" s="130">
        <f t="shared" si="60"/>
        <v>-7564151</v>
      </c>
      <c r="P241" s="136">
        <f>IFERROR(O241*100/O8,0)*-1</f>
        <v>3.4585374547258553E-2</v>
      </c>
      <c r="Q241" s="135">
        <f t="shared" si="64"/>
        <v>-2521383.6666666665</v>
      </c>
      <c r="R241" s="136">
        <f>IFERROR(Q241*100/Q8,0)*-1</f>
        <v>3.4585374547258553E-2</v>
      </c>
      <c r="S241" s="45"/>
      <c r="T241" s="48">
        <v>-2071771</v>
      </c>
      <c r="U241" s="82">
        <v>2.7245704814427198E-2</v>
      </c>
      <c r="V241" s="45"/>
      <c r="W241" s="48">
        <v>-2787321</v>
      </c>
      <c r="X241" s="82">
        <v>3.4611568180228675E-2</v>
      </c>
      <c r="Y241" s="45"/>
      <c r="Z241" s="48">
        <v>-2844624</v>
      </c>
      <c r="AA241" s="82">
        <v>3.3970554365550062E-2</v>
      </c>
      <c r="AB241" s="45"/>
      <c r="AC241" s="130">
        <f t="shared" si="61"/>
        <v>-7703716</v>
      </c>
      <c r="AD241" s="136">
        <f>IFERROR(AC241*100/AC8,0)*-1</f>
        <v>3.2057449537431684E-2</v>
      </c>
      <c r="AE241" s="135">
        <f t="shared" si="56"/>
        <v>-2567905.3333333335</v>
      </c>
      <c r="AF241" s="136">
        <f>IFERROR(AE241*100/AE8,0)*-1</f>
        <v>3.2057449537431684E-2</v>
      </c>
      <c r="AG241" s="45"/>
      <c r="AH241" s="130">
        <v>-15267867</v>
      </c>
      <c r="AI241" s="131">
        <v>3.3261933483253785E-2</v>
      </c>
      <c r="AJ241" s="135">
        <v>-2544644.5</v>
      </c>
      <c r="AK241" s="136">
        <v>3.3261933483253785E-2</v>
      </c>
      <c r="AL241" s="45"/>
      <c r="AM241" s="48">
        <v>-3808197</v>
      </c>
      <c r="AN241" s="82">
        <v>4.9287423823170112E-2</v>
      </c>
      <c r="AO241" s="45"/>
      <c r="AP241" s="48">
        <v>-3657337</v>
      </c>
      <c r="AQ241" s="82">
        <v>3.9984363284226832E-2</v>
      </c>
      <c r="AR241" s="45"/>
      <c r="AS241" s="48">
        <v>-4654192</v>
      </c>
      <c r="AT241" s="82">
        <v>6.5218477171993125E-2</v>
      </c>
      <c r="AU241" s="45"/>
      <c r="AV241" s="130">
        <f t="shared" si="62"/>
        <v>-12119726</v>
      </c>
      <c r="AW241" s="136">
        <f>IFERROR(AV241*100/AV8,0)*-1</f>
        <v>5.0478381723102442E-2</v>
      </c>
      <c r="AX241" s="135">
        <f t="shared" si="57"/>
        <v>-4039908.6666666665</v>
      </c>
      <c r="AY241" s="136">
        <f>IFERROR(AX241*100/AX8,0)*-1</f>
        <v>5.0478381723102435E-2</v>
      </c>
      <c r="AZ241" s="45"/>
      <c r="BA241" s="48">
        <v>-3871121</v>
      </c>
      <c r="BB241" s="82">
        <v>4.9293500694156354E-2</v>
      </c>
      <c r="BC241" s="45"/>
      <c r="BD241" s="48">
        <v>-2697690</v>
      </c>
      <c r="BE241" s="82">
        <v>3.2809825150754854E-2</v>
      </c>
      <c r="BF241" s="45"/>
      <c r="BG241" s="48">
        <v>-5618742.9800000004</v>
      </c>
      <c r="BH241" s="82">
        <v>7.581232364016853E-2</v>
      </c>
      <c r="BI241" s="45"/>
      <c r="BJ241" s="130">
        <f t="shared" si="63"/>
        <v>-12187553.98</v>
      </c>
      <c r="BK241" s="136">
        <f>IFERROR(BJ241*100/BJ8,0)*-1</f>
        <v>5.1891092095234098E-2</v>
      </c>
      <c r="BL241" s="135">
        <f t="shared" si="58"/>
        <v>-4062517.9933333336</v>
      </c>
      <c r="BM241" s="136">
        <f>IFERROR(BL241*100/BL8,0)*-1</f>
        <v>5.1891092095234098E-2</v>
      </c>
      <c r="BN241" s="45"/>
      <c r="BO241" s="130">
        <v>-24307279.98</v>
      </c>
      <c r="BP241" s="131">
        <v>5.1176959868847759E-2</v>
      </c>
      <c r="BR241" s="135">
        <v>-4051213.33</v>
      </c>
      <c r="BS241" s="136">
        <v>5.1176959868847759E-2</v>
      </c>
      <c r="BT241" s="45"/>
      <c r="BU241" s="48">
        <v>-39575146.980000004</v>
      </c>
      <c r="BV241" s="82">
        <v>4.2372379764218586E-2</v>
      </c>
      <c r="BW241" s="48">
        <v>-3297928.9150000005</v>
      </c>
      <c r="BX241" s="82">
        <v>4.2372379764218593E-2</v>
      </c>
      <c r="BY241" s="45"/>
    </row>
    <row r="242" spans="2:77" s="3" customFormat="1" x14ac:dyDescent="0.2">
      <c r="B242" s="23"/>
      <c r="C242" s="42" t="s">
        <v>104</v>
      </c>
      <c r="D242" s="43"/>
      <c r="E242" s="23"/>
      <c r="F242" s="44">
        <v>-72639464</v>
      </c>
      <c r="G242" s="74">
        <v>1.2459244270310874</v>
      </c>
      <c r="H242" s="23"/>
      <c r="I242" s="44">
        <v>-88021230</v>
      </c>
      <c r="J242" s="74">
        <v>1.2179232928540724</v>
      </c>
      <c r="K242" s="23"/>
      <c r="L242" s="44">
        <v>-37548462</v>
      </c>
      <c r="M242" s="74">
        <v>0.42602722419410866</v>
      </c>
      <c r="N242" s="23"/>
      <c r="O242" s="44">
        <f t="shared" si="60"/>
        <v>-198209156</v>
      </c>
      <c r="P242" s="74">
        <f>IFERROR(O242*100/O8,0)*-1</f>
        <v>0.90626666481882767</v>
      </c>
      <c r="Q242" s="44">
        <f t="shared" si="64"/>
        <v>-66069718.666666664</v>
      </c>
      <c r="R242" s="74">
        <f>IFERROR(Q242*100/Q8,0)*-1</f>
        <v>0.90626666481882756</v>
      </c>
      <c r="S242" s="23"/>
      <c r="T242" s="44">
        <v>-47578653</v>
      </c>
      <c r="U242" s="74">
        <v>0.62570329206561004</v>
      </c>
      <c r="V242" s="23"/>
      <c r="W242" s="44">
        <v>-67132383</v>
      </c>
      <c r="X242" s="74">
        <v>0.83361659862847692</v>
      </c>
      <c r="Y242" s="23"/>
      <c r="Z242" s="44">
        <v>-105070595</v>
      </c>
      <c r="AA242" s="74">
        <v>1.254755060657645</v>
      </c>
      <c r="AB242" s="23"/>
      <c r="AC242" s="44">
        <f t="shared" si="61"/>
        <v>-219781631</v>
      </c>
      <c r="AD242" s="74">
        <f>IFERROR(AC242*100/AC8,0)*-1</f>
        <v>0.91457662056038047</v>
      </c>
      <c r="AE242" s="44">
        <f t="shared" si="56"/>
        <v>-73260543.666666672</v>
      </c>
      <c r="AF242" s="74">
        <f>IFERROR(AE242*100/AE8,0)*-1</f>
        <v>0.91457662056038047</v>
      </c>
      <c r="AG242" s="23"/>
      <c r="AH242" s="44">
        <v>-417990787</v>
      </c>
      <c r="AI242" s="74">
        <v>0.9106171643889025</v>
      </c>
      <c r="AJ242" s="44">
        <v>-69665131.166666657</v>
      </c>
      <c r="AK242" s="74">
        <v>0.91061716438890239</v>
      </c>
      <c r="AL242" s="23"/>
      <c r="AM242" s="44">
        <v>-104485028</v>
      </c>
      <c r="AN242" s="74">
        <v>1.3522929245025392</v>
      </c>
      <c r="AO242" s="23"/>
      <c r="AP242" s="44">
        <v>-103433736</v>
      </c>
      <c r="AQ242" s="74">
        <v>1.1308042097484621</v>
      </c>
      <c r="AR242" s="23"/>
      <c r="AS242" s="44">
        <v>-99981356</v>
      </c>
      <c r="AT242" s="74">
        <v>1.401023375037153</v>
      </c>
      <c r="AU242" s="23"/>
      <c r="AV242" s="44">
        <f t="shared" si="62"/>
        <v>-307900120</v>
      </c>
      <c r="AW242" s="74">
        <f>IFERROR(AV242*100/AV8,0)*-1</f>
        <v>1.282396960950194</v>
      </c>
      <c r="AX242" s="44">
        <f t="shared" si="57"/>
        <v>-102633373.33333333</v>
      </c>
      <c r="AY242" s="74">
        <f>IFERROR(AX242*100/AX8,0)*-1</f>
        <v>1.2823969609501937</v>
      </c>
      <c r="AZ242" s="23"/>
      <c r="BA242" s="44">
        <v>-192049386</v>
      </c>
      <c r="BB242" s="74">
        <v>2.4454897023635533</v>
      </c>
      <c r="BC242" s="23"/>
      <c r="BD242" s="44">
        <v>-106748815</v>
      </c>
      <c r="BE242" s="74">
        <v>1.2982996397659765</v>
      </c>
      <c r="BF242" s="23"/>
      <c r="BG242" s="44">
        <v>-151477363</v>
      </c>
      <c r="BH242" s="74">
        <v>2.0438469794386802</v>
      </c>
      <c r="BI242" s="23"/>
      <c r="BJ242" s="44">
        <f t="shared" si="63"/>
        <v>-450275564</v>
      </c>
      <c r="BK242" s="74">
        <f>IFERROR(BJ242*100/BJ8,0)*-1</f>
        <v>1.9171435710644109</v>
      </c>
      <c r="BL242" s="44">
        <f t="shared" si="58"/>
        <v>-150091854.66666666</v>
      </c>
      <c r="BM242" s="74">
        <f>IFERROR(BL242*100/BL8,0)*-1</f>
        <v>1.9171435710644109</v>
      </c>
      <c r="BN242" s="23"/>
      <c r="BO242" s="44">
        <v>-758175684</v>
      </c>
      <c r="BP242" s="74">
        <v>1.5962759545917817</v>
      </c>
      <c r="BQ242" s="23"/>
      <c r="BR242" s="44">
        <v>-126362613.99999999</v>
      </c>
      <c r="BS242" s="74">
        <v>1.5962759545917815</v>
      </c>
      <c r="BT242" s="23"/>
      <c r="BU242" s="44">
        <v>-1176166471</v>
      </c>
      <c r="BV242" s="74">
        <v>1.2592997418389571</v>
      </c>
      <c r="BW242" s="44">
        <v>-98013872.583333328</v>
      </c>
      <c r="BX242" s="74">
        <v>1.2592997418389571</v>
      </c>
      <c r="BY242" s="23"/>
    </row>
    <row r="243" spans="2:77" outlineLevel="1" x14ac:dyDescent="0.2">
      <c r="B243" s="45"/>
      <c r="C243" s="46" t="s">
        <v>481</v>
      </c>
      <c r="D243" s="47" t="s">
        <v>105</v>
      </c>
      <c r="E243" s="45"/>
      <c r="F243" s="48">
        <v>-22791533</v>
      </c>
      <c r="G243" s="82">
        <v>0.39092424600194076</v>
      </c>
      <c r="H243" s="45"/>
      <c r="I243" s="48">
        <v>-29868159</v>
      </c>
      <c r="J243" s="82">
        <v>0.41327673517819496</v>
      </c>
      <c r="K243" s="45"/>
      <c r="L243" s="48">
        <v>-8138058</v>
      </c>
      <c r="M243" s="82">
        <v>9.2334920670536641E-2</v>
      </c>
      <c r="N243" s="45"/>
      <c r="O243" s="130">
        <f t="shared" si="60"/>
        <v>-60797750</v>
      </c>
      <c r="P243" s="136">
        <f>IFERROR(O243*100/O8,0)*-1</f>
        <v>0.27798400050191868</v>
      </c>
      <c r="Q243" s="135">
        <f t="shared" si="64"/>
        <v>-20265916.666666668</v>
      </c>
      <c r="R243" s="136">
        <f>IFERROR(Q243*100/Q8,0)*-1</f>
        <v>0.27798400050191868</v>
      </c>
      <c r="S243" s="45"/>
      <c r="T243" s="48">
        <v>-3972637</v>
      </c>
      <c r="U243" s="82">
        <v>5.224385081018685E-2</v>
      </c>
      <c r="V243" s="45"/>
      <c r="W243" s="48">
        <v>-7086384</v>
      </c>
      <c r="X243" s="82">
        <v>8.7995197886171564E-2</v>
      </c>
      <c r="Y243" s="45"/>
      <c r="Z243" s="48">
        <v>-16731292</v>
      </c>
      <c r="AA243" s="82">
        <v>0.19980540995642757</v>
      </c>
      <c r="AB243" s="45"/>
      <c r="AC243" s="130">
        <f t="shared" si="61"/>
        <v>-27790313</v>
      </c>
      <c r="AD243" s="136">
        <f>IFERROR(AC243*100/AC8,0)*-1</f>
        <v>0.11564374343848238</v>
      </c>
      <c r="AE243" s="135">
        <f t="shared" si="56"/>
        <v>-9263437.666666666</v>
      </c>
      <c r="AF243" s="136">
        <f>IFERROR(AE243*100/AE8,0)*-1</f>
        <v>0.11564374343848238</v>
      </c>
      <c r="AG243" s="45"/>
      <c r="AH243" s="130">
        <v>-88588063</v>
      </c>
      <c r="AI243" s="131">
        <v>0.19299423153976225</v>
      </c>
      <c r="AJ243" s="135">
        <v>-14764677.166666666</v>
      </c>
      <c r="AK243" s="136">
        <v>0.19299423153976225</v>
      </c>
      <c r="AL243" s="45"/>
      <c r="AM243" s="48">
        <v>-34992755</v>
      </c>
      <c r="AN243" s="82">
        <v>0.45289220763142113</v>
      </c>
      <c r="AO243" s="45"/>
      <c r="AP243" s="48">
        <v>-19850887</v>
      </c>
      <c r="AQ243" s="82">
        <v>0.21702267997784608</v>
      </c>
      <c r="AR243" s="45"/>
      <c r="AS243" s="48">
        <v>-29477097</v>
      </c>
      <c r="AT243" s="82">
        <v>0.41305802979144968</v>
      </c>
      <c r="AU243" s="45"/>
      <c r="AV243" s="130">
        <f t="shared" si="62"/>
        <v>-84320739</v>
      </c>
      <c r="AW243" s="136">
        <f>IFERROR(AV243*100/AV8,0)*-1</f>
        <v>0.35119395029360329</v>
      </c>
      <c r="AX243" s="135">
        <f t="shared" si="57"/>
        <v>-28106913</v>
      </c>
      <c r="AY243" s="136">
        <f>IFERROR(AX243*100/AX8,0)*-1</f>
        <v>0.35119395029360329</v>
      </c>
      <c r="AZ243" s="45"/>
      <c r="BA243" s="48">
        <v>-76217489</v>
      </c>
      <c r="BB243" s="82">
        <v>0.97052684401452549</v>
      </c>
      <c r="BC243" s="45"/>
      <c r="BD243" s="48">
        <v>-24247875</v>
      </c>
      <c r="BE243" s="82">
        <v>0.29490732405404618</v>
      </c>
      <c r="BF243" s="45"/>
      <c r="BG243" s="48">
        <v>-41919767</v>
      </c>
      <c r="BH243" s="82">
        <v>0.56561315476374696</v>
      </c>
      <c r="BI243" s="45"/>
      <c r="BJ243" s="130">
        <f t="shared" si="63"/>
        <v>-142385131</v>
      </c>
      <c r="BK243" s="136">
        <f>IFERROR(BJ243*100/BJ8,0)*-1</f>
        <v>0.60623484891534996</v>
      </c>
      <c r="BL243" s="135">
        <f t="shared" si="58"/>
        <v>-47461710.333333336</v>
      </c>
      <c r="BM243" s="136">
        <f>IFERROR(BL243*100/BL8,0)*-1</f>
        <v>0.60623484891534996</v>
      </c>
      <c r="BN243" s="45"/>
      <c r="BO243" s="130">
        <v>-226705870</v>
      </c>
      <c r="BP243" s="131">
        <v>0.47731038687045302</v>
      </c>
      <c r="BR243" s="135">
        <v>-37784311.666666664</v>
      </c>
      <c r="BS243" s="136">
        <v>0.47731038687045302</v>
      </c>
      <c r="BT243" s="45"/>
      <c r="BU243" s="48">
        <v>-315293933</v>
      </c>
      <c r="BV243" s="82">
        <v>0.33757939732180092</v>
      </c>
      <c r="BW243" s="48">
        <v>-26274494.416666668</v>
      </c>
      <c r="BX243" s="82">
        <v>0.33757939732180092</v>
      </c>
      <c r="BY243" s="45"/>
    </row>
    <row r="244" spans="2:77" outlineLevel="1" x14ac:dyDescent="0.2">
      <c r="B244" s="45"/>
      <c r="C244" s="46" t="s">
        <v>482</v>
      </c>
      <c r="D244" s="47" t="s">
        <v>106</v>
      </c>
      <c r="E244" s="45"/>
      <c r="F244" s="48">
        <v>-31299892</v>
      </c>
      <c r="G244" s="82">
        <v>0.53686106502981512</v>
      </c>
      <c r="H244" s="45"/>
      <c r="I244" s="48">
        <v>-34930560</v>
      </c>
      <c r="J244" s="82">
        <v>0.48332365562758822</v>
      </c>
      <c r="K244" s="45"/>
      <c r="L244" s="48">
        <v>-12114058</v>
      </c>
      <c r="M244" s="82">
        <v>0.13744686808920259</v>
      </c>
      <c r="N244" s="45"/>
      <c r="O244" s="130">
        <f t="shared" si="60"/>
        <v>-78344510</v>
      </c>
      <c r="P244" s="136">
        <f>IFERROR(O244*100/O8,0)*-1</f>
        <v>0.35821260338026611</v>
      </c>
      <c r="Q244" s="135">
        <f t="shared" si="64"/>
        <v>-26114836.666666668</v>
      </c>
      <c r="R244" s="136">
        <f>IFERROR(Q244*100/Q8,0)*-1</f>
        <v>0.35821260338026617</v>
      </c>
      <c r="S244" s="45"/>
      <c r="T244" s="48">
        <v>-27266644</v>
      </c>
      <c r="U244" s="82">
        <v>0.35858158730094802</v>
      </c>
      <c r="V244" s="45"/>
      <c r="W244" s="48">
        <v>-42257810</v>
      </c>
      <c r="X244" s="82">
        <v>0.52473650216898204</v>
      </c>
      <c r="Y244" s="45"/>
      <c r="Z244" s="48">
        <v>-62264817</v>
      </c>
      <c r="AA244" s="82">
        <v>0.74356763880200882</v>
      </c>
      <c r="AB244" s="45"/>
      <c r="AC244" s="130">
        <f t="shared" si="61"/>
        <v>-131789271</v>
      </c>
      <c r="AD244" s="136">
        <f>IFERROR(AC244*100/AC8,0)*-1</f>
        <v>0.54841428534715053</v>
      </c>
      <c r="AE244" s="135">
        <f t="shared" si="56"/>
        <v>-43929757</v>
      </c>
      <c r="AF244" s="136">
        <f>IFERROR(AE244*100/AE8,0)*-1</f>
        <v>0.54841428534715053</v>
      </c>
      <c r="AG244" s="45"/>
      <c r="AH244" s="130">
        <v>-210133781</v>
      </c>
      <c r="AI244" s="131">
        <v>0.45778862536637355</v>
      </c>
      <c r="AJ244" s="135">
        <v>-35022296.833333336</v>
      </c>
      <c r="AK244" s="136">
        <v>0.45778862536637355</v>
      </c>
      <c r="AL244" s="45"/>
      <c r="AM244" s="48">
        <v>-43114845</v>
      </c>
      <c r="AN244" s="82">
        <v>0.55801200373438842</v>
      </c>
      <c r="AO244" s="45"/>
      <c r="AP244" s="48">
        <v>-57318668</v>
      </c>
      <c r="AQ244" s="82">
        <v>0.626644589842278</v>
      </c>
      <c r="AR244" s="45"/>
      <c r="AS244" s="48">
        <v>-53474095</v>
      </c>
      <c r="AT244" s="82">
        <v>0.74932427455732198</v>
      </c>
      <c r="AU244" s="45"/>
      <c r="AV244" s="130">
        <f t="shared" si="62"/>
        <v>-153907608</v>
      </c>
      <c r="AW244" s="136">
        <f>IFERROR(AV244*100/AV8,0)*-1</f>
        <v>0.64102166886558454</v>
      </c>
      <c r="AX244" s="135">
        <f t="shared" si="57"/>
        <v>-51302536</v>
      </c>
      <c r="AY244" s="136">
        <f>IFERROR(AX244*100/AX8,0)*-1</f>
        <v>0.64102166886558454</v>
      </c>
      <c r="AZ244" s="45"/>
      <c r="BA244" s="48">
        <v>-73302279</v>
      </c>
      <c r="BB244" s="82">
        <v>0.93340557961627724</v>
      </c>
      <c r="BC244" s="45"/>
      <c r="BD244" s="48">
        <v>-55232146</v>
      </c>
      <c r="BE244" s="82">
        <v>0.67174399317970701</v>
      </c>
      <c r="BF244" s="45"/>
      <c r="BG244" s="48">
        <v>-59864633</v>
      </c>
      <c r="BH244" s="82">
        <v>0.80773883905184662</v>
      </c>
      <c r="BI244" s="45"/>
      <c r="BJ244" s="130">
        <f t="shared" si="63"/>
        <v>-188399058</v>
      </c>
      <c r="BK244" s="136">
        <f>IFERROR(BJ244*100/BJ8,0)*-1</f>
        <v>0.80214888774042181</v>
      </c>
      <c r="BL244" s="135">
        <f t="shared" si="58"/>
        <v>-62799686</v>
      </c>
      <c r="BM244" s="136">
        <f>IFERROR(BL244*100/BL8,0)*-1</f>
        <v>0.8021488877404217</v>
      </c>
      <c r="BN244" s="45"/>
      <c r="BO244" s="130">
        <v>-342306666</v>
      </c>
      <c r="BP244" s="131">
        <v>0.72069826501093659</v>
      </c>
      <c r="BR244" s="135">
        <v>-57051111</v>
      </c>
      <c r="BS244" s="136">
        <v>0.72069826501093659</v>
      </c>
      <c r="BT244" s="45"/>
      <c r="BU244" s="48">
        <v>-552440447</v>
      </c>
      <c r="BV244" s="82">
        <v>0.59148779483316705</v>
      </c>
      <c r="BW244" s="48">
        <v>-46036703.916666664</v>
      </c>
      <c r="BX244" s="82">
        <v>0.59148779483316705</v>
      </c>
      <c r="BY244" s="45"/>
    </row>
    <row r="245" spans="2:77" outlineLevel="1" x14ac:dyDescent="0.2">
      <c r="B245" s="45"/>
      <c r="C245" s="46" t="s">
        <v>483</v>
      </c>
      <c r="D245" s="47" t="s">
        <v>107</v>
      </c>
      <c r="E245" s="45"/>
      <c r="F245" s="48">
        <v>-2813289</v>
      </c>
      <c r="G245" s="82">
        <v>4.8254010869323884E-2</v>
      </c>
      <c r="H245" s="45"/>
      <c r="I245" s="48">
        <v>0</v>
      </c>
      <c r="J245" s="82">
        <v>0</v>
      </c>
      <c r="K245" s="45"/>
      <c r="L245" s="48">
        <v>-569700</v>
      </c>
      <c r="M245" s="82">
        <v>6.4638522244501988E-3</v>
      </c>
      <c r="N245" s="45"/>
      <c r="O245" s="130">
        <f t="shared" si="60"/>
        <v>-3382989</v>
      </c>
      <c r="P245" s="136">
        <f>IFERROR(O245*100/O8,0)*-1</f>
        <v>1.5467954256102987E-2</v>
      </c>
      <c r="Q245" s="135">
        <f t="shared" si="64"/>
        <v>-1127663</v>
      </c>
      <c r="R245" s="136">
        <f>IFERROR(Q245*100/Q8,0)*-1</f>
        <v>1.5467954256102987E-2</v>
      </c>
      <c r="S245" s="45"/>
      <c r="T245" s="48">
        <v>-1315838</v>
      </c>
      <c r="U245" s="82">
        <v>1.7304486708041696E-2</v>
      </c>
      <c r="V245" s="45"/>
      <c r="W245" s="48">
        <v>-140000</v>
      </c>
      <c r="X245" s="82">
        <v>1.7384504853341306E-3</v>
      </c>
      <c r="Y245" s="45"/>
      <c r="Z245" s="48">
        <v>-303000</v>
      </c>
      <c r="AA245" s="82">
        <v>3.6184318112909364E-3</v>
      </c>
      <c r="AB245" s="45"/>
      <c r="AC245" s="130">
        <f t="shared" si="61"/>
        <v>-1758838</v>
      </c>
      <c r="AD245" s="136">
        <f>IFERROR(AC245*100/AC8,0)*-1</f>
        <v>7.3190471234294294E-3</v>
      </c>
      <c r="AE245" s="135">
        <f t="shared" si="56"/>
        <v>-586279.33333333337</v>
      </c>
      <c r="AF245" s="136">
        <f>IFERROR(AE245*100/AE8,0)*-1</f>
        <v>7.3190471234294303E-3</v>
      </c>
      <c r="AG245" s="45"/>
      <c r="AH245" s="130">
        <v>-5141827</v>
      </c>
      <c r="AI245" s="131">
        <v>1.1201768240213145E-2</v>
      </c>
      <c r="AJ245" s="135">
        <v>-856971.16666666663</v>
      </c>
      <c r="AK245" s="136">
        <v>1.1201768240213144E-2</v>
      </c>
      <c r="AL245" s="45"/>
      <c r="AM245" s="48">
        <v>0</v>
      </c>
      <c r="AN245" s="82">
        <v>0</v>
      </c>
      <c r="AO245" s="45"/>
      <c r="AP245" s="48">
        <v>-2638035</v>
      </c>
      <c r="AQ245" s="82">
        <v>2.884069742452099E-2</v>
      </c>
      <c r="AR245" s="45"/>
      <c r="AS245" s="48">
        <v>-58824</v>
      </c>
      <c r="AT245" s="82">
        <v>8.2429167107100931E-4</v>
      </c>
      <c r="AU245" s="45"/>
      <c r="AV245" s="130">
        <f t="shared" si="62"/>
        <v>-2696859</v>
      </c>
      <c r="AW245" s="136">
        <f>IFERROR(AV245*100/AV8,0)*-1</f>
        <v>1.1232356082586712E-2</v>
      </c>
      <c r="AX245" s="135">
        <f t="shared" si="57"/>
        <v>-898953</v>
      </c>
      <c r="AY245" s="136">
        <f>IFERROR(AX245*100/AX8,0)*-1</f>
        <v>1.1232356082586712E-2</v>
      </c>
      <c r="AZ245" s="45"/>
      <c r="BA245" s="48">
        <v>-12817025</v>
      </c>
      <c r="BB245" s="82">
        <v>0.16320751294896732</v>
      </c>
      <c r="BC245" s="45"/>
      <c r="BD245" s="48">
        <v>-3270589</v>
      </c>
      <c r="BE245" s="82">
        <v>3.9777533085707459E-2</v>
      </c>
      <c r="BF245" s="45"/>
      <c r="BG245" s="48">
        <v>-3003698</v>
      </c>
      <c r="BH245" s="82">
        <v>4.0528161851127585E-2</v>
      </c>
      <c r="BI245" s="45"/>
      <c r="BJ245" s="130">
        <f t="shared" si="63"/>
        <v>-19091312</v>
      </c>
      <c r="BK245" s="136">
        <f>IFERROR(BJ245*100/BJ8,0)*-1</f>
        <v>8.1285303912216833E-2</v>
      </c>
      <c r="BL245" s="135">
        <f t="shared" si="58"/>
        <v>-6363770.666666667</v>
      </c>
      <c r="BM245" s="136">
        <f>IFERROR(BL245*100/BL8,0)*-1</f>
        <v>8.1285303912216847E-2</v>
      </c>
      <c r="BN245" s="45"/>
      <c r="BO245" s="130">
        <v>-21788171</v>
      </c>
      <c r="BP245" s="131">
        <v>4.5873185062255274E-2</v>
      </c>
      <c r="BR245" s="135">
        <v>-3631361.8333333335</v>
      </c>
      <c r="BS245" s="136">
        <v>4.5873185062255274E-2</v>
      </c>
      <c r="BT245" s="45"/>
      <c r="BU245" s="48">
        <v>-26929998</v>
      </c>
      <c r="BV245" s="82">
        <v>2.8833452037014949E-2</v>
      </c>
      <c r="BW245" s="48">
        <v>-2244166.5</v>
      </c>
      <c r="BX245" s="82">
        <v>2.8833452037014949E-2</v>
      </c>
      <c r="BY245" s="45"/>
    </row>
    <row r="246" spans="2:77" outlineLevel="1" x14ac:dyDescent="0.2">
      <c r="B246" s="45"/>
      <c r="C246" s="46" t="s">
        <v>108</v>
      </c>
      <c r="D246" s="47" t="s">
        <v>109</v>
      </c>
      <c r="E246" s="45"/>
      <c r="F246" s="48">
        <v>-15734750</v>
      </c>
      <c r="G246" s="82">
        <v>0.26988510513000763</v>
      </c>
      <c r="H246" s="45"/>
      <c r="I246" s="48">
        <v>-22367511</v>
      </c>
      <c r="J246" s="82">
        <v>0.30949252413389</v>
      </c>
      <c r="K246" s="45"/>
      <c r="L246" s="48">
        <v>-16347416</v>
      </c>
      <c r="M246" s="82">
        <v>0.18547881564966257</v>
      </c>
      <c r="N246" s="45"/>
      <c r="O246" s="130">
        <f t="shared" si="60"/>
        <v>-54449677</v>
      </c>
      <c r="P246" s="136">
        <f>IFERROR(O246*100/O8,0)*-1</f>
        <v>0.24895886835445902</v>
      </c>
      <c r="Q246" s="135">
        <f t="shared" si="64"/>
        <v>-18149892.333333332</v>
      </c>
      <c r="R246" s="136">
        <f>IFERROR(Q246*100/Q8,0)*-1</f>
        <v>0.24895886835445899</v>
      </c>
      <c r="S246" s="45"/>
      <c r="T246" s="48">
        <v>-15023534</v>
      </c>
      <c r="U246" s="82">
        <v>0.19757336724643346</v>
      </c>
      <c r="V246" s="45"/>
      <c r="W246" s="48">
        <v>-17648189</v>
      </c>
      <c r="X246" s="82">
        <v>0.21914644808798908</v>
      </c>
      <c r="Y246" s="45"/>
      <c r="Z246" s="48">
        <v>-25771486</v>
      </c>
      <c r="AA246" s="82">
        <v>0.30776358008791754</v>
      </c>
      <c r="AB246" s="45"/>
      <c r="AC246" s="130">
        <f t="shared" si="61"/>
        <v>-58443209</v>
      </c>
      <c r="AD246" s="136">
        <f>IFERROR(AC246*100/AC8,0)*-1</f>
        <v>0.24319954465131807</v>
      </c>
      <c r="AE246" s="135">
        <f t="shared" si="56"/>
        <v>-19481069.666666668</v>
      </c>
      <c r="AF246" s="136">
        <f>IFERROR(AE246*100/AE8,0)*-1</f>
        <v>0.24319954465131807</v>
      </c>
      <c r="AG246" s="45"/>
      <c r="AH246" s="130">
        <v>-112892886</v>
      </c>
      <c r="AI246" s="131">
        <v>0.24594369762747817</v>
      </c>
      <c r="AJ246" s="135">
        <v>-18815481</v>
      </c>
      <c r="AK246" s="136">
        <v>0.24594369762747817</v>
      </c>
      <c r="AL246" s="45"/>
      <c r="AM246" s="48">
        <v>-25812895</v>
      </c>
      <c r="AN246" s="82">
        <v>0.33408226936999025</v>
      </c>
      <c r="AO246" s="45"/>
      <c r="AP246" s="48">
        <v>-23626146</v>
      </c>
      <c r="AQ246" s="82">
        <v>0.25829624250381705</v>
      </c>
      <c r="AR246" s="45"/>
      <c r="AS246" s="48">
        <v>-16971340</v>
      </c>
      <c r="AT246" s="82">
        <v>0.23781677901731035</v>
      </c>
      <c r="AU246" s="45"/>
      <c r="AV246" s="130">
        <f t="shared" si="62"/>
        <v>-66410381</v>
      </c>
      <c r="AW246" s="136">
        <f>IFERROR(AV246*100/AV8,0)*-1</f>
        <v>0.27659771866910771</v>
      </c>
      <c r="AX246" s="135">
        <f t="shared" si="57"/>
        <v>-22136793.666666668</v>
      </c>
      <c r="AY246" s="136">
        <f>IFERROR(AX246*100/AX8,0)*-1</f>
        <v>0.27659771866910771</v>
      </c>
      <c r="AZ246" s="45"/>
      <c r="BA246" s="48">
        <v>-29712593</v>
      </c>
      <c r="BB246" s="82">
        <v>0.37834976578378332</v>
      </c>
      <c r="BC246" s="45"/>
      <c r="BD246" s="48">
        <v>-23998205</v>
      </c>
      <c r="BE246" s="82">
        <v>0.29187078944651562</v>
      </c>
      <c r="BF246" s="45"/>
      <c r="BG246" s="48">
        <v>-46689265</v>
      </c>
      <c r="BH246" s="82">
        <v>0.62996682377195923</v>
      </c>
      <c r="BI246" s="45"/>
      <c r="BJ246" s="130">
        <f t="shared" si="63"/>
        <v>-100400063</v>
      </c>
      <c r="BK246" s="136">
        <f>IFERROR(BJ246*100/BJ8,0)*-1</f>
        <v>0.42747453049642248</v>
      </c>
      <c r="BL246" s="135">
        <f t="shared" si="58"/>
        <v>-33466687.666666668</v>
      </c>
      <c r="BM246" s="136">
        <f>IFERROR(BL246*100/BL8,0)*-1</f>
        <v>0.42747453049642253</v>
      </c>
      <c r="BN246" s="45"/>
      <c r="BO246" s="130">
        <v>-166810444</v>
      </c>
      <c r="BP246" s="131">
        <v>0.35120554028738665</v>
      </c>
      <c r="BR246" s="135">
        <v>-27801740.666666668</v>
      </c>
      <c r="BS246" s="136">
        <v>0.35120554028738665</v>
      </c>
      <c r="BT246" s="45"/>
      <c r="BU246" s="48">
        <v>-279703330</v>
      </c>
      <c r="BV246" s="82">
        <v>0.29947319528758837</v>
      </c>
      <c r="BW246" s="48">
        <v>-23308610.833333332</v>
      </c>
      <c r="BX246" s="82">
        <v>0.29947319528758831</v>
      </c>
      <c r="BY246" s="45"/>
    </row>
    <row r="247" spans="2:77" outlineLevel="1" x14ac:dyDescent="0.2">
      <c r="B247" s="45"/>
      <c r="C247" s="46" t="s">
        <v>484</v>
      </c>
      <c r="D247" s="47" t="s">
        <v>110</v>
      </c>
      <c r="E247" s="45"/>
      <c r="F247" s="48">
        <v>0</v>
      </c>
      <c r="G247" s="82">
        <v>0</v>
      </c>
      <c r="H247" s="45"/>
      <c r="I247" s="48">
        <v>0</v>
      </c>
      <c r="J247" s="82">
        <v>0</v>
      </c>
      <c r="K247" s="45"/>
      <c r="L247" s="48">
        <v>0</v>
      </c>
      <c r="M247" s="82">
        <v>0</v>
      </c>
      <c r="N247" s="45"/>
      <c r="O247" s="130">
        <f t="shared" si="60"/>
        <v>0</v>
      </c>
      <c r="P247" s="136">
        <f>IFERROR(O247*100/O8,0)*-1</f>
        <v>0</v>
      </c>
      <c r="Q247" s="135">
        <f t="shared" si="64"/>
        <v>0</v>
      </c>
      <c r="R247" s="136">
        <f>IFERROR(Q247*100/Q8,0)*-1</f>
        <v>0</v>
      </c>
      <c r="S247" s="45"/>
      <c r="T247" s="48">
        <v>0</v>
      </c>
      <c r="U247" s="82">
        <v>0</v>
      </c>
      <c r="V247" s="45"/>
      <c r="W247" s="48">
        <v>0</v>
      </c>
      <c r="X247" s="82">
        <v>0</v>
      </c>
      <c r="Y247" s="45"/>
      <c r="Z247" s="48">
        <v>0</v>
      </c>
      <c r="AA247" s="82">
        <v>0</v>
      </c>
      <c r="AB247" s="45"/>
      <c r="AC247" s="130">
        <f t="shared" si="61"/>
        <v>0</v>
      </c>
      <c r="AD247" s="136">
        <f>IFERROR(AC247*100/AC8,0)*-1</f>
        <v>0</v>
      </c>
      <c r="AE247" s="135">
        <f t="shared" si="56"/>
        <v>0</v>
      </c>
      <c r="AF247" s="136">
        <f>IFERROR(AE247*100/AE8,0)*-1</f>
        <v>0</v>
      </c>
      <c r="AG247" s="45"/>
      <c r="AH247" s="130">
        <v>0</v>
      </c>
      <c r="AI247" s="131">
        <v>0</v>
      </c>
      <c r="AJ247" s="135">
        <v>0</v>
      </c>
      <c r="AK247" s="136">
        <v>0</v>
      </c>
      <c r="AL247" s="45"/>
      <c r="AM247" s="48">
        <v>0</v>
      </c>
      <c r="AN247" s="82">
        <v>0</v>
      </c>
      <c r="AO247" s="45"/>
      <c r="AP247" s="48">
        <v>0</v>
      </c>
      <c r="AQ247" s="82">
        <v>0</v>
      </c>
      <c r="AR247" s="45"/>
      <c r="AS247" s="48">
        <v>0</v>
      </c>
      <c r="AT247" s="82">
        <v>0</v>
      </c>
      <c r="AU247" s="45"/>
      <c r="AV247" s="130">
        <f t="shared" si="62"/>
        <v>0</v>
      </c>
      <c r="AW247" s="136">
        <f>IFERROR(AV247*100/AV8,0)*-1</f>
        <v>0</v>
      </c>
      <c r="AX247" s="135">
        <f t="shared" si="57"/>
        <v>0</v>
      </c>
      <c r="AY247" s="136">
        <f>IFERROR(AX247*100/AX8,0)*-1</f>
        <v>0</v>
      </c>
      <c r="AZ247" s="45"/>
      <c r="BA247" s="48">
        <v>0</v>
      </c>
      <c r="BB247" s="82">
        <v>0</v>
      </c>
      <c r="BC247" s="45"/>
      <c r="BD247" s="48">
        <v>0</v>
      </c>
      <c r="BE247" s="82">
        <v>0</v>
      </c>
      <c r="BF247" s="45"/>
      <c r="BG247" s="48">
        <v>0</v>
      </c>
      <c r="BH247" s="82">
        <v>0</v>
      </c>
      <c r="BI247" s="45"/>
      <c r="BJ247" s="130">
        <f t="shared" si="63"/>
        <v>0</v>
      </c>
      <c r="BK247" s="136">
        <f>IFERROR(BJ247*100/BJ8,0)*-1</f>
        <v>0</v>
      </c>
      <c r="BL247" s="135">
        <f t="shared" si="58"/>
        <v>0</v>
      </c>
      <c r="BM247" s="136">
        <f>IFERROR(BL247*100/BL8,0)*-1</f>
        <v>0</v>
      </c>
      <c r="BN247" s="45"/>
      <c r="BO247" s="130">
        <v>0</v>
      </c>
      <c r="BP247" s="131">
        <v>0</v>
      </c>
      <c r="BR247" s="135">
        <v>0</v>
      </c>
      <c r="BS247" s="136">
        <v>0</v>
      </c>
      <c r="BT247" s="45"/>
      <c r="BU247" s="48">
        <v>0</v>
      </c>
      <c r="BV247" s="82">
        <v>0</v>
      </c>
      <c r="BW247" s="48">
        <v>0</v>
      </c>
      <c r="BX247" s="82">
        <v>0</v>
      </c>
      <c r="BY247" s="45"/>
    </row>
    <row r="248" spans="2:77" outlineLevel="1" x14ac:dyDescent="0.2">
      <c r="B248" s="45"/>
      <c r="C248" s="46" t="s">
        <v>485</v>
      </c>
      <c r="D248" s="47" t="s">
        <v>111</v>
      </c>
      <c r="E248" s="45"/>
      <c r="F248" s="48">
        <v>0</v>
      </c>
      <c r="G248" s="82">
        <v>0</v>
      </c>
      <c r="H248" s="45"/>
      <c r="I248" s="48">
        <v>-855000</v>
      </c>
      <c r="J248" s="82">
        <v>1.1830377914398966E-2</v>
      </c>
      <c r="K248" s="45"/>
      <c r="L248" s="48">
        <v>-379230</v>
      </c>
      <c r="M248" s="82">
        <v>4.3027675602567116E-3</v>
      </c>
      <c r="N248" s="45"/>
      <c r="O248" s="130">
        <f t="shared" si="60"/>
        <v>-1234230</v>
      </c>
      <c r="P248" s="136">
        <f>IFERROR(O248*100/O8,0)*-1</f>
        <v>5.6432383260808681E-3</v>
      </c>
      <c r="Q248" s="135">
        <f t="shared" si="64"/>
        <v>-411410</v>
      </c>
      <c r="R248" s="136">
        <f>IFERROR(Q248*100/Q8,0)*-1</f>
        <v>5.6432383260808681E-3</v>
      </c>
      <c r="S248" s="45"/>
      <c r="T248" s="48">
        <v>0</v>
      </c>
      <c r="U248" s="82">
        <v>0</v>
      </c>
      <c r="V248" s="45"/>
      <c r="W248" s="48">
        <v>0</v>
      </c>
      <c r="X248" s="82">
        <v>0</v>
      </c>
      <c r="Y248" s="45"/>
      <c r="Z248" s="48">
        <v>0</v>
      </c>
      <c r="AA248" s="82">
        <v>0</v>
      </c>
      <c r="AB248" s="45"/>
      <c r="AC248" s="130">
        <f t="shared" si="61"/>
        <v>0</v>
      </c>
      <c r="AD248" s="136">
        <f>IFERROR(AC248*100/AC8,0)*-1</f>
        <v>0</v>
      </c>
      <c r="AE248" s="135">
        <f t="shared" si="56"/>
        <v>0</v>
      </c>
      <c r="AF248" s="136">
        <f>IFERROR(AE248*100/AE8,0)*-1</f>
        <v>0</v>
      </c>
      <c r="AG248" s="45"/>
      <c r="AH248" s="130">
        <v>-1234230</v>
      </c>
      <c r="AI248" s="131">
        <v>2.6888416150753942E-3</v>
      </c>
      <c r="AJ248" s="135">
        <v>-205705</v>
      </c>
      <c r="AK248" s="136">
        <v>2.6888416150753942E-3</v>
      </c>
      <c r="AL248" s="45"/>
      <c r="AM248" s="48">
        <v>-564533</v>
      </c>
      <c r="AN248" s="82">
        <v>7.306443766739403E-3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f t="shared" si="62"/>
        <v>-564533</v>
      </c>
      <c r="AW248" s="136">
        <f>IFERROR(AV248*100/AV8,0)*-1</f>
        <v>2.3512670393116305E-3</v>
      </c>
      <c r="AX248" s="135">
        <f t="shared" si="57"/>
        <v>-188177.66666666666</v>
      </c>
      <c r="AY248" s="136">
        <f>IFERROR(AX248*100/AX8,0)*-1</f>
        <v>2.3512670393116301E-3</v>
      </c>
      <c r="AZ248" s="45"/>
      <c r="BA248" s="48">
        <v>0</v>
      </c>
      <c r="BB248" s="82">
        <v>0</v>
      </c>
      <c r="BC248" s="45"/>
      <c r="BD248" s="48">
        <v>0</v>
      </c>
      <c r="BE248" s="82">
        <v>0</v>
      </c>
      <c r="BF248" s="45"/>
      <c r="BG248" s="48">
        <v>0</v>
      </c>
      <c r="BH248" s="82">
        <v>0</v>
      </c>
      <c r="BI248" s="45"/>
      <c r="BJ248" s="130">
        <f t="shared" si="63"/>
        <v>0</v>
      </c>
      <c r="BK248" s="136">
        <f>IFERROR(BJ248*100/BJ8,0)*-1</f>
        <v>0</v>
      </c>
      <c r="BL248" s="135">
        <f t="shared" si="58"/>
        <v>0</v>
      </c>
      <c r="BM248" s="136">
        <f>IFERROR(BL248*100/BL8,0)*-1</f>
        <v>0</v>
      </c>
      <c r="BN248" s="45"/>
      <c r="BO248" s="130">
        <v>-564533</v>
      </c>
      <c r="BP248" s="131">
        <v>1.1885773607500213E-3</v>
      </c>
      <c r="BR248" s="135">
        <v>-94088.833333333328</v>
      </c>
      <c r="BS248" s="136">
        <v>1.1885773607500213E-3</v>
      </c>
      <c r="BT248" s="45"/>
      <c r="BU248" s="48">
        <v>-1798763</v>
      </c>
      <c r="BV248" s="82">
        <v>1.925902359385883E-3</v>
      </c>
      <c r="BW248" s="48">
        <v>-149896.91666666666</v>
      </c>
      <c r="BX248" s="82">
        <v>1.925902359385883E-3</v>
      </c>
      <c r="BY248" s="45"/>
    </row>
    <row r="249" spans="2:77" s="3" customFormat="1" x14ac:dyDescent="0.2">
      <c r="B249" s="23"/>
      <c r="C249" s="42" t="s">
        <v>92</v>
      </c>
      <c r="D249" s="43"/>
      <c r="E249" s="23"/>
      <c r="F249" s="44">
        <v>-3303000</v>
      </c>
      <c r="G249" s="74">
        <v>5.6653617136873169E-2</v>
      </c>
      <c r="H249" s="23"/>
      <c r="I249" s="44">
        <v>-3511800</v>
      </c>
      <c r="J249" s="74">
        <v>4.859172065472081E-2</v>
      </c>
      <c r="K249" s="23"/>
      <c r="L249" s="44">
        <v>-4920600</v>
      </c>
      <c r="M249" s="74">
        <v>5.5829438749569325E-2</v>
      </c>
      <c r="N249" s="23"/>
      <c r="O249" s="44">
        <f t="shared" si="60"/>
        <v>-11735400</v>
      </c>
      <c r="P249" s="74">
        <f>IFERROR(O249*100/O8,0)*-1</f>
        <v>5.3657469881537009E-2</v>
      </c>
      <c r="Q249" s="44">
        <f t="shared" si="64"/>
        <v>-3911800</v>
      </c>
      <c r="R249" s="74">
        <f>IFERROR(Q249*100/Q8,0)*-1</f>
        <v>5.3657469881537009E-2</v>
      </c>
      <c r="S249" s="23"/>
      <c r="T249" s="44">
        <v>-4278600</v>
      </c>
      <c r="U249" s="74">
        <v>5.6267547242918353E-2</v>
      </c>
      <c r="V249" s="23"/>
      <c r="W249" s="44">
        <v>-4359840</v>
      </c>
      <c r="X249" s="74">
        <v>5.4138328314136827E-2</v>
      </c>
      <c r="Y249" s="23"/>
      <c r="Z249" s="44">
        <v>-4765920</v>
      </c>
      <c r="AA249" s="74">
        <v>5.691470804642805E-2</v>
      </c>
      <c r="AB249" s="23"/>
      <c r="AC249" s="44">
        <f t="shared" si="61"/>
        <v>-13404360</v>
      </c>
      <c r="AD249" s="74">
        <f>IFERROR(AC249*100/AC8,0)*-1</f>
        <v>5.5779521763466851E-2</v>
      </c>
      <c r="AE249" s="44">
        <f t="shared" ref="AE249:AE270" si="65">+AC249/3</f>
        <v>-4468120</v>
      </c>
      <c r="AF249" s="74">
        <f>IFERROR(AE249*100/AE8,0)*-1</f>
        <v>5.5779521763466851E-2</v>
      </c>
      <c r="AG249" s="23"/>
      <c r="AH249" s="44">
        <v>-25139760</v>
      </c>
      <c r="AI249" s="74">
        <v>5.4768424751470791E-2</v>
      </c>
      <c r="AJ249" s="44">
        <v>-4189960</v>
      </c>
      <c r="AK249" s="74">
        <v>5.4768424751470791E-2</v>
      </c>
      <c r="AL249" s="23"/>
      <c r="AM249" s="44">
        <v>-3537960</v>
      </c>
      <c r="AN249" s="74">
        <v>4.5789893219658262E-2</v>
      </c>
      <c r="AO249" s="23"/>
      <c r="AP249" s="44">
        <v>-3951839</v>
      </c>
      <c r="AQ249" s="74">
        <v>4.3204048797465394E-2</v>
      </c>
      <c r="AR249" s="23"/>
      <c r="AS249" s="44">
        <v>-3097560</v>
      </c>
      <c r="AT249" s="74">
        <v>4.3405632201868549E-2</v>
      </c>
      <c r="AU249" s="23"/>
      <c r="AV249" s="44">
        <f t="shared" si="62"/>
        <v>-10587359</v>
      </c>
      <c r="AW249" s="74">
        <f>IFERROR(AV249*100/AV8,0)*-1</f>
        <v>4.4096108199271518E-2</v>
      </c>
      <c r="AX249" s="44">
        <f t="shared" ref="AX249:AX270" si="66">+AV249/3</f>
        <v>-3529119.6666666665</v>
      </c>
      <c r="AY249" s="74">
        <f>IFERROR(AX249*100/AX8,0)*-1</f>
        <v>4.4096108199271511E-2</v>
      </c>
      <c r="AZ249" s="23"/>
      <c r="BA249" s="44">
        <v>-3840600</v>
      </c>
      <c r="BB249" s="74">
        <v>4.89048569564157E-2</v>
      </c>
      <c r="BC249" s="23"/>
      <c r="BD249" s="44">
        <v>-4358160</v>
      </c>
      <c r="BE249" s="74">
        <v>5.3004780971502935E-2</v>
      </c>
      <c r="BF249" s="23"/>
      <c r="BG249" s="44">
        <v>-4049910</v>
      </c>
      <c r="BH249" s="74">
        <v>5.464444426919754E-2</v>
      </c>
      <c r="BI249" s="23"/>
      <c r="BJ249" s="44">
        <f t="shared" si="63"/>
        <v>-12248670</v>
      </c>
      <c r="BK249" s="74">
        <f>IFERROR(BJ249*100/BJ8,0)*-1</f>
        <v>5.2151306493260025E-2</v>
      </c>
      <c r="BL249" s="44">
        <f t="shared" ref="BL249:BL270" si="67">+BJ249/3</f>
        <v>-4082890</v>
      </c>
      <c r="BM249" s="74">
        <f>IFERROR(BL249*100/BL8,0)*-1</f>
        <v>5.2151306493260025E-2</v>
      </c>
      <c r="BN249" s="23"/>
      <c r="BO249" s="44">
        <v>-22836029</v>
      </c>
      <c r="BP249" s="74">
        <v>4.8079363082106717E-2</v>
      </c>
      <c r="BQ249" s="23"/>
      <c r="BR249" s="44">
        <v>-3806004.8333333335</v>
      </c>
      <c r="BS249" s="74">
        <v>4.8079363082106717E-2</v>
      </c>
      <c r="BT249" s="23"/>
      <c r="BU249" s="44">
        <v>-47975789</v>
      </c>
      <c r="BV249" s="74">
        <v>5.1366792194691181E-2</v>
      </c>
      <c r="BW249" s="44">
        <v>-3997982.4166666665</v>
      </c>
      <c r="BX249" s="74">
        <v>5.1366792194691181E-2</v>
      </c>
      <c r="BY249" s="23"/>
    </row>
    <row r="250" spans="2:77" outlineLevel="1" x14ac:dyDescent="0.2">
      <c r="B250" s="45"/>
      <c r="C250" s="46" t="s">
        <v>486</v>
      </c>
      <c r="D250" s="47" t="s">
        <v>93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130">
        <f t="shared" si="60"/>
        <v>0</v>
      </c>
      <c r="P250" s="136">
        <f>IFERROR(O250*100/O8,0)*-1</f>
        <v>0</v>
      </c>
      <c r="Q250" s="135">
        <f t="shared" si="64"/>
        <v>0</v>
      </c>
      <c r="R250" s="136">
        <f>IFERROR(Q250*100/Q8,0)*-1</f>
        <v>0</v>
      </c>
      <c r="S250" s="45"/>
      <c r="T250" s="48">
        <v>0</v>
      </c>
      <c r="U250" s="82">
        <v>0</v>
      </c>
      <c r="V250" s="45"/>
      <c r="W250" s="48">
        <v>0</v>
      </c>
      <c r="X250" s="82">
        <v>0</v>
      </c>
      <c r="Y250" s="45"/>
      <c r="Z250" s="48">
        <v>0</v>
      </c>
      <c r="AA250" s="82">
        <v>0</v>
      </c>
      <c r="AB250" s="45"/>
      <c r="AC250" s="130">
        <f t="shared" si="61"/>
        <v>0</v>
      </c>
      <c r="AD250" s="136">
        <f>IFERROR(AC250*100/AC8,0)*-1</f>
        <v>0</v>
      </c>
      <c r="AE250" s="135">
        <f t="shared" si="65"/>
        <v>0</v>
      </c>
      <c r="AF250" s="136">
        <f>IFERROR(AE250*100/AE8,0)*-1</f>
        <v>0</v>
      </c>
      <c r="AG250" s="45"/>
      <c r="AH250" s="130">
        <v>0</v>
      </c>
      <c r="AI250" s="131">
        <v>0</v>
      </c>
      <c r="AJ250" s="135">
        <v>0</v>
      </c>
      <c r="AK250" s="136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f t="shared" si="62"/>
        <v>0</v>
      </c>
      <c r="AW250" s="136">
        <f>IFERROR(AV250*100/AV8,0)*-1</f>
        <v>0</v>
      </c>
      <c r="AX250" s="135">
        <f t="shared" si="66"/>
        <v>0</v>
      </c>
      <c r="AY250" s="136">
        <f>IFERROR(AX250*100/AX8,0)*-1</f>
        <v>0</v>
      </c>
      <c r="AZ250" s="45"/>
      <c r="BA250" s="48">
        <v>0</v>
      </c>
      <c r="BB250" s="82">
        <v>0</v>
      </c>
      <c r="BC250" s="45"/>
      <c r="BD250" s="48">
        <v>0</v>
      </c>
      <c r="BE250" s="82">
        <v>0</v>
      </c>
      <c r="BF250" s="45"/>
      <c r="BG250" s="48">
        <v>0</v>
      </c>
      <c r="BH250" s="82">
        <v>0</v>
      </c>
      <c r="BI250" s="45"/>
      <c r="BJ250" s="130">
        <f t="shared" si="63"/>
        <v>0</v>
      </c>
      <c r="BK250" s="136">
        <f>IFERROR(BJ250*100/BJ8,0)*-1</f>
        <v>0</v>
      </c>
      <c r="BL250" s="135">
        <f t="shared" si="67"/>
        <v>0</v>
      </c>
      <c r="BM250" s="136">
        <f>IFERROR(BL250*100/BL8,0)*-1</f>
        <v>0</v>
      </c>
      <c r="BN250" s="45"/>
      <c r="BO250" s="130">
        <v>0</v>
      </c>
      <c r="BP250" s="131">
        <v>0</v>
      </c>
      <c r="BR250" s="135">
        <v>0</v>
      </c>
      <c r="BS250" s="136">
        <v>0</v>
      </c>
      <c r="BT250" s="45"/>
      <c r="BU250" s="48">
        <v>0</v>
      </c>
      <c r="BV250" s="82">
        <v>0</v>
      </c>
      <c r="BW250" s="48">
        <v>0</v>
      </c>
      <c r="BX250" s="82">
        <v>0</v>
      </c>
      <c r="BY250" s="45"/>
    </row>
    <row r="251" spans="2:77" outlineLevel="1" x14ac:dyDescent="0.2">
      <c r="B251" s="45"/>
      <c r="C251" s="46" t="s">
        <v>275</v>
      </c>
      <c r="D251" s="47" t="s">
        <v>563</v>
      </c>
      <c r="E251" s="45"/>
      <c r="F251" s="48">
        <v>0</v>
      </c>
      <c r="G251" s="82">
        <v>0</v>
      </c>
      <c r="H251" s="45"/>
      <c r="I251" s="48">
        <v>0</v>
      </c>
      <c r="J251" s="82">
        <v>0</v>
      </c>
      <c r="K251" s="45"/>
      <c r="L251" s="48">
        <v>0</v>
      </c>
      <c r="M251" s="82">
        <v>0</v>
      </c>
      <c r="N251" s="45"/>
      <c r="O251" s="130">
        <f t="shared" si="60"/>
        <v>0</v>
      </c>
      <c r="P251" s="136">
        <f>IFERROR(O251*100/O8,0)*-1</f>
        <v>0</v>
      </c>
      <c r="Q251" s="135">
        <f t="shared" si="64"/>
        <v>0</v>
      </c>
      <c r="R251" s="136">
        <f>IFERROR(Q251*100/Q8,0)*-1</f>
        <v>0</v>
      </c>
      <c r="S251" s="45"/>
      <c r="T251" s="48">
        <v>0</v>
      </c>
      <c r="U251" s="82">
        <v>0</v>
      </c>
      <c r="V251" s="45"/>
      <c r="W251" s="48">
        <v>0</v>
      </c>
      <c r="X251" s="82">
        <v>0</v>
      </c>
      <c r="Y251" s="45"/>
      <c r="Z251" s="48">
        <v>0</v>
      </c>
      <c r="AA251" s="82">
        <v>0</v>
      </c>
      <c r="AB251" s="45"/>
      <c r="AC251" s="130">
        <f t="shared" si="61"/>
        <v>0</v>
      </c>
      <c r="AD251" s="136">
        <f>IFERROR(AC251*100/AC8,0)*-1</f>
        <v>0</v>
      </c>
      <c r="AE251" s="135">
        <f t="shared" si="65"/>
        <v>0</v>
      </c>
      <c r="AF251" s="136">
        <f>IFERROR(AE251*100/AE8,0)*-1</f>
        <v>0</v>
      </c>
      <c r="AG251" s="45"/>
      <c r="AH251" s="130">
        <v>0</v>
      </c>
      <c r="AI251" s="131">
        <v>0</v>
      </c>
      <c r="AJ251" s="135">
        <v>0</v>
      </c>
      <c r="AK251" s="136">
        <v>0</v>
      </c>
      <c r="AL251" s="45"/>
      <c r="AM251" s="48">
        <v>0</v>
      </c>
      <c r="AN251" s="82">
        <v>0</v>
      </c>
      <c r="AO251" s="45"/>
      <c r="AP251" s="48">
        <v>0</v>
      </c>
      <c r="AQ251" s="82">
        <v>0</v>
      </c>
      <c r="AR251" s="45"/>
      <c r="AS251" s="48">
        <v>0</v>
      </c>
      <c r="AT251" s="82">
        <v>0</v>
      </c>
      <c r="AU251" s="45"/>
      <c r="AV251" s="130">
        <f t="shared" si="62"/>
        <v>0</v>
      </c>
      <c r="AW251" s="136">
        <f>IFERROR(AV251*100/AV8,0)*-1</f>
        <v>0</v>
      </c>
      <c r="AX251" s="135">
        <f t="shared" si="66"/>
        <v>0</v>
      </c>
      <c r="AY251" s="136">
        <f>IFERROR(AX251*100/AX8,0)*-1</f>
        <v>0</v>
      </c>
      <c r="AZ251" s="45"/>
      <c r="BA251" s="48">
        <v>0</v>
      </c>
      <c r="BB251" s="82">
        <v>0</v>
      </c>
      <c r="BC251" s="45"/>
      <c r="BD251" s="48">
        <v>0</v>
      </c>
      <c r="BE251" s="82">
        <v>0</v>
      </c>
      <c r="BF251" s="45"/>
      <c r="BG251" s="48">
        <v>0</v>
      </c>
      <c r="BH251" s="82">
        <v>0</v>
      </c>
      <c r="BI251" s="45"/>
      <c r="BJ251" s="130">
        <f t="shared" si="63"/>
        <v>0</v>
      </c>
      <c r="BK251" s="136">
        <f>IFERROR(BJ251*100/BJ8,0)*-1</f>
        <v>0</v>
      </c>
      <c r="BL251" s="135">
        <f t="shared" si="67"/>
        <v>0</v>
      </c>
      <c r="BM251" s="136">
        <f>IFERROR(BL251*100/BL8,0)*-1</f>
        <v>0</v>
      </c>
      <c r="BN251" s="45"/>
      <c r="BO251" s="130">
        <v>0</v>
      </c>
      <c r="BP251" s="131">
        <v>0</v>
      </c>
      <c r="BR251" s="135">
        <v>0</v>
      </c>
      <c r="BS251" s="136">
        <v>0</v>
      </c>
      <c r="BT251" s="45"/>
      <c r="BU251" s="48">
        <v>0</v>
      </c>
      <c r="BV251" s="82">
        <v>0</v>
      </c>
      <c r="BW251" s="48">
        <v>0</v>
      </c>
      <c r="BX251" s="82">
        <v>0</v>
      </c>
      <c r="BY251" s="45"/>
    </row>
    <row r="252" spans="2:77" outlineLevel="1" x14ac:dyDescent="0.2">
      <c r="B252" s="45"/>
      <c r="C252" s="46" t="s">
        <v>487</v>
      </c>
      <c r="D252" s="47" t="s">
        <v>94</v>
      </c>
      <c r="E252" s="45"/>
      <c r="F252" s="48">
        <v>-3303000</v>
      </c>
      <c r="G252" s="82">
        <v>5.6653617136873169E-2</v>
      </c>
      <c r="H252" s="45"/>
      <c r="I252" s="48">
        <v>-3511800</v>
      </c>
      <c r="J252" s="82">
        <v>4.859172065472081E-2</v>
      </c>
      <c r="K252" s="45"/>
      <c r="L252" s="48">
        <v>-4920600</v>
      </c>
      <c r="M252" s="82">
        <v>5.5829438749569325E-2</v>
      </c>
      <c r="N252" s="45"/>
      <c r="O252" s="130">
        <f t="shared" si="60"/>
        <v>-11735400</v>
      </c>
      <c r="P252" s="136">
        <f>IFERROR(O252*100/O8,0)*-1</f>
        <v>5.3657469881537009E-2</v>
      </c>
      <c r="Q252" s="135">
        <f t="shared" si="64"/>
        <v>-3911800</v>
      </c>
      <c r="R252" s="136">
        <f>IFERROR(Q252*100/Q8,0)*-1</f>
        <v>5.3657469881537009E-2</v>
      </c>
      <c r="S252" s="45"/>
      <c r="T252" s="48">
        <v>-4278600</v>
      </c>
      <c r="U252" s="82">
        <v>5.6267547242918353E-2</v>
      </c>
      <c r="V252" s="45"/>
      <c r="W252" s="48">
        <v>-4359840</v>
      </c>
      <c r="X252" s="82">
        <v>5.4138328314136827E-2</v>
      </c>
      <c r="Y252" s="45"/>
      <c r="Z252" s="48">
        <v>-4765920</v>
      </c>
      <c r="AA252" s="82">
        <v>5.691470804642805E-2</v>
      </c>
      <c r="AB252" s="45"/>
      <c r="AC252" s="130">
        <f t="shared" si="61"/>
        <v>-13404360</v>
      </c>
      <c r="AD252" s="136">
        <f>IFERROR(AC252*100/AC8,0)*-1</f>
        <v>5.5779521763466851E-2</v>
      </c>
      <c r="AE252" s="135">
        <f t="shared" si="65"/>
        <v>-4468120</v>
      </c>
      <c r="AF252" s="136">
        <f>IFERROR(AE252*100/AE8,0)*-1</f>
        <v>5.5779521763466851E-2</v>
      </c>
      <c r="AG252" s="45"/>
      <c r="AH252" s="130">
        <v>-25139760</v>
      </c>
      <c r="AI252" s="131">
        <v>5.4768424751470791E-2</v>
      </c>
      <c r="AJ252" s="135">
        <v>-4189960</v>
      </c>
      <c r="AK252" s="136">
        <v>5.4768424751470791E-2</v>
      </c>
      <c r="AL252" s="45"/>
      <c r="AM252" s="48">
        <v>-3537960</v>
      </c>
      <c r="AN252" s="82">
        <v>4.5789893219658262E-2</v>
      </c>
      <c r="AO252" s="45"/>
      <c r="AP252" s="48">
        <v>-3951839</v>
      </c>
      <c r="AQ252" s="82">
        <v>4.3204048797465394E-2</v>
      </c>
      <c r="AR252" s="45"/>
      <c r="AS252" s="48">
        <v>-3097560</v>
      </c>
      <c r="AT252" s="82">
        <v>4.3405632201868549E-2</v>
      </c>
      <c r="AU252" s="45"/>
      <c r="AV252" s="130">
        <f t="shared" si="62"/>
        <v>-10587359</v>
      </c>
      <c r="AW252" s="136">
        <f>IFERROR(AV252*100/AV8,0)*-1</f>
        <v>4.4096108199271518E-2</v>
      </c>
      <c r="AX252" s="135">
        <f t="shared" si="66"/>
        <v>-3529119.6666666665</v>
      </c>
      <c r="AY252" s="136">
        <f>IFERROR(AX252*100/AX8,0)*-1</f>
        <v>4.4096108199271511E-2</v>
      </c>
      <c r="AZ252" s="45"/>
      <c r="BA252" s="48">
        <v>-3840600</v>
      </c>
      <c r="BB252" s="82">
        <v>4.89048569564157E-2</v>
      </c>
      <c r="BC252" s="45"/>
      <c r="BD252" s="48">
        <v>-4358160</v>
      </c>
      <c r="BE252" s="82">
        <v>5.3004780971502935E-2</v>
      </c>
      <c r="BF252" s="45"/>
      <c r="BG252" s="48">
        <v>-4049910</v>
      </c>
      <c r="BH252" s="82">
        <v>5.464444426919754E-2</v>
      </c>
      <c r="BI252" s="45"/>
      <c r="BJ252" s="130">
        <f t="shared" si="63"/>
        <v>-12248670</v>
      </c>
      <c r="BK252" s="136">
        <f>IFERROR(BJ252*100/BJ8,0)*-1</f>
        <v>5.2151306493260025E-2</v>
      </c>
      <c r="BL252" s="135">
        <f t="shared" si="67"/>
        <v>-4082890</v>
      </c>
      <c r="BM252" s="136">
        <f>IFERROR(BL252*100/BL8,0)*-1</f>
        <v>5.2151306493260025E-2</v>
      </c>
      <c r="BN252" s="45"/>
      <c r="BO252" s="130">
        <v>-22836029</v>
      </c>
      <c r="BP252" s="131">
        <v>4.8079363082106717E-2</v>
      </c>
      <c r="BR252" s="135">
        <v>-3806004.8333333335</v>
      </c>
      <c r="BS252" s="136">
        <v>4.8079363082106717E-2</v>
      </c>
      <c r="BT252" s="45"/>
      <c r="BU252" s="48">
        <v>-47975789</v>
      </c>
      <c r="BV252" s="82">
        <v>5.1366792194691181E-2</v>
      </c>
      <c r="BW252" s="48">
        <v>-3997982.4166666665</v>
      </c>
      <c r="BX252" s="82">
        <v>5.1366792194691181E-2</v>
      </c>
      <c r="BY252" s="45"/>
    </row>
    <row r="253" spans="2:77" s="3" customFormat="1" x14ac:dyDescent="0.2">
      <c r="B253" s="23"/>
      <c r="C253" s="42" t="s">
        <v>127</v>
      </c>
      <c r="D253" s="43"/>
      <c r="E253" s="23"/>
      <c r="F253" s="44">
        <v>-4763728</v>
      </c>
      <c r="G253" s="74">
        <v>8.1708271951620504E-2</v>
      </c>
      <c r="H253" s="23"/>
      <c r="I253" s="44">
        <v>-6504558.96</v>
      </c>
      <c r="J253" s="74">
        <v>9.0001626506771834E-2</v>
      </c>
      <c r="K253" s="23"/>
      <c r="L253" s="44">
        <v>-20712158</v>
      </c>
      <c r="M253" s="74">
        <v>0.23500145438206771</v>
      </c>
      <c r="N253" s="23"/>
      <c r="O253" s="44">
        <f t="shared" si="60"/>
        <v>-31980444.960000001</v>
      </c>
      <c r="P253" s="74">
        <f>IFERROR(O253*100/O8,0)*-1</f>
        <v>0.14622337221052131</v>
      </c>
      <c r="Q253" s="44">
        <f t="shared" si="64"/>
        <v>-10660148.32</v>
      </c>
      <c r="R253" s="74">
        <f>IFERROR(Q253*100/Q8,0)*-1</f>
        <v>0.14622337221052131</v>
      </c>
      <c r="S253" s="23"/>
      <c r="T253" s="44">
        <v>-4528996.3</v>
      </c>
      <c r="U253" s="74">
        <v>5.9560490177453469E-2</v>
      </c>
      <c r="V253" s="23"/>
      <c r="W253" s="44">
        <v>-6614666.5</v>
      </c>
      <c r="X253" s="74">
        <v>8.2137644194631543E-2</v>
      </c>
      <c r="Y253" s="23"/>
      <c r="Z253" s="44">
        <v>-3981704.2</v>
      </c>
      <c r="AA253" s="74">
        <v>4.7549587922213629E-2</v>
      </c>
      <c r="AB253" s="23"/>
      <c r="AC253" s="44">
        <f t="shared" si="61"/>
        <v>-15125367</v>
      </c>
      <c r="AD253" s="74">
        <f>IFERROR(AC253*100/AC8,0)*-1</f>
        <v>6.2941142863734131E-2</v>
      </c>
      <c r="AE253" s="44">
        <f t="shared" si="65"/>
        <v>-5041789</v>
      </c>
      <c r="AF253" s="74">
        <f>IFERROR(AE253*100/AE8,0)*-1</f>
        <v>6.2941142863734131E-2</v>
      </c>
      <c r="AG253" s="23"/>
      <c r="AH253" s="44">
        <v>-47105811.960000001</v>
      </c>
      <c r="AI253" s="74">
        <v>0.10262274252770084</v>
      </c>
      <c r="AJ253" s="44">
        <v>-7850968.6600000001</v>
      </c>
      <c r="AK253" s="74">
        <v>0.10262274252770084</v>
      </c>
      <c r="AL253" s="23"/>
      <c r="AM253" s="44">
        <v>-32204068</v>
      </c>
      <c r="AN253" s="74">
        <v>0.41679974758296123</v>
      </c>
      <c r="AO253" s="23"/>
      <c r="AP253" s="44">
        <v>-49416461.240000002</v>
      </c>
      <c r="AQ253" s="74">
        <v>0.54025257679045557</v>
      </c>
      <c r="AR253" s="23"/>
      <c r="AS253" s="44">
        <v>-5363008</v>
      </c>
      <c r="AT253" s="74">
        <v>7.5151006838827542E-2</v>
      </c>
      <c r="AU253" s="23"/>
      <c r="AV253" s="44">
        <f t="shared" si="62"/>
        <v>-86983537.24000001</v>
      </c>
      <c r="AW253" s="74">
        <f>IFERROR(AV253*100/AV8,0)*-1</f>
        <v>0.36228444408944699</v>
      </c>
      <c r="AX253" s="44">
        <f t="shared" si="66"/>
        <v>-28994512.413333338</v>
      </c>
      <c r="AY253" s="74">
        <f>IFERROR(AX253*100/AX8,0)*-1</f>
        <v>0.36228444408944704</v>
      </c>
      <c r="AZ253" s="23"/>
      <c r="BA253" s="44">
        <v>-24584940.75</v>
      </c>
      <c r="BB253" s="74">
        <v>0.31305603568731583</v>
      </c>
      <c r="BC253" s="23"/>
      <c r="BD253" s="44">
        <v>-6102200.9299999997</v>
      </c>
      <c r="BE253" s="74">
        <v>7.4216142532341975E-2</v>
      </c>
      <c r="BF253" s="23"/>
      <c r="BG253" s="44">
        <v>-11711994.460000001</v>
      </c>
      <c r="BH253" s="74">
        <v>0.15802707431785407</v>
      </c>
      <c r="BI253" s="23"/>
      <c r="BJ253" s="44">
        <f t="shared" si="63"/>
        <v>-42399136.140000001</v>
      </c>
      <c r="BK253" s="74">
        <f>IFERROR(BJ253*100/BJ8,0)*-1</f>
        <v>0.18052330121446636</v>
      </c>
      <c r="BL253" s="44">
        <f t="shared" si="67"/>
        <v>-14133045.380000001</v>
      </c>
      <c r="BM253" s="74">
        <f>IFERROR(BL253*100/BL8,0)*-1</f>
        <v>0.18052330121446636</v>
      </c>
      <c r="BN253" s="23"/>
      <c r="BO253" s="44">
        <v>-129382673.38</v>
      </c>
      <c r="BP253" s="74">
        <v>0.27240447671399626</v>
      </c>
      <c r="BQ253" s="23"/>
      <c r="BR253" s="44">
        <v>-21563778.896666668</v>
      </c>
      <c r="BS253" s="74">
        <v>0.27240447671399626</v>
      </c>
      <c r="BT253" s="23"/>
      <c r="BU253" s="44">
        <v>-176488485.34</v>
      </c>
      <c r="BV253" s="74">
        <v>0.18896296528266751</v>
      </c>
      <c r="BW253" s="44">
        <v>-14707373.778333332</v>
      </c>
      <c r="BX253" s="74">
        <v>0.18896296528266748</v>
      </c>
      <c r="BY253" s="23"/>
    </row>
    <row r="254" spans="2:77" outlineLevel="1" x14ac:dyDescent="0.2">
      <c r="B254" s="45"/>
      <c r="C254" s="46" t="s">
        <v>488</v>
      </c>
      <c r="D254" s="47" t="s">
        <v>128</v>
      </c>
      <c r="E254" s="45"/>
      <c r="F254" s="48">
        <v>-1014000</v>
      </c>
      <c r="G254" s="82">
        <v>1.7392300265452437E-2</v>
      </c>
      <c r="H254" s="45"/>
      <c r="I254" s="48">
        <v>-1750000</v>
      </c>
      <c r="J254" s="82">
        <v>2.4214223801401393E-2</v>
      </c>
      <c r="K254" s="45"/>
      <c r="L254" s="48">
        <v>-982000</v>
      </c>
      <c r="M254" s="82">
        <v>1.1141834095857634E-2</v>
      </c>
      <c r="N254" s="45"/>
      <c r="O254" s="130">
        <f t="shared" si="60"/>
        <v>-3746000</v>
      </c>
      <c r="P254" s="136">
        <f>IFERROR(O254*100/O8,0)*-1</f>
        <v>1.7127740185782985E-2</v>
      </c>
      <c r="Q254" s="135">
        <f t="shared" si="64"/>
        <v>-1248666.6666666667</v>
      </c>
      <c r="R254" s="136">
        <f>IFERROR(Q254*100/Q8,0)*-1</f>
        <v>1.7127740185782985E-2</v>
      </c>
      <c r="S254" s="45"/>
      <c r="T254" s="48">
        <v>-1416000</v>
      </c>
      <c r="U254" s="82">
        <v>1.862170964707437E-2</v>
      </c>
      <c r="V254" s="45"/>
      <c r="W254" s="48">
        <v>-1386000</v>
      </c>
      <c r="X254" s="82">
        <v>1.7210659804807894E-2</v>
      </c>
      <c r="Y254" s="45"/>
      <c r="Z254" s="48">
        <v>-1145000</v>
      </c>
      <c r="AA254" s="82">
        <v>1.3673611960158819E-2</v>
      </c>
      <c r="AB254" s="45"/>
      <c r="AC254" s="130">
        <f t="shared" si="61"/>
        <v>-3947000</v>
      </c>
      <c r="AD254" s="136">
        <f>IFERROR(AC254*100/AC8,0)*-1</f>
        <v>1.6424638878723315E-2</v>
      </c>
      <c r="AE254" s="135">
        <f t="shared" si="65"/>
        <v>-1315666.6666666667</v>
      </c>
      <c r="AF254" s="136">
        <f>IFERROR(AE254*100/AE8,0)*-1</f>
        <v>1.6424638878723315E-2</v>
      </c>
      <c r="AG254" s="45"/>
      <c r="AH254" s="130">
        <v>-7693000</v>
      </c>
      <c r="AI254" s="131">
        <v>1.6759646536524803E-2</v>
      </c>
      <c r="AJ254" s="135">
        <v>-1282166.6666666667</v>
      </c>
      <c r="AK254" s="136">
        <v>1.6759646536524803E-2</v>
      </c>
      <c r="AL254" s="45"/>
      <c r="AM254" s="48">
        <v>-1264000</v>
      </c>
      <c r="AN254" s="82">
        <v>1.6359264952019822E-2</v>
      </c>
      <c r="AO254" s="45"/>
      <c r="AP254" s="48">
        <v>-1092000</v>
      </c>
      <c r="AQ254" s="82">
        <v>1.193844721073713E-2</v>
      </c>
      <c r="AR254" s="45"/>
      <c r="AS254" s="48">
        <v>-946000</v>
      </c>
      <c r="AT254" s="82">
        <v>1.3256152604943132E-2</v>
      </c>
      <c r="AU254" s="45"/>
      <c r="AV254" s="130">
        <f t="shared" si="62"/>
        <v>-3302000</v>
      </c>
      <c r="AW254" s="136">
        <f>IFERROR(AV254*100/AV8,0)*-1</f>
        <v>1.3752754513566088E-2</v>
      </c>
      <c r="AX254" s="135">
        <f t="shared" si="66"/>
        <v>-1100666.6666666667</v>
      </c>
      <c r="AY254" s="136">
        <f>IFERROR(AX254*100/AX8,0)*-1</f>
        <v>1.3752754513566088E-2</v>
      </c>
      <c r="AZ254" s="45"/>
      <c r="BA254" s="48">
        <v>-1561000</v>
      </c>
      <c r="BB254" s="82">
        <v>1.9877227961507291E-2</v>
      </c>
      <c r="BC254" s="45"/>
      <c r="BD254" s="48">
        <v>-1094000</v>
      </c>
      <c r="BE254" s="82">
        <v>1.3305438621533907E-2</v>
      </c>
      <c r="BF254" s="45"/>
      <c r="BG254" s="48">
        <v>-1062000</v>
      </c>
      <c r="BH254" s="82">
        <v>1.4329306037390407E-2</v>
      </c>
      <c r="BI254" s="45"/>
      <c r="BJ254" s="130">
        <f t="shared" si="63"/>
        <v>-3717000</v>
      </c>
      <c r="BK254" s="136">
        <f>IFERROR(BJ254*100/BJ8,0)*-1</f>
        <v>1.5825914669547591E-2</v>
      </c>
      <c r="BL254" s="135">
        <f t="shared" si="67"/>
        <v>-1239000</v>
      </c>
      <c r="BM254" s="136">
        <f>IFERROR(BL254*100/BL8,0)*-1</f>
        <v>1.5825914669547591E-2</v>
      </c>
      <c r="BN254" s="45"/>
      <c r="BO254" s="130">
        <v>-7019000</v>
      </c>
      <c r="BP254" s="131">
        <v>1.4777921742580859E-2</v>
      </c>
      <c r="BR254" s="135">
        <v>-1169833.3333333333</v>
      </c>
      <c r="BS254" s="136">
        <v>1.4777921742580857E-2</v>
      </c>
      <c r="BT254" s="45"/>
      <c r="BU254" s="48">
        <v>-14712000</v>
      </c>
      <c r="BV254" s="82">
        <v>1.5751866983746671E-2</v>
      </c>
      <c r="BW254" s="48">
        <v>-1226000</v>
      </c>
      <c r="BX254" s="82">
        <v>1.5751866983746671E-2</v>
      </c>
      <c r="BY254" s="45"/>
    </row>
    <row r="255" spans="2:77" outlineLevel="1" x14ac:dyDescent="0.2">
      <c r="B255" s="45"/>
      <c r="C255" s="46" t="s">
        <v>489</v>
      </c>
      <c r="D255" s="47" t="s">
        <v>129</v>
      </c>
      <c r="E255" s="45"/>
      <c r="F255" s="48">
        <v>-1142570</v>
      </c>
      <c r="G255" s="82">
        <v>1.9597554747828389E-2</v>
      </c>
      <c r="H255" s="45"/>
      <c r="I255" s="48">
        <v>-34800</v>
      </c>
      <c r="J255" s="82">
        <v>4.8151713616501063E-4</v>
      </c>
      <c r="K255" s="45"/>
      <c r="L255" s="48">
        <v>-16225000</v>
      </c>
      <c r="M255" s="82">
        <v>0.18408987597280052</v>
      </c>
      <c r="N255" s="45"/>
      <c r="O255" s="130">
        <f t="shared" si="60"/>
        <v>-17402370</v>
      </c>
      <c r="P255" s="136">
        <f>IFERROR(O255*100/O8,0)*-1</f>
        <v>7.9568412166808392E-2</v>
      </c>
      <c r="Q255" s="135">
        <f t="shared" si="64"/>
        <v>-5800790</v>
      </c>
      <c r="R255" s="136">
        <f>IFERROR(Q255*100/Q8,0)*-1</f>
        <v>7.9568412166808392E-2</v>
      </c>
      <c r="S255" s="45"/>
      <c r="T255" s="48">
        <v>-140895</v>
      </c>
      <c r="U255" s="82">
        <v>1.8528995626585756E-3</v>
      </c>
      <c r="V255" s="45"/>
      <c r="W255" s="48">
        <v>-56700</v>
      </c>
      <c r="X255" s="82">
        <v>7.0407244656032293E-4</v>
      </c>
      <c r="Y255" s="45"/>
      <c r="Z255" s="48">
        <v>-101256</v>
      </c>
      <c r="AA255" s="82">
        <v>1.2092010940068483E-3</v>
      </c>
      <c r="AB255" s="45"/>
      <c r="AC255" s="130">
        <f t="shared" si="61"/>
        <v>-298851</v>
      </c>
      <c r="AD255" s="136">
        <f>IFERROR(AC255*100/AC8,0)*-1</f>
        <v>1.2436077409539756E-3</v>
      </c>
      <c r="AE255" s="135">
        <f t="shared" si="65"/>
        <v>-99617</v>
      </c>
      <c r="AF255" s="136">
        <f>IFERROR(AE255*100/AE8,0)*-1</f>
        <v>1.2436077409539756E-3</v>
      </c>
      <c r="AG255" s="45"/>
      <c r="AH255" s="130">
        <v>-17701221</v>
      </c>
      <c r="AI255" s="131">
        <v>3.8563136256975189E-2</v>
      </c>
      <c r="AJ255" s="135">
        <v>-2950203.5</v>
      </c>
      <c r="AK255" s="136">
        <v>3.8563136256975189E-2</v>
      </c>
      <c r="AL255" s="45"/>
      <c r="AM255" s="48">
        <v>-1670565</v>
      </c>
      <c r="AN255" s="82">
        <v>2.1621214758363125E-2</v>
      </c>
      <c r="AO255" s="45"/>
      <c r="AP255" s="48">
        <v>-43556800</v>
      </c>
      <c r="AQ255" s="82">
        <v>0.47619098669288917</v>
      </c>
      <c r="AR255" s="45"/>
      <c r="AS255" s="48">
        <v>-469971</v>
      </c>
      <c r="AT255" s="82">
        <v>6.5856313910123985E-3</v>
      </c>
      <c r="AU255" s="45"/>
      <c r="AV255" s="130">
        <f t="shared" si="62"/>
        <v>-45697336</v>
      </c>
      <c r="AW255" s="136">
        <f>IFERROR(AV255*100/AV8,0)*-1</f>
        <v>0.19032835976134041</v>
      </c>
      <c r="AX255" s="135">
        <f t="shared" si="66"/>
        <v>-15232445.333333334</v>
      </c>
      <c r="AY255" s="136">
        <f>IFERROR(AX255*100/AX8,0)*-1</f>
        <v>0.19032835976134044</v>
      </c>
      <c r="AZ255" s="45"/>
      <c r="BA255" s="48">
        <v>-14565847</v>
      </c>
      <c r="BB255" s="82">
        <v>0.18547640055825565</v>
      </c>
      <c r="BC255" s="45"/>
      <c r="BD255" s="48">
        <v>-34800</v>
      </c>
      <c r="BE255" s="82">
        <v>4.232442998440402E-4</v>
      </c>
      <c r="BF255" s="45"/>
      <c r="BG255" s="48">
        <v>-134000</v>
      </c>
      <c r="BH255" s="82">
        <v>1.8080291986914451E-3</v>
      </c>
      <c r="BI255" s="45"/>
      <c r="BJ255" s="130">
        <f t="shared" si="63"/>
        <v>-14734647</v>
      </c>
      <c r="BK255" s="136">
        <f>IFERROR(BJ255*100/BJ8,0)*-1</f>
        <v>6.2735880039791608E-2</v>
      </c>
      <c r="BL255" s="135">
        <f t="shared" si="67"/>
        <v>-4911549</v>
      </c>
      <c r="BM255" s="136">
        <f>IFERROR(BL255*100/BL8,0)*-1</f>
        <v>6.2735880039791608E-2</v>
      </c>
      <c r="BN255" s="45"/>
      <c r="BO255" s="130">
        <v>-60431983</v>
      </c>
      <c r="BP255" s="131">
        <v>0.1272345227985435</v>
      </c>
      <c r="BR255" s="135">
        <v>-10071997.166666666</v>
      </c>
      <c r="BS255" s="136">
        <v>0.1272345227985435</v>
      </c>
      <c r="BT255" s="45"/>
      <c r="BU255" s="48">
        <v>-78133204</v>
      </c>
      <c r="BV255" s="82">
        <v>8.365578007218212E-2</v>
      </c>
      <c r="BW255" s="48">
        <v>-6511100.333333333</v>
      </c>
      <c r="BX255" s="82">
        <v>8.365578007218212E-2</v>
      </c>
      <c r="BY255" s="45"/>
    </row>
    <row r="256" spans="2:77" outlineLevel="1" x14ac:dyDescent="0.2">
      <c r="B256" s="45"/>
      <c r="C256" s="46" t="s">
        <v>490</v>
      </c>
      <c r="D256" s="47" t="s">
        <v>130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130">
        <f t="shared" si="60"/>
        <v>0</v>
      </c>
      <c r="P256" s="136">
        <f>IFERROR(O256*100/O8,0)*-1</f>
        <v>0</v>
      </c>
      <c r="Q256" s="135">
        <f t="shared" si="64"/>
        <v>0</v>
      </c>
      <c r="R256" s="136">
        <f>IFERROR(Q256*100/Q8,0)*-1</f>
        <v>0</v>
      </c>
      <c r="S256" s="45"/>
      <c r="T256" s="48">
        <v>0</v>
      </c>
      <c r="U256" s="82">
        <v>0</v>
      </c>
      <c r="V256" s="45"/>
      <c r="W256" s="48">
        <v>0</v>
      </c>
      <c r="X256" s="82">
        <v>0</v>
      </c>
      <c r="Y256" s="45"/>
      <c r="Z256" s="48">
        <v>0</v>
      </c>
      <c r="AA256" s="82">
        <v>0</v>
      </c>
      <c r="AB256" s="45"/>
      <c r="AC256" s="130">
        <f t="shared" si="61"/>
        <v>0</v>
      </c>
      <c r="AD256" s="136">
        <f>IFERROR(AC256*100/AC8,0)*-1</f>
        <v>0</v>
      </c>
      <c r="AE256" s="135">
        <f t="shared" si="65"/>
        <v>0</v>
      </c>
      <c r="AF256" s="136">
        <f>IFERROR(AE256*100/AE8,0)*-1</f>
        <v>0</v>
      </c>
      <c r="AG256" s="45"/>
      <c r="AH256" s="130">
        <v>0</v>
      </c>
      <c r="AI256" s="131">
        <v>0</v>
      </c>
      <c r="AJ256" s="135">
        <v>0</v>
      </c>
      <c r="AK256" s="136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f t="shared" si="62"/>
        <v>0</v>
      </c>
      <c r="AW256" s="136">
        <f>IFERROR(AV256*100/AV8,0)*-1</f>
        <v>0</v>
      </c>
      <c r="AX256" s="135">
        <f t="shared" si="66"/>
        <v>0</v>
      </c>
      <c r="AY256" s="136">
        <f>IFERROR(AX256*100/AX8,0)*-1</f>
        <v>0</v>
      </c>
      <c r="AZ256" s="45"/>
      <c r="BA256" s="48">
        <v>0</v>
      </c>
      <c r="BB256" s="82">
        <v>0</v>
      </c>
      <c r="BC256" s="45"/>
      <c r="BD256" s="48">
        <v>0</v>
      </c>
      <c r="BE256" s="82">
        <v>0</v>
      </c>
      <c r="BF256" s="45"/>
      <c r="BG256" s="48">
        <v>0</v>
      </c>
      <c r="BH256" s="82">
        <v>0</v>
      </c>
      <c r="BI256" s="45"/>
      <c r="BJ256" s="130">
        <f t="shared" si="63"/>
        <v>0</v>
      </c>
      <c r="BK256" s="136">
        <f>IFERROR(BJ256*100/BJ8,0)*-1</f>
        <v>0</v>
      </c>
      <c r="BL256" s="135">
        <f t="shared" si="67"/>
        <v>0</v>
      </c>
      <c r="BM256" s="136">
        <f>IFERROR(BL256*100/BL8,0)*-1</f>
        <v>0</v>
      </c>
      <c r="BN256" s="45"/>
      <c r="BO256" s="130">
        <v>0</v>
      </c>
      <c r="BP256" s="131">
        <v>0</v>
      </c>
      <c r="BR256" s="135">
        <v>0</v>
      </c>
      <c r="BS256" s="136">
        <v>0</v>
      </c>
      <c r="BT256" s="45"/>
      <c r="BU256" s="48">
        <v>0</v>
      </c>
      <c r="BV256" s="82">
        <v>0</v>
      </c>
      <c r="BW256" s="48">
        <v>0</v>
      </c>
      <c r="BX256" s="82">
        <v>0</v>
      </c>
      <c r="BY256" s="45"/>
    </row>
    <row r="257" spans="2:77" outlineLevel="1" x14ac:dyDescent="0.2">
      <c r="B257" s="45"/>
      <c r="C257" s="46" t="s">
        <v>131</v>
      </c>
      <c r="D257" s="47" t="s">
        <v>132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130">
        <f t="shared" si="60"/>
        <v>0</v>
      </c>
      <c r="P257" s="136">
        <f>IFERROR(O257*100/O8,0)*-1</f>
        <v>0</v>
      </c>
      <c r="Q257" s="135">
        <f t="shared" si="64"/>
        <v>0</v>
      </c>
      <c r="R257" s="136">
        <f>IFERROR(Q257*100/Q8,0)*-1</f>
        <v>0</v>
      </c>
      <c r="S257" s="45"/>
      <c r="T257" s="48">
        <v>0</v>
      </c>
      <c r="U257" s="82">
        <v>0</v>
      </c>
      <c r="V257" s="45"/>
      <c r="W257" s="48">
        <v>0</v>
      </c>
      <c r="X257" s="82">
        <v>0</v>
      </c>
      <c r="Y257" s="45"/>
      <c r="Z257" s="48">
        <v>0</v>
      </c>
      <c r="AA257" s="82">
        <v>0</v>
      </c>
      <c r="AB257" s="45"/>
      <c r="AC257" s="130">
        <f t="shared" si="61"/>
        <v>0</v>
      </c>
      <c r="AD257" s="136">
        <f>IFERROR(AC257*100/AC8,0)*-1</f>
        <v>0</v>
      </c>
      <c r="AE257" s="135">
        <f t="shared" si="65"/>
        <v>0</v>
      </c>
      <c r="AF257" s="136">
        <f>IFERROR(AE257*100/AE8,0)*-1</f>
        <v>0</v>
      </c>
      <c r="AG257" s="45"/>
      <c r="AH257" s="130">
        <v>0</v>
      </c>
      <c r="AI257" s="131">
        <v>0</v>
      </c>
      <c r="AJ257" s="135">
        <v>0</v>
      </c>
      <c r="AK257" s="136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f t="shared" si="62"/>
        <v>0</v>
      </c>
      <c r="AW257" s="136">
        <f>IFERROR(AV257*100/AV8,0)*-1</f>
        <v>0</v>
      </c>
      <c r="AX257" s="135">
        <f t="shared" si="66"/>
        <v>0</v>
      </c>
      <c r="AY257" s="136">
        <f>IFERROR(AX257*100/AX8,0)*-1</f>
        <v>0</v>
      </c>
      <c r="AZ257" s="45"/>
      <c r="BA257" s="48">
        <v>0</v>
      </c>
      <c r="BB257" s="82">
        <v>0</v>
      </c>
      <c r="BC257" s="45"/>
      <c r="BD257" s="48">
        <v>0</v>
      </c>
      <c r="BE257" s="82">
        <v>0</v>
      </c>
      <c r="BF257" s="45"/>
      <c r="BG257" s="48">
        <v>0</v>
      </c>
      <c r="BH257" s="82">
        <v>0</v>
      </c>
      <c r="BI257" s="45"/>
      <c r="BJ257" s="130">
        <f t="shared" si="63"/>
        <v>0</v>
      </c>
      <c r="BK257" s="136">
        <f>IFERROR(BJ257*100/BJ8,0)*-1</f>
        <v>0</v>
      </c>
      <c r="BL257" s="135">
        <f t="shared" si="67"/>
        <v>0</v>
      </c>
      <c r="BM257" s="136">
        <f>IFERROR(BL257*100/BL8,0)*-1</f>
        <v>0</v>
      </c>
      <c r="BN257" s="45"/>
      <c r="BO257" s="130">
        <v>0</v>
      </c>
      <c r="BP257" s="131">
        <v>0</v>
      </c>
      <c r="BR257" s="135">
        <v>0</v>
      </c>
      <c r="BS257" s="136">
        <v>0</v>
      </c>
      <c r="BT257" s="45"/>
      <c r="BU257" s="48">
        <v>0</v>
      </c>
      <c r="BV257" s="82">
        <v>0</v>
      </c>
      <c r="BW257" s="48">
        <v>0</v>
      </c>
      <c r="BX257" s="82">
        <v>0</v>
      </c>
      <c r="BY257" s="45"/>
    </row>
    <row r="258" spans="2:77" outlineLevel="1" x14ac:dyDescent="0.2">
      <c r="B258" s="45"/>
      <c r="C258" s="46" t="s">
        <v>491</v>
      </c>
      <c r="D258" s="47" t="s">
        <v>135</v>
      </c>
      <c r="E258" s="45"/>
      <c r="F258" s="48">
        <v>-2607158</v>
      </c>
      <c r="G258" s="82">
        <v>4.4718416938339681E-2</v>
      </c>
      <c r="H258" s="45"/>
      <c r="I258" s="48">
        <v>-4719758.96</v>
      </c>
      <c r="J258" s="82">
        <v>6.5305885569205413E-2</v>
      </c>
      <c r="K258" s="45"/>
      <c r="L258" s="48">
        <v>-3505158</v>
      </c>
      <c r="M258" s="82">
        <v>3.9769744313409523E-2</v>
      </c>
      <c r="N258" s="45"/>
      <c r="O258" s="130">
        <f t="shared" si="60"/>
        <v>-10832074.960000001</v>
      </c>
      <c r="P258" s="136">
        <f>IFERROR(O258*100/O8,0)*-1</f>
        <v>4.9527219857929954E-2</v>
      </c>
      <c r="Q258" s="135">
        <f t="shared" si="64"/>
        <v>-3610691.6533333338</v>
      </c>
      <c r="R258" s="136">
        <f>IFERROR(Q258*100/Q8,0)*-1</f>
        <v>4.9527219857929961E-2</v>
      </c>
      <c r="S258" s="45"/>
      <c r="T258" s="48">
        <v>-2972101.3</v>
      </c>
      <c r="U258" s="82">
        <v>3.9085880967720525E-2</v>
      </c>
      <c r="V258" s="45"/>
      <c r="W258" s="48">
        <v>-5171966.5</v>
      </c>
      <c r="X258" s="82">
        <v>6.4222911943263322E-2</v>
      </c>
      <c r="Y258" s="45"/>
      <c r="Z258" s="48">
        <v>-2735448.2</v>
      </c>
      <c r="AA258" s="82">
        <v>3.2666774868047962E-2</v>
      </c>
      <c r="AB258" s="45"/>
      <c r="AC258" s="130">
        <f t="shared" si="61"/>
        <v>-10879516</v>
      </c>
      <c r="AD258" s="136">
        <f>IFERROR(AC258*100/AC8,0)*-1</f>
        <v>4.5272896244056844E-2</v>
      </c>
      <c r="AE258" s="135">
        <f t="shared" si="65"/>
        <v>-3626505.3333333335</v>
      </c>
      <c r="AF258" s="136">
        <f>IFERROR(AE258*100/AE8,0)*-1</f>
        <v>4.5272896244056851E-2</v>
      </c>
      <c r="AG258" s="45"/>
      <c r="AH258" s="130">
        <v>-21711590.960000001</v>
      </c>
      <c r="AI258" s="131">
        <v>4.7299959734200862E-2</v>
      </c>
      <c r="AJ258" s="135">
        <v>-3618598.4933333336</v>
      </c>
      <c r="AK258" s="136">
        <v>4.7299959734200862E-2</v>
      </c>
      <c r="AL258" s="45"/>
      <c r="AM258" s="48">
        <v>-29269503</v>
      </c>
      <c r="AN258" s="82">
        <v>0.3788192678725783</v>
      </c>
      <c r="AO258" s="45"/>
      <c r="AP258" s="48">
        <v>-4767661.24</v>
      </c>
      <c r="AQ258" s="82">
        <v>5.2123142886829239E-2</v>
      </c>
      <c r="AR258" s="45"/>
      <c r="AS258" s="48">
        <v>-3947037</v>
      </c>
      <c r="AT258" s="82">
        <v>5.530922284287202E-2</v>
      </c>
      <c r="AU258" s="45"/>
      <c r="AV258" s="130">
        <f t="shared" si="62"/>
        <v>-37984201.240000002</v>
      </c>
      <c r="AW258" s="136">
        <f>IFERROR(AV258*100/AV8,0)*-1</f>
        <v>0.15820332981454047</v>
      </c>
      <c r="AX258" s="135">
        <f t="shared" si="66"/>
        <v>-12661400.413333334</v>
      </c>
      <c r="AY258" s="136">
        <f>IFERROR(AX258*100/AX8,0)*-1</f>
        <v>0.15820332981454047</v>
      </c>
      <c r="AZ258" s="45"/>
      <c r="BA258" s="48">
        <v>-8458093.75</v>
      </c>
      <c r="BB258" s="82">
        <v>0.10770240716755287</v>
      </c>
      <c r="BC258" s="45"/>
      <c r="BD258" s="48">
        <v>-4973400.93</v>
      </c>
      <c r="BE258" s="82">
        <v>6.048745961096403E-2</v>
      </c>
      <c r="BF258" s="45"/>
      <c r="BG258" s="48">
        <v>-10515994.460000001</v>
      </c>
      <c r="BH258" s="82">
        <v>0.14188973908177221</v>
      </c>
      <c r="BI258" s="45"/>
      <c r="BJ258" s="130">
        <f t="shared" si="63"/>
        <v>-23947489.140000001</v>
      </c>
      <c r="BK258" s="136">
        <f>IFERROR(BJ258*100/BJ8,0)*-1</f>
        <v>0.10196150650512716</v>
      </c>
      <c r="BL258" s="135">
        <f t="shared" si="67"/>
        <v>-7982496.3799999999</v>
      </c>
      <c r="BM258" s="136">
        <f>IFERROR(BL258*100/BL8,0)*-1</f>
        <v>0.10196150650512716</v>
      </c>
      <c r="BN258" s="45"/>
      <c r="BO258" s="130">
        <v>-61931690.380000003</v>
      </c>
      <c r="BP258" s="131">
        <v>0.1303920321728719</v>
      </c>
      <c r="BR258" s="135">
        <v>-10321948.396666666</v>
      </c>
      <c r="BS258" s="136">
        <v>0.13039203217287187</v>
      </c>
      <c r="BT258" s="45"/>
      <c r="BU258" s="48">
        <v>-83643281.340000004</v>
      </c>
      <c r="BV258" s="82">
        <v>8.9555318226738734E-2</v>
      </c>
      <c r="BW258" s="48">
        <v>-6970273.4450000003</v>
      </c>
      <c r="BX258" s="82">
        <v>8.9555318226738734E-2</v>
      </c>
      <c r="BY258" s="45"/>
    </row>
    <row r="259" spans="2:77" outlineLevel="1" x14ac:dyDescent="0.2">
      <c r="B259" s="45"/>
      <c r="C259" s="46" t="s">
        <v>276</v>
      </c>
      <c r="D259" s="47" t="s">
        <v>564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130">
        <f t="shared" si="60"/>
        <v>0</v>
      </c>
      <c r="P259" s="136">
        <f>IFERROR(O259*100/O8,0)*-1</f>
        <v>0</v>
      </c>
      <c r="Q259" s="135">
        <f t="shared" si="64"/>
        <v>0</v>
      </c>
      <c r="R259" s="136">
        <f>IFERROR(Q259*100/Q8,0)*-1</f>
        <v>0</v>
      </c>
      <c r="S259" s="45"/>
      <c r="T259" s="48">
        <v>0</v>
      </c>
      <c r="U259" s="82">
        <v>0</v>
      </c>
      <c r="V259" s="45"/>
      <c r="W259" s="48">
        <v>0</v>
      </c>
      <c r="X259" s="82">
        <v>0</v>
      </c>
      <c r="Y259" s="45"/>
      <c r="Z259" s="48">
        <v>0</v>
      </c>
      <c r="AA259" s="82">
        <v>0</v>
      </c>
      <c r="AB259" s="45"/>
      <c r="AC259" s="130">
        <f t="shared" si="61"/>
        <v>0</v>
      </c>
      <c r="AD259" s="136">
        <f>IFERROR(AC259*100/AC8,0)*-1</f>
        <v>0</v>
      </c>
      <c r="AE259" s="135">
        <f t="shared" si="65"/>
        <v>0</v>
      </c>
      <c r="AF259" s="136">
        <f>IFERROR(AE259*100/AE8,0)*-1</f>
        <v>0</v>
      </c>
      <c r="AG259" s="45"/>
      <c r="AH259" s="130">
        <v>0</v>
      </c>
      <c r="AI259" s="131">
        <v>0</v>
      </c>
      <c r="AJ259" s="135">
        <v>0</v>
      </c>
      <c r="AK259" s="136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f t="shared" si="62"/>
        <v>0</v>
      </c>
      <c r="AW259" s="136">
        <f>IFERROR(AV259*100/AV8,0)*-1</f>
        <v>0</v>
      </c>
      <c r="AX259" s="135">
        <f t="shared" si="66"/>
        <v>0</v>
      </c>
      <c r="AY259" s="136">
        <f>IFERROR(AX259*100/AX8,0)*-1</f>
        <v>0</v>
      </c>
      <c r="AZ259" s="45"/>
      <c r="BA259" s="48">
        <v>0</v>
      </c>
      <c r="BB259" s="82">
        <v>0</v>
      </c>
      <c r="BC259" s="45"/>
      <c r="BD259" s="48">
        <v>0</v>
      </c>
      <c r="BE259" s="82">
        <v>0</v>
      </c>
      <c r="BF259" s="45"/>
      <c r="BG259" s="48">
        <v>0</v>
      </c>
      <c r="BH259" s="82">
        <v>0</v>
      </c>
      <c r="BI259" s="45"/>
      <c r="BJ259" s="130">
        <f t="shared" si="63"/>
        <v>0</v>
      </c>
      <c r="BK259" s="136">
        <f>IFERROR(BJ259*100/BJ8,0)*-1</f>
        <v>0</v>
      </c>
      <c r="BL259" s="135">
        <f t="shared" si="67"/>
        <v>0</v>
      </c>
      <c r="BM259" s="136">
        <f>IFERROR(BL259*100/BL8,0)*-1</f>
        <v>0</v>
      </c>
      <c r="BN259" s="45"/>
      <c r="BO259" s="130">
        <v>0</v>
      </c>
      <c r="BP259" s="131">
        <v>0</v>
      </c>
      <c r="BR259" s="135">
        <v>0</v>
      </c>
      <c r="BS259" s="136">
        <v>0</v>
      </c>
      <c r="BT259" s="45"/>
      <c r="BU259" s="48">
        <v>0</v>
      </c>
      <c r="BV259" s="82">
        <v>0</v>
      </c>
      <c r="BW259" s="48">
        <v>0</v>
      </c>
      <c r="BX259" s="82">
        <v>0</v>
      </c>
      <c r="BY259" s="45"/>
    </row>
    <row r="260" spans="2:77" outlineLevel="1" x14ac:dyDescent="0.2">
      <c r="B260" s="45"/>
      <c r="C260" s="46" t="s">
        <v>491</v>
      </c>
      <c r="D260" s="47" t="s">
        <v>136</v>
      </c>
      <c r="E260" s="45"/>
      <c r="F260" s="48">
        <v>0</v>
      </c>
      <c r="G260" s="82">
        <v>0</v>
      </c>
      <c r="H260" s="45"/>
      <c r="I260" s="48">
        <v>0</v>
      </c>
      <c r="J260" s="82">
        <v>0</v>
      </c>
      <c r="K260" s="45"/>
      <c r="L260" s="48">
        <v>0</v>
      </c>
      <c r="M260" s="82">
        <v>0</v>
      </c>
      <c r="N260" s="45"/>
      <c r="O260" s="130">
        <f t="shared" si="60"/>
        <v>0</v>
      </c>
      <c r="P260" s="136">
        <f>IFERROR(O260*100/O8,0)*-1</f>
        <v>0</v>
      </c>
      <c r="Q260" s="135">
        <f t="shared" si="64"/>
        <v>0</v>
      </c>
      <c r="R260" s="136">
        <f>IFERROR(Q260*100/Q8,0)*-1</f>
        <v>0</v>
      </c>
      <c r="S260" s="45"/>
      <c r="T260" s="48">
        <v>0</v>
      </c>
      <c r="U260" s="82">
        <v>0</v>
      </c>
      <c r="V260" s="45"/>
      <c r="W260" s="48">
        <v>0</v>
      </c>
      <c r="X260" s="82">
        <v>0</v>
      </c>
      <c r="Y260" s="45"/>
      <c r="Z260" s="48">
        <v>0</v>
      </c>
      <c r="AA260" s="82">
        <v>0</v>
      </c>
      <c r="AB260" s="45"/>
      <c r="AC260" s="130">
        <f t="shared" si="61"/>
        <v>0</v>
      </c>
      <c r="AD260" s="136">
        <f>IFERROR(AC260*100/AC8,0)*-1</f>
        <v>0</v>
      </c>
      <c r="AE260" s="135">
        <f t="shared" si="65"/>
        <v>0</v>
      </c>
      <c r="AF260" s="136">
        <f>IFERROR(AE260*100/AE8,0)*-1</f>
        <v>0</v>
      </c>
      <c r="AG260" s="45"/>
      <c r="AH260" s="130">
        <v>0</v>
      </c>
      <c r="AI260" s="131">
        <v>0</v>
      </c>
      <c r="AJ260" s="135">
        <v>0</v>
      </c>
      <c r="AK260" s="136">
        <v>0</v>
      </c>
      <c r="AL260" s="45"/>
      <c r="AM260" s="48">
        <v>0</v>
      </c>
      <c r="AN260" s="82">
        <v>0</v>
      </c>
      <c r="AO260" s="45"/>
      <c r="AP260" s="48">
        <v>0</v>
      </c>
      <c r="AQ260" s="82">
        <v>0</v>
      </c>
      <c r="AR260" s="45"/>
      <c r="AS260" s="48">
        <v>0</v>
      </c>
      <c r="AT260" s="82">
        <v>0</v>
      </c>
      <c r="AU260" s="45"/>
      <c r="AV260" s="130">
        <f t="shared" si="62"/>
        <v>0</v>
      </c>
      <c r="AW260" s="136">
        <f>IFERROR(AV260*100/AV8,0)*-1</f>
        <v>0</v>
      </c>
      <c r="AX260" s="135">
        <f t="shared" si="66"/>
        <v>0</v>
      </c>
      <c r="AY260" s="136">
        <f>IFERROR(AX260*100/AX8,0)*-1</f>
        <v>0</v>
      </c>
      <c r="AZ260" s="45"/>
      <c r="BA260" s="48">
        <v>0</v>
      </c>
      <c r="BB260" s="82">
        <v>0</v>
      </c>
      <c r="BC260" s="45"/>
      <c r="BD260" s="48">
        <v>0</v>
      </c>
      <c r="BE260" s="82">
        <v>0</v>
      </c>
      <c r="BF260" s="45"/>
      <c r="BG260" s="48">
        <v>0</v>
      </c>
      <c r="BH260" s="82">
        <v>0</v>
      </c>
      <c r="BI260" s="45"/>
      <c r="BJ260" s="130">
        <f t="shared" si="63"/>
        <v>0</v>
      </c>
      <c r="BK260" s="136">
        <f>IFERROR(BJ260*100/BJ8,0)*-1</f>
        <v>0</v>
      </c>
      <c r="BL260" s="135">
        <f t="shared" si="67"/>
        <v>0</v>
      </c>
      <c r="BM260" s="136">
        <f>IFERROR(BL260*100/BL8,0)*-1</f>
        <v>0</v>
      </c>
      <c r="BN260" s="45"/>
      <c r="BO260" s="130">
        <v>0</v>
      </c>
      <c r="BP260" s="131">
        <v>0</v>
      </c>
      <c r="BR260" s="135">
        <v>0</v>
      </c>
      <c r="BS260" s="136">
        <v>0</v>
      </c>
      <c r="BT260" s="45"/>
      <c r="BU260" s="48">
        <v>0</v>
      </c>
      <c r="BV260" s="82">
        <v>0</v>
      </c>
      <c r="BW260" s="48">
        <v>0</v>
      </c>
      <c r="BX260" s="82">
        <v>0</v>
      </c>
      <c r="BY260" s="45"/>
    </row>
    <row r="261" spans="2:77" outlineLevel="1" x14ac:dyDescent="0.2">
      <c r="B261" s="45"/>
      <c r="C261" s="46" t="s">
        <v>492</v>
      </c>
      <c r="D261" s="47" t="s">
        <v>12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130">
        <f t="shared" si="60"/>
        <v>0</v>
      </c>
      <c r="P261" s="136">
        <f>IFERROR(O261*100/O8,0)*-1</f>
        <v>0</v>
      </c>
      <c r="Q261" s="135">
        <f t="shared" si="64"/>
        <v>0</v>
      </c>
      <c r="R261" s="136">
        <f>IFERROR(Q261*100/Q8,0)*-1</f>
        <v>0</v>
      </c>
      <c r="S261" s="45"/>
      <c r="T261" s="48">
        <v>0</v>
      </c>
      <c r="U261" s="82">
        <v>0</v>
      </c>
      <c r="V261" s="45"/>
      <c r="W261" s="48">
        <v>0</v>
      </c>
      <c r="X261" s="82">
        <v>0</v>
      </c>
      <c r="Y261" s="45"/>
      <c r="Z261" s="48">
        <v>0</v>
      </c>
      <c r="AA261" s="82">
        <v>0</v>
      </c>
      <c r="AB261" s="45"/>
      <c r="AC261" s="130">
        <f t="shared" si="61"/>
        <v>0</v>
      </c>
      <c r="AD261" s="136">
        <f>IFERROR(AC261*100/AC8,0)*-1</f>
        <v>0</v>
      </c>
      <c r="AE261" s="135">
        <f t="shared" si="65"/>
        <v>0</v>
      </c>
      <c r="AF261" s="136">
        <f>IFERROR(AE261*100/AE8,0)*-1</f>
        <v>0</v>
      </c>
      <c r="AG261" s="45"/>
      <c r="AH261" s="130">
        <v>0</v>
      </c>
      <c r="AI261" s="131">
        <v>0</v>
      </c>
      <c r="AJ261" s="135">
        <v>0</v>
      </c>
      <c r="AK261" s="136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f t="shared" si="62"/>
        <v>0</v>
      </c>
      <c r="AW261" s="136">
        <f>IFERROR(AV261*100/AV8,0)*-1</f>
        <v>0</v>
      </c>
      <c r="AX261" s="135">
        <f t="shared" si="66"/>
        <v>0</v>
      </c>
      <c r="AY261" s="136">
        <f>IFERROR(AX261*100/AX8,0)*-1</f>
        <v>0</v>
      </c>
      <c r="AZ261" s="45"/>
      <c r="BA261" s="48">
        <v>0</v>
      </c>
      <c r="BB261" s="82">
        <v>0</v>
      </c>
      <c r="BC261" s="45"/>
      <c r="BD261" s="48">
        <v>0</v>
      </c>
      <c r="BE261" s="82">
        <v>0</v>
      </c>
      <c r="BF261" s="45"/>
      <c r="BG261" s="48">
        <v>0</v>
      </c>
      <c r="BH261" s="82">
        <v>0</v>
      </c>
      <c r="BI261" s="45"/>
      <c r="BJ261" s="130">
        <f t="shared" si="63"/>
        <v>0</v>
      </c>
      <c r="BK261" s="136">
        <f>IFERROR(BJ261*100/BJ8,0)*-1</f>
        <v>0</v>
      </c>
      <c r="BL261" s="135">
        <f t="shared" si="67"/>
        <v>0</v>
      </c>
      <c r="BM261" s="136">
        <f>IFERROR(BL261*100/BL8,0)*-1</f>
        <v>0</v>
      </c>
      <c r="BN261" s="45"/>
      <c r="BO261" s="130">
        <v>0</v>
      </c>
      <c r="BP261" s="131">
        <v>0</v>
      </c>
      <c r="BR261" s="135">
        <v>0</v>
      </c>
      <c r="BS261" s="136">
        <v>0</v>
      </c>
      <c r="BT261" s="45"/>
      <c r="BU261" s="48">
        <v>0</v>
      </c>
      <c r="BV261" s="82">
        <v>0</v>
      </c>
      <c r="BW261" s="48">
        <v>0</v>
      </c>
      <c r="BX261" s="82">
        <v>0</v>
      </c>
      <c r="BY261" s="45"/>
    </row>
    <row r="262" spans="2:77" s="3" customFormat="1" x14ac:dyDescent="0.2">
      <c r="B262" s="23"/>
      <c r="C262" s="42" t="s">
        <v>298</v>
      </c>
      <c r="D262" s="43"/>
      <c r="E262" s="23"/>
      <c r="F262" s="44">
        <v>0</v>
      </c>
      <c r="G262" s="74">
        <v>0</v>
      </c>
      <c r="H262" s="23"/>
      <c r="I262" s="44">
        <v>0</v>
      </c>
      <c r="J262" s="74">
        <v>0</v>
      </c>
      <c r="K262" s="23"/>
      <c r="L262" s="44">
        <v>0</v>
      </c>
      <c r="M262" s="74">
        <v>0</v>
      </c>
      <c r="N262" s="23"/>
      <c r="O262" s="44">
        <f t="shared" si="60"/>
        <v>0</v>
      </c>
      <c r="P262" s="74">
        <f>IFERROR(O262*100/O8,0)*-1</f>
        <v>0</v>
      </c>
      <c r="Q262" s="44">
        <f t="shared" si="64"/>
        <v>0</v>
      </c>
      <c r="R262" s="74">
        <f>IFERROR(Q262*100/Q8,0)*-1</f>
        <v>0</v>
      </c>
      <c r="S262" s="23"/>
      <c r="T262" s="44">
        <v>0</v>
      </c>
      <c r="U262" s="74">
        <v>0</v>
      </c>
      <c r="V262" s="23"/>
      <c r="W262" s="44">
        <v>0</v>
      </c>
      <c r="X262" s="74">
        <v>0</v>
      </c>
      <c r="Y262" s="23"/>
      <c r="Z262" s="44">
        <v>0</v>
      </c>
      <c r="AA262" s="74">
        <v>0</v>
      </c>
      <c r="AB262" s="23"/>
      <c r="AC262" s="44">
        <f t="shared" si="61"/>
        <v>0</v>
      </c>
      <c r="AD262" s="74">
        <f>IFERROR(AC262*100/AC8,0)*-1</f>
        <v>0</v>
      </c>
      <c r="AE262" s="44">
        <f t="shared" si="65"/>
        <v>0</v>
      </c>
      <c r="AF262" s="74">
        <f>IFERROR(AE262*100/AE8,0)*-1</f>
        <v>0</v>
      </c>
      <c r="AG262" s="23"/>
      <c r="AH262" s="44">
        <v>0</v>
      </c>
      <c r="AI262" s="74">
        <v>0</v>
      </c>
      <c r="AJ262" s="44">
        <v>0</v>
      </c>
      <c r="AK262" s="74">
        <v>0</v>
      </c>
      <c r="AL262" s="23"/>
      <c r="AM262" s="44">
        <v>0</v>
      </c>
      <c r="AN262" s="74">
        <v>0</v>
      </c>
      <c r="AO262" s="23"/>
      <c r="AP262" s="44">
        <v>0</v>
      </c>
      <c r="AQ262" s="74">
        <v>0</v>
      </c>
      <c r="AR262" s="23"/>
      <c r="AS262" s="44">
        <v>0</v>
      </c>
      <c r="AT262" s="74">
        <v>0</v>
      </c>
      <c r="AU262" s="23"/>
      <c r="AV262" s="44">
        <f t="shared" si="62"/>
        <v>0</v>
      </c>
      <c r="AW262" s="74">
        <f>IFERROR(AV262*100/AV8,0)*-1</f>
        <v>0</v>
      </c>
      <c r="AX262" s="44">
        <f t="shared" si="66"/>
        <v>0</v>
      </c>
      <c r="AY262" s="74">
        <f>IFERROR(AX262*100/AX8,0)*-1</f>
        <v>0</v>
      </c>
      <c r="AZ262" s="23"/>
      <c r="BA262" s="44">
        <v>0</v>
      </c>
      <c r="BB262" s="74">
        <v>0</v>
      </c>
      <c r="BC262" s="23"/>
      <c r="BD262" s="44">
        <v>-1337100</v>
      </c>
      <c r="BE262" s="74">
        <v>1.6262067624180063E-2</v>
      </c>
      <c r="BF262" s="23"/>
      <c r="BG262" s="44">
        <v>-6112353</v>
      </c>
      <c r="BH262" s="74">
        <v>8.247248281126307E-2</v>
      </c>
      <c r="BI262" s="23"/>
      <c r="BJ262" s="44">
        <f t="shared" si="63"/>
        <v>-7449453</v>
      </c>
      <c r="BK262" s="74">
        <f>IFERROR(BJ262*100/BJ8,0)*-1</f>
        <v>3.1717623759162046E-2</v>
      </c>
      <c r="BL262" s="44">
        <f t="shared" si="67"/>
        <v>-2483151</v>
      </c>
      <c r="BM262" s="74">
        <f>IFERROR(BL262*100/BL8,0)*-1</f>
        <v>3.1717623759162046E-2</v>
      </c>
      <c r="BN262" s="23"/>
      <c r="BO262" s="44">
        <v>-7449453</v>
      </c>
      <c r="BP262" s="74">
        <v>1.5684204795417326E-2</v>
      </c>
      <c r="BQ262" s="23"/>
      <c r="BR262" s="44">
        <v>-1241575.5</v>
      </c>
      <c r="BS262" s="74">
        <v>1.5684204795417326E-2</v>
      </c>
      <c r="BT262" s="23"/>
      <c r="BU262" s="44">
        <v>-7449453</v>
      </c>
      <c r="BV262" s="74">
        <v>7.9759918948934597E-3</v>
      </c>
      <c r="BW262" s="44">
        <v>-620787.75</v>
      </c>
      <c r="BX262" s="74">
        <v>7.9759918948934614E-3</v>
      </c>
      <c r="BY262" s="23"/>
    </row>
    <row r="263" spans="2:77" outlineLevel="1" x14ac:dyDescent="0.2">
      <c r="B263" s="45"/>
      <c r="C263" s="46" t="s">
        <v>493</v>
      </c>
      <c r="D263" s="47" t="s">
        <v>76</v>
      </c>
      <c r="E263" s="45"/>
      <c r="F263" s="48">
        <v>0</v>
      </c>
      <c r="G263" s="82">
        <v>0</v>
      </c>
      <c r="H263" s="45"/>
      <c r="I263" s="48">
        <v>0</v>
      </c>
      <c r="J263" s="82">
        <v>0</v>
      </c>
      <c r="K263" s="45"/>
      <c r="L263" s="48">
        <v>0</v>
      </c>
      <c r="M263" s="82">
        <v>0</v>
      </c>
      <c r="N263" s="45"/>
      <c r="O263" s="130">
        <f t="shared" si="60"/>
        <v>0</v>
      </c>
      <c r="P263" s="136">
        <f>IFERROR(O263*100/O8,0)*-1</f>
        <v>0</v>
      </c>
      <c r="Q263" s="135">
        <f t="shared" si="64"/>
        <v>0</v>
      </c>
      <c r="R263" s="136">
        <f>IFERROR(Q263*100/Q8,0)*-1</f>
        <v>0</v>
      </c>
      <c r="S263" s="45"/>
      <c r="T263" s="48">
        <v>0</v>
      </c>
      <c r="U263" s="82">
        <v>0</v>
      </c>
      <c r="V263" s="45"/>
      <c r="W263" s="48">
        <v>0</v>
      </c>
      <c r="X263" s="82">
        <v>0</v>
      </c>
      <c r="Y263" s="45"/>
      <c r="Z263" s="48">
        <v>0</v>
      </c>
      <c r="AA263" s="82">
        <v>0</v>
      </c>
      <c r="AB263" s="45"/>
      <c r="AC263" s="130">
        <f t="shared" si="61"/>
        <v>0</v>
      </c>
      <c r="AD263" s="136">
        <f>IFERROR(AC263*100/AC8,0)*-1</f>
        <v>0</v>
      </c>
      <c r="AE263" s="135">
        <f t="shared" si="65"/>
        <v>0</v>
      </c>
      <c r="AF263" s="136">
        <f>IFERROR(AE263*100/AE8,0)*-1</f>
        <v>0</v>
      </c>
      <c r="AG263" s="45"/>
      <c r="AH263" s="130">
        <v>0</v>
      </c>
      <c r="AI263" s="131">
        <v>0</v>
      </c>
      <c r="AJ263" s="135">
        <v>0</v>
      </c>
      <c r="AK263" s="136">
        <v>0</v>
      </c>
      <c r="AL263" s="45"/>
      <c r="AM263" s="48">
        <v>0</v>
      </c>
      <c r="AN263" s="82">
        <v>0</v>
      </c>
      <c r="AO263" s="45"/>
      <c r="AP263" s="48">
        <v>0</v>
      </c>
      <c r="AQ263" s="82">
        <v>0</v>
      </c>
      <c r="AR263" s="45"/>
      <c r="AS263" s="48">
        <v>0</v>
      </c>
      <c r="AT263" s="82">
        <v>0</v>
      </c>
      <c r="AU263" s="45"/>
      <c r="AV263" s="130">
        <f t="shared" si="62"/>
        <v>0</v>
      </c>
      <c r="AW263" s="136">
        <f>IFERROR(AV263*100/AV8,0)*-1</f>
        <v>0</v>
      </c>
      <c r="AX263" s="135">
        <f t="shared" si="66"/>
        <v>0</v>
      </c>
      <c r="AY263" s="136">
        <f>IFERROR(AX263*100/AX8,0)*-1</f>
        <v>0</v>
      </c>
      <c r="AZ263" s="45"/>
      <c r="BA263" s="48">
        <v>0</v>
      </c>
      <c r="BB263" s="82">
        <v>0</v>
      </c>
      <c r="BC263" s="45"/>
      <c r="BD263" s="48">
        <v>-1337100</v>
      </c>
      <c r="BE263" s="82">
        <v>1.6262067624180063E-2</v>
      </c>
      <c r="BF263" s="45"/>
      <c r="BG263" s="48">
        <v>0</v>
      </c>
      <c r="BH263" s="82">
        <v>0</v>
      </c>
      <c r="BI263" s="45"/>
      <c r="BJ263" s="130">
        <f t="shared" si="63"/>
        <v>-1337100</v>
      </c>
      <c r="BK263" s="136">
        <f>IFERROR(BJ263*100/BJ8,0)*-1</f>
        <v>5.6929864150261191E-3</v>
      </c>
      <c r="BL263" s="135">
        <f t="shared" si="67"/>
        <v>-445700</v>
      </c>
      <c r="BM263" s="136">
        <f>IFERROR(BL263*100/BL8,0)*-1</f>
        <v>5.6929864150261191E-3</v>
      </c>
      <c r="BN263" s="45"/>
      <c r="BO263" s="130">
        <v>-1337100</v>
      </c>
      <c r="BP263" s="131">
        <v>2.815153036330655E-3</v>
      </c>
      <c r="BR263" s="135">
        <v>-222850</v>
      </c>
      <c r="BS263" s="136">
        <v>2.815153036330655E-3</v>
      </c>
      <c r="BT263" s="45"/>
      <c r="BU263" s="48">
        <v>-1337100</v>
      </c>
      <c r="BV263" s="82">
        <v>1.4316083023360299E-3</v>
      </c>
      <c r="BW263" s="48">
        <v>-111425</v>
      </c>
      <c r="BX263" s="82">
        <v>1.4316083023360301E-3</v>
      </c>
      <c r="BY263" s="45"/>
    </row>
    <row r="264" spans="2:77" outlineLevel="1" x14ac:dyDescent="0.2">
      <c r="B264" s="45"/>
      <c r="C264" s="46" t="s">
        <v>494</v>
      </c>
      <c r="D264" s="47" t="s">
        <v>77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130">
        <f t="shared" si="60"/>
        <v>0</v>
      </c>
      <c r="P264" s="136">
        <f>IFERROR(O264*100/O8,0)*-1</f>
        <v>0</v>
      </c>
      <c r="Q264" s="135">
        <f t="shared" si="64"/>
        <v>0</v>
      </c>
      <c r="R264" s="136">
        <f>IFERROR(Q264*100/Q8,0)*-1</f>
        <v>0</v>
      </c>
      <c r="S264" s="45"/>
      <c r="T264" s="48">
        <v>0</v>
      </c>
      <c r="U264" s="82">
        <v>0</v>
      </c>
      <c r="V264" s="45"/>
      <c r="W264" s="48">
        <v>0</v>
      </c>
      <c r="X264" s="82">
        <v>0</v>
      </c>
      <c r="Y264" s="45"/>
      <c r="Z264" s="48">
        <v>0</v>
      </c>
      <c r="AA264" s="82">
        <v>0</v>
      </c>
      <c r="AB264" s="45"/>
      <c r="AC264" s="130">
        <f t="shared" si="61"/>
        <v>0</v>
      </c>
      <c r="AD264" s="136">
        <f>IFERROR(AC264*100/AC8,0)*-1</f>
        <v>0</v>
      </c>
      <c r="AE264" s="135">
        <f t="shared" si="65"/>
        <v>0</v>
      </c>
      <c r="AF264" s="136">
        <f>IFERROR(AE264*100/AE8,0)*-1</f>
        <v>0</v>
      </c>
      <c r="AG264" s="45"/>
      <c r="AH264" s="130">
        <v>0</v>
      </c>
      <c r="AI264" s="131">
        <v>0</v>
      </c>
      <c r="AJ264" s="135">
        <v>0</v>
      </c>
      <c r="AK264" s="136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f t="shared" si="62"/>
        <v>0</v>
      </c>
      <c r="AW264" s="136">
        <f>IFERROR(AV264*100/AV8,0)*-1</f>
        <v>0</v>
      </c>
      <c r="AX264" s="135">
        <f t="shared" si="66"/>
        <v>0</v>
      </c>
      <c r="AY264" s="136">
        <f>IFERROR(AX264*100/AX8,0)*-1</f>
        <v>0</v>
      </c>
      <c r="AZ264" s="45"/>
      <c r="BA264" s="48">
        <v>0</v>
      </c>
      <c r="BB264" s="82">
        <v>0</v>
      </c>
      <c r="BC264" s="45"/>
      <c r="BD264" s="48">
        <v>0</v>
      </c>
      <c r="BE264" s="82">
        <v>0</v>
      </c>
      <c r="BF264" s="45"/>
      <c r="BG264" s="48">
        <v>-6112353</v>
      </c>
      <c r="BH264" s="82">
        <v>8.247248281126307E-2</v>
      </c>
      <c r="BI264" s="45"/>
      <c r="BJ264" s="130">
        <f t="shared" si="63"/>
        <v>-6112353</v>
      </c>
      <c r="BK264" s="136">
        <f>IFERROR(BJ264*100/BJ8,0)*-1</f>
        <v>2.6024637344135924E-2</v>
      </c>
      <c r="BL264" s="135">
        <f t="shared" si="67"/>
        <v>-2037451</v>
      </c>
      <c r="BM264" s="136">
        <f>IFERROR(BL264*100/BL8,0)*-1</f>
        <v>2.6024637344135924E-2</v>
      </c>
      <c r="BN264" s="45"/>
      <c r="BO264" s="130">
        <v>-6112353</v>
      </c>
      <c r="BP264" s="131">
        <v>1.2869051759086671E-2</v>
      </c>
      <c r="BR264" s="135">
        <v>-1018725.5</v>
      </c>
      <c r="BS264" s="136">
        <v>1.286905175908667E-2</v>
      </c>
      <c r="BT264" s="45"/>
      <c r="BU264" s="48">
        <v>-6112353</v>
      </c>
      <c r="BV264" s="82">
        <v>6.5443835925574302E-3</v>
      </c>
      <c r="BW264" s="48">
        <v>-509362.75</v>
      </c>
      <c r="BX264" s="82">
        <v>6.5443835925574302E-3</v>
      </c>
      <c r="BY264" s="45"/>
    </row>
    <row r="265" spans="2:77" s="3" customFormat="1" x14ac:dyDescent="0.2">
      <c r="B265" s="23"/>
      <c r="C265" s="42" t="s">
        <v>146</v>
      </c>
      <c r="D265" s="43"/>
      <c r="E265" s="23"/>
      <c r="F265" s="44">
        <v>0</v>
      </c>
      <c r="G265" s="74">
        <v>0</v>
      </c>
      <c r="H265" s="23"/>
      <c r="I265" s="44">
        <v>0</v>
      </c>
      <c r="J265" s="74">
        <v>0</v>
      </c>
      <c r="K265" s="23"/>
      <c r="L265" s="44">
        <v>0</v>
      </c>
      <c r="M265" s="74">
        <v>0</v>
      </c>
      <c r="N265" s="23"/>
      <c r="O265" s="44">
        <f t="shared" si="60"/>
        <v>0</v>
      </c>
      <c r="P265" s="74">
        <f>IFERROR(O265*100/O8,0)*-1</f>
        <v>0</v>
      </c>
      <c r="Q265" s="44">
        <f t="shared" si="64"/>
        <v>0</v>
      </c>
      <c r="R265" s="74">
        <f>IFERROR(Q265*100/Q8,0)*-1</f>
        <v>0</v>
      </c>
      <c r="S265" s="23"/>
      <c r="T265" s="44">
        <v>0</v>
      </c>
      <c r="U265" s="74">
        <v>0</v>
      </c>
      <c r="V265" s="23"/>
      <c r="W265" s="44">
        <v>0</v>
      </c>
      <c r="X265" s="74">
        <v>0</v>
      </c>
      <c r="Y265" s="23"/>
      <c r="Z265" s="44">
        <v>0</v>
      </c>
      <c r="AA265" s="74">
        <v>0</v>
      </c>
      <c r="AB265" s="23"/>
      <c r="AC265" s="44">
        <f t="shared" si="61"/>
        <v>0</v>
      </c>
      <c r="AD265" s="74">
        <f>IFERROR(AC265*100/AC8,0)*-1</f>
        <v>0</v>
      </c>
      <c r="AE265" s="44">
        <f t="shared" si="65"/>
        <v>0</v>
      </c>
      <c r="AF265" s="74">
        <f>IFERROR(AE265*100/AE8,0)*-1</f>
        <v>0</v>
      </c>
      <c r="AG265" s="23"/>
      <c r="AH265" s="44">
        <v>0</v>
      </c>
      <c r="AI265" s="74">
        <v>0</v>
      </c>
      <c r="AJ265" s="44">
        <v>0</v>
      </c>
      <c r="AK265" s="74">
        <v>0</v>
      </c>
      <c r="AL265" s="23"/>
      <c r="AM265" s="44">
        <v>0</v>
      </c>
      <c r="AN265" s="74">
        <v>0</v>
      </c>
      <c r="AO265" s="23"/>
      <c r="AP265" s="44">
        <v>0</v>
      </c>
      <c r="AQ265" s="74">
        <v>0</v>
      </c>
      <c r="AR265" s="23"/>
      <c r="AS265" s="44">
        <v>0</v>
      </c>
      <c r="AT265" s="74">
        <v>0</v>
      </c>
      <c r="AU265" s="23"/>
      <c r="AV265" s="44">
        <f t="shared" si="62"/>
        <v>0</v>
      </c>
      <c r="AW265" s="74">
        <f>IFERROR(AV265*100/AV8,0)*-1</f>
        <v>0</v>
      </c>
      <c r="AX265" s="44">
        <f t="shared" si="66"/>
        <v>0</v>
      </c>
      <c r="AY265" s="74">
        <f>IFERROR(AX265*100/AX8,0)*-1</f>
        <v>0</v>
      </c>
      <c r="AZ265" s="23"/>
      <c r="BA265" s="44">
        <v>0</v>
      </c>
      <c r="BB265" s="74">
        <v>0</v>
      </c>
      <c r="BC265" s="23"/>
      <c r="BD265" s="44">
        <v>0</v>
      </c>
      <c r="BE265" s="74">
        <v>0</v>
      </c>
      <c r="BF265" s="23"/>
      <c r="BG265" s="44">
        <v>0</v>
      </c>
      <c r="BH265" s="74">
        <v>0</v>
      </c>
      <c r="BI265" s="23"/>
      <c r="BJ265" s="44">
        <f t="shared" si="63"/>
        <v>0</v>
      </c>
      <c r="BK265" s="74">
        <f>IFERROR(BJ265*100/BJ8,0)*-1</f>
        <v>0</v>
      </c>
      <c r="BL265" s="44">
        <f t="shared" si="67"/>
        <v>0</v>
      </c>
      <c r="BM265" s="74">
        <f>IFERROR(BL265*100/BL8,0)*-1</f>
        <v>0</v>
      </c>
      <c r="BN265" s="23"/>
      <c r="BO265" s="44">
        <v>0</v>
      </c>
      <c r="BP265" s="74">
        <v>0</v>
      </c>
      <c r="BQ265" s="23"/>
      <c r="BR265" s="44">
        <v>0</v>
      </c>
      <c r="BS265" s="74">
        <v>0</v>
      </c>
      <c r="BT265" s="23"/>
      <c r="BU265" s="44">
        <v>0</v>
      </c>
      <c r="BV265" s="74">
        <v>0</v>
      </c>
      <c r="BW265" s="44">
        <v>0</v>
      </c>
      <c r="BX265" s="74">
        <v>0</v>
      </c>
      <c r="BY265" s="23"/>
    </row>
    <row r="266" spans="2:77" outlineLevel="1" x14ac:dyDescent="0.2">
      <c r="B266" s="45"/>
      <c r="C266" s="46" t="s">
        <v>147</v>
      </c>
      <c r="D266" s="47" t="s">
        <v>565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130">
        <f t="shared" si="60"/>
        <v>0</v>
      </c>
      <c r="P266" s="136">
        <f>IFERROR(O266*100/O8,0)*-1</f>
        <v>0</v>
      </c>
      <c r="Q266" s="135">
        <f t="shared" si="64"/>
        <v>0</v>
      </c>
      <c r="R266" s="136">
        <f>IFERROR(Q266*100/Q8,0)*-1</f>
        <v>0</v>
      </c>
      <c r="S266" s="45"/>
      <c r="T266" s="48">
        <v>0</v>
      </c>
      <c r="U266" s="82">
        <v>0</v>
      </c>
      <c r="V266" s="45"/>
      <c r="W266" s="48">
        <v>0</v>
      </c>
      <c r="X266" s="82">
        <v>0</v>
      </c>
      <c r="Y266" s="45"/>
      <c r="Z266" s="48">
        <v>0</v>
      </c>
      <c r="AA266" s="82">
        <v>0</v>
      </c>
      <c r="AB266" s="45"/>
      <c r="AC266" s="130">
        <f t="shared" si="61"/>
        <v>0</v>
      </c>
      <c r="AD266" s="136">
        <f>IFERROR(AC266*100/AC8,0)*-1</f>
        <v>0</v>
      </c>
      <c r="AE266" s="135">
        <f t="shared" si="65"/>
        <v>0</v>
      </c>
      <c r="AF266" s="136">
        <f>IFERROR(AE266*100/AE8,0)*-1</f>
        <v>0</v>
      </c>
      <c r="AG266" s="45"/>
      <c r="AH266" s="130">
        <v>0</v>
      </c>
      <c r="AI266" s="131">
        <v>0</v>
      </c>
      <c r="AJ266" s="135">
        <v>0</v>
      </c>
      <c r="AK266" s="136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f t="shared" si="62"/>
        <v>0</v>
      </c>
      <c r="AW266" s="136">
        <f>IFERROR(AV266*100/AV8,0)*-1</f>
        <v>0</v>
      </c>
      <c r="AX266" s="135">
        <f t="shared" si="66"/>
        <v>0</v>
      </c>
      <c r="AY266" s="136">
        <f>IFERROR(AX266*100/AX8,0)*-1</f>
        <v>0</v>
      </c>
      <c r="AZ266" s="45"/>
      <c r="BA266" s="48">
        <v>0</v>
      </c>
      <c r="BB266" s="82">
        <v>0</v>
      </c>
      <c r="BC266" s="45"/>
      <c r="BD266" s="48">
        <v>0</v>
      </c>
      <c r="BE266" s="82">
        <v>0</v>
      </c>
      <c r="BF266" s="45"/>
      <c r="BG266" s="48">
        <v>0</v>
      </c>
      <c r="BH266" s="82">
        <v>0</v>
      </c>
      <c r="BI266" s="45"/>
      <c r="BJ266" s="130">
        <f t="shared" si="63"/>
        <v>0</v>
      </c>
      <c r="BK266" s="136">
        <f>IFERROR(BJ266*100/BJ8,0)*-1</f>
        <v>0</v>
      </c>
      <c r="BL266" s="135">
        <f t="shared" si="67"/>
        <v>0</v>
      </c>
      <c r="BM266" s="136">
        <f>IFERROR(BL266*100/BL8,0)*-1</f>
        <v>0</v>
      </c>
      <c r="BN266" s="45"/>
      <c r="BO266" s="130">
        <v>0</v>
      </c>
      <c r="BP266" s="131">
        <v>0</v>
      </c>
      <c r="BR266" s="135">
        <v>0</v>
      </c>
      <c r="BS266" s="136">
        <v>0</v>
      </c>
      <c r="BT266" s="45"/>
      <c r="BU266" s="48">
        <v>0</v>
      </c>
      <c r="BV266" s="82">
        <v>0</v>
      </c>
      <c r="BW266" s="48">
        <v>0</v>
      </c>
      <c r="BX266" s="82">
        <v>0</v>
      </c>
      <c r="BY266" s="45"/>
    </row>
    <row r="267" spans="2:77" outlineLevel="1" x14ac:dyDescent="0.2">
      <c r="B267" s="45"/>
      <c r="C267" s="46" t="s">
        <v>148</v>
      </c>
      <c r="D267" s="47" t="s">
        <v>566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130">
        <f t="shared" si="60"/>
        <v>0</v>
      </c>
      <c r="P267" s="136">
        <f>IFERROR(O267*100/O8,0)*-1</f>
        <v>0</v>
      </c>
      <c r="Q267" s="135">
        <f t="shared" si="64"/>
        <v>0</v>
      </c>
      <c r="R267" s="136">
        <f>IFERROR(Q267*100/Q8,0)*-1</f>
        <v>0</v>
      </c>
      <c r="S267" s="45"/>
      <c r="T267" s="48">
        <v>0</v>
      </c>
      <c r="U267" s="82">
        <v>0</v>
      </c>
      <c r="V267" s="45"/>
      <c r="W267" s="48">
        <v>0</v>
      </c>
      <c r="X267" s="82">
        <v>0</v>
      </c>
      <c r="Y267" s="45"/>
      <c r="Z267" s="48">
        <v>0</v>
      </c>
      <c r="AA267" s="82">
        <v>0</v>
      </c>
      <c r="AB267" s="45"/>
      <c r="AC267" s="130">
        <f t="shared" si="61"/>
        <v>0</v>
      </c>
      <c r="AD267" s="136">
        <f>IFERROR(AC267*100/AC8,0)*-1</f>
        <v>0</v>
      </c>
      <c r="AE267" s="135">
        <f t="shared" si="65"/>
        <v>0</v>
      </c>
      <c r="AF267" s="136">
        <f>IFERROR(AE267*100/AE8,0)*-1</f>
        <v>0</v>
      </c>
      <c r="AG267" s="45"/>
      <c r="AH267" s="130">
        <v>0</v>
      </c>
      <c r="AI267" s="131">
        <v>0</v>
      </c>
      <c r="AJ267" s="135">
        <v>0</v>
      </c>
      <c r="AK267" s="136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f t="shared" si="62"/>
        <v>0</v>
      </c>
      <c r="AW267" s="136">
        <f>IFERROR(AV267*100/AV8,0)*-1</f>
        <v>0</v>
      </c>
      <c r="AX267" s="135">
        <f t="shared" si="66"/>
        <v>0</v>
      </c>
      <c r="AY267" s="136">
        <f>IFERROR(AX267*100/AX8,0)*-1</f>
        <v>0</v>
      </c>
      <c r="AZ267" s="45"/>
      <c r="BA267" s="48">
        <v>0</v>
      </c>
      <c r="BB267" s="82">
        <v>0</v>
      </c>
      <c r="BC267" s="45"/>
      <c r="BD267" s="48">
        <v>0</v>
      </c>
      <c r="BE267" s="82">
        <v>0</v>
      </c>
      <c r="BF267" s="45"/>
      <c r="BG267" s="48">
        <v>0</v>
      </c>
      <c r="BH267" s="82">
        <v>0</v>
      </c>
      <c r="BI267" s="45"/>
      <c r="BJ267" s="130">
        <f t="shared" si="63"/>
        <v>0</v>
      </c>
      <c r="BK267" s="136">
        <f>IFERROR(BJ267*100/BJ8,0)*-1</f>
        <v>0</v>
      </c>
      <c r="BL267" s="135">
        <f t="shared" si="67"/>
        <v>0</v>
      </c>
      <c r="BM267" s="136">
        <f>IFERROR(BL267*100/BL8,0)*-1</f>
        <v>0</v>
      </c>
      <c r="BN267" s="45"/>
      <c r="BO267" s="130">
        <v>0</v>
      </c>
      <c r="BP267" s="131">
        <v>0</v>
      </c>
      <c r="BR267" s="135">
        <v>0</v>
      </c>
      <c r="BS267" s="136">
        <v>0</v>
      </c>
      <c r="BT267" s="45"/>
      <c r="BU267" s="48">
        <v>0</v>
      </c>
      <c r="BV267" s="82">
        <v>0</v>
      </c>
      <c r="BW267" s="48">
        <v>0</v>
      </c>
      <c r="BX267" s="82">
        <v>0</v>
      </c>
      <c r="BY267" s="45"/>
    </row>
    <row r="268" spans="2:77" outlineLevel="1" x14ac:dyDescent="0.2">
      <c r="B268" s="45"/>
      <c r="C268" s="46" t="s">
        <v>149</v>
      </c>
      <c r="D268" s="47" t="s">
        <v>567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130">
        <f t="shared" si="60"/>
        <v>0</v>
      </c>
      <c r="P268" s="136">
        <f>IFERROR(O268*100/O8,0)*-1</f>
        <v>0</v>
      </c>
      <c r="Q268" s="135">
        <f t="shared" si="64"/>
        <v>0</v>
      </c>
      <c r="R268" s="136">
        <f>IFERROR(Q268*100/Q8,0)*-1</f>
        <v>0</v>
      </c>
      <c r="S268" s="45"/>
      <c r="T268" s="48">
        <v>0</v>
      </c>
      <c r="U268" s="82">
        <v>0</v>
      </c>
      <c r="V268" s="45"/>
      <c r="W268" s="48">
        <v>0</v>
      </c>
      <c r="X268" s="82">
        <v>0</v>
      </c>
      <c r="Y268" s="45"/>
      <c r="Z268" s="48">
        <v>0</v>
      </c>
      <c r="AA268" s="82">
        <v>0</v>
      </c>
      <c r="AB268" s="45"/>
      <c r="AC268" s="130">
        <f t="shared" si="61"/>
        <v>0</v>
      </c>
      <c r="AD268" s="136">
        <f>IFERROR(AC268*100/AC8,0)*-1</f>
        <v>0</v>
      </c>
      <c r="AE268" s="135">
        <f t="shared" si="65"/>
        <v>0</v>
      </c>
      <c r="AF268" s="136">
        <f>IFERROR(AE268*100/AE8,0)*-1</f>
        <v>0</v>
      </c>
      <c r="AG268" s="45"/>
      <c r="AH268" s="130">
        <v>0</v>
      </c>
      <c r="AI268" s="131">
        <v>0</v>
      </c>
      <c r="AJ268" s="135">
        <v>0</v>
      </c>
      <c r="AK268" s="136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f t="shared" si="62"/>
        <v>0</v>
      </c>
      <c r="AW268" s="136">
        <f>IFERROR(AV268*100/AV8,0)*-1</f>
        <v>0</v>
      </c>
      <c r="AX268" s="135">
        <f t="shared" si="66"/>
        <v>0</v>
      </c>
      <c r="AY268" s="136">
        <f>IFERROR(AX268*100/AX8,0)*-1</f>
        <v>0</v>
      </c>
      <c r="AZ268" s="45"/>
      <c r="BA268" s="48">
        <v>0</v>
      </c>
      <c r="BB268" s="82">
        <v>0</v>
      </c>
      <c r="BC268" s="45"/>
      <c r="BD268" s="48">
        <v>0</v>
      </c>
      <c r="BE268" s="82">
        <v>0</v>
      </c>
      <c r="BF268" s="45"/>
      <c r="BG268" s="48">
        <v>0</v>
      </c>
      <c r="BH268" s="82">
        <v>0</v>
      </c>
      <c r="BI268" s="45"/>
      <c r="BJ268" s="130">
        <f t="shared" si="63"/>
        <v>0</v>
      </c>
      <c r="BK268" s="136">
        <f>IFERROR(BJ268*100/BJ8,0)*-1</f>
        <v>0</v>
      </c>
      <c r="BL268" s="135">
        <f t="shared" si="67"/>
        <v>0</v>
      </c>
      <c r="BM268" s="136">
        <f>IFERROR(BL268*100/BL8,0)*-1</f>
        <v>0</v>
      </c>
      <c r="BN268" s="45"/>
      <c r="BO268" s="130">
        <v>0</v>
      </c>
      <c r="BP268" s="131">
        <v>0</v>
      </c>
      <c r="BR268" s="135">
        <v>0</v>
      </c>
      <c r="BS268" s="136">
        <v>0</v>
      </c>
      <c r="BT268" s="45"/>
      <c r="BU268" s="48">
        <v>0</v>
      </c>
      <c r="BV268" s="82">
        <v>0</v>
      </c>
      <c r="BW268" s="48">
        <v>0</v>
      </c>
      <c r="BX268" s="82">
        <v>0</v>
      </c>
      <c r="BY268" s="45"/>
    </row>
    <row r="269" spans="2:77" outlineLevel="1" x14ac:dyDescent="0.2">
      <c r="B269" s="45"/>
      <c r="C269" s="46" t="s">
        <v>150</v>
      </c>
      <c r="D269" s="47" t="s">
        <v>568</v>
      </c>
      <c r="E269" s="45"/>
      <c r="F269" s="48">
        <v>0</v>
      </c>
      <c r="G269" s="82">
        <v>0</v>
      </c>
      <c r="H269" s="45"/>
      <c r="I269" s="48">
        <v>0</v>
      </c>
      <c r="J269" s="82">
        <v>0</v>
      </c>
      <c r="K269" s="45"/>
      <c r="L269" s="48">
        <v>0</v>
      </c>
      <c r="M269" s="82">
        <v>0</v>
      </c>
      <c r="N269" s="45"/>
      <c r="O269" s="130">
        <f t="shared" si="60"/>
        <v>0</v>
      </c>
      <c r="P269" s="136">
        <f>IFERROR(O269*100/O8,0)*-1</f>
        <v>0</v>
      </c>
      <c r="Q269" s="135">
        <f t="shared" si="64"/>
        <v>0</v>
      </c>
      <c r="R269" s="136">
        <f>IFERROR(Q269*100/Q8,0)*-1</f>
        <v>0</v>
      </c>
      <c r="S269" s="45"/>
      <c r="T269" s="48">
        <v>0</v>
      </c>
      <c r="U269" s="82">
        <v>0</v>
      </c>
      <c r="V269" s="45"/>
      <c r="W269" s="48">
        <v>0</v>
      </c>
      <c r="X269" s="82">
        <v>0</v>
      </c>
      <c r="Y269" s="45"/>
      <c r="Z269" s="48">
        <v>0</v>
      </c>
      <c r="AA269" s="82">
        <v>0</v>
      </c>
      <c r="AB269" s="45"/>
      <c r="AC269" s="130">
        <f t="shared" si="61"/>
        <v>0</v>
      </c>
      <c r="AD269" s="136">
        <f>IFERROR(AC269*100/AC8,0)*-1</f>
        <v>0</v>
      </c>
      <c r="AE269" s="135">
        <f t="shared" si="65"/>
        <v>0</v>
      </c>
      <c r="AF269" s="136">
        <f>IFERROR(AE269*100/AE8,0)*-1</f>
        <v>0</v>
      </c>
      <c r="AG269" s="45"/>
      <c r="AH269" s="130">
        <v>0</v>
      </c>
      <c r="AI269" s="131">
        <v>0</v>
      </c>
      <c r="AJ269" s="135">
        <v>0</v>
      </c>
      <c r="AK269" s="136">
        <v>0</v>
      </c>
      <c r="AL269" s="45"/>
      <c r="AM269" s="48">
        <v>0</v>
      </c>
      <c r="AN269" s="82">
        <v>0</v>
      </c>
      <c r="AO269" s="45"/>
      <c r="AP269" s="48">
        <v>0</v>
      </c>
      <c r="AQ269" s="82">
        <v>0</v>
      </c>
      <c r="AR269" s="45"/>
      <c r="AS269" s="48">
        <v>0</v>
      </c>
      <c r="AT269" s="82">
        <v>0</v>
      </c>
      <c r="AU269" s="45"/>
      <c r="AV269" s="130">
        <f t="shared" si="62"/>
        <v>0</v>
      </c>
      <c r="AW269" s="136">
        <f>IFERROR(AV269*100/AV8,0)*-1</f>
        <v>0</v>
      </c>
      <c r="AX269" s="135">
        <f t="shared" si="66"/>
        <v>0</v>
      </c>
      <c r="AY269" s="136">
        <f>IFERROR(AX269*100/AX8,0)*-1</f>
        <v>0</v>
      </c>
      <c r="AZ269" s="45"/>
      <c r="BA269" s="48">
        <v>0</v>
      </c>
      <c r="BB269" s="82">
        <v>0</v>
      </c>
      <c r="BC269" s="45"/>
      <c r="BD269" s="48">
        <v>0</v>
      </c>
      <c r="BE269" s="82">
        <v>0</v>
      </c>
      <c r="BF269" s="45"/>
      <c r="BG269" s="48">
        <v>0</v>
      </c>
      <c r="BH269" s="82">
        <v>0</v>
      </c>
      <c r="BI269" s="45"/>
      <c r="BJ269" s="130">
        <f t="shared" si="63"/>
        <v>0</v>
      </c>
      <c r="BK269" s="136">
        <f>IFERROR(BJ269*100/BJ8,0)*-1</f>
        <v>0</v>
      </c>
      <c r="BL269" s="135">
        <f t="shared" si="67"/>
        <v>0</v>
      </c>
      <c r="BM269" s="136">
        <f>IFERROR(BL269*100/BL8,0)*-1</f>
        <v>0</v>
      </c>
      <c r="BN269" s="45"/>
      <c r="BO269" s="130">
        <v>0</v>
      </c>
      <c r="BP269" s="131">
        <v>0</v>
      </c>
      <c r="BR269" s="135">
        <v>0</v>
      </c>
      <c r="BS269" s="136">
        <v>0</v>
      </c>
      <c r="BT269" s="45"/>
      <c r="BU269" s="48">
        <v>0</v>
      </c>
      <c r="BV269" s="82">
        <v>0</v>
      </c>
      <c r="BW269" s="48">
        <v>0</v>
      </c>
      <c r="BX269" s="82">
        <v>0</v>
      </c>
      <c r="BY269" s="45"/>
    </row>
    <row r="270" spans="2:77" outlineLevel="1" x14ac:dyDescent="0.2">
      <c r="B270" s="45"/>
      <c r="C270" s="46" t="s">
        <v>151</v>
      </c>
      <c r="D270" s="47" t="s">
        <v>569</v>
      </c>
      <c r="E270" s="45"/>
      <c r="F270" s="48">
        <v>0</v>
      </c>
      <c r="G270" s="82">
        <v>0</v>
      </c>
      <c r="H270" s="45"/>
      <c r="I270" s="48">
        <v>0</v>
      </c>
      <c r="J270" s="82">
        <v>0</v>
      </c>
      <c r="K270" s="45"/>
      <c r="L270" s="48">
        <v>0</v>
      </c>
      <c r="M270" s="82">
        <v>0</v>
      </c>
      <c r="N270" s="45"/>
      <c r="O270" s="130">
        <f t="shared" si="60"/>
        <v>0</v>
      </c>
      <c r="P270" s="136">
        <f>IFERROR(O270*100/O8,0)*-1</f>
        <v>0</v>
      </c>
      <c r="Q270" s="135">
        <f t="shared" si="64"/>
        <v>0</v>
      </c>
      <c r="R270" s="136">
        <f>IFERROR(Q270*100/Q8,0)*-1</f>
        <v>0</v>
      </c>
      <c r="S270" s="45"/>
      <c r="T270" s="48">
        <v>0</v>
      </c>
      <c r="U270" s="82">
        <v>0</v>
      </c>
      <c r="V270" s="45"/>
      <c r="W270" s="48">
        <v>0</v>
      </c>
      <c r="X270" s="82">
        <v>0</v>
      </c>
      <c r="Y270" s="45"/>
      <c r="Z270" s="48">
        <v>0</v>
      </c>
      <c r="AA270" s="82">
        <v>0</v>
      </c>
      <c r="AB270" s="45"/>
      <c r="AC270" s="130">
        <f t="shared" si="61"/>
        <v>0</v>
      </c>
      <c r="AD270" s="136">
        <f>IFERROR(AC270*100/AC8,0)*-1</f>
        <v>0</v>
      </c>
      <c r="AE270" s="135">
        <f t="shared" si="65"/>
        <v>0</v>
      </c>
      <c r="AF270" s="136">
        <f>IFERROR(AE270*100/AE8,0)*-1</f>
        <v>0</v>
      </c>
      <c r="AG270" s="45"/>
      <c r="AH270" s="130">
        <v>0</v>
      </c>
      <c r="AI270" s="131">
        <v>0</v>
      </c>
      <c r="AJ270" s="135">
        <v>0</v>
      </c>
      <c r="AK270" s="136">
        <v>0</v>
      </c>
      <c r="AL270" s="45"/>
      <c r="AM270" s="48">
        <v>0</v>
      </c>
      <c r="AN270" s="82">
        <v>0</v>
      </c>
      <c r="AO270" s="45"/>
      <c r="AP270" s="48">
        <v>0</v>
      </c>
      <c r="AQ270" s="82">
        <v>0</v>
      </c>
      <c r="AR270" s="45"/>
      <c r="AS270" s="48">
        <v>0</v>
      </c>
      <c r="AT270" s="82">
        <v>0</v>
      </c>
      <c r="AU270" s="45"/>
      <c r="AV270" s="130">
        <f t="shared" si="62"/>
        <v>0</v>
      </c>
      <c r="AW270" s="136">
        <f>IFERROR(AV270*100/AV8,0)*-1</f>
        <v>0</v>
      </c>
      <c r="AX270" s="135">
        <f t="shared" si="66"/>
        <v>0</v>
      </c>
      <c r="AY270" s="136">
        <f>IFERROR(AX270*100/AX8,0)*-1</f>
        <v>0</v>
      </c>
      <c r="AZ270" s="45"/>
      <c r="BA270" s="48">
        <v>0</v>
      </c>
      <c r="BB270" s="82">
        <v>0</v>
      </c>
      <c r="BC270" s="45"/>
      <c r="BD270" s="48">
        <v>0</v>
      </c>
      <c r="BE270" s="82">
        <v>0</v>
      </c>
      <c r="BF270" s="45"/>
      <c r="BG270" s="48">
        <v>0</v>
      </c>
      <c r="BH270" s="82">
        <v>0</v>
      </c>
      <c r="BI270" s="45"/>
      <c r="BJ270" s="130">
        <f t="shared" si="63"/>
        <v>0</v>
      </c>
      <c r="BK270" s="136">
        <f>IFERROR(BJ270*100/BJ8,0)*-1</f>
        <v>0</v>
      </c>
      <c r="BL270" s="135">
        <f t="shared" si="67"/>
        <v>0</v>
      </c>
      <c r="BM270" s="136">
        <f>IFERROR(BL270*100/BL8,0)*-1</f>
        <v>0</v>
      </c>
      <c r="BN270" s="45"/>
      <c r="BO270" s="130">
        <v>0</v>
      </c>
      <c r="BP270" s="131">
        <v>0</v>
      </c>
      <c r="BR270" s="135">
        <v>0</v>
      </c>
      <c r="BS270" s="136">
        <v>0</v>
      </c>
      <c r="BT270" s="45"/>
      <c r="BU270" s="48">
        <v>0</v>
      </c>
      <c r="BV270" s="82">
        <v>0</v>
      </c>
      <c r="BW270" s="48">
        <v>0</v>
      </c>
      <c r="BX270" s="82">
        <v>0</v>
      </c>
      <c r="BY270" s="45"/>
    </row>
    <row r="271" spans="2:77" s="2" customFormat="1" ht="5.25" x14ac:dyDescent="0.15">
      <c r="B271" s="24"/>
      <c r="C271" s="49"/>
      <c r="D271" s="50"/>
      <c r="E271" s="24"/>
      <c r="F271" s="24"/>
      <c r="G271" s="81"/>
      <c r="H271" s="24"/>
      <c r="I271" s="24"/>
      <c r="J271" s="81"/>
      <c r="K271" s="24"/>
      <c r="L271" s="24"/>
      <c r="M271" s="81"/>
      <c r="N271" s="24"/>
      <c r="O271" s="24"/>
      <c r="P271" s="81"/>
      <c r="Q271" s="24"/>
      <c r="R271" s="81"/>
      <c r="S271" s="24"/>
      <c r="T271" s="24"/>
      <c r="U271" s="81"/>
      <c r="V271" s="24"/>
      <c r="W271" s="24"/>
      <c r="X271" s="81"/>
      <c r="Y271" s="24"/>
      <c r="Z271" s="24"/>
      <c r="AA271" s="81"/>
      <c r="AB271" s="24"/>
      <c r="AC271" s="24"/>
      <c r="AD271" s="81"/>
      <c r="AE271" s="24"/>
      <c r="AF271" s="81"/>
      <c r="AG271" s="24"/>
      <c r="AH271" s="24"/>
      <c r="AI271" s="81"/>
      <c r="AJ271" s="24"/>
      <c r="AK271" s="81"/>
      <c r="AL271" s="24"/>
      <c r="AM271" s="24"/>
      <c r="AN271" s="81"/>
      <c r="AO271" s="24"/>
      <c r="AP271" s="24"/>
      <c r="AQ271" s="81"/>
      <c r="AR271" s="24"/>
      <c r="AS271" s="24"/>
      <c r="AT271" s="81"/>
      <c r="AU271" s="24"/>
      <c r="AV271" s="24"/>
      <c r="AW271" s="81"/>
      <c r="AX271" s="24"/>
      <c r="AY271" s="81"/>
      <c r="AZ271" s="24"/>
      <c r="BA271" s="24"/>
      <c r="BB271" s="81"/>
      <c r="BC271" s="24"/>
      <c r="BD271" s="24"/>
      <c r="BE271" s="81"/>
      <c r="BF271" s="24"/>
      <c r="BG271" s="24"/>
      <c r="BH271" s="81"/>
      <c r="BI271" s="24"/>
      <c r="BJ271" s="24"/>
      <c r="BK271" s="81"/>
      <c r="BL271" s="24"/>
      <c r="BM271" s="81"/>
      <c r="BN271" s="24"/>
      <c r="BO271" s="24"/>
      <c r="BP271" s="81"/>
      <c r="BQ271" s="24"/>
      <c r="BR271" s="24"/>
      <c r="BS271" s="81"/>
      <c r="BT271" s="24"/>
      <c r="BU271" s="24"/>
      <c r="BV271" s="81"/>
      <c r="BW271" s="24"/>
      <c r="BX271" s="81"/>
      <c r="BY271" s="24"/>
    </row>
    <row r="272" spans="2:77" s="4" customFormat="1" ht="12" x14ac:dyDescent="0.2">
      <c r="B272" s="26"/>
      <c r="C272" s="39" t="s">
        <v>13</v>
      </c>
      <c r="D272" s="40"/>
      <c r="E272" s="26"/>
      <c r="F272" s="41">
        <v>324494168.5</v>
      </c>
      <c r="G272" s="73">
        <v>5.5657791054638235</v>
      </c>
      <c r="H272" s="26"/>
      <c r="I272" s="41">
        <v>559375167.23999977</v>
      </c>
      <c r="J272" s="73">
        <v>7.7399059934261079</v>
      </c>
      <c r="K272" s="26"/>
      <c r="L272" s="41">
        <v>936410535.50999999</v>
      </c>
      <c r="M272" s="73">
        <v>10.624573148946665</v>
      </c>
      <c r="N272" s="26"/>
      <c r="O272" s="128">
        <f t="shared" ref="O272" si="68">+F272+I272+L272</f>
        <v>1820279871.2499998</v>
      </c>
      <c r="P272" s="134">
        <f>IFERROR(O272*100/O8,0)</f>
        <v>8.3228191938549099</v>
      </c>
      <c r="Q272" s="133">
        <f>+O272/3</f>
        <v>606759957.08333325</v>
      </c>
      <c r="R272" s="134">
        <f>IFERROR(Q272*100/Q8,0)</f>
        <v>8.3228191938549116</v>
      </c>
      <c r="S272" s="26"/>
      <c r="T272" s="41">
        <v>600179335.06999993</v>
      </c>
      <c r="U272" s="73">
        <v>7.8929133572370747</v>
      </c>
      <c r="V272" s="26"/>
      <c r="W272" s="41">
        <v>642572670.4000001</v>
      </c>
      <c r="X272" s="73">
        <v>7.9791483622809185</v>
      </c>
      <c r="Y272" s="26"/>
      <c r="Z272" s="41">
        <v>702898030</v>
      </c>
      <c r="AA272" s="73">
        <v>8.39402175526644</v>
      </c>
      <c r="AB272" s="26"/>
      <c r="AC272" s="128">
        <f t="shared" ref="AC272" si="69">+T272+W272+Z272</f>
        <v>1945650035.47</v>
      </c>
      <c r="AD272" s="134">
        <f>IFERROR(AC272*100/AC8,0)</f>
        <v>8.0964274681960884</v>
      </c>
      <c r="AE272" s="133">
        <f>+AC272/3</f>
        <v>648550011.82333338</v>
      </c>
      <c r="AF272" s="134">
        <f>IFERROR(AE272*100/AE8,0)</f>
        <v>8.0964274681960884</v>
      </c>
      <c r="AG272" s="26"/>
      <c r="AH272" s="128">
        <v>3765929906.7200012</v>
      </c>
      <c r="AI272" s="129">
        <v>8.2042966486357791</v>
      </c>
      <c r="AJ272" s="133">
        <v>627654984.45333338</v>
      </c>
      <c r="AK272" s="134">
        <v>8.2042966486357773</v>
      </c>
      <c r="AL272" s="26"/>
      <c r="AM272" s="41">
        <v>578900284.78999996</v>
      </c>
      <c r="AN272" s="73">
        <v>7.4923917244298561</v>
      </c>
      <c r="AO272" s="26"/>
      <c r="AP272" s="41">
        <v>773377584.75999999</v>
      </c>
      <c r="AQ272" s="73">
        <v>8.4550617853705496</v>
      </c>
      <c r="AR272" s="26"/>
      <c r="AS272" s="41">
        <v>288805170</v>
      </c>
      <c r="AT272" s="73">
        <v>4.0469824594255224</v>
      </c>
      <c r="AU272" s="26"/>
      <c r="AV272" s="128">
        <f t="shared" ref="AV272" si="70">+AM272+AP272+AS272</f>
        <v>1641083039.55</v>
      </c>
      <c r="AW272" s="134">
        <f>IFERROR(AV272*100/AV8,0)</f>
        <v>6.835073343218661</v>
      </c>
      <c r="AX272" s="133">
        <f>+AV272/3</f>
        <v>547027679.85000002</v>
      </c>
      <c r="AY272" s="134">
        <f>IFERROR(AX272*100/AX8,0)</f>
        <v>6.8350733432186601</v>
      </c>
      <c r="AZ272" s="26"/>
      <c r="BA272" s="41">
        <v>340645455.49000001</v>
      </c>
      <c r="BB272" s="73">
        <v>4.3376600722781644</v>
      </c>
      <c r="BC272" s="26"/>
      <c r="BD272" s="41">
        <v>541988862.20000029</v>
      </c>
      <c r="BE272" s="73">
        <v>6.5917728880777906</v>
      </c>
      <c r="BF272" s="26"/>
      <c r="BG272" s="41">
        <v>-36835433.710000277</v>
      </c>
      <c r="BH272" s="73">
        <v>-0.49701149025480329</v>
      </c>
      <c r="BI272" s="26"/>
      <c r="BJ272" s="128">
        <f t="shared" ref="BJ272" si="71">+BA272+BD272+BG272</f>
        <v>845798883.98000002</v>
      </c>
      <c r="BK272" s="134">
        <f>IFERROR(BJ272*100/BJ8,0)</f>
        <v>3.6011678680296111</v>
      </c>
      <c r="BL272" s="133">
        <f>+BJ272/3</f>
        <v>281932961.32666665</v>
      </c>
      <c r="BM272" s="134">
        <f>IFERROR(BL272*100/BL8,0)</f>
        <v>3.6011678680296106</v>
      </c>
      <c r="BN272" s="26"/>
      <c r="BO272" s="128">
        <v>2486881923.5299988</v>
      </c>
      <c r="BP272" s="129">
        <v>5.2359234148689673</v>
      </c>
      <c r="BQ272" s="26"/>
      <c r="BR272" s="133">
        <v>414480320.58833289</v>
      </c>
      <c r="BS272" s="134">
        <v>5.2359234148689637</v>
      </c>
      <c r="BT272" s="26"/>
      <c r="BU272" s="41">
        <v>6252811830.2499962</v>
      </c>
      <c r="BV272" s="73">
        <v>6.6947702708330281</v>
      </c>
      <c r="BW272" s="41">
        <v>521067652.52083302</v>
      </c>
      <c r="BX272" s="73">
        <v>6.6947702708330281</v>
      </c>
      <c r="BY272" s="26"/>
    </row>
    <row r="273" spans="1:77" s="2" customFormat="1" ht="5.25" x14ac:dyDescent="0.15"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66"/>
      <c r="R273" s="81"/>
      <c r="S273" s="24"/>
      <c r="T273" s="66"/>
      <c r="U273" s="81"/>
      <c r="V273" s="24"/>
      <c r="W273" s="66"/>
      <c r="X273" s="81"/>
      <c r="Y273" s="24"/>
      <c r="Z273" s="66"/>
      <c r="AA273" s="81"/>
      <c r="AB273" s="24"/>
      <c r="AC273" s="66"/>
      <c r="AD273" s="81"/>
      <c r="AE273" s="66"/>
      <c r="AF273" s="81"/>
      <c r="AG273" s="24"/>
      <c r="AH273" s="66"/>
      <c r="AI273" s="81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66"/>
      <c r="AY273" s="81"/>
      <c r="AZ273" s="24"/>
      <c r="BA273" s="66"/>
      <c r="BB273" s="81"/>
      <c r="BC273" s="24"/>
      <c r="BD273" s="66"/>
      <c r="BE273" s="81"/>
      <c r="BF273" s="24"/>
      <c r="BG273" s="66"/>
      <c r="BH273" s="81"/>
      <c r="BI273" s="24"/>
      <c r="BJ273" s="66"/>
      <c r="BK273" s="81"/>
      <c r="BL273" s="66"/>
      <c r="BM273" s="81"/>
      <c r="BN273" s="24"/>
      <c r="BO273" s="66"/>
      <c r="BP273" s="81"/>
      <c r="BQ273" s="24"/>
      <c r="BR273" s="66"/>
      <c r="BS273" s="81"/>
      <c r="BT273" s="24"/>
      <c r="BU273" s="66"/>
      <c r="BV273" s="81"/>
      <c r="BW273" s="66"/>
      <c r="BX273" s="81"/>
      <c r="BY273" s="24"/>
    </row>
    <row r="274" spans="1:77" s="4" customFormat="1" ht="12" collapsed="1" x14ac:dyDescent="0.2">
      <c r="A274" s="56"/>
      <c r="B274" s="26"/>
      <c r="C274" s="39" t="s">
        <v>324</v>
      </c>
      <c r="D274" s="40"/>
      <c r="E274" s="26"/>
      <c r="F274" s="41">
        <v>324494168.5</v>
      </c>
      <c r="G274" s="73">
        <v>5.5657791054638235</v>
      </c>
      <c r="H274" s="26"/>
      <c r="I274" s="41">
        <v>559375167.23999977</v>
      </c>
      <c r="J274" s="73">
        <v>7.7399059934261079</v>
      </c>
      <c r="K274" s="26"/>
      <c r="L274" s="41">
        <v>936410535.50999999</v>
      </c>
      <c r="M274" s="73">
        <v>10.624573148946665</v>
      </c>
      <c r="N274" s="26"/>
      <c r="O274" s="128">
        <f t="shared" ref="O274" si="72">+F274+I274+L274</f>
        <v>1820279871.2499998</v>
      </c>
      <c r="P274" s="134">
        <f>IFERROR(O274*100/O8,0)</f>
        <v>8.3228191938549099</v>
      </c>
      <c r="Q274" s="133">
        <f>+O274/3</f>
        <v>606759957.08333325</v>
      </c>
      <c r="R274" s="134">
        <f>IFERROR(Q274*100/Q8,0)</f>
        <v>8.3228191938549116</v>
      </c>
      <c r="S274" s="26"/>
      <c r="T274" s="41">
        <v>600179335.06999993</v>
      </c>
      <c r="U274" s="73">
        <v>7.8929133572370747</v>
      </c>
      <c r="V274" s="26"/>
      <c r="W274" s="41">
        <v>642572670.4000001</v>
      </c>
      <c r="X274" s="73">
        <v>7.9791483622809185</v>
      </c>
      <c r="Y274" s="26"/>
      <c r="Z274" s="41">
        <v>702898030</v>
      </c>
      <c r="AA274" s="73">
        <v>8.39402175526644</v>
      </c>
      <c r="AB274" s="26"/>
      <c r="AC274" s="128">
        <f t="shared" ref="AC274" si="73">+T274+W274+Z274</f>
        <v>1945650035.47</v>
      </c>
      <c r="AD274" s="134">
        <f>IFERROR(AC274*100/AC8,0)</f>
        <v>8.0964274681960884</v>
      </c>
      <c r="AE274" s="133">
        <f>+AC274/3</f>
        <v>648550011.82333338</v>
      </c>
      <c r="AF274" s="134">
        <f>IFERROR(AE274*100/AE8,0)</f>
        <v>8.0964274681960884</v>
      </c>
      <c r="AG274" s="26"/>
      <c r="AH274" s="128">
        <v>3765929906.7200012</v>
      </c>
      <c r="AI274" s="129">
        <v>8.2042966486357791</v>
      </c>
      <c r="AJ274" s="133">
        <v>627654984.45333338</v>
      </c>
      <c r="AK274" s="134">
        <v>8.2042966486357773</v>
      </c>
      <c r="AL274" s="26"/>
      <c r="AM274" s="41">
        <v>578900284.78999996</v>
      </c>
      <c r="AN274" s="73">
        <v>7.4923917244298561</v>
      </c>
      <c r="AO274" s="26"/>
      <c r="AP274" s="41">
        <v>773377584.75999999</v>
      </c>
      <c r="AQ274" s="73">
        <v>8.4550617853705496</v>
      </c>
      <c r="AR274" s="26"/>
      <c r="AS274" s="41">
        <v>288805170</v>
      </c>
      <c r="AT274" s="73">
        <v>4.0469824594255224</v>
      </c>
      <c r="AU274" s="26"/>
      <c r="AV274" s="128">
        <f t="shared" ref="AV274" si="74">+AM274+AP274+AS274</f>
        <v>1641083039.55</v>
      </c>
      <c r="AW274" s="134">
        <f>IFERROR(AV274*100/AV8,0)</f>
        <v>6.835073343218661</v>
      </c>
      <c r="AX274" s="133">
        <f>+AV274/3</f>
        <v>547027679.85000002</v>
      </c>
      <c r="AY274" s="134">
        <f>IFERROR(AX274*100/AX8,0)</f>
        <v>6.8350733432186601</v>
      </c>
      <c r="AZ274" s="26"/>
      <c r="BA274" s="41">
        <v>340645455.49000001</v>
      </c>
      <c r="BB274" s="73">
        <v>4.3376600722781644</v>
      </c>
      <c r="BC274" s="26"/>
      <c r="BD274" s="41">
        <v>541988862.20000029</v>
      </c>
      <c r="BE274" s="73">
        <v>6.5917728880777906</v>
      </c>
      <c r="BF274" s="26"/>
      <c r="BG274" s="41">
        <v>-36835433.710000277</v>
      </c>
      <c r="BH274" s="73">
        <v>-0.49701149025480329</v>
      </c>
      <c r="BI274" s="26"/>
      <c r="BJ274" s="128">
        <f t="shared" ref="BJ274" si="75">+BA274+BD274+BG274</f>
        <v>845798883.98000002</v>
      </c>
      <c r="BK274" s="134">
        <f>IFERROR(BJ274*100/BJ8,0)</f>
        <v>3.6011678680296111</v>
      </c>
      <c r="BL274" s="133">
        <f t="shared" ref="BL274" si="76">+BJ274/3</f>
        <v>281932961.32666665</v>
      </c>
      <c r="BM274" s="134">
        <f>IFERROR(BL274*100/BL8,0)</f>
        <v>3.6011678680296106</v>
      </c>
      <c r="BN274" s="26"/>
      <c r="BO274" s="128">
        <v>2486881923.5299988</v>
      </c>
      <c r="BP274" s="129">
        <v>5.2359234148689673</v>
      </c>
      <c r="BQ274" s="26"/>
      <c r="BR274" s="133">
        <v>414480320.58833289</v>
      </c>
      <c r="BS274" s="134">
        <v>5.2359234148689637</v>
      </c>
      <c r="BT274" s="26"/>
      <c r="BU274" s="41">
        <v>6252811830.2499962</v>
      </c>
      <c r="BV274" s="73">
        <v>6.6947702708330281</v>
      </c>
      <c r="BW274" s="41">
        <v>521067652.52083302</v>
      </c>
      <c r="BX274" s="73">
        <v>6.6947702708330281</v>
      </c>
      <c r="BY274" s="26"/>
    </row>
    <row r="275" spans="1:77" s="2" customFormat="1" ht="5.25" x14ac:dyDescent="0.15">
      <c r="A275" s="57"/>
      <c r="B275" s="24"/>
      <c r="D275" s="25"/>
      <c r="E275" s="24"/>
      <c r="F275" s="66"/>
      <c r="G275" s="81"/>
      <c r="H275" s="24"/>
      <c r="I275" s="66"/>
      <c r="J275" s="81"/>
      <c r="K275" s="24"/>
      <c r="L275" s="66"/>
      <c r="M275" s="81"/>
      <c r="N275" s="24"/>
      <c r="O275" s="66"/>
      <c r="P275" s="81"/>
      <c r="Q275" s="66"/>
      <c r="R275" s="81"/>
      <c r="S275" s="24"/>
      <c r="T275" s="66"/>
      <c r="U275" s="81"/>
      <c r="V275" s="24"/>
      <c r="W275" s="66"/>
      <c r="X275" s="81"/>
      <c r="Y275" s="24"/>
      <c r="Z275" s="66"/>
      <c r="AA275" s="81"/>
      <c r="AB275" s="24"/>
      <c r="AC275" s="66"/>
      <c r="AD275" s="81"/>
      <c r="AE275" s="66"/>
      <c r="AF275" s="81"/>
      <c r="AG275" s="24"/>
      <c r="AH275" s="66"/>
      <c r="AI275" s="81"/>
      <c r="AJ275" s="66"/>
      <c r="AK275" s="81"/>
      <c r="AL275" s="24"/>
      <c r="AM275" s="66"/>
      <c r="AN275" s="81"/>
      <c r="AO275" s="24"/>
      <c r="AP275" s="66"/>
      <c r="AQ275" s="81"/>
      <c r="AR275" s="24"/>
      <c r="AS275" s="66"/>
      <c r="AT275" s="81"/>
      <c r="AU275" s="24"/>
      <c r="AV275" s="66"/>
      <c r="AW275" s="81"/>
      <c r="AX275" s="66"/>
      <c r="AY275" s="81"/>
      <c r="AZ275" s="24"/>
      <c r="BA275" s="66"/>
      <c r="BB275" s="81"/>
      <c r="BC275" s="24"/>
      <c r="BD275" s="66"/>
      <c r="BE275" s="81"/>
      <c r="BF275" s="24"/>
      <c r="BG275" s="66"/>
      <c r="BH275" s="81"/>
      <c r="BI275" s="24"/>
      <c r="BJ275" s="66"/>
      <c r="BK275" s="81"/>
      <c r="BL275" s="66"/>
      <c r="BM275" s="81"/>
      <c r="BN275" s="24"/>
      <c r="BO275" s="66"/>
      <c r="BP275" s="81"/>
      <c r="BQ275" s="24"/>
      <c r="BR275" s="66"/>
      <c r="BS275" s="81"/>
      <c r="BT275" s="24"/>
      <c r="BU275" s="66"/>
      <c r="BV275" s="81"/>
      <c r="BW275" s="66"/>
      <c r="BX275" s="81"/>
      <c r="BY275" s="24"/>
    </row>
    <row r="276" spans="1:77" s="4" customFormat="1" ht="12" x14ac:dyDescent="0.2">
      <c r="A276" s="58"/>
      <c r="B276" s="26"/>
      <c r="C276" s="36" t="s">
        <v>325</v>
      </c>
      <c r="D276" s="37"/>
      <c r="E276" s="26"/>
      <c r="F276" s="38">
        <v>0</v>
      </c>
      <c r="G276" s="72">
        <v>0</v>
      </c>
      <c r="H276" s="26"/>
      <c r="I276" s="38">
        <v>0</v>
      </c>
      <c r="J276" s="72">
        <v>0</v>
      </c>
      <c r="K276" s="26"/>
      <c r="L276" s="38">
        <v>0</v>
      </c>
      <c r="M276" s="72">
        <v>0</v>
      </c>
      <c r="N276" s="26"/>
      <c r="O276" s="38">
        <f t="shared" ref="O276:O281" si="77">+F276+I276+L276</f>
        <v>0</v>
      </c>
      <c r="P276" s="72">
        <f>IFERROR(O276*100/O8,0)</f>
        <v>0</v>
      </c>
      <c r="Q276" s="38">
        <f t="shared" ref="Q276:Q281" si="78">+O276/3</f>
        <v>0</v>
      </c>
      <c r="R276" s="72">
        <f>IFERROR(Q276*100/Q8,0)</f>
        <v>0</v>
      </c>
      <c r="S276" s="26"/>
      <c r="T276" s="38">
        <v>0</v>
      </c>
      <c r="U276" s="72">
        <v>0</v>
      </c>
      <c r="V276" s="26"/>
      <c r="W276" s="38">
        <v>0</v>
      </c>
      <c r="X276" s="72">
        <v>0</v>
      </c>
      <c r="Y276" s="26"/>
      <c r="Z276" s="38">
        <v>0</v>
      </c>
      <c r="AA276" s="72">
        <v>0</v>
      </c>
      <c r="AB276" s="26"/>
      <c r="AC276" s="38">
        <f t="shared" ref="AC276:AC281" si="79">+T276+W276+Z276</f>
        <v>0</v>
      </c>
      <c r="AD276" s="72">
        <f>IFERROR(AC276*100/AC8,0)</f>
        <v>0</v>
      </c>
      <c r="AE276" s="38">
        <f t="shared" ref="AE276:AE281" si="80">+AC276/3</f>
        <v>0</v>
      </c>
      <c r="AF276" s="72">
        <f>IFERROR(AE276*100/AE8,0)</f>
        <v>0</v>
      </c>
      <c r="AG276" s="26"/>
      <c r="AH276" s="38">
        <v>0</v>
      </c>
      <c r="AI276" s="72">
        <v>0</v>
      </c>
      <c r="AJ276" s="38">
        <v>0</v>
      </c>
      <c r="AK276" s="72">
        <v>0</v>
      </c>
      <c r="AL276" s="26"/>
      <c r="AM276" s="38">
        <v>0</v>
      </c>
      <c r="AN276" s="72">
        <v>0</v>
      </c>
      <c r="AO276" s="26"/>
      <c r="AP276" s="38">
        <v>0</v>
      </c>
      <c r="AQ276" s="72">
        <v>0</v>
      </c>
      <c r="AR276" s="26"/>
      <c r="AS276" s="38">
        <v>0</v>
      </c>
      <c r="AT276" s="72">
        <v>0</v>
      </c>
      <c r="AU276" s="26"/>
      <c r="AV276" s="38">
        <f t="shared" ref="AV276:AV281" si="81">+AM276+AP276+AS276</f>
        <v>0</v>
      </c>
      <c r="AW276" s="72">
        <f>IFERROR(AV276*100/AV8,0)</f>
        <v>0</v>
      </c>
      <c r="AX276" s="38">
        <f t="shared" ref="AX276:AX281" si="82">+AV276/3</f>
        <v>0</v>
      </c>
      <c r="AY276" s="72">
        <f>IFERROR(AX276*100/AX8,0)</f>
        <v>0</v>
      </c>
      <c r="AZ276" s="26"/>
      <c r="BA276" s="38">
        <v>0</v>
      </c>
      <c r="BB276" s="72">
        <v>0</v>
      </c>
      <c r="BC276" s="26"/>
      <c r="BD276" s="38">
        <v>0</v>
      </c>
      <c r="BE276" s="72">
        <v>0</v>
      </c>
      <c r="BF276" s="26"/>
      <c r="BG276" s="38">
        <v>0</v>
      </c>
      <c r="BH276" s="72">
        <v>0</v>
      </c>
      <c r="BI276" s="26"/>
      <c r="BJ276" s="38">
        <f t="shared" ref="BJ276:BJ281" si="83">+BA276+BD276+BG276</f>
        <v>0</v>
      </c>
      <c r="BK276" s="72">
        <f>IFERROR(BJ276*100/BJ8,0)</f>
        <v>0</v>
      </c>
      <c r="BL276" s="38">
        <f t="shared" ref="BL276:BL281" si="84">+BJ276/3</f>
        <v>0</v>
      </c>
      <c r="BM276" s="72">
        <f>IFERROR(BL276*100/BL8,0)</f>
        <v>0</v>
      </c>
      <c r="BN276" s="26"/>
      <c r="BO276" s="38">
        <v>0</v>
      </c>
      <c r="BP276" s="72">
        <v>0</v>
      </c>
      <c r="BQ276" s="26"/>
      <c r="BR276" s="38">
        <v>0</v>
      </c>
      <c r="BS276" s="72">
        <v>0</v>
      </c>
      <c r="BT276" s="26"/>
      <c r="BU276" s="38">
        <v>0</v>
      </c>
      <c r="BV276" s="72">
        <v>0</v>
      </c>
      <c r="BW276" s="38">
        <v>0</v>
      </c>
      <c r="BX276" s="72">
        <v>0</v>
      </c>
      <c r="BY276" s="26"/>
    </row>
    <row r="277" spans="1:77" s="84" customFormat="1" x14ac:dyDescent="0.2">
      <c r="A277" s="111"/>
      <c r="B277" s="112"/>
      <c r="C277" s="113" t="s">
        <v>323</v>
      </c>
      <c r="D277" s="114"/>
      <c r="E277" s="112"/>
      <c r="F277" s="115">
        <v>0</v>
      </c>
      <c r="G277" s="116">
        <v>0</v>
      </c>
      <c r="H277" s="112"/>
      <c r="I277" s="115">
        <v>0</v>
      </c>
      <c r="J277" s="116">
        <v>0</v>
      </c>
      <c r="K277" s="112"/>
      <c r="L277" s="115">
        <v>0</v>
      </c>
      <c r="M277" s="116">
        <v>0</v>
      </c>
      <c r="N277" s="112"/>
      <c r="O277" s="115">
        <f t="shared" si="77"/>
        <v>0</v>
      </c>
      <c r="P277" s="116">
        <f>IFERROR(O277*100/O8,0)</f>
        <v>0</v>
      </c>
      <c r="Q277" s="115">
        <f t="shared" si="78"/>
        <v>0</v>
      </c>
      <c r="R277" s="116">
        <f>IFERROR(Q277*100/Q8,0)</f>
        <v>0</v>
      </c>
      <c r="S277" s="112"/>
      <c r="T277" s="115">
        <v>0</v>
      </c>
      <c r="U277" s="116">
        <v>0</v>
      </c>
      <c r="V277" s="112"/>
      <c r="W277" s="115">
        <v>0</v>
      </c>
      <c r="X277" s="116">
        <v>0</v>
      </c>
      <c r="Y277" s="112"/>
      <c r="Z277" s="115">
        <v>0</v>
      </c>
      <c r="AA277" s="116">
        <v>0</v>
      </c>
      <c r="AB277" s="112"/>
      <c r="AC277" s="115">
        <f t="shared" si="79"/>
        <v>0</v>
      </c>
      <c r="AD277" s="116">
        <f>IFERROR(AC277*100/AC8,0)</f>
        <v>0</v>
      </c>
      <c r="AE277" s="115">
        <f t="shared" si="80"/>
        <v>0</v>
      </c>
      <c r="AF277" s="116">
        <f>IFERROR(AE277*100/AE8,0)</f>
        <v>0</v>
      </c>
      <c r="AG277" s="112"/>
      <c r="AH277" s="115">
        <v>0</v>
      </c>
      <c r="AI277" s="116">
        <v>0</v>
      </c>
      <c r="AJ277" s="115">
        <v>0</v>
      </c>
      <c r="AK277" s="116">
        <v>0</v>
      </c>
      <c r="AL277" s="112"/>
      <c r="AM277" s="115">
        <v>0</v>
      </c>
      <c r="AN277" s="116">
        <v>0</v>
      </c>
      <c r="AO277" s="112"/>
      <c r="AP277" s="115">
        <v>0</v>
      </c>
      <c r="AQ277" s="116">
        <v>0</v>
      </c>
      <c r="AR277" s="112"/>
      <c r="AS277" s="115">
        <v>0</v>
      </c>
      <c r="AT277" s="116">
        <v>0</v>
      </c>
      <c r="AU277" s="112"/>
      <c r="AV277" s="115">
        <f t="shared" si="81"/>
        <v>0</v>
      </c>
      <c r="AW277" s="116">
        <f>IFERROR(AV277*100/AV8,0)</f>
        <v>0</v>
      </c>
      <c r="AX277" s="115">
        <f t="shared" si="82"/>
        <v>0</v>
      </c>
      <c r="AY277" s="116">
        <f>IFERROR(AX277*100/AX8,0)</f>
        <v>0</v>
      </c>
      <c r="AZ277" s="112"/>
      <c r="BA277" s="115">
        <v>0</v>
      </c>
      <c r="BB277" s="116">
        <v>0</v>
      </c>
      <c r="BC277" s="112"/>
      <c r="BD277" s="115">
        <v>0</v>
      </c>
      <c r="BE277" s="116">
        <v>0</v>
      </c>
      <c r="BF277" s="112"/>
      <c r="BG277" s="115">
        <v>0</v>
      </c>
      <c r="BH277" s="116">
        <v>0</v>
      </c>
      <c r="BI277" s="112"/>
      <c r="BJ277" s="115">
        <f t="shared" si="83"/>
        <v>0</v>
      </c>
      <c r="BK277" s="116">
        <f>IFERROR(BJ277*100/BJ8,0)</f>
        <v>0</v>
      </c>
      <c r="BL277" s="115">
        <f t="shared" si="84"/>
        <v>0</v>
      </c>
      <c r="BM277" s="116">
        <f>IFERROR(BL277*100/BL8,0)</f>
        <v>0</v>
      </c>
      <c r="BN277" s="112"/>
      <c r="BO277" s="115">
        <v>0</v>
      </c>
      <c r="BP277" s="116">
        <v>0</v>
      </c>
      <c r="BQ277" s="112"/>
      <c r="BR277" s="115">
        <v>0</v>
      </c>
      <c r="BS277" s="116">
        <v>0</v>
      </c>
      <c r="BT277" s="112"/>
      <c r="BU277" s="115">
        <v>0</v>
      </c>
      <c r="BV277" s="116">
        <v>0</v>
      </c>
      <c r="BW277" s="115">
        <v>0</v>
      </c>
      <c r="BX277" s="116">
        <v>0</v>
      </c>
      <c r="BY277" s="112"/>
    </row>
    <row r="278" spans="1:77" s="84" customFormat="1" x14ac:dyDescent="0.2">
      <c r="A278" s="111"/>
      <c r="B278" s="112"/>
      <c r="C278" s="113" t="s">
        <v>361</v>
      </c>
      <c r="D278" s="114"/>
      <c r="E278" s="112"/>
      <c r="F278" s="115">
        <v>0</v>
      </c>
      <c r="G278" s="116">
        <v>0</v>
      </c>
      <c r="H278" s="112"/>
      <c r="I278" s="115">
        <v>0</v>
      </c>
      <c r="J278" s="116">
        <v>0</v>
      </c>
      <c r="K278" s="112"/>
      <c r="L278" s="115">
        <v>0</v>
      </c>
      <c r="M278" s="116">
        <v>0</v>
      </c>
      <c r="N278" s="112"/>
      <c r="O278" s="115">
        <f t="shared" si="77"/>
        <v>0</v>
      </c>
      <c r="P278" s="116">
        <f>IFERROR(O278*100/O8,0)</f>
        <v>0</v>
      </c>
      <c r="Q278" s="115">
        <f t="shared" si="78"/>
        <v>0</v>
      </c>
      <c r="R278" s="116">
        <f>IFERROR(Q278*100/Q8,0)</f>
        <v>0</v>
      </c>
      <c r="S278" s="112"/>
      <c r="T278" s="115">
        <v>0</v>
      </c>
      <c r="U278" s="116">
        <v>0</v>
      </c>
      <c r="V278" s="112"/>
      <c r="W278" s="115">
        <v>0</v>
      </c>
      <c r="X278" s="116">
        <v>0</v>
      </c>
      <c r="Y278" s="112"/>
      <c r="Z278" s="115">
        <v>0</v>
      </c>
      <c r="AA278" s="116">
        <v>0</v>
      </c>
      <c r="AB278" s="112"/>
      <c r="AC278" s="115">
        <f t="shared" si="79"/>
        <v>0</v>
      </c>
      <c r="AD278" s="116">
        <f>IFERROR(AC278*100/AC8,0)</f>
        <v>0</v>
      </c>
      <c r="AE278" s="115">
        <f t="shared" si="80"/>
        <v>0</v>
      </c>
      <c r="AF278" s="116">
        <f>IFERROR(AE278*100/AE8,0)</f>
        <v>0</v>
      </c>
      <c r="AG278" s="112"/>
      <c r="AH278" s="115">
        <v>0</v>
      </c>
      <c r="AI278" s="116">
        <v>0</v>
      </c>
      <c r="AJ278" s="115">
        <v>0</v>
      </c>
      <c r="AK278" s="116">
        <v>0</v>
      </c>
      <c r="AL278" s="112"/>
      <c r="AM278" s="115">
        <v>0</v>
      </c>
      <c r="AN278" s="116">
        <v>0</v>
      </c>
      <c r="AO278" s="112"/>
      <c r="AP278" s="115">
        <v>0</v>
      </c>
      <c r="AQ278" s="116">
        <v>0</v>
      </c>
      <c r="AR278" s="112"/>
      <c r="AS278" s="115">
        <v>0</v>
      </c>
      <c r="AT278" s="116">
        <v>0</v>
      </c>
      <c r="AU278" s="112"/>
      <c r="AV278" s="115">
        <f t="shared" si="81"/>
        <v>0</v>
      </c>
      <c r="AW278" s="116">
        <f>IFERROR(AV278*100/AV8,0)</f>
        <v>0</v>
      </c>
      <c r="AX278" s="115">
        <f t="shared" si="82"/>
        <v>0</v>
      </c>
      <c r="AY278" s="116">
        <f>IFERROR(AX278*100/AX8,0)</f>
        <v>0</v>
      </c>
      <c r="AZ278" s="112"/>
      <c r="BA278" s="115">
        <v>0</v>
      </c>
      <c r="BB278" s="116">
        <v>0</v>
      </c>
      <c r="BC278" s="112"/>
      <c r="BD278" s="115">
        <v>0</v>
      </c>
      <c r="BE278" s="116">
        <v>0</v>
      </c>
      <c r="BF278" s="112"/>
      <c r="BG278" s="115">
        <v>0</v>
      </c>
      <c r="BH278" s="116">
        <v>0</v>
      </c>
      <c r="BI278" s="112"/>
      <c r="BJ278" s="115">
        <f t="shared" si="83"/>
        <v>0</v>
      </c>
      <c r="BK278" s="116">
        <f>IFERROR(BJ278*100/BJ8,0)</f>
        <v>0</v>
      </c>
      <c r="BL278" s="115">
        <f t="shared" si="84"/>
        <v>0</v>
      </c>
      <c r="BM278" s="116">
        <f>IFERROR(BL278*100/BL8,0)</f>
        <v>0</v>
      </c>
      <c r="BN278" s="112"/>
      <c r="BO278" s="115">
        <v>0</v>
      </c>
      <c r="BP278" s="116">
        <v>0</v>
      </c>
      <c r="BQ278" s="112"/>
      <c r="BR278" s="115">
        <v>0</v>
      </c>
      <c r="BS278" s="116">
        <v>0</v>
      </c>
      <c r="BT278" s="112"/>
      <c r="BU278" s="115">
        <v>0</v>
      </c>
      <c r="BV278" s="116">
        <v>0</v>
      </c>
      <c r="BW278" s="115">
        <v>0</v>
      </c>
      <c r="BX278" s="116">
        <v>0</v>
      </c>
      <c r="BY278" s="112"/>
    </row>
    <row r="279" spans="1:77" s="84" customFormat="1" x14ac:dyDescent="0.2">
      <c r="A279" s="111"/>
      <c r="B279" s="112"/>
      <c r="C279" s="113" t="s">
        <v>200</v>
      </c>
      <c r="D279" s="114"/>
      <c r="E279" s="112"/>
      <c r="F279" s="115">
        <v>0</v>
      </c>
      <c r="G279" s="116">
        <v>0</v>
      </c>
      <c r="H279" s="112"/>
      <c r="I279" s="115">
        <v>0</v>
      </c>
      <c r="J279" s="116">
        <v>0</v>
      </c>
      <c r="K279" s="112"/>
      <c r="L279" s="115">
        <v>0</v>
      </c>
      <c r="M279" s="116">
        <v>0</v>
      </c>
      <c r="N279" s="112"/>
      <c r="O279" s="115">
        <f t="shared" si="77"/>
        <v>0</v>
      </c>
      <c r="P279" s="116">
        <f>IFERROR(O279*100/O8,0)</f>
        <v>0</v>
      </c>
      <c r="Q279" s="115">
        <f t="shared" si="78"/>
        <v>0</v>
      </c>
      <c r="R279" s="116">
        <f>IFERROR(Q279*100/Q8,0)</f>
        <v>0</v>
      </c>
      <c r="S279" s="112"/>
      <c r="T279" s="115">
        <v>0</v>
      </c>
      <c r="U279" s="116">
        <v>0</v>
      </c>
      <c r="V279" s="112"/>
      <c r="W279" s="115">
        <v>0</v>
      </c>
      <c r="X279" s="116">
        <v>0</v>
      </c>
      <c r="Y279" s="112"/>
      <c r="Z279" s="115">
        <v>0</v>
      </c>
      <c r="AA279" s="116">
        <v>0</v>
      </c>
      <c r="AB279" s="112"/>
      <c r="AC279" s="115">
        <f t="shared" si="79"/>
        <v>0</v>
      </c>
      <c r="AD279" s="116">
        <f>IFERROR(AC279*100/AC8,0)</f>
        <v>0</v>
      </c>
      <c r="AE279" s="115">
        <f t="shared" si="80"/>
        <v>0</v>
      </c>
      <c r="AF279" s="116">
        <f>IFERROR(AE279*100/AE8,0)</f>
        <v>0</v>
      </c>
      <c r="AG279" s="112"/>
      <c r="AH279" s="115">
        <v>0</v>
      </c>
      <c r="AI279" s="116">
        <v>0</v>
      </c>
      <c r="AJ279" s="115">
        <v>0</v>
      </c>
      <c r="AK279" s="116">
        <v>0</v>
      </c>
      <c r="AL279" s="112"/>
      <c r="AM279" s="115">
        <v>0</v>
      </c>
      <c r="AN279" s="116">
        <v>0</v>
      </c>
      <c r="AO279" s="112"/>
      <c r="AP279" s="115">
        <v>0</v>
      </c>
      <c r="AQ279" s="116">
        <v>0</v>
      </c>
      <c r="AR279" s="112"/>
      <c r="AS279" s="115">
        <v>0</v>
      </c>
      <c r="AT279" s="116">
        <v>0</v>
      </c>
      <c r="AU279" s="112"/>
      <c r="AV279" s="115">
        <f t="shared" si="81"/>
        <v>0</v>
      </c>
      <c r="AW279" s="116">
        <f>IFERROR(AV279*100/AV8,0)</f>
        <v>0</v>
      </c>
      <c r="AX279" s="115">
        <f t="shared" si="82"/>
        <v>0</v>
      </c>
      <c r="AY279" s="116">
        <f>IFERROR(AX279*100/AX8,0)</f>
        <v>0</v>
      </c>
      <c r="AZ279" s="112"/>
      <c r="BA279" s="115">
        <v>0</v>
      </c>
      <c r="BB279" s="116">
        <v>0</v>
      </c>
      <c r="BC279" s="112"/>
      <c r="BD279" s="115">
        <v>0</v>
      </c>
      <c r="BE279" s="116">
        <v>0</v>
      </c>
      <c r="BF279" s="112"/>
      <c r="BG279" s="115">
        <v>0</v>
      </c>
      <c r="BH279" s="116">
        <v>0</v>
      </c>
      <c r="BI279" s="112"/>
      <c r="BJ279" s="115">
        <f t="shared" si="83"/>
        <v>0</v>
      </c>
      <c r="BK279" s="116">
        <f>IFERROR(BJ279*100/BJ8,0)</f>
        <v>0</v>
      </c>
      <c r="BL279" s="115">
        <f t="shared" si="84"/>
        <v>0</v>
      </c>
      <c r="BM279" s="116">
        <f>IFERROR(BL279*100/BL8,0)</f>
        <v>0</v>
      </c>
      <c r="BN279" s="112"/>
      <c r="BO279" s="115">
        <v>0</v>
      </c>
      <c r="BP279" s="116">
        <v>0</v>
      </c>
      <c r="BQ279" s="112"/>
      <c r="BR279" s="115">
        <v>0</v>
      </c>
      <c r="BS279" s="116">
        <v>0</v>
      </c>
      <c r="BT279" s="112"/>
      <c r="BU279" s="115">
        <v>0</v>
      </c>
      <c r="BV279" s="116">
        <v>0</v>
      </c>
      <c r="BW279" s="115">
        <v>0</v>
      </c>
      <c r="BX279" s="116">
        <v>0</v>
      </c>
      <c r="BY279" s="112"/>
    </row>
    <row r="280" spans="1:77" s="84" customFormat="1" x14ac:dyDescent="0.2">
      <c r="A280" s="111"/>
      <c r="B280" s="112"/>
      <c r="C280" s="113" t="s">
        <v>159</v>
      </c>
      <c r="D280" s="114"/>
      <c r="E280" s="112"/>
      <c r="F280" s="115">
        <v>0</v>
      </c>
      <c r="G280" s="116">
        <v>0</v>
      </c>
      <c r="H280" s="112"/>
      <c r="I280" s="115">
        <v>0</v>
      </c>
      <c r="J280" s="116">
        <v>0</v>
      </c>
      <c r="K280" s="112"/>
      <c r="L280" s="115">
        <v>0</v>
      </c>
      <c r="M280" s="116">
        <v>0</v>
      </c>
      <c r="N280" s="112"/>
      <c r="O280" s="115">
        <f t="shared" si="77"/>
        <v>0</v>
      </c>
      <c r="P280" s="116">
        <f>IFERROR(O280*100/O8,0)</f>
        <v>0</v>
      </c>
      <c r="Q280" s="115">
        <f t="shared" si="78"/>
        <v>0</v>
      </c>
      <c r="R280" s="116">
        <f>IFERROR(Q280*100/Q8,0)</f>
        <v>0</v>
      </c>
      <c r="S280" s="112"/>
      <c r="T280" s="115">
        <v>0</v>
      </c>
      <c r="U280" s="116">
        <v>0</v>
      </c>
      <c r="V280" s="112"/>
      <c r="W280" s="115">
        <v>0</v>
      </c>
      <c r="X280" s="116">
        <v>0</v>
      </c>
      <c r="Y280" s="112"/>
      <c r="Z280" s="115">
        <v>0</v>
      </c>
      <c r="AA280" s="116">
        <v>0</v>
      </c>
      <c r="AB280" s="112"/>
      <c r="AC280" s="115">
        <f t="shared" si="79"/>
        <v>0</v>
      </c>
      <c r="AD280" s="116">
        <f>IFERROR(AC280*100/AC8,0)</f>
        <v>0</v>
      </c>
      <c r="AE280" s="115">
        <f t="shared" si="80"/>
        <v>0</v>
      </c>
      <c r="AF280" s="116">
        <f>IFERROR(AE280*100/AE8,0)</f>
        <v>0</v>
      </c>
      <c r="AG280" s="112"/>
      <c r="AH280" s="115">
        <v>0</v>
      </c>
      <c r="AI280" s="116">
        <v>0</v>
      </c>
      <c r="AJ280" s="115">
        <v>0</v>
      </c>
      <c r="AK280" s="116">
        <v>0</v>
      </c>
      <c r="AL280" s="112"/>
      <c r="AM280" s="115">
        <v>0</v>
      </c>
      <c r="AN280" s="116">
        <v>0</v>
      </c>
      <c r="AO280" s="112"/>
      <c r="AP280" s="115">
        <v>0</v>
      </c>
      <c r="AQ280" s="116">
        <v>0</v>
      </c>
      <c r="AR280" s="112"/>
      <c r="AS280" s="115">
        <v>0</v>
      </c>
      <c r="AT280" s="116">
        <v>0</v>
      </c>
      <c r="AU280" s="112"/>
      <c r="AV280" s="115">
        <f t="shared" si="81"/>
        <v>0</v>
      </c>
      <c r="AW280" s="116">
        <f>IFERROR(AV280*100/AV8,0)</f>
        <v>0</v>
      </c>
      <c r="AX280" s="115">
        <f t="shared" si="82"/>
        <v>0</v>
      </c>
      <c r="AY280" s="116">
        <f>IFERROR(AX280*100/AX8,0)</f>
        <v>0</v>
      </c>
      <c r="AZ280" s="112"/>
      <c r="BA280" s="115">
        <v>0</v>
      </c>
      <c r="BB280" s="116">
        <v>0</v>
      </c>
      <c r="BC280" s="112"/>
      <c r="BD280" s="115">
        <v>0</v>
      </c>
      <c r="BE280" s="116">
        <v>0</v>
      </c>
      <c r="BF280" s="112"/>
      <c r="BG280" s="115">
        <v>0</v>
      </c>
      <c r="BH280" s="116">
        <v>0</v>
      </c>
      <c r="BI280" s="112"/>
      <c r="BJ280" s="115">
        <f t="shared" si="83"/>
        <v>0</v>
      </c>
      <c r="BK280" s="116">
        <f>IFERROR(BJ280*100/BJ8,0)</f>
        <v>0</v>
      </c>
      <c r="BL280" s="115">
        <f t="shared" si="84"/>
        <v>0</v>
      </c>
      <c r="BM280" s="116">
        <f>IFERROR(BL280*100/BL8,0)</f>
        <v>0</v>
      </c>
      <c r="BN280" s="112"/>
      <c r="BO280" s="115">
        <v>0</v>
      </c>
      <c r="BP280" s="116">
        <v>0</v>
      </c>
      <c r="BQ280" s="112"/>
      <c r="BR280" s="115">
        <v>0</v>
      </c>
      <c r="BS280" s="116">
        <v>0</v>
      </c>
      <c r="BT280" s="112"/>
      <c r="BU280" s="115">
        <v>0</v>
      </c>
      <c r="BV280" s="116">
        <v>0</v>
      </c>
      <c r="BW280" s="115">
        <v>0</v>
      </c>
      <c r="BX280" s="116">
        <v>0</v>
      </c>
      <c r="BY280" s="112"/>
    </row>
    <row r="281" spans="1:77" s="84" customFormat="1" x14ac:dyDescent="0.2">
      <c r="A281" s="111"/>
      <c r="B281" s="112"/>
      <c r="C281" s="113" t="s">
        <v>174</v>
      </c>
      <c r="D281" s="114"/>
      <c r="E281" s="112"/>
      <c r="F281" s="115">
        <v>0</v>
      </c>
      <c r="G281" s="116">
        <v>0</v>
      </c>
      <c r="H281" s="112"/>
      <c r="I281" s="115">
        <v>0</v>
      </c>
      <c r="J281" s="116">
        <v>0</v>
      </c>
      <c r="K281" s="112"/>
      <c r="L281" s="115">
        <v>0</v>
      </c>
      <c r="M281" s="116">
        <v>0</v>
      </c>
      <c r="N281" s="112"/>
      <c r="O281" s="115">
        <f t="shared" si="77"/>
        <v>0</v>
      </c>
      <c r="P281" s="116">
        <f>IFERROR(O281*100/O8,0)</f>
        <v>0</v>
      </c>
      <c r="Q281" s="115">
        <f t="shared" si="78"/>
        <v>0</v>
      </c>
      <c r="R281" s="116">
        <f>IFERROR(Q281*100/Q8,0)</f>
        <v>0</v>
      </c>
      <c r="S281" s="112"/>
      <c r="T281" s="115">
        <v>0</v>
      </c>
      <c r="U281" s="116">
        <v>0</v>
      </c>
      <c r="V281" s="112"/>
      <c r="W281" s="115">
        <v>0</v>
      </c>
      <c r="X281" s="116">
        <v>0</v>
      </c>
      <c r="Y281" s="112"/>
      <c r="Z281" s="115">
        <v>0</v>
      </c>
      <c r="AA281" s="116">
        <v>0</v>
      </c>
      <c r="AB281" s="112"/>
      <c r="AC281" s="115">
        <f t="shared" si="79"/>
        <v>0</v>
      </c>
      <c r="AD281" s="116">
        <f>IFERROR(AC281*100/AC8,0)</f>
        <v>0</v>
      </c>
      <c r="AE281" s="115">
        <f t="shared" si="80"/>
        <v>0</v>
      </c>
      <c r="AF281" s="116">
        <f>IFERROR(AE281*100/AE8,0)</f>
        <v>0</v>
      </c>
      <c r="AG281" s="112"/>
      <c r="AH281" s="115">
        <v>0</v>
      </c>
      <c r="AI281" s="116">
        <v>0</v>
      </c>
      <c r="AJ281" s="115">
        <v>0</v>
      </c>
      <c r="AK281" s="116">
        <v>0</v>
      </c>
      <c r="AL281" s="112"/>
      <c r="AM281" s="115">
        <v>0</v>
      </c>
      <c r="AN281" s="116">
        <v>0</v>
      </c>
      <c r="AO281" s="112"/>
      <c r="AP281" s="115">
        <v>0</v>
      </c>
      <c r="AQ281" s="116">
        <v>0</v>
      </c>
      <c r="AR281" s="112"/>
      <c r="AS281" s="115">
        <v>0</v>
      </c>
      <c r="AT281" s="116">
        <v>0</v>
      </c>
      <c r="AU281" s="112"/>
      <c r="AV281" s="115">
        <f t="shared" si="81"/>
        <v>0</v>
      </c>
      <c r="AW281" s="116">
        <f>IFERROR(AV281*100/AV8,0)</f>
        <v>0</v>
      </c>
      <c r="AX281" s="115">
        <f t="shared" si="82"/>
        <v>0</v>
      </c>
      <c r="AY281" s="116">
        <f>IFERROR(AX281*100/AX8,0)</f>
        <v>0</v>
      </c>
      <c r="AZ281" s="112"/>
      <c r="BA281" s="115">
        <v>0</v>
      </c>
      <c r="BB281" s="116">
        <v>0</v>
      </c>
      <c r="BC281" s="112"/>
      <c r="BD281" s="115">
        <v>0</v>
      </c>
      <c r="BE281" s="116">
        <v>0</v>
      </c>
      <c r="BF281" s="112"/>
      <c r="BG281" s="115">
        <v>0</v>
      </c>
      <c r="BH281" s="116">
        <v>0</v>
      </c>
      <c r="BI281" s="112"/>
      <c r="BJ281" s="115">
        <f t="shared" si="83"/>
        <v>0</v>
      </c>
      <c r="BK281" s="116">
        <f>IFERROR(BJ281*100/BJ8,0)</f>
        <v>0</v>
      </c>
      <c r="BL281" s="115">
        <f t="shared" si="84"/>
        <v>0</v>
      </c>
      <c r="BM281" s="116">
        <f>IFERROR(BL281*100/BL8,0)</f>
        <v>0</v>
      </c>
      <c r="BN281" s="112"/>
      <c r="BO281" s="115">
        <v>0</v>
      </c>
      <c r="BP281" s="116">
        <v>0</v>
      </c>
      <c r="BQ281" s="112"/>
      <c r="BR281" s="115">
        <v>0</v>
      </c>
      <c r="BS281" s="116">
        <v>0</v>
      </c>
      <c r="BT281" s="112"/>
      <c r="BU281" s="115">
        <v>0</v>
      </c>
      <c r="BV281" s="116">
        <v>0</v>
      </c>
      <c r="BW281" s="115">
        <v>0</v>
      </c>
      <c r="BX281" s="116">
        <v>0</v>
      </c>
      <c r="BY281" s="112"/>
    </row>
    <row r="282" spans="1:77" s="2" customFormat="1" ht="5.25" collapsed="1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66"/>
      <c r="R282" s="81"/>
      <c r="S282" s="24"/>
      <c r="T282" s="66"/>
      <c r="U282" s="81"/>
      <c r="V282" s="24"/>
      <c r="W282" s="66"/>
      <c r="X282" s="81"/>
      <c r="Y282" s="24"/>
      <c r="Z282" s="66"/>
      <c r="AA282" s="81"/>
      <c r="AB282" s="24"/>
      <c r="AC282" s="66"/>
      <c r="AD282" s="81"/>
      <c r="AE282" s="66"/>
      <c r="AF282" s="81"/>
      <c r="AG282" s="24"/>
      <c r="AH282" s="66"/>
      <c r="AI282" s="81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66"/>
      <c r="AY282" s="81"/>
      <c r="AZ282" s="24"/>
      <c r="BA282" s="66"/>
      <c r="BB282" s="81"/>
      <c r="BC282" s="24"/>
      <c r="BD282" s="66"/>
      <c r="BE282" s="81"/>
      <c r="BF282" s="24"/>
      <c r="BG282" s="66"/>
      <c r="BH282" s="81"/>
      <c r="BI282" s="24"/>
      <c r="BJ282" s="66"/>
      <c r="BK282" s="81"/>
      <c r="BL282" s="66"/>
      <c r="BM282" s="81"/>
      <c r="BN282" s="24"/>
      <c r="BO282" s="66"/>
      <c r="BP282" s="81"/>
      <c r="BQ282" s="24"/>
      <c r="BR282" s="66"/>
      <c r="BS282" s="81"/>
      <c r="BT282" s="24"/>
      <c r="BU282" s="66"/>
      <c r="BV282" s="81"/>
      <c r="BW282" s="66"/>
      <c r="BX282" s="81"/>
      <c r="BY282" s="24"/>
    </row>
    <row r="283" spans="1:77" s="4" customFormat="1" ht="12" x14ac:dyDescent="0.2">
      <c r="A283" s="58"/>
      <c r="B283" s="26"/>
      <c r="C283" s="39" t="s">
        <v>326</v>
      </c>
      <c r="D283" s="40"/>
      <c r="E283" s="26"/>
      <c r="F283" s="41">
        <v>324494168.5</v>
      </c>
      <c r="G283" s="73">
        <v>5.5657791054638235</v>
      </c>
      <c r="H283" s="26"/>
      <c r="I283" s="41">
        <v>559375167.23999977</v>
      </c>
      <c r="J283" s="73">
        <v>7.7399059934261079</v>
      </c>
      <c r="K283" s="26"/>
      <c r="L283" s="41">
        <v>936410535.50999999</v>
      </c>
      <c r="M283" s="73">
        <v>10.624573148946665</v>
      </c>
      <c r="N283" s="26"/>
      <c r="O283" s="128">
        <f t="shared" ref="O283" si="85">+F283+I283+L283</f>
        <v>1820279871.2499998</v>
      </c>
      <c r="P283" s="134">
        <f>IFERROR(O283*100/O8,0)</f>
        <v>8.3228191938549099</v>
      </c>
      <c r="Q283" s="133">
        <f>+O283/3</f>
        <v>606759957.08333325</v>
      </c>
      <c r="R283" s="134">
        <f>IFERROR(Q283*100/Q8,0)</f>
        <v>8.3228191938549116</v>
      </c>
      <c r="S283" s="26"/>
      <c r="T283" s="41">
        <v>600179335.06999993</v>
      </c>
      <c r="U283" s="73">
        <v>7.8929133572370747</v>
      </c>
      <c r="V283" s="26"/>
      <c r="W283" s="41">
        <v>642572670.4000001</v>
      </c>
      <c r="X283" s="73">
        <v>7.9791483622809185</v>
      </c>
      <c r="Y283" s="26"/>
      <c r="Z283" s="41">
        <v>702898030</v>
      </c>
      <c r="AA283" s="73">
        <v>8.39402175526644</v>
      </c>
      <c r="AB283" s="26"/>
      <c r="AC283" s="128">
        <f t="shared" ref="AC283" si="86">+T283+W283+Z283</f>
        <v>1945650035.47</v>
      </c>
      <c r="AD283" s="134">
        <f>IFERROR(AC283*100/AC8,0)</f>
        <v>8.0964274681960884</v>
      </c>
      <c r="AE283" s="133">
        <f>+AC283/3</f>
        <v>648550011.82333338</v>
      </c>
      <c r="AF283" s="134">
        <f>IFERROR(AE283*100/AE8,0)</f>
        <v>8.0964274681960884</v>
      </c>
      <c r="AG283" s="26"/>
      <c r="AH283" s="128">
        <v>3765929906.7200012</v>
      </c>
      <c r="AI283" s="129">
        <v>8.2042966486357791</v>
      </c>
      <c r="AJ283" s="133">
        <v>627654984.45333338</v>
      </c>
      <c r="AK283" s="134">
        <v>8.2042966486357773</v>
      </c>
      <c r="AL283" s="26"/>
      <c r="AM283" s="41">
        <v>578900284.78999996</v>
      </c>
      <c r="AN283" s="73">
        <v>7.4923917244298561</v>
      </c>
      <c r="AO283" s="26"/>
      <c r="AP283" s="41">
        <v>773377584.75999999</v>
      </c>
      <c r="AQ283" s="73">
        <v>8.4550617853705496</v>
      </c>
      <c r="AR283" s="26"/>
      <c r="AS283" s="41">
        <v>288805170</v>
      </c>
      <c r="AT283" s="73">
        <v>4.0469824594255224</v>
      </c>
      <c r="AU283" s="26"/>
      <c r="AV283" s="128">
        <f t="shared" ref="AV283" si="87">+AM283+AP283+AS283</f>
        <v>1641083039.55</v>
      </c>
      <c r="AW283" s="134">
        <f>IFERROR(AV283*100/AV8,0)</f>
        <v>6.835073343218661</v>
      </c>
      <c r="AX283" s="133">
        <f>+AV283/3</f>
        <v>547027679.85000002</v>
      </c>
      <c r="AY283" s="134">
        <f>IFERROR(AX283*100/AX8,0)</f>
        <v>6.8350733432186601</v>
      </c>
      <c r="AZ283" s="26"/>
      <c r="BA283" s="41">
        <v>340645455.49000001</v>
      </c>
      <c r="BB283" s="73">
        <v>4.3376600722781644</v>
      </c>
      <c r="BC283" s="26"/>
      <c r="BD283" s="41">
        <v>541988862.20000029</v>
      </c>
      <c r="BE283" s="73">
        <v>6.5917728880777906</v>
      </c>
      <c r="BF283" s="26"/>
      <c r="BG283" s="41">
        <v>-36835433.710000277</v>
      </c>
      <c r="BH283" s="73">
        <v>-0.49701149025480329</v>
      </c>
      <c r="BI283" s="26"/>
      <c r="BJ283" s="128">
        <f t="shared" ref="BJ283" si="88">+BA283+BD283+BG283</f>
        <v>845798883.98000002</v>
      </c>
      <c r="BK283" s="134">
        <f>IFERROR(BJ283*100/BJ8,0)</f>
        <v>3.6011678680296111</v>
      </c>
      <c r="BL283" s="133">
        <f t="shared" ref="BL283" si="89">+BJ283/3</f>
        <v>281932961.32666665</v>
      </c>
      <c r="BM283" s="134">
        <f>IFERROR(BL283*100/BL8,0)</f>
        <v>3.6011678680296106</v>
      </c>
      <c r="BN283" s="26"/>
      <c r="BO283" s="128">
        <v>2486881923.5299988</v>
      </c>
      <c r="BP283" s="129">
        <v>5.2359234148689673</v>
      </c>
      <c r="BQ283" s="26"/>
      <c r="BR283" s="133">
        <v>414480320.58833289</v>
      </c>
      <c r="BS283" s="134">
        <v>5.2359234148689637</v>
      </c>
      <c r="BT283" s="26"/>
      <c r="BU283" s="41">
        <v>6252811830.2499962</v>
      </c>
      <c r="BV283" s="73">
        <v>6.6947702708330281</v>
      </c>
      <c r="BW283" s="41">
        <v>521067652.52083302</v>
      </c>
      <c r="BX283" s="73">
        <v>6.6947702708330281</v>
      </c>
      <c r="BY283" s="26"/>
    </row>
    <row r="284" spans="1:77" s="2" customFormat="1" ht="5.25" x14ac:dyDescent="0.15">
      <c r="A284" s="57"/>
      <c r="B284" s="24"/>
      <c r="D284" s="25"/>
      <c r="E284" s="24"/>
      <c r="F284" s="66"/>
      <c r="G284" s="81"/>
      <c r="H284" s="24"/>
      <c r="I284" s="66"/>
      <c r="J284" s="81"/>
      <c r="K284" s="24"/>
      <c r="L284" s="66"/>
      <c r="M284" s="81"/>
      <c r="N284" s="24"/>
      <c r="O284" s="66"/>
      <c r="P284" s="81"/>
      <c r="Q284" s="66"/>
      <c r="R284" s="81"/>
      <c r="S284" s="24"/>
      <c r="T284" s="66"/>
      <c r="U284" s="81"/>
      <c r="V284" s="24"/>
      <c r="W284" s="66"/>
      <c r="X284" s="81"/>
      <c r="Y284" s="24"/>
      <c r="Z284" s="66"/>
      <c r="AA284" s="81"/>
      <c r="AB284" s="24"/>
      <c r="AC284" s="66"/>
      <c r="AD284" s="81"/>
      <c r="AE284" s="66"/>
      <c r="AF284" s="81"/>
      <c r="AG284" s="24"/>
      <c r="AH284" s="66"/>
      <c r="AI284" s="81"/>
      <c r="AJ284" s="66"/>
      <c r="AK284" s="81"/>
      <c r="AL284" s="24"/>
      <c r="AM284" s="66"/>
      <c r="AN284" s="81"/>
      <c r="AO284" s="24"/>
      <c r="AP284" s="66"/>
      <c r="AQ284" s="81"/>
      <c r="AR284" s="24"/>
      <c r="AS284" s="66"/>
      <c r="AT284" s="81"/>
      <c r="AU284" s="24"/>
      <c r="AV284" s="66"/>
      <c r="AW284" s="81"/>
      <c r="AX284" s="66"/>
      <c r="AY284" s="81"/>
      <c r="AZ284" s="24"/>
      <c r="BA284" s="66"/>
      <c r="BB284" s="81"/>
      <c r="BC284" s="24"/>
      <c r="BD284" s="66"/>
      <c r="BE284" s="81"/>
      <c r="BF284" s="24"/>
      <c r="BG284" s="66"/>
      <c r="BH284" s="81"/>
      <c r="BI284" s="24"/>
      <c r="BJ284" s="66"/>
      <c r="BK284" s="81"/>
      <c r="BL284" s="66"/>
      <c r="BM284" s="81"/>
      <c r="BN284" s="24"/>
      <c r="BO284" s="66"/>
      <c r="BP284" s="81"/>
      <c r="BQ284" s="24"/>
      <c r="BR284" s="66"/>
      <c r="BS284" s="81"/>
      <c r="BT284" s="24"/>
      <c r="BU284" s="66"/>
      <c r="BV284" s="81"/>
      <c r="BW284" s="66"/>
      <c r="BX284" s="81"/>
      <c r="BY284" s="24"/>
    </row>
    <row r="285" spans="1:77" s="4" customFormat="1" ht="12" x14ac:dyDescent="0.2">
      <c r="A285" s="58"/>
      <c r="B285" s="26"/>
      <c r="C285" s="36" t="s">
        <v>327</v>
      </c>
      <c r="D285" s="37"/>
      <c r="E285" s="26"/>
      <c r="F285" s="38">
        <v>0</v>
      </c>
      <c r="G285" s="72">
        <v>0</v>
      </c>
      <c r="H285" s="26"/>
      <c r="I285" s="38">
        <v>0</v>
      </c>
      <c r="J285" s="72">
        <v>0</v>
      </c>
      <c r="K285" s="26"/>
      <c r="L285" s="38">
        <v>0</v>
      </c>
      <c r="M285" s="72">
        <v>0</v>
      </c>
      <c r="N285" s="26"/>
      <c r="O285" s="38">
        <f t="shared" ref="O285:O289" si="90">+F285+I285+L285</f>
        <v>0</v>
      </c>
      <c r="P285" s="72">
        <f>IFERROR(O285*100/O8,0)</f>
        <v>0</v>
      </c>
      <c r="Q285" s="38">
        <f>+O285/3</f>
        <v>0</v>
      </c>
      <c r="R285" s="72">
        <f>IFERROR(Q285*100/Q8,0)</f>
        <v>0</v>
      </c>
      <c r="S285" s="26"/>
      <c r="T285" s="38">
        <v>0</v>
      </c>
      <c r="U285" s="72">
        <v>0</v>
      </c>
      <c r="V285" s="26"/>
      <c r="W285" s="38">
        <v>0</v>
      </c>
      <c r="X285" s="72">
        <v>0</v>
      </c>
      <c r="Y285" s="26"/>
      <c r="Z285" s="38">
        <v>0</v>
      </c>
      <c r="AA285" s="72">
        <v>0</v>
      </c>
      <c r="AB285" s="26"/>
      <c r="AC285" s="38">
        <f t="shared" ref="AC285:AC289" si="91">+T285+W285+Z285</f>
        <v>0</v>
      </c>
      <c r="AD285" s="72">
        <f>IFERROR(AC285*100/AC8,0)</f>
        <v>0</v>
      </c>
      <c r="AE285" s="38">
        <f>+AC285/3</f>
        <v>0</v>
      </c>
      <c r="AF285" s="72">
        <f>IFERROR(AE285*100/AE8,0)</f>
        <v>0</v>
      </c>
      <c r="AG285" s="26"/>
      <c r="AH285" s="38">
        <v>0</v>
      </c>
      <c r="AI285" s="72">
        <v>0</v>
      </c>
      <c r="AJ285" s="38">
        <v>0</v>
      </c>
      <c r="AK285" s="72">
        <v>0</v>
      </c>
      <c r="AL285" s="26"/>
      <c r="AM285" s="38">
        <v>0</v>
      </c>
      <c r="AN285" s="72">
        <v>0</v>
      </c>
      <c r="AO285" s="26"/>
      <c r="AP285" s="38">
        <v>0</v>
      </c>
      <c r="AQ285" s="72">
        <v>0</v>
      </c>
      <c r="AR285" s="26"/>
      <c r="AS285" s="38">
        <v>0</v>
      </c>
      <c r="AT285" s="72">
        <v>0</v>
      </c>
      <c r="AU285" s="26"/>
      <c r="AV285" s="38">
        <f t="shared" ref="AV285:AV289" si="92">+AM285+AP285+AS285</f>
        <v>0</v>
      </c>
      <c r="AW285" s="72">
        <f>IFERROR(AV285*100/AV8,0)</f>
        <v>0</v>
      </c>
      <c r="AX285" s="38">
        <f>+AV285/3</f>
        <v>0</v>
      </c>
      <c r="AY285" s="72">
        <f>IFERROR(AX285*100/AX8,0)</f>
        <v>0</v>
      </c>
      <c r="AZ285" s="26"/>
      <c r="BA285" s="38">
        <v>0</v>
      </c>
      <c r="BB285" s="72">
        <v>0</v>
      </c>
      <c r="BC285" s="26"/>
      <c r="BD285" s="38">
        <v>0</v>
      </c>
      <c r="BE285" s="72">
        <v>0</v>
      </c>
      <c r="BF285" s="26"/>
      <c r="BG285" s="38">
        <v>0</v>
      </c>
      <c r="BH285" s="72">
        <v>0</v>
      </c>
      <c r="BI285" s="26"/>
      <c r="BJ285" s="38">
        <f t="shared" ref="BJ285:BJ289" si="93">+BA285+BD285+BG285</f>
        <v>0</v>
      </c>
      <c r="BK285" s="72">
        <f>IFERROR(BJ285*100/BJ8,0)</f>
        <v>0</v>
      </c>
      <c r="BL285" s="38">
        <f t="shared" ref="BL285:BL289" si="94">+BJ285/3</f>
        <v>0</v>
      </c>
      <c r="BM285" s="72">
        <f>IFERROR(BL285*100/BL8,0)</f>
        <v>0</v>
      </c>
      <c r="BN285" s="26"/>
      <c r="BO285" s="38">
        <v>0</v>
      </c>
      <c r="BP285" s="72">
        <v>0</v>
      </c>
      <c r="BQ285" s="26"/>
      <c r="BR285" s="38">
        <v>0</v>
      </c>
      <c r="BS285" s="72">
        <v>0</v>
      </c>
      <c r="BT285" s="26"/>
      <c r="BU285" s="38">
        <v>0</v>
      </c>
      <c r="BV285" s="72">
        <v>0</v>
      </c>
      <c r="BW285" s="38">
        <v>0</v>
      </c>
      <c r="BX285" s="72">
        <v>0</v>
      </c>
      <c r="BY285" s="26"/>
    </row>
    <row r="286" spans="1:77" s="84" customFormat="1" x14ac:dyDescent="0.2">
      <c r="A286" s="111"/>
      <c r="B286" s="112"/>
      <c r="C286" s="113" t="s">
        <v>307</v>
      </c>
      <c r="D286" s="114"/>
      <c r="E286" s="112"/>
      <c r="F286" s="115">
        <v>0</v>
      </c>
      <c r="G286" s="116">
        <v>0</v>
      </c>
      <c r="H286" s="112"/>
      <c r="I286" s="115">
        <v>0</v>
      </c>
      <c r="J286" s="116">
        <v>0</v>
      </c>
      <c r="K286" s="112"/>
      <c r="L286" s="115">
        <v>0</v>
      </c>
      <c r="M286" s="116">
        <v>0</v>
      </c>
      <c r="N286" s="112"/>
      <c r="O286" s="115">
        <f t="shared" si="90"/>
        <v>0</v>
      </c>
      <c r="P286" s="116">
        <f>IFERROR(O286*100/O8,0)</f>
        <v>0</v>
      </c>
      <c r="Q286" s="115">
        <f>+O286/3</f>
        <v>0</v>
      </c>
      <c r="R286" s="116">
        <f>IFERROR(Q286*100/Q8,0)</f>
        <v>0</v>
      </c>
      <c r="S286" s="112"/>
      <c r="T286" s="115">
        <v>0</v>
      </c>
      <c r="U286" s="116">
        <v>0</v>
      </c>
      <c r="V286" s="112"/>
      <c r="W286" s="115">
        <v>0</v>
      </c>
      <c r="X286" s="116">
        <v>0</v>
      </c>
      <c r="Y286" s="112"/>
      <c r="Z286" s="115">
        <v>0</v>
      </c>
      <c r="AA286" s="116">
        <v>0</v>
      </c>
      <c r="AB286" s="112"/>
      <c r="AC286" s="115">
        <f t="shared" si="91"/>
        <v>0</v>
      </c>
      <c r="AD286" s="116">
        <f>IFERROR(AC286*100/AC8,0)</f>
        <v>0</v>
      </c>
      <c r="AE286" s="115">
        <f>+AC286/3</f>
        <v>0</v>
      </c>
      <c r="AF286" s="116">
        <f>IFERROR(AE286*100/AE8,0)</f>
        <v>0</v>
      </c>
      <c r="AG286" s="112"/>
      <c r="AH286" s="115">
        <v>0</v>
      </c>
      <c r="AI286" s="116">
        <v>0</v>
      </c>
      <c r="AJ286" s="115">
        <v>0</v>
      </c>
      <c r="AK286" s="116">
        <v>0</v>
      </c>
      <c r="AL286" s="112"/>
      <c r="AM286" s="115">
        <v>0</v>
      </c>
      <c r="AN286" s="116">
        <v>0</v>
      </c>
      <c r="AO286" s="112"/>
      <c r="AP286" s="115">
        <v>0</v>
      </c>
      <c r="AQ286" s="116">
        <v>0</v>
      </c>
      <c r="AR286" s="112"/>
      <c r="AS286" s="115">
        <v>0</v>
      </c>
      <c r="AT286" s="116">
        <v>0</v>
      </c>
      <c r="AU286" s="112"/>
      <c r="AV286" s="115">
        <f t="shared" si="92"/>
        <v>0</v>
      </c>
      <c r="AW286" s="116">
        <f>IFERROR(AV286*100/AV8,0)</f>
        <v>0</v>
      </c>
      <c r="AX286" s="115">
        <f>+AV286/3</f>
        <v>0</v>
      </c>
      <c r="AY286" s="116">
        <f>IFERROR(AX286*100/AX8,0)</f>
        <v>0</v>
      </c>
      <c r="AZ286" s="112"/>
      <c r="BA286" s="115">
        <v>0</v>
      </c>
      <c r="BB286" s="116">
        <v>0</v>
      </c>
      <c r="BC286" s="112"/>
      <c r="BD286" s="115">
        <v>0</v>
      </c>
      <c r="BE286" s="116">
        <v>0</v>
      </c>
      <c r="BF286" s="112"/>
      <c r="BG286" s="115">
        <v>0</v>
      </c>
      <c r="BH286" s="116">
        <v>0</v>
      </c>
      <c r="BI286" s="112"/>
      <c r="BJ286" s="115">
        <f t="shared" si="93"/>
        <v>0</v>
      </c>
      <c r="BK286" s="116">
        <f>IFERROR(BJ286*100/BJ8,0)</f>
        <v>0</v>
      </c>
      <c r="BL286" s="115">
        <f t="shared" si="94"/>
        <v>0</v>
      </c>
      <c r="BM286" s="116">
        <f>IFERROR(BL286*100/BL8,0)</f>
        <v>0</v>
      </c>
      <c r="BN286" s="112"/>
      <c r="BO286" s="115">
        <v>0</v>
      </c>
      <c r="BP286" s="116">
        <v>0</v>
      </c>
      <c r="BQ286" s="112"/>
      <c r="BR286" s="115">
        <v>0</v>
      </c>
      <c r="BS286" s="116">
        <v>0</v>
      </c>
      <c r="BT286" s="112"/>
      <c r="BU286" s="115">
        <v>0</v>
      </c>
      <c r="BV286" s="116">
        <v>0</v>
      </c>
      <c r="BW286" s="115">
        <v>0</v>
      </c>
      <c r="BX286" s="116">
        <v>0</v>
      </c>
      <c r="BY286" s="112"/>
    </row>
    <row r="287" spans="1:77" s="84" customFormat="1" x14ac:dyDescent="0.2">
      <c r="A287" s="111"/>
      <c r="B287" s="112"/>
      <c r="C287" s="113" t="s">
        <v>175</v>
      </c>
      <c r="D287" s="114"/>
      <c r="E287" s="112"/>
      <c r="F287" s="115">
        <v>0</v>
      </c>
      <c r="G287" s="116">
        <v>0</v>
      </c>
      <c r="H287" s="112"/>
      <c r="I287" s="115">
        <v>0</v>
      </c>
      <c r="J287" s="116">
        <v>0</v>
      </c>
      <c r="K287" s="112"/>
      <c r="L287" s="115">
        <v>0</v>
      </c>
      <c r="M287" s="116">
        <v>0</v>
      </c>
      <c r="N287" s="112"/>
      <c r="O287" s="115">
        <f t="shared" si="90"/>
        <v>0</v>
      </c>
      <c r="P287" s="116">
        <f>IFERROR(O287*100/O8,0)</f>
        <v>0</v>
      </c>
      <c r="Q287" s="115">
        <f>+O287/3</f>
        <v>0</v>
      </c>
      <c r="R287" s="116">
        <f>IFERROR(Q287*100/Q8,0)</f>
        <v>0</v>
      </c>
      <c r="S287" s="112"/>
      <c r="T287" s="115">
        <v>0</v>
      </c>
      <c r="U287" s="116">
        <v>0</v>
      </c>
      <c r="V287" s="112"/>
      <c r="W287" s="115">
        <v>0</v>
      </c>
      <c r="X287" s="116">
        <v>0</v>
      </c>
      <c r="Y287" s="112"/>
      <c r="Z287" s="115">
        <v>0</v>
      </c>
      <c r="AA287" s="116">
        <v>0</v>
      </c>
      <c r="AB287" s="112"/>
      <c r="AC287" s="115">
        <f t="shared" si="91"/>
        <v>0</v>
      </c>
      <c r="AD287" s="116">
        <f>IFERROR(AC287*100/AC8,0)</f>
        <v>0</v>
      </c>
      <c r="AE287" s="115">
        <f>+AC287/3</f>
        <v>0</v>
      </c>
      <c r="AF287" s="116">
        <f>IFERROR(AE287*100/AE8,0)</f>
        <v>0</v>
      </c>
      <c r="AG287" s="112"/>
      <c r="AH287" s="115">
        <v>0</v>
      </c>
      <c r="AI287" s="116">
        <v>0</v>
      </c>
      <c r="AJ287" s="115">
        <v>0</v>
      </c>
      <c r="AK287" s="116">
        <v>0</v>
      </c>
      <c r="AL287" s="112"/>
      <c r="AM287" s="115">
        <v>0</v>
      </c>
      <c r="AN287" s="116">
        <v>0</v>
      </c>
      <c r="AO287" s="112"/>
      <c r="AP287" s="115">
        <v>0</v>
      </c>
      <c r="AQ287" s="116">
        <v>0</v>
      </c>
      <c r="AR287" s="112"/>
      <c r="AS287" s="115">
        <v>0</v>
      </c>
      <c r="AT287" s="116">
        <v>0</v>
      </c>
      <c r="AU287" s="112"/>
      <c r="AV287" s="115">
        <f t="shared" si="92"/>
        <v>0</v>
      </c>
      <c r="AW287" s="116">
        <f>IFERROR(AV287*100/AV8,0)</f>
        <v>0</v>
      </c>
      <c r="AX287" s="115">
        <f>+AV287/3</f>
        <v>0</v>
      </c>
      <c r="AY287" s="116">
        <f>IFERROR(AX287*100/AX8,0)</f>
        <v>0</v>
      </c>
      <c r="AZ287" s="112"/>
      <c r="BA287" s="115">
        <v>0</v>
      </c>
      <c r="BB287" s="116">
        <v>0</v>
      </c>
      <c r="BC287" s="112"/>
      <c r="BD287" s="115">
        <v>0</v>
      </c>
      <c r="BE287" s="116">
        <v>0</v>
      </c>
      <c r="BF287" s="112"/>
      <c r="BG287" s="115">
        <v>0</v>
      </c>
      <c r="BH287" s="116">
        <v>0</v>
      </c>
      <c r="BI287" s="112"/>
      <c r="BJ287" s="115">
        <f t="shared" si="93"/>
        <v>0</v>
      </c>
      <c r="BK287" s="116">
        <f>IFERROR(BJ287*100/BJ8,0)</f>
        <v>0</v>
      </c>
      <c r="BL287" s="115">
        <f t="shared" si="94"/>
        <v>0</v>
      </c>
      <c r="BM287" s="116">
        <f>IFERROR(BL287*100/BL8,0)</f>
        <v>0</v>
      </c>
      <c r="BN287" s="112"/>
      <c r="BO287" s="115">
        <v>0</v>
      </c>
      <c r="BP287" s="116">
        <v>0</v>
      </c>
      <c r="BQ287" s="112"/>
      <c r="BR287" s="115">
        <v>0</v>
      </c>
      <c r="BS287" s="116">
        <v>0</v>
      </c>
      <c r="BT287" s="112"/>
      <c r="BU287" s="115">
        <v>0</v>
      </c>
      <c r="BV287" s="116">
        <v>0</v>
      </c>
      <c r="BW287" s="115">
        <v>0</v>
      </c>
      <c r="BX287" s="116">
        <v>0</v>
      </c>
      <c r="BY287" s="112"/>
    </row>
    <row r="288" spans="1:77" s="84" customFormat="1" x14ac:dyDescent="0.2">
      <c r="A288" s="111"/>
      <c r="B288" s="112"/>
      <c r="C288" s="113" t="s">
        <v>344</v>
      </c>
      <c r="D288" s="114"/>
      <c r="E288" s="112"/>
      <c r="F288" s="115">
        <v>0</v>
      </c>
      <c r="G288" s="116">
        <v>0</v>
      </c>
      <c r="H288" s="112"/>
      <c r="I288" s="115">
        <v>0</v>
      </c>
      <c r="J288" s="116">
        <v>0</v>
      </c>
      <c r="K288" s="112"/>
      <c r="L288" s="115">
        <v>0</v>
      </c>
      <c r="M288" s="116">
        <v>0</v>
      </c>
      <c r="N288" s="112"/>
      <c r="O288" s="115">
        <f t="shared" si="90"/>
        <v>0</v>
      </c>
      <c r="P288" s="116">
        <f>IFERROR(O288*100/O8,0)</f>
        <v>0</v>
      </c>
      <c r="Q288" s="115">
        <f>+O288/3</f>
        <v>0</v>
      </c>
      <c r="R288" s="116">
        <f>IFERROR(Q288*100/Q8,0)</f>
        <v>0</v>
      </c>
      <c r="S288" s="112"/>
      <c r="T288" s="115">
        <v>0</v>
      </c>
      <c r="U288" s="116">
        <v>0</v>
      </c>
      <c r="V288" s="112"/>
      <c r="W288" s="115">
        <v>0</v>
      </c>
      <c r="X288" s="116">
        <v>0</v>
      </c>
      <c r="Y288" s="112"/>
      <c r="Z288" s="115">
        <v>0</v>
      </c>
      <c r="AA288" s="116">
        <v>0</v>
      </c>
      <c r="AB288" s="112"/>
      <c r="AC288" s="115">
        <f t="shared" si="91"/>
        <v>0</v>
      </c>
      <c r="AD288" s="116">
        <f>IFERROR(AC288*100/AC8,0)</f>
        <v>0</v>
      </c>
      <c r="AE288" s="115">
        <f>+AC288/3</f>
        <v>0</v>
      </c>
      <c r="AF288" s="116">
        <f>IFERROR(AE288*100/AE8,0)</f>
        <v>0</v>
      </c>
      <c r="AG288" s="112"/>
      <c r="AH288" s="115">
        <v>0</v>
      </c>
      <c r="AI288" s="116">
        <v>0</v>
      </c>
      <c r="AJ288" s="115">
        <v>0</v>
      </c>
      <c r="AK288" s="116">
        <v>0</v>
      </c>
      <c r="AL288" s="112"/>
      <c r="AM288" s="115">
        <v>0</v>
      </c>
      <c r="AN288" s="116">
        <v>0</v>
      </c>
      <c r="AO288" s="112"/>
      <c r="AP288" s="115">
        <v>0</v>
      </c>
      <c r="AQ288" s="116">
        <v>0</v>
      </c>
      <c r="AR288" s="112"/>
      <c r="AS288" s="115">
        <v>0</v>
      </c>
      <c r="AT288" s="116">
        <v>0</v>
      </c>
      <c r="AU288" s="112"/>
      <c r="AV288" s="115">
        <f t="shared" si="92"/>
        <v>0</v>
      </c>
      <c r="AW288" s="116">
        <f>IFERROR(AV288*100/AV8,0)</f>
        <v>0</v>
      </c>
      <c r="AX288" s="115">
        <f>+AV288/3</f>
        <v>0</v>
      </c>
      <c r="AY288" s="116">
        <f>IFERROR(AX288*100/AX8,0)</f>
        <v>0</v>
      </c>
      <c r="AZ288" s="112"/>
      <c r="BA288" s="115">
        <v>0</v>
      </c>
      <c r="BB288" s="116">
        <v>0</v>
      </c>
      <c r="BC288" s="112"/>
      <c r="BD288" s="115">
        <v>0</v>
      </c>
      <c r="BE288" s="116">
        <v>0</v>
      </c>
      <c r="BF288" s="112"/>
      <c r="BG288" s="115">
        <v>0</v>
      </c>
      <c r="BH288" s="116">
        <v>0</v>
      </c>
      <c r="BI288" s="112"/>
      <c r="BJ288" s="115">
        <f t="shared" si="93"/>
        <v>0</v>
      </c>
      <c r="BK288" s="116">
        <f>IFERROR(BJ288*100/BJ8,0)</f>
        <v>0</v>
      </c>
      <c r="BL288" s="115">
        <f t="shared" si="94"/>
        <v>0</v>
      </c>
      <c r="BM288" s="116">
        <f>IFERROR(BL288*100/BL8,0)</f>
        <v>0</v>
      </c>
      <c r="BN288" s="112"/>
      <c r="BO288" s="115">
        <v>0</v>
      </c>
      <c r="BP288" s="116">
        <v>0</v>
      </c>
      <c r="BQ288" s="112"/>
      <c r="BR288" s="115">
        <v>0</v>
      </c>
      <c r="BS288" s="116">
        <v>0</v>
      </c>
      <c r="BT288" s="112"/>
      <c r="BU288" s="115">
        <v>0</v>
      </c>
      <c r="BV288" s="116">
        <v>0</v>
      </c>
      <c r="BW288" s="115">
        <v>0</v>
      </c>
      <c r="BX288" s="116">
        <v>0</v>
      </c>
      <c r="BY288" s="112"/>
    </row>
    <row r="289" spans="1:77" s="84" customFormat="1" x14ac:dyDescent="0.2">
      <c r="A289" s="111"/>
      <c r="B289" s="112"/>
      <c r="C289" s="113" t="s">
        <v>345</v>
      </c>
      <c r="D289" s="114"/>
      <c r="E289" s="112"/>
      <c r="F289" s="115">
        <v>0</v>
      </c>
      <c r="G289" s="116">
        <v>0</v>
      </c>
      <c r="H289" s="112"/>
      <c r="I289" s="115">
        <v>0</v>
      </c>
      <c r="J289" s="116">
        <v>0</v>
      </c>
      <c r="K289" s="112"/>
      <c r="L289" s="115">
        <v>0</v>
      </c>
      <c r="M289" s="116">
        <v>0</v>
      </c>
      <c r="N289" s="112"/>
      <c r="O289" s="115">
        <f t="shared" si="90"/>
        <v>0</v>
      </c>
      <c r="P289" s="116">
        <f>IFERROR(O289*100/O8,0)</f>
        <v>0</v>
      </c>
      <c r="Q289" s="115">
        <f>+O289/3</f>
        <v>0</v>
      </c>
      <c r="R289" s="116">
        <f>IFERROR(Q289*100/Q8,0)</f>
        <v>0</v>
      </c>
      <c r="S289" s="112"/>
      <c r="T289" s="115">
        <v>0</v>
      </c>
      <c r="U289" s="116">
        <v>0</v>
      </c>
      <c r="V289" s="112"/>
      <c r="W289" s="115">
        <v>0</v>
      </c>
      <c r="X289" s="116">
        <v>0</v>
      </c>
      <c r="Y289" s="112"/>
      <c r="Z289" s="115">
        <v>0</v>
      </c>
      <c r="AA289" s="116">
        <v>0</v>
      </c>
      <c r="AB289" s="112"/>
      <c r="AC289" s="115">
        <f t="shared" si="91"/>
        <v>0</v>
      </c>
      <c r="AD289" s="116">
        <f>IFERROR(AC289*100/AC8,0)</f>
        <v>0</v>
      </c>
      <c r="AE289" s="115">
        <f>+AC289/3</f>
        <v>0</v>
      </c>
      <c r="AF289" s="116">
        <f>IFERROR(AE289*100/AE8,0)</f>
        <v>0</v>
      </c>
      <c r="AG289" s="112"/>
      <c r="AH289" s="115">
        <v>0</v>
      </c>
      <c r="AI289" s="116">
        <v>0</v>
      </c>
      <c r="AJ289" s="115">
        <v>0</v>
      </c>
      <c r="AK289" s="116">
        <v>0</v>
      </c>
      <c r="AL289" s="112"/>
      <c r="AM289" s="115">
        <v>0</v>
      </c>
      <c r="AN289" s="116">
        <v>0</v>
      </c>
      <c r="AO289" s="112"/>
      <c r="AP289" s="115">
        <v>0</v>
      </c>
      <c r="AQ289" s="116">
        <v>0</v>
      </c>
      <c r="AR289" s="112"/>
      <c r="AS289" s="115">
        <v>0</v>
      </c>
      <c r="AT289" s="116">
        <v>0</v>
      </c>
      <c r="AU289" s="112"/>
      <c r="AV289" s="115">
        <f t="shared" si="92"/>
        <v>0</v>
      </c>
      <c r="AW289" s="116">
        <f>IFERROR(AV289*100/AV8,0)</f>
        <v>0</v>
      </c>
      <c r="AX289" s="115">
        <f>+AV289/3</f>
        <v>0</v>
      </c>
      <c r="AY289" s="116">
        <f>IFERROR(AX289*100/AX8,0)</f>
        <v>0</v>
      </c>
      <c r="AZ289" s="112"/>
      <c r="BA289" s="115">
        <v>0</v>
      </c>
      <c r="BB289" s="116">
        <v>0</v>
      </c>
      <c r="BC289" s="112"/>
      <c r="BD289" s="115">
        <v>0</v>
      </c>
      <c r="BE289" s="116">
        <v>0</v>
      </c>
      <c r="BF289" s="112"/>
      <c r="BG289" s="115">
        <v>0</v>
      </c>
      <c r="BH289" s="116">
        <v>0</v>
      </c>
      <c r="BI289" s="112"/>
      <c r="BJ289" s="115">
        <f t="shared" si="93"/>
        <v>0</v>
      </c>
      <c r="BK289" s="116">
        <f>IFERROR(BJ289*100/BJ8,0)</f>
        <v>0</v>
      </c>
      <c r="BL289" s="115">
        <f t="shared" si="94"/>
        <v>0</v>
      </c>
      <c r="BM289" s="116">
        <f>IFERROR(BL289*100/BL8,0)</f>
        <v>0</v>
      </c>
      <c r="BN289" s="112"/>
      <c r="BO289" s="115">
        <v>0</v>
      </c>
      <c r="BP289" s="116">
        <v>0</v>
      </c>
      <c r="BQ289" s="112"/>
      <c r="BR289" s="115">
        <v>0</v>
      </c>
      <c r="BS289" s="116">
        <v>0</v>
      </c>
      <c r="BT289" s="112"/>
      <c r="BU289" s="115">
        <v>0</v>
      </c>
      <c r="BV289" s="116">
        <v>0</v>
      </c>
      <c r="BW289" s="115">
        <v>0</v>
      </c>
      <c r="BX289" s="116">
        <v>0</v>
      </c>
      <c r="BY289" s="112"/>
    </row>
    <row r="290" spans="1:77" s="2" customFormat="1" ht="5.25" x14ac:dyDescent="0.15">
      <c r="B290" s="24"/>
      <c r="D290" s="25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66"/>
      <c r="R290" s="81"/>
      <c r="S290" s="24"/>
      <c r="T290" s="66"/>
      <c r="U290" s="81"/>
      <c r="V290" s="24"/>
      <c r="W290" s="66"/>
      <c r="X290" s="81"/>
      <c r="Y290" s="24"/>
      <c r="Z290" s="66"/>
      <c r="AA290" s="81"/>
      <c r="AB290" s="24"/>
      <c r="AC290" s="66"/>
      <c r="AD290" s="81"/>
      <c r="AE290" s="66"/>
      <c r="AF290" s="81"/>
      <c r="AG290" s="24"/>
      <c r="AH290" s="66"/>
      <c r="AI290" s="81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66"/>
      <c r="AY290" s="81"/>
      <c r="AZ290" s="24"/>
      <c r="BA290" s="66"/>
      <c r="BB290" s="81"/>
      <c r="BC290" s="24"/>
      <c r="BD290" s="66"/>
      <c r="BE290" s="81"/>
      <c r="BF290" s="24"/>
      <c r="BG290" s="66"/>
      <c r="BH290" s="81"/>
      <c r="BI290" s="24"/>
      <c r="BJ290" s="66"/>
      <c r="BK290" s="81"/>
      <c r="BL290" s="66"/>
      <c r="BM290" s="81"/>
      <c r="BN290" s="24"/>
      <c r="BO290" s="66"/>
      <c r="BP290" s="81"/>
      <c r="BQ290" s="24"/>
      <c r="BR290" s="66"/>
      <c r="BS290" s="81"/>
      <c r="BT290" s="24"/>
      <c r="BU290" s="66"/>
      <c r="BV290" s="81"/>
      <c r="BW290" s="66"/>
      <c r="BX290" s="81"/>
      <c r="BY290" s="24"/>
    </row>
    <row r="291" spans="1:77" s="4" customFormat="1" ht="12" x14ac:dyDescent="0.2">
      <c r="A291" s="56"/>
      <c r="B291" s="26"/>
      <c r="C291" s="51" t="s">
        <v>328</v>
      </c>
      <c r="D291" s="51"/>
      <c r="E291" s="26"/>
      <c r="F291" s="52">
        <v>0</v>
      </c>
      <c r="G291" s="75">
        <v>0</v>
      </c>
      <c r="H291" s="26"/>
      <c r="I291" s="52">
        <v>0</v>
      </c>
      <c r="J291" s="75">
        <v>0</v>
      </c>
      <c r="K291" s="26"/>
      <c r="L291" s="52">
        <v>0</v>
      </c>
      <c r="M291" s="75">
        <v>0</v>
      </c>
      <c r="N291" s="26"/>
      <c r="O291" s="125">
        <f t="shared" ref="O291" si="95">+F291+I291+L291</f>
        <v>0</v>
      </c>
      <c r="P291" s="138">
        <f>IFERROR(O291*100/O8,0)</f>
        <v>0</v>
      </c>
      <c r="Q291" s="137">
        <f>+O291/3</f>
        <v>0</v>
      </c>
      <c r="R291" s="138">
        <f>IFERROR(Q291*100/Q8,0)</f>
        <v>0</v>
      </c>
      <c r="S291" s="26"/>
      <c r="T291" s="52">
        <v>0</v>
      </c>
      <c r="U291" s="75">
        <v>0</v>
      </c>
      <c r="V291" s="26"/>
      <c r="W291" s="52">
        <v>0</v>
      </c>
      <c r="X291" s="75">
        <v>0</v>
      </c>
      <c r="Y291" s="26"/>
      <c r="Z291" s="52">
        <v>0</v>
      </c>
      <c r="AA291" s="75">
        <v>0</v>
      </c>
      <c r="AB291" s="26"/>
      <c r="AC291" s="125">
        <f t="shared" ref="AC291" si="96">+T291+W291+Z291</f>
        <v>0</v>
      </c>
      <c r="AD291" s="138">
        <f>IFERROR(AC291*100/AC8,0)</f>
        <v>0</v>
      </c>
      <c r="AE291" s="137">
        <f>+AC291/3</f>
        <v>0</v>
      </c>
      <c r="AF291" s="138">
        <f>IFERROR(AE291*100/AE8,0)</f>
        <v>0</v>
      </c>
      <c r="AG291" s="26"/>
      <c r="AH291" s="125">
        <v>0</v>
      </c>
      <c r="AI291" s="126">
        <v>0</v>
      </c>
      <c r="AJ291" s="137">
        <v>0</v>
      </c>
      <c r="AK291" s="138">
        <v>0</v>
      </c>
      <c r="AL291" s="26"/>
      <c r="AM291" s="52">
        <v>0</v>
      </c>
      <c r="AN291" s="75">
        <v>0</v>
      </c>
      <c r="AO291" s="26"/>
      <c r="AP291" s="52">
        <v>0</v>
      </c>
      <c r="AQ291" s="75">
        <v>0</v>
      </c>
      <c r="AR291" s="26"/>
      <c r="AS291" s="52">
        <v>0</v>
      </c>
      <c r="AT291" s="75">
        <v>0</v>
      </c>
      <c r="AU291" s="26"/>
      <c r="AV291" s="125">
        <f t="shared" ref="AV291" si="97">+AM291+AP291+AS291</f>
        <v>0</v>
      </c>
      <c r="AW291" s="138">
        <f>IFERROR(AV291*100/AV8,0)</f>
        <v>0</v>
      </c>
      <c r="AX291" s="137">
        <f>+AV291/3</f>
        <v>0</v>
      </c>
      <c r="AY291" s="138">
        <f>IFERROR(AX291*100/AX8,0)</f>
        <v>0</v>
      </c>
      <c r="AZ291" s="26"/>
      <c r="BA291" s="52">
        <v>0</v>
      </c>
      <c r="BB291" s="75">
        <v>0</v>
      </c>
      <c r="BC291" s="26"/>
      <c r="BD291" s="52">
        <v>0</v>
      </c>
      <c r="BE291" s="75">
        <v>0</v>
      </c>
      <c r="BF291" s="26"/>
      <c r="BG291" s="52">
        <v>0</v>
      </c>
      <c r="BH291" s="75">
        <v>0</v>
      </c>
      <c r="BI291" s="26"/>
      <c r="BJ291" s="125">
        <f t="shared" ref="BJ291" si="98">+BA291+BD291+BG291</f>
        <v>0</v>
      </c>
      <c r="BK291" s="138">
        <f>IFERROR(BJ291*100/BJ8,0)</f>
        <v>0</v>
      </c>
      <c r="BL291" s="137">
        <f t="shared" ref="BL291" si="99">+BJ291/3</f>
        <v>0</v>
      </c>
      <c r="BM291" s="138">
        <f>IFERROR(BL291*100/BL8,0)</f>
        <v>0</v>
      </c>
      <c r="BN291" s="26"/>
      <c r="BO291" s="125">
        <v>0</v>
      </c>
      <c r="BP291" s="126">
        <v>0</v>
      </c>
      <c r="BQ291" s="26"/>
      <c r="BR291" s="137">
        <v>0</v>
      </c>
      <c r="BS291" s="138">
        <v>0</v>
      </c>
      <c r="BT291" s="26"/>
      <c r="BU291" s="52">
        <v>0</v>
      </c>
      <c r="BV291" s="75">
        <v>0</v>
      </c>
      <c r="BW291" s="52">
        <v>0</v>
      </c>
      <c r="BX291" s="75">
        <v>0</v>
      </c>
      <c r="BY291" s="26"/>
    </row>
    <row r="292" spans="1:77" s="2" customFormat="1" ht="5.25" x14ac:dyDescent="0.15">
      <c r="B292" s="24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66"/>
      <c r="R292" s="81"/>
      <c r="S292" s="24"/>
      <c r="T292" s="66"/>
      <c r="U292" s="81"/>
      <c r="V292" s="24"/>
      <c r="W292" s="66"/>
      <c r="X292" s="81"/>
      <c r="Y292" s="24"/>
      <c r="Z292" s="66"/>
      <c r="AA292" s="81"/>
      <c r="AB292" s="24"/>
      <c r="AC292" s="66"/>
      <c r="AD292" s="81"/>
      <c r="AE292" s="66"/>
      <c r="AF292" s="81"/>
      <c r="AG292" s="24"/>
      <c r="AH292" s="66"/>
      <c r="AI292" s="81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66"/>
      <c r="AY292" s="81"/>
      <c r="AZ292" s="24"/>
      <c r="BA292" s="66"/>
      <c r="BB292" s="81"/>
      <c r="BC292" s="24"/>
      <c r="BD292" s="66"/>
      <c r="BE292" s="81"/>
      <c r="BF292" s="24"/>
      <c r="BG292" s="66"/>
      <c r="BH292" s="81"/>
      <c r="BI292" s="24"/>
      <c r="BJ292" s="66"/>
      <c r="BK292" s="81"/>
      <c r="BL292" s="66"/>
      <c r="BM292" s="81"/>
      <c r="BN292" s="24"/>
      <c r="BO292" s="66"/>
      <c r="BP292" s="81"/>
      <c r="BQ292" s="24"/>
      <c r="BR292" s="66"/>
      <c r="BS292" s="81"/>
      <c r="BT292" s="24"/>
      <c r="BU292" s="66"/>
      <c r="BV292" s="81"/>
      <c r="BW292" s="66"/>
      <c r="BX292" s="81"/>
      <c r="BY292" s="24"/>
    </row>
    <row r="293" spans="1:77" s="4" customFormat="1" ht="12" x14ac:dyDescent="0.2">
      <c r="B293" s="26"/>
      <c r="C293" s="51" t="s">
        <v>329</v>
      </c>
      <c r="D293" s="51"/>
      <c r="E293" s="26"/>
      <c r="F293" s="52">
        <v>-1316676934</v>
      </c>
      <c r="G293" s="75">
        <v>22.583866458307</v>
      </c>
      <c r="H293" s="26"/>
      <c r="I293" s="52">
        <v>-1440844941.96</v>
      </c>
      <c r="J293" s="75">
        <v>19.936538221563797</v>
      </c>
      <c r="K293" s="26"/>
      <c r="L293" s="52">
        <v>-1485937630.53</v>
      </c>
      <c r="M293" s="75">
        <v>16.85954231787888</v>
      </c>
      <c r="N293" s="26"/>
      <c r="O293" s="125">
        <f t="shared" ref="O293" si="100">+F293+I293+L293</f>
        <v>-4243459506.4899998</v>
      </c>
      <c r="P293" s="138">
        <f>IFERROR(O293*100/O8,0)*-1</f>
        <v>19.402261589976401</v>
      </c>
      <c r="Q293" s="137">
        <f>+O293/3</f>
        <v>-1414486502.1633332</v>
      </c>
      <c r="R293" s="138">
        <f>IFERROR(Q293*100/Q8,0)*-1</f>
        <v>19.402261589976398</v>
      </c>
      <c r="S293" s="26"/>
      <c r="T293" s="52">
        <v>-1466544767.3</v>
      </c>
      <c r="U293" s="75">
        <v>19.286420085520369</v>
      </c>
      <c r="V293" s="26"/>
      <c r="W293" s="52">
        <v>-1539981468.0999999</v>
      </c>
      <c r="X293" s="75">
        <v>19.122725218742943</v>
      </c>
      <c r="Y293" s="26"/>
      <c r="Z293" s="52">
        <v>-1585659080</v>
      </c>
      <c r="AA293" s="75">
        <v>18.935971144997758</v>
      </c>
      <c r="AB293" s="26"/>
      <c r="AC293" s="125">
        <f t="shared" ref="AC293" si="101">+T293+W293+Z293</f>
        <v>-4592185315.3999996</v>
      </c>
      <c r="AD293" s="138">
        <f>IFERROR(AC293*100/AC8,0)*-1</f>
        <v>19.109446533980524</v>
      </c>
      <c r="AE293" s="137">
        <f>+AC293/3</f>
        <v>-1530728438.4666665</v>
      </c>
      <c r="AF293" s="138">
        <f>IFERROR(AE293*100/AE8,0)*-1</f>
        <v>19.109446533980524</v>
      </c>
      <c r="AG293" s="26"/>
      <c r="AH293" s="125">
        <v>-8835644821.8899994</v>
      </c>
      <c r="AI293" s="126">
        <v>19.248964531021972</v>
      </c>
      <c r="AJ293" s="137">
        <v>-1472607470.3150001</v>
      </c>
      <c r="AK293" s="138">
        <v>19.248964531021976</v>
      </c>
      <c r="AL293" s="26"/>
      <c r="AM293" s="52">
        <v>-1594201728.21</v>
      </c>
      <c r="AN293" s="75">
        <v>20.632886438888669</v>
      </c>
      <c r="AO293" s="26"/>
      <c r="AP293" s="52">
        <v>-1740708713.24</v>
      </c>
      <c r="AQ293" s="75">
        <v>19.030548610151918</v>
      </c>
      <c r="AR293" s="26"/>
      <c r="AS293" s="52">
        <v>-1676568575</v>
      </c>
      <c r="AT293" s="75">
        <v>23.493497762000047</v>
      </c>
      <c r="AU293" s="26"/>
      <c r="AV293" s="125">
        <f t="shared" ref="AV293" si="102">+AM293+AP293+AS293</f>
        <v>-5011479016.4499998</v>
      </c>
      <c r="AW293" s="138">
        <f>IFERROR(AV293*100/AV8,0)*-1</f>
        <v>20.872695536985002</v>
      </c>
      <c r="AX293" s="137">
        <f>+AV293/3</f>
        <v>-1670493005.4833333</v>
      </c>
      <c r="AY293" s="138">
        <f>IFERROR(AX293*100/AX8,0)*-1</f>
        <v>20.872695536985002</v>
      </c>
      <c r="AZ293" s="26"/>
      <c r="BA293" s="52">
        <v>-1828938370.51</v>
      </c>
      <c r="BB293" s="75">
        <v>23.289061446620725</v>
      </c>
      <c r="BC293" s="26"/>
      <c r="BD293" s="52">
        <v>-1666511649.7999997</v>
      </c>
      <c r="BE293" s="75">
        <v>20.268435528779804</v>
      </c>
      <c r="BF293" s="26"/>
      <c r="BG293" s="52">
        <v>-2029961154.7100003</v>
      </c>
      <c r="BH293" s="75">
        <v>27.389768954664795</v>
      </c>
      <c r="BI293" s="26"/>
      <c r="BJ293" s="125">
        <f t="shared" ref="BJ293" si="103">+BA293+BD293+BG293</f>
        <v>-5525411175.0199995</v>
      </c>
      <c r="BK293" s="138">
        <f>IFERROR(BJ293*100/BJ8,0)*-1</f>
        <v>23.525608224382893</v>
      </c>
      <c r="BL293" s="137">
        <f t="shared" ref="BL293" si="104">+BJ293/3</f>
        <v>-1841803725.0066664</v>
      </c>
      <c r="BM293" s="138">
        <f>IFERROR(BL293*100/BL8,0)*-1</f>
        <v>23.525608224382893</v>
      </c>
      <c r="BN293" s="26"/>
      <c r="BO293" s="125">
        <v>-10536890191.470001</v>
      </c>
      <c r="BP293" s="126">
        <v>22.184547465409821</v>
      </c>
      <c r="BQ293" s="26"/>
      <c r="BR293" s="137">
        <v>-1756148365.2450001</v>
      </c>
      <c r="BS293" s="138">
        <v>22.184547465409818</v>
      </c>
      <c r="BT293" s="26"/>
      <c r="BU293" s="52">
        <v>-19372535013.360004</v>
      </c>
      <c r="BV293" s="75">
        <v>20.741815842062387</v>
      </c>
      <c r="BW293" s="52">
        <v>-1614377917.7799997</v>
      </c>
      <c r="BX293" s="75">
        <v>20.74181584206238</v>
      </c>
      <c r="BY293" s="26"/>
    </row>
    <row r="294" spans="1:77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66"/>
      <c r="R294" s="81"/>
      <c r="S294" s="24"/>
      <c r="T294" s="66"/>
      <c r="U294" s="81"/>
      <c r="V294" s="24"/>
      <c r="W294" s="66"/>
      <c r="X294" s="81"/>
      <c r="Y294" s="24"/>
      <c r="Z294" s="66"/>
      <c r="AA294" s="81"/>
      <c r="AB294" s="24"/>
      <c r="AC294" s="66"/>
      <c r="AD294" s="81"/>
      <c r="AE294" s="66"/>
      <c r="AF294" s="81"/>
      <c r="AG294" s="24"/>
      <c r="AH294" s="66"/>
      <c r="AI294" s="81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66"/>
      <c r="AY294" s="81"/>
      <c r="AZ294" s="24"/>
      <c r="BA294" s="66"/>
      <c r="BB294" s="81"/>
      <c r="BC294" s="24"/>
      <c r="BD294" s="66"/>
      <c r="BE294" s="81"/>
      <c r="BF294" s="24"/>
      <c r="BG294" s="66"/>
      <c r="BH294" s="81"/>
      <c r="BI294" s="24"/>
      <c r="BJ294" s="66"/>
      <c r="BK294" s="81"/>
      <c r="BL294" s="66"/>
      <c r="BM294" s="81"/>
      <c r="BN294" s="24"/>
      <c r="BO294" s="66"/>
      <c r="BP294" s="81"/>
      <c r="BQ294" s="24"/>
      <c r="BR294" s="66"/>
      <c r="BS294" s="81"/>
      <c r="BT294" s="24"/>
      <c r="BU294" s="66"/>
      <c r="BV294" s="81"/>
      <c r="BW294" s="66"/>
      <c r="BX294" s="81"/>
      <c r="BY294" s="24"/>
    </row>
    <row r="295" spans="1:77" s="4" customFormat="1" ht="12" x14ac:dyDescent="0.2">
      <c r="B295" s="26"/>
      <c r="C295" s="39" t="s">
        <v>330</v>
      </c>
      <c r="D295" s="40"/>
      <c r="E295" s="26"/>
      <c r="F295" s="41">
        <v>324494168.5</v>
      </c>
      <c r="G295" s="73">
        <v>5.5657791054638235</v>
      </c>
      <c r="H295" s="26"/>
      <c r="I295" s="41">
        <v>559375167.23999977</v>
      </c>
      <c r="J295" s="73">
        <v>7.7399059934261079</v>
      </c>
      <c r="K295" s="26"/>
      <c r="L295" s="41">
        <v>936410535.50999999</v>
      </c>
      <c r="M295" s="73">
        <v>10.624573148946665</v>
      </c>
      <c r="N295" s="26"/>
      <c r="O295" s="128">
        <f t="shared" ref="O295" si="105">+F295+I295+L295</f>
        <v>1820279871.2499998</v>
      </c>
      <c r="P295" s="134">
        <f>IFERROR(O295*100/O8,0)</f>
        <v>8.3228191938549099</v>
      </c>
      <c r="Q295" s="133">
        <f>+O295/3</f>
        <v>606759957.08333325</v>
      </c>
      <c r="R295" s="134">
        <f>IFERROR(Q295*100/Q8,0)</f>
        <v>8.3228191938549116</v>
      </c>
      <c r="S295" s="26"/>
      <c r="T295" s="41">
        <v>600179335.06999993</v>
      </c>
      <c r="U295" s="73">
        <v>7.8929133572370747</v>
      </c>
      <c r="V295" s="26"/>
      <c r="W295" s="41">
        <v>642572670.4000001</v>
      </c>
      <c r="X295" s="73">
        <v>7.9791483622809185</v>
      </c>
      <c r="Y295" s="26"/>
      <c r="Z295" s="41">
        <v>702898030</v>
      </c>
      <c r="AA295" s="73">
        <v>8.39402175526644</v>
      </c>
      <c r="AB295" s="26"/>
      <c r="AC295" s="128">
        <f t="shared" ref="AC295" si="106">+T295+W295+Z295</f>
        <v>1945650035.47</v>
      </c>
      <c r="AD295" s="134">
        <f>IFERROR(AC295*100/AC8,0)</f>
        <v>8.0964274681960884</v>
      </c>
      <c r="AE295" s="133">
        <f>+AC295/3</f>
        <v>648550011.82333338</v>
      </c>
      <c r="AF295" s="134">
        <f>IFERROR(AE295*100/AE8,0)</f>
        <v>8.0964274681960884</v>
      </c>
      <c r="AG295" s="26"/>
      <c r="AH295" s="128">
        <v>3765929906.7200012</v>
      </c>
      <c r="AI295" s="129">
        <v>8.2042966486357791</v>
      </c>
      <c r="AJ295" s="133">
        <v>627654984.45333338</v>
      </c>
      <c r="AK295" s="134">
        <v>8.2042966486357773</v>
      </c>
      <c r="AL295" s="26"/>
      <c r="AM295" s="41">
        <v>578900284.78999996</v>
      </c>
      <c r="AN295" s="73">
        <v>7.4923917244298561</v>
      </c>
      <c r="AO295" s="26"/>
      <c r="AP295" s="41">
        <v>773377584.75999999</v>
      </c>
      <c r="AQ295" s="73">
        <v>8.4550617853705496</v>
      </c>
      <c r="AR295" s="26"/>
      <c r="AS295" s="41">
        <v>288805170</v>
      </c>
      <c r="AT295" s="73">
        <v>4.0469824594255224</v>
      </c>
      <c r="AU295" s="26"/>
      <c r="AV295" s="128">
        <f t="shared" ref="AV295" si="107">+AM295+AP295+AS295</f>
        <v>1641083039.55</v>
      </c>
      <c r="AW295" s="134">
        <f>IFERROR(AV295*100/AV8,0)</f>
        <v>6.835073343218661</v>
      </c>
      <c r="AX295" s="133">
        <f>+AV295/3</f>
        <v>547027679.85000002</v>
      </c>
      <c r="AY295" s="134">
        <f>IFERROR(AX295*100/AX8,0)</f>
        <v>6.8350733432186601</v>
      </c>
      <c r="AZ295" s="26"/>
      <c r="BA295" s="41">
        <v>340645455.49000001</v>
      </c>
      <c r="BB295" s="73">
        <v>4.3376600722781644</v>
      </c>
      <c r="BC295" s="26"/>
      <c r="BD295" s="41">
        <v>541988862.20000029</v>
      </c>
      <c r="BE295" s="73">
        <v>6.5917728880777906</v>
      </c>
      <c r="BF295" s="26"/>
      <c r="BG295" s="41">
        <v>-36835433.710000277</v>
      </c>
      <c r="BH295" s="73">
        <v>-0.49701149025480329</v>
      </c>
      <c r="BI295" s="26"/>
      <c r="BJ295" s="128">
        <f t="shared" ref="BJ295" si="108">+BA295+BD295+BG295</f>
        <v>845798883.98000002</v>
      </c>
      <c r="BK295" s="134">
        <f>IFERROR(BJ295*100/BJ8,0)</f>
        <v>3.6011678680296111</v>
      </c>
      <c r="BL295" s="133">
        <f t="shared" ref="BL295" si="109">+BJ295/3</f>
        <v>281932961.32666665</v>
      </c>
      <c r="BM295" s="134">
        <f>IFERROR(BL295*100/BL8,0)</f>
        <v>3.6011678680296106</v>
      </c>
      <c r="BN295" s="26"/>
      <c r="BO295" s="128">
        <v>2486881923.5299988</v>
      </c>
      <c r="BP295" s="129">
        <v>5.2359234148689673</v>
      </c>
      <c r="BQ295" s="26"/>
      <c r="BR295" s="133">
        <v>414480320.58833289</v>
      </c>
      <c r="BS295" s="134">
        <v>5.2359234148689637</v>
      </c>
      <c r="BT295" s="26"/>
      <c r="BU295" s="41">
        <v>6252811830.2499962</v>
      </c>
      <c r="BV295" s="73">
        <v>6.6947702708330281</v>
      </c>
      <c r="BW295" s="41">
        <v>521067652.52083302</v>
      </c>
      <c r="BX295" s="73">
        <v>6.6947702708330281</v>
      </c>
      <c r="BY295" s="26"/>
    </row>
    <row r="296" spans="1:77" s="2" customFormat="1" ht="5.25" x14ac:dyDescent="0.15">
      <c r="B296" s="24"/>
      <c r="D296" s="25"/>
      <c r="E296" s="24"/>
      <c r="F296" s="66"/>
      <c r="G296" s="81"/>
      <c r="H296" s="24"/>
      <c r="I296" s="66"/>
      <c r="J296" s="81"/>
      <c r="K296" s="24"/>
      <c r="L296" s="66"/>
      <c r="M296" s="81"/>
      <c r="N296" s="24"/>
      <c r="O296" s="66"/>
      <c r="P296" s="81"/>
      <c r="Q296" s="66"/>
      <c r="R296" s="81"/>
      <c r="S296" s="24"/>
      <c r="T296" s="66"/>
      <c r="U296" s="81"/>
      <c r="V296" s="24"/>
      <c r="W296" s="66"/>
      <c r="X296" s="81"/>
      <c r="Y296" s="24"/>
      <c r="Z296" s="66"/>
      <c r="AA296" s="81"/>
      <c r="AB296" s="24"/>
      <c r="AC296" s="66"/>
      <c r="AD296" s="81"/>
      <c r="AE296" s="66"/>
      <c r="AF296" s="81"/>
      <c r="AG296" s="24"/>
      <c r="AH296" s="66"/>
      <c r="AI296" s="81"/>
      <c r="AJ296" s="66"/>
      <c r="AK296" s="81"/>
      <c r="AL296" s="24"/>
      <c r="AM296" s="66"/>
      <c r="AN296" s="81"/>
      <c r="AO296" s="24"/>
      <c r="AP296" s="66"/>
      <c r="AQ296" s="81"/>
      <c r="AR296" s="24"/>
      <c r="AS296" s="66"/>
      <c r="AT296" s="81"/>
      <c r="AU296" s="24"/>
      <c r="AV296" s="66"/>
      <c r="AW296" s="81"/>
      <c r="AX296" s="66"/>
      <c r="AY296" s="81"/>
      <c r="AZ296" s="24"/>
      <c r="BA296" s="66"/>
      <c r="BB296" s="81"/>
      <c r="BC296" s="24"/>
      <c r="BD296" s="66"/>
      <c r="BE296" s="81"/>
      <c r="BF296" s="24"/>
      <c r="BG296" s="66"/>
      <c r="BH296" s="81"/>
      <c r="BI296" s="24"/>
      <c r="BJ296" s="66"/>
      <c r="BK296" s="81"/>
      <c r="BL296" s="66"/>
      <c r="BM296" s="81"/>
      <c r="BN296" s="24"/>
      <c r="BO296" s="66"/>
      <c r="BP296" s="81"/>
      <c r="BQ296" s="24"/>
      <c r="BR296" s="66"/>
      <c r="BS296" s="81"/>
      <c r="BT296" s="24"/>
      <c r="BU296" s="66"/>
      <c r="BV296" s="81"/>
      <c r="BW296" s="66"/>
      <c r="BX296" s="81"/>
      <c r="BY296" s="24"/>
    </row>
    <row r="297" spans="1:77" s="4" customFormat="1" ht="12" x14ac:dyDescent="0.2">
      <c r="B297" s="26"/>
      <c r="C297" s="36" t="s">
        <v>152</v>
      </c>
      <c r="D297" s="37"/>
      <c r="E297" s="26"/>
      <c r="F297" s="38">
        <v>28811173.510000002</v>
      </c>
      <c r="G297" s="72">
        <v>0.4941741426883326</v>
      </c>
      <c r="H297" s="26"/>
      <c r="I297" s="38">
        <v>38974765</v>
      </c>
      <c r="J297" s="72">
        <v>0.53928210418115774</v>
      </c>
      <c r="K297" s="26"/>
      <c r="L297" s="38">
        <v>42859096.329999998</v>
      </c>
      <c r="M297" s="72">
        <v>0.48628201711531649</v>
      </c>
      <c r="N297" s="26"/>
      <c r="O297" s="38">
        <f t="shared" ref="O297:O328" si="110">+F297+I297+L297</f>
        <v>110645034.84</v>
      </c>
      <c r="P297" s="72">
        <f>IFERROR(O297*100/O8,0)</f>
        <v>0.50589946865628044</v>
      </c>
      <c r="Q297" s="38">
        <f t="shared" ref="Q297:Q328" si="111">+O297/3</f>
        <v>36881678.280000001</v>
      </c>
      <c r="R297" s="72">
        <f>IFERROR(Q297*100/Q8,0)</f>
        <v>0.50589946865628044</v>
      </c>
      <c r="S297" s="26"/>
      <c r="T297" s="38">
        <v>67877231.480000004</v>
      </c>
      <c r="U297" s="72">
        <v>0.89264837307049161</v>
      </c>
      <c r="V297" s="26"/>
      <c r="W297" s="38">
        <v>55462767.719999999</v>
      </c>
      <c r="X297" s="72">
        <v>0.68870911043434402</v>
      </c>
      <c r="Y297" s="26"/>
      <c r="Z297" s="38">
        <v>51374266.299999997</v>
      </c>
      <c r="AA297" s="72">
        <v>0.6135124734707984</v>
      </c>
      <c r="AB297" s="26"/>
      <c r="AC297" s="38">
        <f t="shared" ref="AC297:AC328" si="112">+T297+W297+Z297</f>
        <v>174714265.5</v>
      </c>
      <c r="AD297" s="72">
        <f>IFERROR(AC297*100/AC8,0)</f>
        <v>0.72703793204937617</v>
      </c>
      <c r="AE297" s="38">
        <f t="shared" ref="AE297:AE328" si="113">+AC297/3</f>
        <v>58238088.5</v>
      </c>
      <c r="AF297" s="72">
        <f>IFERROR(AE297*100/AE8,0)</f>
        <v>0.72703793204937617</v>
      </c>
      <c r="AG297" s="26"/>
      <c r="AH297" s="38">
        <v>285359300.33999997</v>
      </c>
      <c r="AI297" s="72">
        <v>0.62167178078882379</v>
      </c>
      <c r="AJ297" s="38">
        <v>47559883.389999986</v>
      </c>
      <c r="AK297" s="72">
        <v>0.62167178078882368</v>
      </c>
      <c r="AL297" s="26"/>
      <c r="AM297" s="38">
        <v>74118462.609999999</v>
      </c>
      <c r="AN297" s="72">
        <v>0.9592749744251301</v>
      </c>
      <c r="AO297" s="26"/>
      <c r="AP297" s="38">
        <v>103793983.11</v>
      </c>
      <c r="AQ297" s="72">
        <v>1.134742663141828</v>
      </c>
      <c r="AR297" s="26"/>
      <c r="AS297" s="38">
        <v>73214998.090000004</v>
      </c>
      <c r="AT297" s="72">
        <v>1.0259505154880129</v>
      </c>
      <c r="AU297" s="26"/>
      <c r="AV297" s="38">
        <f t="shared" ref="AV297:AV328" si="114">+AM297+AP297+AS297</f>
        <v>251127443.81</v>
      </c>
      <c r="AW297" s="72">
        <f>IFERROR(AV297*100/AV8,0)</f>
        <v>1.045940062488883</v>
      </c>
      <c r="AX297" s="38">
        <f t="shared" ref="AX297:AX328" si="115">+AV297/3</f>
        <v>83709147.936666667</v>
      </c>
      <c r="AY297" s="72">
        <f>IFERROR(AX297*100/AX8,0)</f>
        <v>1.045940062488883</v>
      </c>
      <c r="AZ297" s="26"/>
      <c r="BA297" s="38">
        <v>73132889.450000003</v>
      </c>
      <c r="BB297" s="72">
        <v>0.93124863233911692</v>
      </c>
      <c r="BC297" s="26"/>
      <c r="BD297" s="38">
        <v>-34325006</v>
      </c>
      <c r="BE297" s="72">
        <v>0.41746733136817465</v>
      </c>
      <c r="BF297" s="26"/>
      <c r="BG297" s="38">
        <v>63938762</v>
      </c>
      <c r="BH297" s="72">
        <v>0.86271006435957487</v>
      </c>
      <c r="BI297" s="26"/>
      <c r="BJ297" s="38">
        <f t="shared" ref="BJ297:BJ328" si="116">+BA297+BD297+BG297</f>
        <v>102746645.45</v>
      </c>
      <c r="BK297" s="72">
        <f>IFERROR(BJ297*100/BJ8,0)</f>
        <v>0.43746560222597802</v>
      </c>
      <c r="BL297" s="38">
        <f t="shared" ref="BL297:BL328" si="117">+BJ297/3</f>
        <v>34248881.81666667</v>
      </c>
      <c r="BM297" s="72">
        <f>IFERROR(BL297*100/BL8,0)</f>
        <v>0.43746560222597808</v>
      </c>
      <c r="BN297" s="26"/>
      <c r="BO297" s="38">
        <v>353874089.25999999</v>
      </c>
      <c r="BP297" s="72">
        <v>0.74505251429140251</v>
      </c>
      <c r="BQ297" s="26"/>
      <c r="BR297" s="38">
        <v>58979014.87666668</v>
      </c>
      <c r="BS297" s="72">
        <v>0.74505251429140251</v>
      </c>
      <c r="BT297" s="26"/>
      <c r="BU297" s="38">
        <v>639233389.60000002</v>
      </c>
      <c r="BV297" s="72">
        <v>0.68441539726405065</v>
      </c>
      <c r="BW297" s="38">
        <v>53269449.133333348</v>
      </c>
      <c r="BX297" s="72">
        <v>0.68441539726405087</v>
      </c>
      <c r="BY297" s="26"/>
    </row>
    <row r="298" spans="1:77" s="3" customFormat="1" x14ac:dyDescent="0.2">
      <c r="B298" s="23"/>
      <c r="C298" s="42" t="s">
        <v>213</v>
      </c>
      <c r="D298" s="43"/>
      <c r="E298" s="23"/>
      <c r="F298" s="44">
        <v>29716199.510000002</v>
      </c>
      <c r="G298" s="74">
        <v>0</v>
      </c>
      <c r="H298" s="23"/>
      <c r="I298" s="44">
        <v>39902950</v>
      </c>
      <c r="J298" s="74">
        <v>0</v>
      </c>
      <c r="K298" s="23"/>
      <c r="L298" s="44">
        <v>45289543.329999998</v>
      </c>
      <c r="M298" s="74">
        <v>0</v>
      </c>
      <c r="N298" s="23"/>
      <c r="O298" s="44">
        <f t="shared" si="110"/>
        <v>114908692.84</v>
      </c>
      <c r="P298" s="74">
        <f>IFERROR(O298*100/O8,0)</f>
        <v>0.52539408330257908</v>
      </c>
      <c r="Q298" s="44">
        <f t="shared" si="111"/>
        <v>38302897.613333337</v>
      </c>
      <c r="R298" s="74">
        <f>IFERROR(Q298*100/Q8,0)</f>
        <v>0.5253940833025792</v>
      </c>
      <c r="S298" s="23"/>
      <c r="T298" s="44">
        <v>67978773.480000004</v>
      </c>
      <c r="U298" s="74">
        <v>0</v>
      </c>
      <c r="V298" s="23"/>
      <c r="W298" s="44">
        <v>56472174.719999999</v>
      </c>
      <c r="X298" s="74">
        <v>0</v>
      </c>
      <c r="Y298" s="23"/>
      <c r="Z298" s="44">
        <v>52331759.299999997</v>
      </c>
      <c r="AA298" s="74">
        <v>0</v>
      </c>
      <c r="AB298" s="23"/>
      <c r="AC298" s="44">
        <f t="shared" si="112"/>
        <v>176782707.5</v>
      </c>
      <c r="AD298" s="74">
        <f>IFERROR(AC298*100/AC8,0)</f>
        <v>0.73564533333936455</v>
      </c>
      <c r="AE298" s="44">
        <f t="shared" si="113"/>
        <v>58927569.166666664</v>
      </c>
      <c r="AF298" s="74">
        <f>IFERROR(AE298*100/AE8,0)</f>
        <v>0.73564533333936444</v>
      </c>
      <c r="AG298" s="23"/>
      <c r="AH298" s="44">
        <v>291691400.33999997</v>
      </c>
      <c r="AI298" s="74">
        <v>0</v>
      </c>
      <c r="AJ298" s="44">
        <v>48615233.389999986</v>
      </c>
      <c r="AK298" s="74">
        <v>0</v>
      </c>
      <c r="AL298" s="23"/>
      <c r="AM298" s="44">
        <v>74853877.609999999</v>
      </c>
      <c r="AN298" s="74">
        <v>0</v>
      </c>
      <c r="AO298" s="23"/>
      <c r="AP298" s="44">
        <v>104055990.11</v>
      </c>
      <c r="AQ298" s="74">
        <v>0</v>
      </c>
      <c r="AR298" s="23"/>
      <c r="AS298" s="44">
        <v>74548170.090000004</v>
      </c>
      <c r="AT298" s="74">
        <v>0</v>
      </c>
      <c r="AU298" s="23"/>
      <c r="AV298" s="44">
        <f t="shared" si="114"/>
        <v>253458037.81</v>
      </c>
      <c r="AW298" s="74">
        <f>IFERROR(AV298*100/AV8,0)</f>
        <v>1.0556469332195886</v>
      </c>
      <c r="AX298" s="44">
        <f t="shared" si="115"/>
        <v>84486012.603333339</v>
      </c>
      <c r="AY298" s="74">
        <f>IFERROR(AX298*100/AX8,0)</f>
        <v>1.0556469332195886</v>
      </c>
      <c r="AZ298" s="23"/>
      <c r="BA298" s="44">
        <v>73517010.450000003</v>
      </c>
      <c r="BB298" s="74">
        <v>0</v>
      </c>
      <c r="BC298" s="23"/>
      <c r="BD298" s="44">
        <v>67754770</v>
      </c>
      <c r="BE298" s="74">
        <v>0</v>
      </c>
      <c r="BF298" s="23"/>
      <c r="BG298" s="44">
        <v>64884970</v>
      </c>
      <c r="BH298" s="74">
        <v>0</v>
      </c>
      <c r="BI298" s="23"/>
      <c r="BJ298" s="44">
        <f t="shared" si="116"/>
        <v>206156750.44999999</v>
      </c>
      <c r="BK298" s="74">
        <f>IFERROR(BJ298*100/BJ8,0)</f>
        <v>0.87775602399056152</v>
      </c>
      <c r="BL298" s="44">
        <f t="shared" si="117"/>
        <v>68718916.816666663</v>
      </c>
      <c r="BM298" s="74">
        <f>IFERROR(BL298*100/BL8,0)</f>
        <v>0.87775602399056141</v>
      </c>
      <c r="BN298" s="23"/>
      <c r="BO298" s="44">
        <v>459614788.25999999</v>
      </c>
      <c r="BP298" s="74">
        <v>0</v>
      </c>
      <c r="BQ298" s="23"/>
      <c r="BR298" s="44">
        <v>76602464.710000008</v>
      </c>
      <c r="BS298" s="74">
        <v>0</v>
      </c>
      <c r="BT298" s="23"/>
      <c r="BU298" s="44">
        <v>751306188.60000002</v>
      </c>
      <c r="BV298" s="74">
        <v>0</v>
      </c>
      <c r="BW298" s="44">
        <v>62608849.050000012</v>
      </c>
      <c r="BX298" s="74">
        <v>0</v>
      </c>
      <c r="BY298" s="23"/>
    </row>
    <row r="299" spans="1:77" outlineLevel="1" x14ac:dyDescent="0.2">
      <c r="B299" s="45"/>
      <c r="C299" s="33" t="s">
        <v>603</v>
      </c>
      <c r="D299" s="34">
        <v>4250800000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130">
        <f t="shared" si="110"/>
        <v>0</v>
      </c>
      <c r="P299" s="136">
        <f>IFERROR(O299*100/O8,0)</f>
        <v>0</v>
      </c>
      <c r="Q299" s="135">
        <f t="shared" si="111"/>
        <v>0</v>
      </c>
      <c r="R299" s="136">
        <f>IFERROR(Q299*100/Q8,0)</f>
        <v>0</v>
      </c>
      <c r="S299" s="45"/>
      <c r="T299" s="48">
        <v>0</v>
      </c>
      <c r="U299" s="82">
        <v>0</v>
      </c>
      <c r="V299" s="45"/>
      <c r="W299" s="48">
        <v>0</v>
      </c>
      <c r="X299" s="82">
        <v>0</v>
      </c>
      <c r="Y299" s="45"/>
      <c r="Z299" s="48">
        <v>0</v>
      </c>
      <c r="AA299" s="82">
        <v>0</v>
      </c>
      <c r="AB299" s="45"/>
      <c r="AC299" s="130">
        <f t="shared" si="112"/>
        <v>0</v>
      </c>
      <c r="AD299" s="136">
        <f>IFERROR(AC299*100/AC8,0)</f>
        <v>0</v>
      </c>
      <c r="AE299" s="135">
        <f t="shared" si="113"/>
        <v>0</v>
      </c>
      <c r="AF299" s="136">
        <f>IFERROR(AE299*100/AE8,0)</f>
        <v>0</v>
      </c>
      <c r="AG299" s="45"/>
      <c r="AH299" s="130">
        <v>0</v>
      </c>
      <c r="AI299" s="131">
        <v>0</v>
      </c>
      <c r="AJ299" s="135">
        <v>0</v>
      </c>
      <c r="AK299" s="136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f t="shared" si="114"/>
        <v>0</v>
      </c>
      <c r="AW299" s="136">
        <f>IFERROR(AV299*100/AV8,0)</f>
        <v>0</v>
      </c>
      <c r="AX299" s="135">
        <f t="shared" si="115"/>
        <v>0</v>
      </c>
      <c r="AY299" s="136">
        <f>IFERROR(AX299*100/AX8,0)</f>
        <v>0</v>
      </c>
      <c r="AZ299" s="45"/>
      <c r="BA299" s="48">
        <v>0</v>
      </c>
      <c r="BB299" s="82">
        <v>0</v>
      </c>
      <c r="BC299" s="45"/>
      <c r="BD299" s="48">
        <v>0</v>
      </c>
      <c r="BE299" s="82">
        <v>0</v>
      </c>
      <c r="BF299" s="45"/>
      <c r="BG299" s="48">
        <v>0</v>
      </c>
      <c r="BH299" s="82">
        <v>0</v>
      </c>
      <c r="BI299" s="45"/>
      <c r="BJ299" s="130">
        <f t="shared" si="116"/>
        <v>0</v>
      </c>
      <c r="BK299" s="136">
        <f>IFERROR(BJ299*100/BJ8,0)</f>
        <v>0</v>
      </c>
      <c r="BL299" s="135">
        <f t="shared" si="117"/>
        <v>0</v>
      </c>
      <c r="BM299" s="136">
        <f>IFERROR(BL299*100/BL8,0)</f>
        <v>0</v>
      </c>
      <c r="BN299" s="45"/>
      <c r="BO299" s="130">
        <v>0</v>
      </c>
      <c r="BP299" s="131">
        <v>0</v>
      </c>
      <c r="BR299" s="135">
        <v>0</v>
      </c>
      <c r="BS299" s="136">
        <v>0</v>
      </c>
      <c r="BT299" s="45"/>
      <c r="BU299" s="48">
        <v>0</v>
      </c>
      <c r="BV299" s="82">
        <v>0</v>
      </c>
      <c r="BW299" s="48">
        <v>0</v>
      </c>
      <c r="BX299" s="82">
        <v>0</v>
      </c>
      <c r="BY299" s="45"/>
    </row>
    <row r="300" spans="1:77" outlineLevel="1" x14ac:dyDescent="0.2">
      <c r="B300" s="45"/>
      <c r="C300" s="33" t="s">
        <v>604</v>
      </c>
      <c r="D300" s="34">
        <v>4250810000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130">
        <f t="shared" si="110"/>
        <v>0</v>
      </c>
      <c r="P300" s="136">
        <f>IFERROR(O300*100/O8,0)</f>
        <v>0</v>
      </c>
      <c r="Q300" s="135">
        <f t="shared" si="111"/>
        <v>0</v>
      </c>
      <c r="R300" s="136">
        <f>IFERROR(Q300*100/Q8,0)</f>
        <v>0</v>
      </c>
      <c r="S300" s="45"/>
      <c r="T300" s="48">
        <v>0</v>
      </c>
      <c r="U300" s="82">
        <v>0</v>
      </c>
      <c r="V300" s="45"/>
      <c r="W300" s="48">
        <v>0</v>
      </c>
      <c r="X300" s="82">
        <v>0</v>
      </c>
      <c r="Y300" s="45"/>
      <c r="Z300" s="48">
        <v>0</v>
      </c>
      <c r="AA300" s="82">
        <v>0</v>
      </c>
      <c r="AB300" s="45"/>
      <c r="AC300" s="130">
        <f t="shared" si="112"/>
        <v>0</v>
      </c>
      <c r="AD300" s="136">
        <f>IFERROR(AC300*100/AC8,0)</f>
        <v>0</v>
      </c>
      <c r="AE300" s="135">
        <f t="shared" si="113"/>
        <v>0</v>
      </c>
      <c r="AF300" s="136">
        <f>IFERROR(AE300*100/AE8,0)</f>
        <v>0</v>
      </c>
      <c r="AG300" s="45"/>
      <c r="AH300" s="130">
        <v>0</v>
      </c>
      <c r="AI300" s="131">
        <v>0</v>
      </c>
      <c r="AJ300" s="135">
        <v>0</v>
      </c>
      <c r="AK300" s="136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f t="shared" si="114"/>
        <v>0</v>
      </c>
      <c r="AW300" s="136">
        <f>IFERROR(AV300*100/AV8,0)</f>
        <v>0</v>
      </c>
      <c r="AX300" s="135">
        <f t="shared" si="115"/>
        <v>0</v>
      </c>
      <c r="AY300" s="136">
        <f>IFERROR(AX300*100/AX8,0)</f>
        <v>0</v>
      </c>
      <c r="AZ300" s="45"/>
      <c r="BA300" s="48">
        <v>0</v>
      </c>
      <c r="BB300" s="82">
        <v>0</v>
      </c>
      <c r="BC300" s="45"/>
      <c r="BD300" s="48">
        <v>0</v>
      </c>
      <c r="BE300" s="82">
        <v>0</v>
      </c>
      <c r="BF300" s="45"/>
      <c r="BG300" s="48">
        <v>0</v>
      </c>
      <c r="BH300" s="82">
        <v>0</v>
      </c>
      <c r="BI300" s="45"/>
      <c r="BJ300" s="130">
        <f t="shared" si="116"/>
        <v>0</v>
      </c>
      <c r="BK300" s="136">
        <f>IFERROR(BJ300*100/BJ8,0)</f>
        <v>0</v>
      </c>
      <c r="BL300" s="135">
        <f t="shared" si="117"/>
        <v>0</v>
      </c>
      <c r="BM300" s="136">
        <f>IFERROR(BL300*100/BL8,0)</f>
        <v>0</v>
      </c>
      <c r="BN300" s="45"/>
      <c r="BO300" s="130">
        <v>0</v>
      </c>
      <c r="BP300" s="131">
        <v>0</v>
      </c>
      <c r="BR300" s="135">
        <v>0</v>
      </c>
      <c r="BS300" s="136">
        <v>0</v>
      </c>
      <c r="BT300" s="45"/>
      <c r="BU300" s="48">
        <v>0</v>
      </c>
      <c r="BV300" s="82">
        <v>0</v>
      </c>
      <c r="BW300" s="48">
        <v>0</v>
      </c>
      <c r="BX300" s="82">
        <v>0</v>
      </c>
      <c r="BY300" s="45"/>
    </row>
    <row r="301" spans="1:77" outlineLevel="1" x14ac:dyDescent="0.2">
      <c r="B301" s="45"/>
      <c r="C301" s="33" t="s">
        <v>283</v>
      </c>
      <c r="D301" s="34" t="s">
        <v>284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2498680</v>
      </c>
      <c r="M301" s="82">
        <v>2.8350181281708305E-2</v>
      </c>
      <c r="N301" s="45"/>
      <c r="O301" s="130">
        <f t="shared" si="110"/>
        <v>2498680</v>
      </c>
      <c r="P301" s="136">
        <f>IFERROR(O301*100/O8,0)</f>
        <v>1.1424650786815864E-2</v>
      </c>
      <c r="Q301" s="135">
        <f t="shared" si="111"/>
        <v>832893.33333333337</v>
      </c>
      <c r="R301" s="136">
        <f>IFERROR(Q301*100/Q8,0)</f>
        <v>1.1424650786815866E-2</v>
      </c>
      <c r="S301" s="45"/>
      <c r="T301" s="48">
        <v>7650522</v>
      </c>
      <c r="U301" s="82">
        <v>0.10061144020660642</v>
      </c>
      <c r="V301" s="45"/>
      <c r="W301" s="48">
        <v>3411401</v>
      </c>
      <c r="X301" s="82">
        <v>4.236108374370956E-2</v>
      </c>
      <c r="Y301" s="45"/>
      <c r="Z301" s="48">
        <v>1476470</v>
      </c>
      <c r="AA301" s="82">
        <v>1.7632033057480956E-2</v>
      </c>
      <c r="AB301" s="45"/>
      <c r="AC301" s="130">
        <f t="shared" si="112"/>
        <v>12538393</v>
      </c>
      <c r="AD301" s="136">
        <f>IFERROR(AC301*100/AC8,0)</f>
        <v>5.2175975967700093E-2</v>
      </c>
      <c r="AE301" s="135">
        <f t="shared" si="113"/>
        <v>4179464.3333333335</v>
      </c>
      <c r="AF301" s="136">
        <f>IFERROR(AE301*100/AE8,0)</f>
        <v>5.21759759677001E-2</v>
      </c>
      <c r="AG301" s="45"/>
      <c r="AH301" s="130">
        <v>15037073</v>
      </c>
      <c r="AI301" s="131">
        <v>3.2759135372926115E-2</v>
      </c>
      <c r="AJ301" s="135">
        <v>2506178.8333333335</v>
      </c>
      <c r="AK301" s="136">
        <v>3.2759135372926122E-2</v>
      </c>
      <c r="AL301" s="45"/>
      <c r="AM301" s="48">
        <v>3033672</v>
      </c>
      <c r="AN301" s="82">
        <v>3.9263167741711923E-2</v>
      </c>
      <c r="AO301" s="45"/>
      <c r="AP301" s="48">
        <v>4248403</v>
      </c>
      <c r="AQ301" s="82">
        <v>4.6446277422561584E-2</v>
      </c>
      <c r="AR301" s="45"/>
      <c r="AS301" s="48">
        <v>4200000</v>
      </c>
      <c r="AT301" s="82">
        <v>5.8853954482834203E-2</v>
      </c>
      <c r="AU301" s="45"/>
      <c r="AV301" s="130">
        <f t="shared" si="114"/>
        <v>11482075</v>
      </c>
      <c r="AW301" s="136">
        <f>IFERROR(AV301*100/AV8,0)</f>
        <v>4.7822579885328391E-2</v>
      </c>
      <c r="AX301" s="135">
        <f t="shared" si="115"/>
        <v>3827358.3333333335</v>
      </c>
      <c r="AY301" s="136">
        <f>IFERROR(AX301*100/AX8,0)</f>
        <v>4.7822579885328391E-2</v>
      </c>
      <c r="AZ301" s="45"/>
      <c r="BA301" s="48">
        <v>941999</v>
      </c>
      <c r="BB301" s="82">
        <v>1.1995085754331778E-2</v>
      </c>
      <c r="BC301" s="45"/>
      <c r="BD301" s="48">
        <v>3420950</v>
      </c>
      <c r="BE301" s="82">
        <v>4.160625251584682E-2</v>
      </c>
      <c r="BF301" s="45"/>
      <c r="BG301" s="48">
        <v>7433211</v>
      </c>
      <c r="BH301" s="82">
        <v>0.10029449647786892</v>
      </c>
      <c r="BI301" s="45"/>
      <c r="BJ301" s="130">
        <f t="shared" si="116"/>
        <v>11796160</v>
      </c>
      <c r="BK301" s="136">
        <f>IFERROR(BJ301*100/BJ8,0)</f>
        <v>5.0224649337726801E-2</v>
      </c>
      <c r="BL301" s="135">
        <f t="shared" si="117"/>
        <v>3932053.3333333335</v>
      </c>
      <c r="BM301" s="136">
        <f>IFERROR(BL301*100/BL8,0)</f>
        <v>5.0224649337726808E-2</v>
      </c>
      <c r="BN301" s="45"/>
      <c r="BO301" s="130">
        <v>23278235</v>
      </c>
      <c r="BP301" s="131">
        <v>4.9010391100642078E-2</v>
      </c>
      <c r="BR301" s="135">
        <v>3879705.8333333335</v>
      </c>
      <c r="BS301" s="136">
        <v>4.9010391100642078E-2</v>
      </c>
      <c r="BT301" s="45"/>
      <c r="BU301" s="48">
        <v>38315308</v>
      </c>
      <c r="BV301" s="82">
        <v>4.1023493410636533E-2</v>
      </c>
      <c r="BW301" s="48">
        <v>3192942.3333333335</v>
      </c>
      <c r="BX301" s="82">
        <v>4.102349341063654E-2</v>
      </c>
      <c r="BY301" s="45"/>
    </row>
    <row r="302" spans="1:77" outlineLevel="1" x14ac:dyDescent="0.2">
      <c r="B302" s="45"/>
      <c r="C302" s="33" t="s">
        <v>580</v>
      </c>
      <c r="D302" s="34">
        <v>4135450000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130">
        <f t="shared" si="110"/>
        <v>0</v>
      </c>
      <c r="P302" s="136">
        <f>IFERROR(O302*100/O8,0)</f>
        <v>0</v>
      </c>
      <c r="Q302" s="135">
        <f t="shared" si="111"/>
        <v>0</v>
      </c>
      <c r="R302" s="136">
        <f>IFERROR(Q302*100/Q8,0)</f>
        <v>0</v>
      </c>
      <c r="S302" s="45"/>
      <c r="T302" s="48">
        <v>0</v>
      </c>
      <c r="U302" s="82">
        <v>0</v>
      </c>
      <c r="V302" s="45"/>
      <c r="W302" s="48">
        <v>0</v>
      </c>
      <c r="X302" s="82">
        <v>0</v>
      </c>
      <c r="Y302" s="45"/>
      <c r="Z302" s="48">
        <v>0</v>
      </c>
      <c r="AA302" s="82">
        <v>0</v>
      </c>
      <c r="AB302" s="45"/>
      <c r="AC302" s="130">
        <f t="shared" si="112"/>
        <v>0</v>
      </c>
      <c r="AD302" s="136">
        <f>IFERROR(AC302*100/AC8,0)</f>
        <v>0</v>
      </c>
      <c r="AE302" s="135">
        <f t="shared" si="113"/>
        <v>0</v>
      </c>
      <c r="AF302" s="136">
        <f>IFERROR(AE302*100/AE8,0)</f>
        <v>0</v>
      </c>
      <c r="AG302" s="45"/>
      <c r="AH302" s="130">
        <v>0</v>
      </c>
      <c r="AI302" s="131">
        <v>0</v>
      </c>
      <c r="AJ302" s="135">
        <v>0</v>
      </c>
      <c r="AK302" s="136">
        <v>0</v>
      </c>
      <c r="AL302" s="45"/>
      <c r="AM302" s="48">
        <v>0</v>
      </c>
      <c r="AN302" s="82">
        <v>0</v>
      </c>
      <c r="AO302" s="45"/>
      <c r="AP302" s="48">
        <v>35480000</v>
      </c>
      <c r="AQ302" s="82">
        <v>0.3878902079092979</v>
      </c>
      <c r="AR302" s="45"/>
      <c r="AS302" s="48">
        <v>0</v>
      </c>
      <c r="AT302" s="82">
        <v>0</v>
      </c>
      <c r="AU302" s="45"/>
      <c r="AV302" s="130">
        <f t="shared" si="114"/>
        <v>35480000</v>
      </c>
      <c r="AW302" s="136">
        <f>IFERROR(AV302*100/AV8,0)</f>
        <v>0.14777338889803901</v>
      </c>
      <c r="AX302" s="135">
        <f t="shared" si="115"/>
        <v>11826666.666666666</v>
      </c>
      <c r="AY302" s="136">
        <f>IFERROR(AX302*100/AX8,0)</f>
        <v>0.14777338889803898</v>
      </c>
      <c r="AZ302" s="45"/>
      <c r="BA302" s="48">
        <v>0</v>
      </c>
      <c r="BB302" s="82">
        <v>0</v>
      </c>
      <c r="BC302" s="45"/>
      <c r="BD302" s="48">
        <v>0</v>
      </c>
      <c r="BE302" s="82">
        <v>0</v>
      </c>
      <c r="BF302" s="45"/>
      <c r="BG302" s="48">
        <v>0</v>
      </c>
      <c r="BH302" s="82">
        <v>0</v>
      </c>
      <c r="BI302" s="45"/>
      <c r="BJ302" s="130">
        <f t="shared" si="116"/>
        <v>0</v>
      </c>
      <c r="BK302" s="136">
        <f>IFERROR(BJ302*100/BJ8,0)</f>
        <v>0</v>
      </c>
      <c r="BL302" s="135">
        <f t="shared" si="117"/>
        <v>0</v>
      </c>
      <c r="BM302" s="136">
        <f>IFERROR(BL302*100/BL8,0)</f>
        <v>0</v>
      </c>
      <c r="BN302" s="45"/>
      <c r="BO302" s="130">
        <v>35480000</v>
      </c>
      <c r="BP302" s="131">
        <v>7.4700194248008098E-2</v>
      </c>
      <c r="BR302" s="135">
        <v>5913333.333333333</v>
      </c>
      <c r="BS302" s="136">
        <v>7.4700194248008098E-2</v>
      </c>
      <c r="BT302" s="45"/>
      <c r="BU302" s="48">
        <v>35480000</v>
      </c>
      <c r="BV302" s="82">
        <v>3.7987781442586452E-2</v>
      </c>
      <c r="BW302" s="48">
        <v>2956666.6666666665</v>
      </c>
      <c r="BX302" s="82">
        <v>3.7987781442586452E-2</v>
      </c>
      <c r="BY302" s="45"/>
    </row>
    <row r="303" spans="1:77" outlineLevel="1" x14ac:dyDescent="0.2">
      <c r="B303" s="45"/>
      <c r="C303" s="33" t="s">
        <v>588</v>
      </c>
      <c r="D303" s="34">
        <v>4250400000</v>
      </c>
      <c r="E303" s="45"/>
      <c r="F303" s="48">
        <v>180200</v>
      </c>
      <c r="G303" s="82">
        <v>3.09082101364352E-3</v>
      </c>
      <c r="H303" s="45"/>
      <c r="I303" s="48">
        <v>4000000</v>
      </c>
      <c r="J303" s="82">
        <v>5.534679726034604E-2</v>
      </c>
      <c r="K303" s="45"/>
      <c r="L303" s="48">
        <v>4332300</v>
      </c>
      <c r="M303" s="82">
        <v>4.9154549748965409E-2</v>
      </c>
      <c r="N303" s="45"/>
      <c r="O303" s="130">
        <f t="shared" si="110"/>
        <v>8512500</v>
      </c>
      <c r="P303" s="136">
        <f>IFERROR(O303*100/O8,0)</f>
        <v>3.8921486473966267E-2</v>
      </c>
      <c r="Q303" s="135">
        <f t="shared" si="111"/>
        <v>2837500</v>
      </c>
      <c r="R303" s="136">
        <f>IFERROR(Q303*100/Q8,0)</f>
        <v>3.8921486473966267E-2</v>
      </c>
      <c r="S303" s="45"/>
      <c r="T303" s="48">
        <v>4468700</v>
      </c>
      <c r="U303" s="82">
        <v>5.8767538064887867E-2</v>
      </c>
      <c r="V303" s="45"/>
      <c r="W303" s="48">
        <v>4000000</v>
      </c>
      <c r="X303" s="82">
        <v>4.9670013866689448E-2</v>
      </c>
      <c r="Y303" s="45"/>
      <c r="Z303" s="48">
        <v>4000000</v>
      </c>
      <c r="AA303" s="82">
        <v>4.776807671671203E-2</v>
      </c>
      <c r="AB303" s="45"/>
      <c r="AC303" s="130">
        <f t="shared" si="112"/>
        <v>12468700</v>
      </c>
      <c r="AD303" s="136">
        <f>IFERROR(AC303*100/AC8,0)</f>
        <v>5.188596270259372E-2</v>
      </c>
      <c r="AE303" s="135">
        <f t="shared" si="113"/>
        <v>4156233.3333333335</v>
      </c>
      <c r="AF303" s="136">
        <f>IFERROR(AE303*100/AE8,0)</f>
        <v>5.188596270259372E-2</v>
      </c>
      <c r="AG303" s="45"/>
      <c r="AH303" s="130">
        <v>20981200</v>
      </c>
      <c r="AI303" s="131">
        <v>4.5708760680116235E-2</v>
      </c>
      <c r="AJ303" s="135">
        <v>3496866.6666666665</v>
      </c>
      <c r="AK303" s="136">
        <v>4.5708760680116235E-2</v>
      </c>
      <c r="AL303" s="45"/>
      <c r="AM303" s="48">
        <v>4613500</v>
      </c>
      <c r="AN303" s="82">
        <v>5.9710022829227404E-2</v>
      </c>
      <c r="AO303" s="45"/>
      <c r="AP303" s="48">
        <v>4527500</v>
      </c>
      <c r="AQ303" s="82">
        <v>4.9497545555505812E-2</v>
      </c>
      <c r="AR303" s="45"/>
      <c r="AS303" s="48">
        <v>4000000</v>
      </c>
      <c r="AT303" s="82">
        <v>5.6051385221746859E-2</v>
      </c>
      <c r="AU303" s="45"/>
      <c r="AV303" s="130">
        <f t="shared" si="114"/>
        <v>13141000</v>
      </c>
      <c r="AW303" s="136">
        <f>IFERROR(AV303*100/AV8,0)</f>
        <v>5.4731964585939416E-2</v>
      </c>
      <c r="AX303" s="135">
        <f t="shared" si="115"/>
        <v>4380333.333333333</v>
      </c>
      <c r="AY303" s="136">
        <f>IFERROR(AX303*100/AX8,0)</f>
        <v>5.4731964585939416E-2</v>
      </c>
      <c r="AZ303" s="45"/>
      <c r="BA303" s="48">
        <v>4000000</v>
      </c>
      <c r="BB303" s="82">
        <v>5.0934600798224955E-2</v>
      </c>
      <c r="BC303" s="45"/>
      <c r="BD303" s="48">
        <v>4000000</v>
      </c>
      <c r="BE303" s="82">
        <v>4.8648770097016118E-2</v>
      </c>
      <c r="BF303" s="45"/>
      <c r="BG303" s="48">
        <v>4736860</v>
      </c>
      <c r="BH303" s="82">
        <v>6.3913292463534027E-2</v>
      </c>
      <c r="BI303" s="45"/>
      <c r="BJ303" s="130">
        <f t="shared" si="116"/>
        <v>12736860</v>
      </c>
      <c r="BK303" s="136">
        <f>IFERROR(BJ303*100/BJ8,0)</f>
        <v>5.4229878804943218E-2</v>
      </c>
      <c r="BL303" s="135">
        <f t="shared" si="117"/>
        <v>4245620</v>
      </c>
      <c r="BM303" s="136">
        <f>IFERROR(BL303*100/BL8,0)</f>
        <v>5.4229878804943218E-2</v>
      </c>
      <c r="BN303" s="45"/>
      <c r="BO303" s="130">
        <v>25877860</v>
      </c>
      <c r="BP303" s="131">
        <v>5.4483685702445293E-2</v>
      </c>
      <c r="BR303" s="135">
        <v>4312976.666666667</v>
      </c>
      <c r="BS303" s="136">
        <v>5.4483685702445293E-2</v>
      </c>
      <c r="BT303" s="45"/>
      <c r="BU303" s="48">
        <v>46859060</v>
      </c>
      <c r="BV303" s="82">
        <v>5.0171131056511983E-2</v>
      </c>
      <c r="BW303" s="48">
        <v>3904921.6666666665</v>
      </c>
      <c r="BX303" s="82">
        <v>5.0171131056511983E-2</v>
      </c>
      <c r="BY303" s="45"/>
    </row>
    <row r="304" spans="1:77" outlineLevel="1" x14ac:dyDescent="0.2">
      <c r="B304" s="45"/>
      <c r="C304" s="33" t="s">
        <v>605</v>
      </c>
      <c r="D304" s="34">
        <v>4250350000</v>
      </c>
      <c r="E304" s="45"/>
      <c r="F304" s="48">
        <v>4364900</v>
      </c>
      <c r="G304" s="82">
        <v>7.4867506339914527E-2</v>
      </c>
      <c r="H304" s="45"/>
      <c r="I304" s="48">
        <v>6608714</v>
      </c>
      <c r="J304" s="82">
        <v>9.1442788477402642E-2</v>
      </c>
      <c r="K304" s="45"/>
      <c r="L304" s="48">
        <v>8229605</v>
      </c>
      <c r="M304" s="82">
        <v>9.3373618721426133E-2</v>
      </c>
      <c r="N304" s="45"/>
      <c r="O304" s="130">
        <f t="shared" si="110"/>
        <v>19203219</v>
      </c>
      <c r="P304" s="136">
        <f>IFERROR(O304*100/O8,0)</f>
        <v>8.7802388084007296E-2</v>
      </c>
      <c r="Q304" s="135">
        <f t="shared" si="111"/>
        <v>6401073</v>
      </c>
      <c r="R304" s="136">
        <f>IFERROR(Q304*100/Q8,0)</f>
        <v>8.7802388084007296E-2</v>
      </c>
      <c r="S304" s="45"/>
      <c r="T304" s="48">
        <v>17307948</v>
      </c>
      <c r="U304" s="82">
        <v>0.22761552418267056</v>
      </c>
      <c r="V304" s="45"/>
      <c r="W304" s="48">
        <v>8320090</v>
      </c>
      <c r="X304" s="82">
        <v>0.10331474641802606</v>
      </c>
      <c r="Y304" s="45"/>
      <c r="Z304" s="48">
        <v>7435911</v>
      </c>
      <c r="AA304" s="82">
        <v>8.8799791776660725E-2</v>
      </c>
      <c r="AB304" s="45"/>
      <c r="AC304" s="130">
        <f t="shared" si="112"/>
        <v>33063949</v>
      </c>
      <c r="AD304" s="136">
        <f>IFERROR(AC304*100/AC8,0)</f>
        <v>0.13758890859628195</v>
      </c>
      <c r="AE304" s="135">
        <f t="shared" si="113"/>
        <v>11021316.333333334</v>
      </c>
      <c r="AF304" s="136">
        <f>IFERROR(AE304*100/AE8,0)</f>
        <v>0.13758890859628198</v>
      </c>
      <c r="AG304" s="45"/>
      <c r="AH304" s="130">
        <v>52267168</v>
      </c>
      <c r="AI304" s="131">
        <v>0.11386705591383856</v>
      </c>
      <c r="AJ304" s="135">
        <v>8711194.666666666</v>
      </c>
      <c r="AK304" s="136">
        <v>0.11386705591383856</v>
      </c>
      <c r="AL304" s="45"/>
      <c r="AM304" s="48">
        <v>14204100</v>
      </c>
      <c r="AN304" s="82">
        <v>0.1838359456526778</v>
      </c>
      <c r="AO304" s="45"/>
      <c r="AP304" s="48">
        <v>7267874</v>
      </c>
      <c r="AQ304" s="82">
        <v>7.9457078830850639E-2</v>
      </c>
      <c r="AR304" s="45"/>
      <c r="AS304" s="48">
        <v>12038621</v>
      </c>
      <c r="AT304" s="82">
        <v>0.16869534580240286</v>
      </c>
      <c r="AU304" s="45"/>
      <c r="AV304" s="130">
        <f t="shared" si="114"/>
        <v>33510595</v>
      </c>
      <c r="AW304" s="136">
        <f>IFERROR(AV304*100/AV8,0)</f>
        <v>0.13957086209525596</v>
      </c>
      <c r="AX304" s="135">
        <f t="shared" si="115"/>
        <v>11170198.333333334</v>
      </c>
      <c r="AY304" s="136">
        <f>IFERROR(AX304*100/AX8,0)</f>
        <v>0.13957086209525596</v>
      </c>
      <c r="AZ304" s="45"/>
      <c r="BA304" s="48">
        <v>15416441</v>
      </c>
      <c r="BB304" s="82">
        <v>0.196307567016097</v>
      </c>
      <c r="BC304" s="45"/>
      <c r="BD304" s="48">
        <v>8807307</v>
      </c>
      <c r="BE304" s="82">
        <v>0.10711616335421018</v>
      </c>
      <c r="BF304" s="45"/>
      <c r="BG304" s="48">
        <v>4719150</v>
      </c>
      <c r="BH304" s="82">
        <v>6.3674335768692039E-2</v>
      </c>
      <c r="BI304" s="45"/>
      <c r="BJ304" s="130">
        <f t="shared" si="116"/>
        <v>28942898</v>
      </c>
      <c r="BK304" s="136">
        <f>IFERROR(BJ304*100/BJ8,0)</f>
        <v>0.12323051763180513</v>
      </c>
      <c r="BL304" s="135">
        <f t="shared" si="117"/>
        <v>9647632.666666666</v>
      </c>
      <c r="BM304" s="136">
        <f>IFERROR(BL304*100/BL8,0)</f>
        <v>0.12323051763180512</v>
      </c>
      <c r="BN304" s="45"/>
      <c r="BO304" s="130">
        <v>62453493</v>
      </c>
      <c r="BP304" s="131">
        <v>0.13149064426625182</v>
      </c>
      <c r="BR304" s="135">
        <v>10408915.5</v>
      </c>
      <c r="BS304" s="136">
        <v>0.13149064426625182</v>
      </c>
      <c r="BT304" s="45"/>
      <c r="BU304" s="48">
        <v>114720661</v>
      </c>
      <c r="BV304" s="82">
        <v>0.12282929529360348</v>
      </c>
      <c r="BW304" s="48">
        <v>9560055.083333334</v>
      </c>
      <c r="BX304" s="82">
        <v>0.12282929529360349</v>
      </c>
      <c r="BY304" s="45"/>
    </row>
    <row r="305" spans="2:77" outlineLevel="1" x14ac:dyDescent="0.2">
      <c r="B305" s="45"/>
      <c r="C305" s="33" t="s">
        <v>248</v>
      </c>
      <c r="D305" s="34" t="s">
        <v>570</v>
      </c>
      <c r="E305" s="45"/>
      <c r="F305" s="48">
        <v>16413301</v>
      </c>
      <c r="G305" s="82">
        <v>0.28152372715902435</v>
      </c>
      <c r="H305" s="45"/>
      <c r="I305" s="48">
        <v>20465472</v>
      </c>
      <c r="J305" s="82">
        <v>0.28317458240532217</v>
      </c>
      <c r="K305" s="45"/>
      <c r="L305" s="48">
        <v>18862471</v>
      </c>
      <c r="M305" s="82">
        <v>0.21401478871682877</v>
      </c>
      <c r="N305" s="45"/>
      <c r="O305" s="130">
        <f t="shared" si="110"/>
        <v>55741244</v>
      </c>
      <c r="P305" s="136">
        <f>IFERROR(O305*100/O8,0)</f>
        <v>0.25486426718215022</v>
      </c>
      <c r="Q305" s="135">
        <f t="shared" si="111"/>
        <v>18580414.666666668</v>
      </c>
      <c r="R305" s="136">
        <f>IFERROR(Q305*100/Q8,0)</f>
        <v>0.25486426718215022</v>
      </c>
      <c r="S305" s="45"/>
      <c r="T305" s="48">
        <v>25329619</v>
      </c>
      <c r="U305" s="82">
        <v>0.33310791701201853</v>
      </c>
      <c r="V305" s="45"/>
      <c r="W305" s="48">
        <v>27715730</v>
      </c>
      <c r="X305" s="82">
        <v>0.34416017335635524</v>
      </c>
      <c r="Y305" s="45"/>
      <c r="Z305" s="48">
        <v>24951544</v>
      </c>
      <c r="AA305" s="82">
        <v>0.29797181699810399</v>
      </c>
      <c r="AB305" s="45"/>
      <c r="AC305" s="130">
        <f t="shared" si="112"/>
        <v>77996893</v>
      </c>
      <c r="AD305" s="136">
        <f>IFERROR(AC305*100/AC8,0)</f>
        <v>0.32456822933555168</v>
      </c>
      <c r="AE305" s="135">
        <f t="shared" si="113"/>
        <v>25998964.333333332</v>
      </c>
      <c r="AF305" s="136">
        <f>IFERROR(AE305*100/AE8,0)</f>
        <v>0.32456822933555163</v>
      </c>
      <c r="AG305" s="45"/>
      <c r="AH305" s="130">
        <v>133738137</v>
      </c>
      <c r="AI305" s="131">
        <v>0.29135628552883525</v>
      </c>
      <c r="AJ305" s="135">
        <v>22289689.5</v>
      </c>
      <c r="AK305" s="136">
        <v>0.29135628552883525</v>
      </c>
      <c r="AL305" s="45"/>
      <c r="AM305" s="48">
        <v>39060499</v>
      </c>
      <c r="AN305" s="82">
        <v>0.50553880719865918</v>
      </c>
      <c r="AO305" s="45"/>
      <c r="AP305" s="48">
        <v>39842365</v>
      </c>
      <c r="AQ305" s="82">
        <v>0.43558239130349868</v>
      </c>
      <c r="AR305" s="45"/>
      <c r="AS305" s="48">
        <v>32271766</v>
      </c>
      <c r="AT305" s="82">
        <v>0.45221929696301821</v>
      </c>
      <c r="AU305" s="45"/>
      <c r="AV305" s="130">
        <f t="shared" si="114"/>
        <v>111174630</v>
      </c>
      <c r="AW305" s="136">
        <f>IFERROR(AV305*100/AV8,0)</f>
        <v>0.46303979240658383</v>
      </c>
      <c r="AX305" s="135">
        <f t="shared" si="115"/>
        <v>37058210</v>
      </c>
      <c r="AY305" s="136">
        <f>IFERROR(AX305*100/AX8,0)</f>
        <v>0.46303979240658383</v>
      </c>
      <c r="AZ305" s="45"/>
      <c r="BA305" s="48">
        <v>41140422</v>
      </c>
      <c r="BB305" s="82">
        <v>0.52386774281012793</v>
      </c>
      <c r="BC305" s="45"/>
      <c r="BD305" s="48">
        <v>40399452</v>
      </c>
      <c r="BE305" s="82">
        <v>0.49134591309835951</v>
      </c>
      <c r="BF305" s="45"/>
      <c r="BG305" s="48">
        <v>36915537</v>
      </c>
      <c r="BH305" s="82">
        <v>0.4980923043386149</v>
      </c>
      <c r="BI305" s="45"/>
      <c r="BJ305" s="130">
        <f t="shared" si="116"/>
        <v>118455411</v>
      </c>
      <c r="BK305" s="136">
        <f>IFERROR(BJ305*100/BJ8,0)</f>
        <v>0.50434899828684132</v>
      </c>
      <c r="BL305" s="135">
        <f t="shared" si="117"/>
        <v>39485137</v>
      </c>
      <c r="BM305" s="136">
        <f>IFERROR(BL305*100/BL8,0)</f>
        <v>0.50434899828684132</v>
      </c>
      <c r="BN305" s="45"/>
      <c r="BO305" s="130">
        <v>229630041</v>
      </c>
      <c r="BP305" s="131">
        <v>0.48346698612959599</v>
      </c>
      <c r="BR305" s="135">
        <v>38271673.5</v>
      </c>
      <c r="BS305" s="136">
        <v>0.48346698612959599</v>
      </c>
      <c r="BT305" s="45"/>
      <c r="BU305" s="48">
        <v>363368178</v>
      </c>
      <c r="BV305" s="82">
        <v>0.38905160453931376</v>
      </c>
      <c r="BW305" s="48">
        <v>30280681.5</v>
      </c>
      <c r="BX305" s="82">
        <v>0.38905160453931376</v>
      </c>
      <c r="BY305" s="45"/>
    </row>
    <row r="306" spans="2:77" outlineLevel="1" x14ac:dyDescent="0.2">
      <c r="B306" s="45"/>
      <c r="C306" s="33" t="s">
        <v>279</v>
      </c>
      <c r="D306" s="34" t="s">
        <v>571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130">
        <f t="shared" si="110"/>
        <v>0</v>
      </c>
      <c r="P306" s="136">
        <f>IFERROR(O306*100/O8,0)</f>
        <v>0</v>
      </c>
      <c r="Q306" s="135">
        <f t="shared" si="111"/>
        <v>0</v>
      </c>
      <c r="R306" s="136">
        <f>IFERROR(Q306*100/Q8,0)</f>
        <v>0</v>
      </c>
      <c r="S306" s="45"/>
      <c r="T306" s="48">
        <v>0</v>
      </c>
      <c r="U306" s="82">
        <v>0</v>
      </c>
      <c r="V306" s="45"/>
      <c r="W306" s="48">
        <v>0</v>
      </c>
      <c r="X306" s="82">
        <v>0</v>
      </c>
      <c r="Y306" s="45"/>
      <c r="Z306" s="48">
        <v>0</v>
      </c>
      <c r="AA306" s="82">
        <v>0</v>
      </c>
      <c r="AB306" s="45"/>
      <c r="AC306" s="130">
        <f t="shared" si="112"/>
        <v>0</v>
      </c>
      <c r="AD306" s="136">
        <f>IFERROR(AC306*100/AC8,0)</f>
        <v>0</v>
      </c>
      <c r="AE306" s="135">
        <f t="shared" si="113"/>
        <v>0</v>
      </c>
      <c r="AF306" s="136">
        <f>IFERROR(AE306*100/AE8,0)</f>
        <v>0</v>
      </c>
      <c r="AG306" s="45"/>
      <c r="AH306" s="130">
        <v>0</v>
      </c>
      <c r="AI306" s="131">
        <v>0</v>
      </c>
      <c r="AJ306" s="135">
        <v>0</v>
      </c>
      <c r="AK306" s="136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f t="shared" si="114"/>
        <v>0</v>
      </c>
      <c r="AW306" s="136">
        <f>IFERROR(AV306*100/AV8,0)</f>
        <v>0</v>
      </c>
      <c r="AX306" s="135">
        <f t="shared" si="115"/>
        <v>0</v>
      </c>
      <c r="AY306" s="136">
        <f>IFERROR(AX306*100/AX8,0)</f>
        <v>0</v>
      </c>
      <c r="AZ306" s="45"/>
      <c r="BA306" s="48">
        <v>0</v>
      </c>
      <c r="BB306" s="82">
        <v>0</v>
      </c>
      <c r="BC306" s="45"/>
      <c r="BD306" s="48">
        <v>0</v>
      </c>
      <c r="BE306" s="82">
        <v>0</v>
      </c>
      <c r="BF306" s="45"/>
      <c r="BG306" s="48">
        <v>0</v>
      </c>
      <c r="BH306" s="82">
        <v>0</v>
      </c>
      <c r="BI306" s="45"/>
      <c r="BJ306" s="130">
        <f t="shared" si="116"/>
        <v>0</v>
      </c>
      <c r="BK306" s="136">
        <f>IFERROR(BJ306*100/BJ8,0)</f>
        <v>0</v>
      </c>
      <c r="BL306" s="135">
        <f t="shared" si="117"/>
        <v>0</v>
      </c>
      <c r="BM306" s="136">
        <f>IFERROR(BL306*100/BL8,0)</f>
        <v>0</v>
      </c>
      <c r="BN306" s="45"/>
      <c r="BO306" s="130">
        <v>0</v>
      </c>
      <c r="BP306" s="131">
        <v>0</v>
      </c>
      <c r="BR306" s="135">
        <v>0</v>
      </c>
      <c r="BS306" s="136">
        <v>0</v>
      </c>
      <c r="BT306" s="45"/>
      <c r="BU306" s="48">
        <v>0</v>
      </c>
      <c r="BV306" s="82">
        <v>0</v>
      </c>
      <c r="BW306" s="48">
        <v>0</v>
      </c>
      <c r="BX306" s="82">
        <v>0</v>
      </c>
      <c r="BY306" s="45"/>
    </row>
    <row r="307" spans="2:77" outlineLevel="1" x14ac:dyDescent="0.2">
      <c r="B307" s="45"/>
      <c r="C307" s="46" t="s">
        <v>317</v>
      </c>
      <c r="D307" s="47" t="s">
        <v>572</v>
      </c>
      <c r="E307" s="45"/>
      <c r="F307" s="48">
        <v>4463731</v>
      </c>
      <c r="G307" s="82">
        <v>7.6562672442019988E-2</v>
      </c>
      <c r="H307" s="45"/>
      <c r="I307" s="48">
        <v>5273426</v>
      </c>
      <c r="J307" s="82">
        <v>7.2966809922359405E-2</v>
      </c>
      <c r="K307" s="45"/>
      <c r="L307" s="48">
        <v>7476912</v>
      </c>
      <c r="M307" s="82">
        <v>8.4833516347583598E-2</v>
      </c>
      <c r="N307" s="45"/>
      <c r="O307" s="130">
        <f t="shared" si="110"/>
        <v>17214069</v>
      </c>
      <c r="P307" s="136">
        <f>IFERROR(O307*100/O8,0)</f>
        <v>7.8707448310769118E-2</v>
      </c>
      <c r="Q307" s="135">
        <f t="shared" si="111"/>
        <v>5738023</v>
      </c>
      <c r="R307" s="136">
        <f>IFERROR(Q307*100/Q8,0)</f>
        <v>7.8707448310769118E-2</v>
      </c>
      <c r="S307" s="45"/>
      <c r="T307" s="48">
        <v>7224043</v>
      </c>
      <c r="U307" s="82">
        <v>9.5002846909590433E-2</v>
      </c>
      <c r="V307" s="45"/>
      <c r="W307" s="48">
        <v>8370088</v>
      </c>
      <c r="X307" s="82">
        <v>0.10393559675635274</v>
      </c>
      <c r="Y307" s="45"/>
      <c r="Z307" s="48">
        <v>8476016</v>
      </c>
      <c r="AA307" s="82">
        <v>0.10122074563501968</v>
      </c>
      <c r="AB307" s="45"/>
      <c r="AC307" s="130">
        <f t="shared" si="112"/>
        <v>24070147</v>
      </c>
      <c r="AD307" s="136">
        <f>IFERROR(AC307*100/AC8,0)</f>
        <v>0.10016302818160258</v>
      </c>
      <c r="AE307" s="135">
        <f t="shared" si="113"/>
        <v>8023382.333333333</v>
      </c>
      <c r="AF307" s="136">
        <f>IFERROR(AE307*100/AE8,0)</f>
        <v>0.10016302818160257</v>
      </c>
      <c r="AG307" s="45"/>
      <c r="AH307" s="130">
        <v>41284216</v>
      </c>
      <c r="AI307" s="131">
        <v>8.9940058195442846E-2</v>
      </c>
      <c r="AJ307" s="135">
        <v>6880702.666666667</v>
      </c>
      <c r="AK307" s="136">
        <v>8.994005819544286E-2</v>
      </c>
      <c r="AL307" s="45"/>
      <c r="AM307" s="48">
        <v>7461933</v>
      </c>
      <c r="AN307" s="82">
        <v>9.6575742880712107E-2</v>
      </c>
      <c r="AO307" s="45"/>
      <c r="AP307" s="48">
        <v>7573734</v>
      </c>
      <c r="AQ307" s="82">
        <v>8.2800937314253628E-2</v>
      </c>
      <c r="AR307" s="45"/>
      <c r="AS307" s="48">
        <v>6678407</v>
      </c>
      <c r="AT307" s="82">
        <v>9.3583490856152696E-2</v>
      </c>
      <c r="AU307" s="45"/>
      <c r="AV307" s="130">
        <f t="shared" si="114"/>
        <v>21714074</v>
      </c>
      <c r="AW307" s="136">
        <f>IFERROR(AV307*100/AV8,0)</f>
        <v>9.0438621808421576E-2</v>
      </c>
      <c r="AX307" s="135">
        <f t="shared" si="115"/>
        <v>7238024.666666667</v>
      </c>
      <c r="AY307" s="136">
        <f>IFERROR(AX307*100/AX8,0)</f>
        <v>9.0438621808421576E-2</v>
      </c>
      <c r="AZ307" s="45"/>
      <c r="BA307" s="48">
        <v>6993316</v>
      </c>
      <c r="BB307" s="82">
        <v>8.9050439678959842E-2</v>
      </c>
      <c r="BC307" s="45"/>
      <c r="BD307" s="48">
        <v>7145892</v>
      </c>
      <c r="BE307" s="82">
        <v>8.6909714261526674E-2</v>
      </c>
      <c r="BF307" s="45"/>
      <c r="BG307" s="48">
        <v>9141204</v>
      </c>
      <c r="BH307" s="82">
        <v>0.12334002793429129</v>
      </c>
      <c r="BI307" s="45"/>
      <c r="BJ307" s="130">
        <f t="shared" si="116"/>
        <v>23280412</v>
      </c>
      <c r="BK307" s="136">
        <f>IFERROR(BJ307*100/BJ8,0)</f>
        <v>9.9121284310979774E-2</v>
      </c>
      <c r="BL307" s="135">
        <f t="shared" si="117"/>
        <v>7760137.333333333</v>
      </c>
      <c r="BM307" s="136">
        <f>IFERROR(BL307*100/BL8,0)</f>
        <v>9.912128431097976E-2</v>
      </c>
      <c r="BN307" s="45"/>
      <c r="BO307" s="130">
        <v>44994486</v>
      </c>
      <c r="BP307" s="131">
        <v>9.4732154574106012E-2</v>
      </c>
      <c r="BR307" s="135">
        <v>7499081</v>
      </c>
      <c r="BS307" s="136">
        <v>9.4732154574106012E-2</v>
      </c>
      <c r="BT307" s="45"/>
      <c r="BU307" s="48">
        <v>86278702</v>
      </c>
      <c r="BV307" s="82">
        <v>9.2377014507498495E-2</v>
      </c>
      <c r="BW307" s="48">
        <v>7189891.833333333</v>
      </c>
      <c r="BX307" s="82">
        <v>9.2377014507498495E-2</v>
      </c>
      <c r="BY307" s="45"/>
    </row>
    <row r="308" spans="2:77" outlineLevel="1" x14ac:dyDescent="0.2">
      <c r="B308" s="45"/>
      <c r="C308" s="46" t="s">
        <v>495</v>
      </c>
      <c r="D308" s="47" t="s">
        <v>91</v>
      </c>
      <c r="E308" s="45"/>
      <c r="F308" s="48">
        <v>894681</v>
      </c>
      <c r="G308" s="82">
        <v>1.5345720506701431E-2</v>
      </c>
      <c r="H308" s="45"/>
      <c r="I308" s="48">
        <v>1469057</v>
      </c>
      <c r="J308" s="82">
        <v>2.0326899985723044E-2</v>
      </c>
      <c r="K308" s="45"/>
      <c r="L308" s="48">
        <v>1529585</v>
      </c>
      <c r="M308" s="82">
        <v>1.7354768131886356E-2</v>
      </c>
      <c r="N308" s="45"/>
      <c r="O308" s="130">
        <f t="shared" si="110"/>
        <v>3893323</v>
      </c>
      <c r="P308" s="136">
        <f>IFERROR(O308*100/O8,0)</f>
        <v>1.7801341378359092E-2</v>
      </c>
      <c r="Q308" s="135">
        <f t="shared" si="111"/>
        <v>1297774.3333333333</v>
      </c>
      <c r="R308" s="136">
        <f>IFERROR(Q308*100/Q8,0)</f>
        <v>1.7801341378359092E-2</v>
      </c>
      <c r="S308" s="45"/>
      <c r="T308" s="48">
        <v>1205516</v>
      </c>
      <c r="U308" s="82">
        <v>1.5853650372106287E-2</v>
      </c>
      <c r="V308" s="45"/>
      <c r="W308" s="48">
        <v>1547287</v>
      </c>
      <c r="X308" s="82">
        <v>1.9213441686437079E-2</v>
      </c>
      <c r="Y308" s="45"/>
      <c r="Z308" s="48">
        <v>1548900</v>
      </c>
      <c r="AA308" s="82">
        <v>1.8496993506628819E-2</v>
      </c>
      <c r="AB308" s="45"/>
      <c r="AC308" s="130">
        <f t="shared" si="112"/>
        <v>4301703</v>
      </c>
      <c r="AD308" s="136">
        <f>IFERROR(AC308*100/AC8,0)</f>
        <v>1.7900663374340188E-2</v>
      </c>
      <c r="AE308" s="135">
        <f t="shared" si="113"/>
        <v>1433901</v>
      </c>
      <c r="AF308" s="136">
        <f>IFERROR(AE308*100/AE8,0)</f>
        <v>1.7900663374340188E-2</v>
      </c>
      <c r="AG308" s="45"/>
      <c r="AH308" s="130">
        <v>8195026</v>
      </c>
      <c r="AI308" s="131">
        <v>1.7853339284756364E-2</v>
      </c>
      <c r="AJ308" s="135">
        <v>1365837.6666666667</v>
      </c>
      <c r="AK308" s="136">
        <v>1.7853339284756364E-2</v>
      </c>
      <c r="AL308" s="45"/>
      <c r="AM308" s="48">
        <v>1153332</v>
      </c>
      <c r="AN308" s="82">
        <v>1.4926949181679527E-2</v>
      </c>
      <c r="AO308" s="45"/>
      <c r="AP308" s="48">
        <v>1523487</v>
      </c>
      <c r="AQ308" s="82">
        <v>1.6655740957641278E-2</v>
      </c>
      <c r="AR308" s="45"/>
      <c r="AS308" s="48">
        <v>1237996</v>
      </c>
      <c r="AT308" s="82">
        <v>1.7347847674745433E-2</v>
      </c>
      <c r="AU308" s="45"/>
      <c r="AV308" s="130">
        <f t="shared" si="114"/>
        <v>3914815</v>
      </c>
      <c r="AW308" s="136">
        <f>IFERROR(AV308*100/AV8,0)</f>
        <v>1.6305114979111517E-2</v>
      </c>
      <c r="AX308" s="135">
        <f t="shared" si="115"/>
        <v>1304938.3333333333</v>
      </c>
      <c r="AY308" s="136">
        <f>IFERROR(AX308*100/AX8,0)</f>
        <v>1.6305114979111513E-2</v>
      </c>
      <c r="AZ308" s="45"/>
      <c r="BA308" s="48">
        <v>1748678</v>
      </c>
      <c r="BB308" s="82">
        <v>2.2267053963659605E-2</v>
      </c>
      <c r="BC308" s="45"/>
      <c r="BD308" s="48">
        <v>1658429</v>
      </c>
      <c r="BE308" s="82">
        <v>2.0170132785806087E-2</v>
      </c>
      <c r="BF308" s="45"/>
      <c r="BG308" s="48">
        <v>1592290</v>
      </c>
      <c r="BH308" s="82">
        <v>2.148437919988359E-2</v>
      </c>
      <c r="BI308" s="45"/>
      <c r="BJ308" s="130">
        <f t="shared" si="116"/>
        <v>4999397</v>
      </c>
      <c r="BK308" s="136">
        <f>IFERROR(BJ308*100/BJ8,0)</f>
        <v>2.1285991477318328E-2</v>
      </c>
      <c r="BL308" s="135">
        <f t="shared" si="117"/>
        <v>1666465.6666666667</v>
      </c>
      <c r="BM308" s="136">
        <f>IFERROR(BL308*100/BL8,0)</f>
        <v>2.1285991477318328E-2</v>
      </c>
      <c r="BN308" s="45"/>
      <c r="BO308" s="130">
        <v>8914212</v>
      </c>
      <c r="BP308" s="131">
        <v>1.8768133257269583E-2</v>
      </c>
      <c r="BR308" s="135">
        <v>1485702</v>
      </c>
      <c r="BS308" s="136">
        <v>1.8768133257269583E-2</v>
      </c>
      <c r="BT308" s="45"/>
      <c r="BU308" s="48">
        <v>17109238</v>
      </c>
      <c r="BV308" s="82">
        <v>1.8318545484588358E-2</v>
      </c>
      <c r="BW308" s="48">
        <v>1425769.8333333333</v>
      </c>
      <c r="BX308" s="82">
        <v>1.8318545484588358E-2</v>
      </c>
      <c r="BY308" s="45"/>
    </row>
    <row r="309" spans="2:77" outlineLevel="1" x14ac:dyDescent="0.2">
      <c r="B309" s="45"/>
      <c r="C309" s="46" t="s">
        <v>496</v>
      </c>
      <c r="D309" s="47" t="s">
        <v>26</v>
      </c>
      <c r="E309" s="45"/>
      <c r="F309" s="48">
        <v>656000</v>
      </c>
      <c r="G309" s="82">
        <v>1.1251823445894277E-2</v>
      </c>
      <c r="H309" s="45"/>
      <c r="I309" s="48">
        <v>647000</v>
      </c>
      <c r="J309" s="82">
        <v>8.9523444568609719E-3</v>
      </c>
      <c r="K309" s="45"/>
      <c r="L309" s="48">
        <v>792000</v>
      </c>
      <c r="M309" s="82">
        <v>8.986082081384161E-3</v>
      </c>
      <c r="N309" s="45"/>
      <c r="O309" s="130">
        <f t="shared" si="110"/>
        <v>2095000</v>
      </c>
      <c r="P309" s="136">
        <f>IFERROR(O309*100/O8,0)</f>
        <v>9.5789150264856786E-3</v>
      </c>
      <c r="Q309" s="135">
        <f t="shared" si="111"/>
        <v>698333.33333333337</v>
      </c>
      <c r="R309" s="136">
        <f>IFERROR(Q309*100/Q8,0)</f>
        <v>9.5789150264856803E-3</v>
      </c>
      <c r="S309" s="45"/>
      <c r="T309" s="48">
        <v>784000</v>
      </c>
      <c r="U309" s="82">
        <v>1.0310325115329311E-2</v>
      </c>
      <c r="V309" s="45"/>
      <c r="W309" s="48">
        <v>792000</v>
      </c>
      <c r="X309" s="82">
        <v>9.8346627456045114E-3</v>
      </c>
      <c r="Y309" s="45"/>
      <c r="Z309" s="48">
        <v>739000</v>
      </c>
      <c r="AA309" s="82">
        <v>8.8251521734125492E-3</v>
      </c>
      <c r="AB309" s="45"/>
      <c r="AC309" s="130">
        <f t="shared" si="112"/>
        <v>2315000</v>
      </c>
      <c r="AD309" s="136">
        <f>IFERROR(AC309*100/AC8,0)</f>
        <v>9.6334023319595841E-3</v>
      </c>
      <c r="AE309" s="135">
        <f t="shared" si="113"/>
        <v>771666.66666666663</v>
      </c>
      <c r="AF309" s="136">
        <f>IFERROR(AE309*100/AE8,0)</f>
        <v>9.6334023319595823E-3</v>
      </c>
      <c r="AG309" s="45"/>
      <c r="AH309" s="130">
        <v>4410000</v>
      </c>
      <c r="AI309" s="131">
        <v>9.6074406897275946E-3</v>
      </c>
      <c r="AJ309" s="135">
        <v>735000</v>
      </c>
      <c r="AK309" s="136">
        <v>9.6074406897275946E-3</v>
      </c>
      <c r="AL309" s="45"/>
      <c r="AM309" s="48">
        <v>682000</v>
      </c>
      <c r="AN309" s="82">
        <v>8.8267552984790491E-3</v>
      </c>
      <c r="AO309" s="45"/>
      <c r="AP309" s="48">
        <v>754000</v>
      </c>
      <c r="AQ309" s="82">
        <v>8.243213550270875E-3</v>
      </c>
      <c r="AR309" s="45"/>
      <c r="AS309" s="48">
        <v>707000</v>
      </c>
      <c r="AT309" s="82">
        <v>9.9070823379437574E-3</v>
      </c>
      <c r="AU309" s="45"/>
      <c r="AV309" s="130">
        <f t="shared" si="114"/>
        <v>2143000</v>
      </c>
      <c r="AW309" s="136">
        <f>IFERROR(AV309*100/AV8,0)</f>
        <v>8.9255460092586697E-3</v>
      </c>
      <c r="AX309" s="135">
        <f t="shared" si="115"/>
        <v>714333.33333333337</v>
      </c>
      <c r="AY309" s="136">
        <f>IFERROR(AX309*100/AX8,0)</f>
        <v>8.9255460092586697E-3</v>
      </c>
      <c r="AZ309" s="45"/>
      <c r="BA309" s="48">
        <v>761000</v>
      </c>
      <c r="BB309" s="82">
        <v>9.6903078018622975E-3</v>
      </c>
      <c r="BC309" s="45"/>
      <c r="BD309" s="48">
        <v>735000</v>
      </c>
      <c r="BE309" s="82">
        <v>8.9392115053267118E-3</v>
      </c>
      <c r="BF309" s="45"/>
      <c r="BG309" s="48">
        <v>726000</v>
      </c>
      <c r="BH309" s="82">
        <v>9.7957402854476801E-3</v>
      </c>
      <c r="BI309" s="45"/>
      <c r="BJ309" s="130">
        <f t="shared" si="116"/>
        <v>2222000</v>
      </c>
      <c r="BK309" s="136">
        <f>IFERROR(BJ309*100/BJ8,0)</f>
        <v>9.4606355651694236E-3</v>
      </c>
      <c r="BL309" s="135">
        <f t="shared" si="117"/>
        <v>740666.66666666663</v>
      </c>
      <c r="BM309" s="136">
        <f>IFERROR(BL309*100/BL8,0)</f>
        <v>9.4606355651694219E-3</v>
      </c>
      <c r="BN309" s="45"/>
      <c r="BO309" s="130">
        <v>4365000</v>
      </c>
      <c r="BP309" s="131">
        <v>9.1901450928003198E-3</v>
      </c>
      <c r="BR309" s="135">
        <v>727500</v>
      </c>
      <c r="BS309" s="136">
        <v>9.1901450928003198E-3</v>
      </c>
      <c r="BT309" s="45"/>
      <c r="BU309" s="48">
        <v>8775000</v>
      </c>
      <c r="BV309" s="82">
        <v>9.3952306132665201E-3</v>
      </c>
      <c r="BW309" s="48">
        <v>731250</v>
      </c>
      <c r="BX309" s="82">
        <v>9.3952306132665201E-3</v>
      </c>
      <c r="BY309" s="45"/>
    </row>
    <row r="310" spans="2:77" outlineLevel="1" x14ac:dyDescent="0.2">
      <c r="B310" s="45"/>
      <c r="C310" s="46" t="s">
        <v>209</v>
      </c>
      <c r="D310" s="47" t="s">
        <v>236</v>
      </c>
      <c r="E310" s="45"/>
      <c r="F310" s="48">
        <v>246585</v>
      </c>
      <c r="G310" s="82">
        <v>4.229467811594269E-3</v>
      </c>
      <c r="H310" s="45"/>
      <c r="I310" s="48">
        <v>289978</v>
      </c>
      <c r="J310" s="82">
        <v>4.0123383939901563E-3</v>
      </c>
      <c r="K310" s="45"/>
      <c r="L310" s="48">
        <v>303403</v>
      </c>
      <c r="M310" s="82">
        <v>3.4424296234068169E-3</v>
      </c>
      <c r="N310" s="45"/>
      <c r="O310" s="130">
        <f t="shared" si="110"/>
        <v>839966</v>
      </c>
      <c r="P310" s="136">
        <f>IFERROR(O310*100/O8,0)</f>
        <v>3.8405551022133982E-3</v>
      </c>
      <c r="Q310" s="135">
        <f t="shared" si="111"/>
        <v>279988.66666666669</v>
      </c>
      <c r="R310" s="136">
        <f>IFERROR(Q310*100/Q8,0)</f>
        <v>3.8405551022133986E-3</v>
      </c>
      <c r="S310" s="45"/>
      <c r="T310" s="48">
        <v>860061</v>
      </c>
      <c r="U310" s="82">
        <v>1.1310597613539849E-2</v>
      </c>
      <c r="V310" s="45"/>
      <c r="W310" s="48">
        <v>333603</v>
      </c>
      <c r="X310" s="82">
        <v>4.1425164089922998E-3</v>
      </c>
      <c r="Y310" s="45"/>
      <c r="Z310" s="48">
        <v>602917</v>
      </c>
      <c r="AA310" s="82">
        <v>7.2000463774524676E-3</v>
      </c>
      <c r="AB310" s="45"/>
      <c r="AC310" s="130">
        <f t="shared" si="112"/>
        <v>1796581</v>
      </c>
      <c r="AD310" s="136">
        <f>IFERROR(AC310*100/AC8,0)</f>
        <v>7.4761069524640518E-3</v>
      </c>
      <c r="AE310" s="135">
        <f t="shared" si="113"/>
        <v>598860.33333333337</v>
      </c>
      <c r="AF310" s="136">
        <f>IFERROR(AE310*100/AE8,0)</f>
        <v>7.4761069524640527E-3</v>
      </c>
      <c r="AG310" s="45"/>
      <c r="AH310" s="130">
        <v>2636547</v>
      </c>
      <c r="AI310" s="131">
        <v>5.7438705052560582E-3</v>
      </c>
      <c r="AJ310" s="135">
        <v>439424.5</v>
      </c>
      <c r="AK310" s="136">
        <v>5.7438705052560582E-3</v>
      </c>
      <c r="AL310" s="45"/>
      <c r="AM310" s="48">
        <v>472192</v>
      </c>
      <c r="AN310" s="82">
        <v>6.1113243957469487E-3</v>
      </c>
      <c r="AO310" s="45"/>
      <c r="AP310" s="48">
        <v>352263</v>
      </c>
      <c r="AQ310" s="82">
        <v>3.8511659613515506E-3</v>
      </c>
      <c r="AR310" s="45"/>
      <c r="AS310" s="48">
        <v>263951</v>
      </c>
      <c r="AT310" s="82">
        <v>3.6987047951663266E-3</v>
      </c>
      <c r="AU310" s="45"/>
      <c r="AV310" s="130">
        <f t="shared" si="114"/>
        <v>1088406</v>
      </c>
      <c r="AW310" s="136">
        <f>IFERROR(AV310*100/AV8,0)</f>
        <v>4.5331861081442798E-3</v>
      </c>
      <c r="AX310" s="135">
        <f t="shared" si="115"/>
        <v>362802</v>
      </c>
      <c r="AY310" s="136">
        <f>IFERROR(AX310*100/AX8,0)</f>
        <v>4.5331861081442798E-3</v>
      </c>
      <c r="AZ310" s="45"/>
      <c r="BA310" s="48">
        <v>530611</v>
      </c>
      <c r="BB310" s="82">
        <v>6.7566148660367347E-3</v>
      </c>
      <c r="BC310" s="45"/>
      <c r="BD310" s="48">
        <v>291138</v>
      </c>
      <c r="BE310" s="82">
        <v>3.5408764071262699E-3</v>
      </c>
      <c r="BF310" s="45"/>
      <c r="BG310" s="48">
        <v>-115438</v>
      </c>
      <c r="BH310" s="82">
        <v>1.5575766764070378E-3</v>
      </c>
      <c r="BI310" s="45"/>
      <c r="BJ310" s="130">
        <f t="shared" si="116"/>
        <v>706311</v>
      </c>
      <c r="BK310" s="136">
        <f>IFERROR(BJ310*100/BJ8,0)</f>
        <v>3.0072686618678583E-3</v>
      </c>
      <c r="BL310" s="135">
        <f t="shared" si="117"/>
        <v>235437</v>
      </c>
      <c r="BM310" s="136">
        <f>IFERROR(BL310*100/BL8,0)</f>
        <v>3.0072686618678583E-3</v>
      </c>
      <c r="BN310" s="45"/>
      <c r="BO310" s="130">
        <v>1794717</v>
      </c>
      <c r="BP310" s="131">
        <v>3.7786276358568877E-3</v>
      </c>
      <c r="BR310" s="135">
        <v>299119.5</v>
      </c>
      <c r="BS310" s="136">
        <v>3.7786276358568868E-3</v>
      </c>
      <c r="BT310" s="45"/>
      <c r="BU310" s="48">
        <v>4431264</v>
      </c>
      <c r="BV310" s="82">
        <v>4.7444726140473906E-3</v>
      </c>
      <c r="BW310" s="48">
        <v>369272</v>
      </c>
      <c r="BX310" s="82">
        <v>4.7444726140473906E-3</v>
      </c>
      <c r="BY310" s="45"/>
    </row>
    <row r="311" spans="2:77" outlineLevel="1" x14ac:dyDescent="0.2">
      <c r="B311" s="45"/>
      <c r="C311" s="46" t="s">
        <v>210</v>
      </c>
      <c r="D311" s="47" t="s">
        <v>237</v>
      </c>
      <c r="E311" s="45"/>
      <c r="F311" s="48">
        <v>399848</v>
      </c>
      <c r="G311" s="82">
        <v>6.858260824990756E-3</v>
      </c>
      <c r="H311" s="45"/>
      <c r="I311" s="48">
        <v>237669</v>
      </c>
      <c r="J311" s="82">
        <v>3.2885544895172964E-3</v>
      </c>
      <c r="K311" s="45"/>
      <c r="L311" s="48">
        <v>243664</v>
      </c>
      <c r="M311" s="82">
        <v>2.7646271518666546E-3</v>
      </c>
      <c r="N311" s="45"/>
      <c r="O311" s="130">
        <f t="shared" si="110"/>
        <v>881181</v>
      </c>
      <c r="P311" s="136">
        <f>IFERROR(O311*100/O8,0)</f>
        <v>4.0290013947272916E-3</v>
      </c>
      <c r="Q311" s="135">
        <f t="shared" si="111"/>
        <v>293727</v>
      </c>
      <c r="R311" s="136">
        <f>IFERROR(Q311*100/Q8,0)</f>
        <v>4.0290013947272916E-3</v>
      </c>
      <c r="S311" s="45"/>
      <c r="T311" s="48">
        <v>291430</v>
      </c>
      <c r="U311" s="82">
        <v>3.8325740412760469E-3</v>
      </c>
      <c r="V311" s="45"/>
      <c r="W311" s="48">
        <v>84147</v>
      </c>
      <c r="X311" s="82">
        <v>1.0448956642100792E-3</v>
      </c>
      <c r="Y311" s="45"/>
      <c r="Z311" s="48">
        <v>77970</v>
      </c>
      <c r="AA311" s="82">
        <v>9.3111923540050942E-4</v>
      </c>
      <c r="AB311" s="45"/>
      <c r="AC311" s="130">
        <f t="shared" si="112"/>
        <v>453547</v>
      </c>
      <c r="AD311" s="136">
        <f>IFERROR(AC311*100/AC8,0)</f>
        <v>1.8873437267616731E-3</v>
      </c>
      <c r="AE311" s="135">
        <f t="shared" si="113"/>
        <v>151182.33333333334</v>
      </c>
      <c r="AF311" s="136">
        <f>IFERROR(AE311*100/AE8,0)</f>
        <v>1.8873437267616731E-3</v>
      </c>
      <c r="AG311" s="45"/>
      <c r="AH311" s="130">
        <v>1334728</v>
      </c>
      <c r="AI311" s="131">
        <v>2.9077823349022069E-3</v>
      </c>
      <c r="AJ311" s="135">
        <v>222454.66666666666</v>
      </c>
      <c r="AK311" s="136">
        <v>2.9077823349022069E-3</v>
      </c>
      <c r="AL311" s="45"/>
      <c r="AM311" s="48">
        <v>165557</v>
      </c>
      <c r="AN311" s="82">
        <v>2.1427142623904631E-3</v>
      </c>
      <c r="AO311" s="45"/>
      <c r="AP311" s="48">
        <v>-29718</v>
      </c>
      <c r="AQ311" s="82">
        <v>3.2489631337791761E-4</v>
      </c>
      <c r="AR311" s="45"/>
      <c r="AS311" s="48">
        <v>169494</v>
      </c>
      <c r="AT311" s="82">
        <v>2.3750933716936906E-3</v>
      </c>
      <c r="AU311" s="45"/>
      <c r="AV311" s="130">
        <f t="shared" si="114"/>
        <v>305333</v>
      </c>
      <c r="AW311" s="136">
        <f>IFERROR(AV311*100/AV8,0)</f>
        <v>1.271704964836667E-3</v>
      </c>
      <c r="AX311" s="135">
        <f t="shared" si="115"/>
        <v>101777.66666666667</v>
      </c>
      <c r="AY311" s="136">
        <f>IFERROR(AX311*100/AX8,0)</f>
        <v>1.271704964836667E-3</v>
      </c>
      <c r="AZ311" s="45"/>
      <c r="BA311" s="48">
        <v>20623</v>
      </c>
      <c r="BB311" s="82">
        <v>2.6260606806544832E-4</v>
      </c>
      <c r="BC311" s="45"/>
      <c r="BD311" s="48">
        <v>46963</v>
      </c>
      <c r="BE311" s="82">
        <v>5.7117304751654204E-4</v>
      </c>
      <c r="BF311" s="45"/>
      <c r="BG311" s="48">
        <v>31095</v>
      </c>
      <c r="BH311" s="82">
        <v>4.1955722338291409E-4</v>
      </c>
      <c r="BI311" s="45"/>
      <c r="BJ311" s="130">
        <f t="shared" si="116"/>
        <v>98681</v>
      </c>
      <c r="BK311" s="136">
        <f>IFERROR(BJ311*100/BJ8,0)</f>
        <v>4.2015525571848964E-4</v>
      </c>
      <c r="BL311" s="135">
        <f t="shared" si="117"/>
        <v>32893.666666666664</v>
      </c>
      <c r="BM311" s="136">
        <f>IFERROR(BL311*100/BL8,0)</f>
        <v>4.2015525571848959E-4</v>
      </c>
      <c r="BN311" s="45"/>
      <c r="BO311" s="130">
        <v>404014</v>
      </c>
      <c r="BP311" s="131">
        <v>8.5061793345306508E-4</v>
      </c>
      <c r="BR311" s="135">
        <v>67335.666666666672</v>
      </c>
      <c r="BS311" s="136">
        <v>8.5061793345306508E-4</v>
      </c>
      <c r="BT311" s="45"/>
      <c r="BU311" s="48">
        <v>1738742</v>
      </c>
      <c r="BV311" s="82">
        <v>1.8616389819911404E-3</v>
      </c>
      <c r="BW311" s="48">
        <v>144895.16666666666</v>
      </c>
      <c r="BX311" s="82">
        <v>1.8616389819911404E-3</v>
      </c>
      <c r="BY311" s="45"/>
    </row>
    <row r="312" spans="2:77" outlineLevel="1" x14ac:dyDescent="0.2">
      <c r="B312" s="45"/>
      <c r="C312" s="46" t="s">
        <v>318</v>
      </c>
      <c r="D312" s="47" t="s">
        <v>22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130">
        <f t="shared" si="110"/>
        <v>0</v>
      </c>
      <c r="P312" s="136">
        <f>IFERROR(O312*100/O8,0)</f>
        <v>0</v>
      </c>
      <c r="Q312" s="135">
        <f t="shared" si="111"/>
        <v>0</v>
      </c>
      <c r="R312" s="136">
        <f>IFERROR(Q312*100/Q8,0)</f>
        <v>0</v>
      </c>
      <c r="S312" s="45"/>
      <c r="T312" s="48">
        <v>0</v>
      </c>
      <c r="U312" s="82">
        <v>0</v>
      </c>
      <c r="V312" s="45"/>
      <c r="W312" s="48">
        <v>0</v>
      </c>
      <c r="X312" s="82">
        <v>0</v>
      </c>
      <c r="Y312" s="45"/>
      <c r="Z312" s="48">
        <v>0</v>
      </c>
      <c r="AA312" s="82">
        <v>0</v>
      </c>
      <c r="AB312" s="45"/>
      <c r="AC312" s="130">
        <f t="shared" si="112"/>
        <v>0</v>
      </c>
      <c r="AD312" s="136">
        <f>IFERROR(AC312*100/AC8,0)</f>
        <v>0</v>
      </c>
      <c r="AE312" s="135">
        <f t="shared" si="113"/>
        <v>0</v>
      </c>
      <c r="AF312" s="136">
        <f>IFERROR(AE312*100/AE8,0)</f>
        <v>0</v>
      </c>
      <c r="AG312" s="45"/>
      <c r="AH312" s="130">
        <v>0</v>
      </c>
      <c r="AI312" s="131">
        <v>0</v>
      </c>
      <c r="AJ312" s="135">
        <v>0</v>
      </c>
      <c r="AK312" s="136">
        <v>0</v>
      </c>
      <c r="AL312" s="45"/>
      <c r="AM312" s="48">
        <v>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f t="shared" si="114"/>
        <v>0</v>
      </c>
      <c r="AW312" s="136">
        <f>IFERROR(AV312*100/AV8,0)</f>
        <v>0</v>
      </c>
      <c r="AX312" s="135">
        <f t="shared" si="115"/>
        <v>0</v>
      </c>
      <c r="AY312" s="136">
        <f>IFERROR(AX312*100/AX8,0)</f>
        <v>0</v>
      </c>
      <c r="AZ312" s="45"/>
      <c r="BA312" s="48">
        <v>0</v>
      </c>
      <c r="BB312" s="82">
        <v>0</v>
      </c>
      <c r="BC312" s="45"/>
      <c r="BD312" s="48">
        <v>0</v>
      </c>
      <c r="BE312" s="82">
        <v>0</v>
      </c>
      <c r="BF312" s="45"/>
      <c r="BG312" s="48">
        <v>0</v>
      </c>
      <c r="BH312" s="82">
        <v>0</v>
      </c>
      <c r="BI312" s="45"/>
      <c r="BJ312" s="130">
        <f t="shared" si="116"/>
        <v>0</v>
      </c>
      <c r="BK312" s="136">
        <f>IFERROR(BJ312*100/BJ8,0)</f>
        <v>0</v>
      </c>
      <c r="BL312" s="135">
        <f t="shared" si="117"/>
        <v>0</v>
      </c>
      <c r="BM312" s="136">
        <f>IFERROR(BL312*100/BL8,0)</f>
        <v>0</v>
      </c>
      <c r="BN312" s="45"/>
      <c r="BO312" s="130">
        <v>0</v>
      </c>
      <c r="BP312" s="131">
        <v>0</v>
      </c>
      <c r="BR312" s="135">
        <v>0</v>
      </c>
      <c r="BS312" s="136">
        <v>0</v>
      </c>
      <c r="BT312" s="45"/>
      <c r="BU312" s="48">
        <v>0</v>
      </c>
      <c r="BV312" s="82">
        <v>0</v>
      </c>
      <c r="BW312" s="48">
        <v>0</v>
      </c>
      <c r="BX312" s="82">
        <v>0</v>
      </c>
      <c r="BY312" s="45"/>
    </row>
    <row r="313" spans="2:77" outlineLevel="1" x14ac:dyDescent="0.2">
      <c r="B313" s="45"/>
      <c r="C313" s="46" t="s">
        <v>319</v>
      </c>
      <c r="D313" s="47" t="s">
        <v>573</v>
      </c>
      <c r="E313" s="45"/>
      <c r="F313" s="48">
        <v>1240770</v>
      </c>
      <c r="G313" s="82">
        <v>2.1281897830735128E-2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130">
        <f t="shared" si="110"/>
        <v>1240770</v>
      </c>
      <c r="P313" s="136">
        <f>IFERROR(O313*100/O8,0)</f>
        <v>5.6731410011516157E-3</v>
      </c>
      <c r="Q313" s="135">
        <f t="shared" si="111"/>
        <v>413590</v>
      </c>
      <c r="R313" s="136">
        <f>IFERROR(Q313*100/Q8,0)</f>
        <v>5.6731410011516157E-3</v>
      </c>
      <c r="S313" s="45"/>
      <c r="T313" s="48">
        <v>996090</v>
      </c>
      <c r="U313" s="82">
        <v>1.3099504775673947E-2</v>
      </c>
      <c r="V313" s="45"/>
      <c r="W313" s="48">
        <v>0</v>
      </c>
      <c r="X313" s="82">
        <v>0</v>
      </c>
      <c r="Y313" s="45"/>
      <c r="Z313" s="48">
        <v>1138800</v>
      </c>
      <c r="AA313" s="82">
        <v>1.3599571441247916E-2</v>
      </c>
      <c r="AB313" s="45"/>
      <c r="AC313" s="130">
        <f t="shared" si="112"/>
        <v>2134890</v>
      </c>
      <c r="AD313" s="136">
        <f>IFERROR(AC313*100/AC8,0)</f>
        <v>8.8839111466424165E-3</v>
      </c>
      <c r="AE313" s="135">
        <f t="shared" si="113"/>
        <v>711630</v>
      </c>
      <c r="AF313" s="136">
        <f>IFERROR(AE313*100/AE8,0)</f>
        <v>8.8839111466424165E-3</v>
      </c>
      <c r="AG313" s="45"/>
      <c r="AH313" s="130">
        <v>3375660</v>
      </c>
      <c r="AI313" s="131">
        <v>7.3540710291804656E-3</v>
      </c>
      <c r="AJ313" s="135">
        <v>562610</v>
      </c>
      <c r="AK313" s="136">
        <v>7.3540710291804656E-3</v>
      </c>
      <c r="AL313" s="45"/>
      <c r="AM313" s="48">
        <v>949000</v>
      </c>
      <c r="AN313" s="82">
        <v>1.2282391170464249E-2</v>
      </c>
      <c r="AO313" s="45"/>
      <c r="AP313" s="48">
        <v>521950</v>
      </c>
      <c r="AQ313" s="82">
        <v>5.7062935179892351E-3</v>
      </c>
      <c r="AR313" s="45"/>
      <c r="AS313" s="48">
        <v>3406662</v>
      </c>
      <c r="AT313" s="82">
        <v>4.7737031020571655E-2</v>
      </c>
      <c r="AU313" s="45"/>
      <c r="AV313" s="130">
        <f t="shared" si="114"/>
        <v>4877612</v>
      </c>
      <c r="AW313" s="136">
        <f>IFERROR(AV313*100/AV8,0)</f>
        <v>2.0315142473780773E-2</v>
      </c>
      <c r="AX313" s="135">
        <f t="shared" si="115"/>
        <v>1625870.6666666667</v>
      </c>
      <c r="AY313" s="136">
        <f>IFERROR(AX313*100/AX8,0)</f>
        <v>2.0315142473780776E-2</v>
      </c>
      <c r="AZ313" s="45"/>
      <c r="BA313" s="48">
        <v>0</v>
      </c>
      <c r="BB313" s="82">
        <v>0</v>
      </c>
      <c r="BC313" s="45"/>
      <c r="BD313" s="48">
        <v>0</v>
      </c>
      <c r="BE313" s="82">
        <v>0</v>
      </c>
      <c r="BF313" s="45"/>
      <c r="BG313" s="48">
        <v>1768475</v>
      </c>
      <c r="BH313" s="82">
        <v>2.3861600277282489E-2</v>
      </c>
      <c r="BI313" s="45"/>
      <c r="BJ313" s="130">
        <f t="shared" si="116"/>
        <v>1768475</v>
      </c>
      <c r="BK313" s="136">
        <f>IFERROR(BJ313*100/BJ8,0)</f>
        <v>7.5296568321840673E-3</v>
      </c>
      <c r="BL313" s="135">
        <f t="shared" si="117"/>
        <v>589491.66666666663</v>
      </c>
      <c r="BM313" s="136">
        <f>IFERROR(BL313*100/BL8,0)</f>
        <v>7.5296568321840665E-3</v>
      </c>
      <c r="BN313" s="45"/>
      <c r="BO313" s="130">
        <v>6646087</v>
      </c>
      <c r="BP313" s="131">
        <v>1.3992784382445361E-2</v>
      </c>
      <c r="BR313" s="135">
        <v>1107681.1666666667</v>
      </c>
      <c r="BS313" s="136">
        <v>1.3992784382445361E-2</v>
      </c>
      <c r="BT313" s="45"/>
      <c r="BU313" s="48">
        <v>10021747</v>
      </c>
      <c r="BV313" s="82">
        <v>1.0730099625391671E-2</v>
      </c>
      <c r="BW313" s="48">
        <v>835145.58333333337</v>
      </c>
      <c r="BX313" s="82">
        <v>1.0730099625391672E-2</v>
      </c>
      <c r="BY313" s="45"/>
    </row>
    <row r="314" spans="2:77" outlineLevel="1" x14ac:dyDescent="0.2">
      <c r="B314" s="45"/>
      <c r="C314" s="46" t="s">
        <v>208</v>
      </c>
      <c r="D314" s="47" t="s">
        <v>234</v>
      </c>
      <c r="E314" s="45"/>
      <c r="F314" s="48">
        <v>424507.51</v>
      </c>
      <c r="G314" s="82">
        <v>7.281224929841768E-3</v>
      </c>
      <c r="H314" s="45"/>
      <c r="I314" s="48">
        <v>399754</v>
      </c>
      <c r="J314" s="82">
        <v>5.5312758980030933E-3</v>
      </c>
      <c r="K314" s="45"/>
      <c r="L314" s="48">
        <v>726339</v>
      </c>
      <c r="M314" s="82">
        <v>8.2410882233718303E-3</v>
      </c>
      <c r="N314" s="45"/>
      <c r="O314" s="130">
        <f t="shared" si="110"/>
        <v>1550600.51</v>
      </c>
      <c r="P314" s="136">
        <f>IFERROR(O314*100/O8,0)</f>
        <v>7.0897711338020796E-3</v>
      </c>
      <c r="Q314" s="135">
        <f t="shared" si="111"/>
        <v>516866.83666666667</v>
      </c>
      <c r="R314" s="136">
        <f>IFERROR(Q314*100/Q8,0)</f>
        <v>7.0897711338020787E-3</v>
      </c>
      <c r="S314" s="45"/>
      <c r="T314" s="48">
        <v>1277749</v>
      </c>
      <c r="U314" s="82">
        <v>1.6803581129830245E-2</v>
      </c>
      <c r="V314" s="45"/>
      <c r="W314" s="48">
        <v>675088</v>
      </c>
      <c r="X314" s="82">
        <v>8.3829075803089122E-3</v>
      </c>
      <c r="Y314" s="45"/>
      <c r="Z314" s="48">
        <v>1587337.32</v>
      </c>
      <c r="AA314" s="82">
        <v>1.895601271926502E-2</v>
      </c>
      <c r="AB314" s="45"/>
      <c r="AC314" s="130">
        <f t="shared" si="112"/>
        <v>3540174.3200000003</v>
      </c>
      <c r="AD314" s="136">
        <f>IFERROR(AC314*100/AC8,0)</f>
        <v>1.4731716436212282E-2</v>
      </c>
      <c r="AE314" s="135">
        <f t="shared" si="113"/>
        <v>1180058.1066666667</v>
      </c>
      <c r="AF314" s="136">
        <f>IFERROR(AE314*100/AE8,0)</f>
        <v>1.4731716436212282E-2</v>
      </c>
      <c r="AG314" s="45"/>
      <c r="AH314" s="130">
        <v>5090774.83</v>
      </c>
      <c r="AI314" s="131">
        <v>1.1090548127887319E-2</v>
      </c>
      <c r="AJ314" s="135">
        <v>848462.47166666668</v>
      </c>
      <c r="AK314" s="136">
        <v>1.1090548127887319E-2</v>
      </c>
      <c r="AL314" s="45"/>
      <c r="AM314" s="48">
        <v>2455279</v>
      </c>
      <c r="AN314" s="82">
        <v>3.1777341528584073E-2</v>
      </c>
      <c r="AO314" s="45"/>
      <c r="AP314" s="48">
        <v>1874023</v>
      </c>
      <c r="AQ314" s="82">
        <v>2.048802624286376E-2</v>
      </c>
      <c r="AR314" s="45"/>
      <c r="AS314" s="48">
        <v>8996981</v>
      </c>
      <c r="AT314" s="82">
        <v>0.12607331196593433</v>
      </c>
      <c r="AU314" s="45"/>
      <c r="AV314" s="130">
        <f t="shared" si="114"/>
        <v>13326283</v>
      </c>
      <c r="AW314" s="136">
        <f>IFERROR(AV314*100/AV8,0)</f>
        <v>5.5503664045217754E-2</v>
      </c>
      <c r="AX314" s="135">
        <f t="shared" si="115"/>
        <v>4442094.333333333</v>
      </c>
      <c r="AY314" s="136">
        <f>IFERROR(AX314*100/AX8,0)</f>
        <v>5.5503664045217747E-2</v>
      </c>
      <c r="AZ314" s="45"/>
      <c r="BA314" s="48">
        <v>1595308.14</v>
      </c>
      <c r="BB314" s="82">
        <v>2.031409581526469E-2</v>
      </c>
      <c r="BC314" s="45"/>
      <c r="BD314" s="48">
        <v>1249639</v>
      </c>
      <c r="BE314" s="82">
        <v>1.5198350103816281E-2</v>
      </c>
      <c r="BF314" s="45"/>
      <c r="BG314" s="48">
        <v>837745</v>
      </c>
      <c r="BH314" s="82">
        <v>1.1303488216848991E-2</v>
      </c>
      <c r="BI314" s="45"/>
      <c r="BJ314" s="130">
        <f t="shared" si="116"/>
        <v>3682692.1399999997</v>
      </c>
      <c r="BK314" s="136">
        <f>IFERROR(BJ314*100/BJ8,0)</f>
        <v>1.5679841690033253E-2</v>
      </c>
      <c r="BL314" s="135">
        <f t="shared" si="117"/>
        <v>1227564.0466666666</v>
      </c>
      <c r="BM314" s="136">
        <f>IFERROR(BL314*100/BL8,0)</f>
        <v>1.5679841690033256E-2</v>
      </c>
      <c r="BN314" s="45"/>
      <c r="BO314" s="130">
        <v>17008975.140000001</v>
      </c>
      <c r="BP314" s="131">
        <v>3.5810984975127989E-2</v>
      </c>
      <c r="BR314" s="135">
        <v>2834829.19</v>
      </c>
      <c r="BS314" s="136">
        <v>3.5810984975127982E-2</v>
      </c>
      <c r="BT314" s="45"/>
      <c r="BU314" s="48">
        <v>22099749.969999999</v>
      </c>
      <c r="BV314" s="82">
        <v>2.3661794582755538E-2</v>
      </c>
      <c r="BW314" s="48">
        <v>1841645.8308333333</v>
      </c>
      <c r="BX314" s="82">
        <v>2.3661794582755538E-2</v>
      </c>
      <c r="BY314" s="45"/>
    </row>
    <row r="315" spans="2:77" outlineLevel="1" x14ac:dyDescent="0.2">
      <c r="B315" s="45"/>
      <c r="C315" s="46" t="s">
        <v>497</v>
      </c>
      <c r="D315" s="47" t="s">
        <v>119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130">
        <f t="shared" si="110"/>
        <v>0</v>
      </c>
      <c r="P315" s="136">
        <f>IFERROR(O315*100/O8,0)</f>
        <v>0</v>
      </c>
      <c r="Q315" s="135">
        <f t="shared" si="111"/>
        <v>0</v>
      </c>
      <c r="R315" s="136">
        <f>IFERROR(Q315*100/Q8,0)</f>
        <v>0</v>
      </c>
      <c r="S315" s="45"/>
      <c r="T315" s="48">
        <v>0</v>
      </c>
      <c r="U315" s="82">
        <v>0</v>
      </c>
      <c r="V315" s="45"/>
      <c r="W315" s="48">
        <v>0</v>
      </c>
      <c r="X315" s="82">
        <v>0</v>
      </c>
      <c r="Y315" s="45"/>
      <c r="Z315" s="48">
        <v>0</v>
      </c>
      <c r="AA315" s="82">
        <v>0</v>
      </c>
      <c r="AB315" s="45"/>
      <c r="AC315" s="130">
        <f t="shared" si="112"/>
        <v>0</v>
      </c>
      <c r="AD315" s="136">
        <f>IFERROR(AC315*100/AC8,0)</f>
        <v>0</v>
      </c>
      <c r="AE315" s="135">
        <f t="shared" si="113"/>
        <v>0</v>
      </c>
      <c r="AF315" s="136">
        <f>IFERROR(AE315*100/AE8,0)</f>
        <v>0</v>
      </c>
      <c r="AG315" s="45"/>
      <c r="AH315" s="130">
        <v>0</v>
      </c>
      <c r="AI315" s="131">
        <v>0</v>
      </c>
      <c r="AJ315" s="135">
        <v>0</v>
      </c>
      <c r="AK315" s="136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f t="shared" si="114"/>
        <v>0</v>
      </c>
      <c r="AW315" s="136">
        <f>IFERROR(AV315*100/AV8,0)</f>
        <v>0</v>
      </c>
      <c r="AX315" s="135">
        <f t="shared" si="115"/>
        <v>0</v>
      </c>
      <c r="AY315" s="136">
        <f>IFERROR(AX315*100/AX8,0)</f>
        <v>0</v>
      </c>
      <c r="AZ315" s="45"/>
      <c r="BA315" s="48">
        <v>0</v>
      </c>
      <c r="BB315" s="82">
        <v>0</v>
      </c>
      <c r="BC315" s="45"/>
      <c r="BD315" s="48">
        <v>0</v>
      </c>
      <c r="BE315" s="82">
        <v>0</v>
      </c>
      <c r="BF315" s="45"/>
      <c r="BG315" s="48">
        <v>0</v>
      </c>
      <c r="BH315" s="82">
        <v>0</v>
      </c>
      <c r="BI315" s="45"/>
      <c r="BJ315" s="130">
        <f t="shared" si="116"/>
        <v>0</v>
      </c>
      <c r="BK315" s="136">
        <f>IFERROR(BJ315*100/BJ8,0)</f>
        <v>0</v>
      </c>
      <c r="BL315" s="135">
        <f t="shared" si="117"/>
        <v>0</v>
      </c>
      <c r="BM315" s="136">
        <f>IFERROR(BL315*100/BL8,0)</f>
        <v>0</v>
      </c>
      <c r="BN315" s="45"/>
      <c r="BO315" s="130">
        <v>0</v>
      </c>
      <c r="BP315" s="131">
        <v>0</v>
      </c>
      <c r="BR315" s="135">
        <v>0</v>
      </c>
      <c r="BS315" s="136">
        <v>0</v>
      </c>
      <c r="BT315" s="45"/>
      <c r="BU315" s="48">
        <v>0</v>
      </c>
      <c r="BV315" s="82">
        <v>0</v>
      </c>
      <c r="BW315" s="48">
        <v>0</v>
      </c>
      <c r="BX315" s="82">
        <v>0</v>
      </c>
      <c r="BY315" s="45"/>
    </row>
    <row r="316" spans="2:77" outlineLevel="1" x14ac:dyDescent="0.2">
      <c r="B316" s="45"/>
      <c r="C316" s="33" t="s">
        <v>351</v>
      </c>
      <c r="D316" s="47" t="s">
        <v>574</v>
      </c>
      <c r="E316" s="45"/>
      <c r="F316" s="48">
        <v>283700</v>
      </c>
      <c r="G316" s="82">
        <v>4.8660705969515352E-3</v>
      </c>
      <c r="H316" s="45"/>
      <c r="I316" s="48">
        <v>347000</v>
      </c>
      <c r="J316" s="82">
        <v>4.8013346623350193E-3</v>
      </c>
      <c r="K316" s="45"/>
      <c r="L316" s="48">
        <v>160000</v>
      </c>
      <c r="M316" s="82">
        <v>1.8153701174513457E-3</v>
      </c>
      <c r="N316" s="45"/>
      <c r="O316" s="130">
        <f t="shared" si="110"/>
        <v>790700</v>
      </c>
      <c r="P316" s="136">
        <f>IFERROR(O316*100/O8,0)</f>
        <v>3.6152974278960506E-3</v>
      </c>
      <c r="Q316" s="135">
        <f t="shared" si="111"/>
        <v>263566.66666666669</v>
      </c>
      <c r="R316" s="136">
        <f>IFERROR(Q316*100/Q8,0)</f>
        <v>3.6152974278960506E-3</v>
      </c>
      <c r="S316" s="45"/>
      <c r="T316" s="48">
        <v>294600</v>
      </c>
      <c r="U316" s="82">
        <v>3.8742624731836922E-3</v>
      </c>
      <c r="V316" s="45"/>
      <c r="W316" s="48">
        <v>184700</v>
      </c>
      <c r="X316" s="82">
        <v>2.2935128902943852E-3</v>
      </c>
      <c r="Y316" s="45"/>
      <c r="Z316" s="48">
        <v>199800</v>
      </c>
      <c r="AA316" s="82">
        <v>2.3860154319997658E-3</v>
      </c>
      <c r="AB316" s="45"/>
      <c r="AC316" s="130">
        <f t="shared" si="112"/>
        <v>679100</v>
      </c>
      <c r="AD316" s="136">
        <f>IFERROR(AC316*100/AC8,0)</f>
        <v>2.8259367272715995E-3</v>
      </c>
      <c r="AE316" s="135">
        <f t="shared" si="113"/>
        <v>226366.66666666666</v>
      </c>
      <c r="AF316" s="136">
        <f>IFERROR(AE316*100/AE8,0)</f>
        <v>2.8259367272715991E-3</v>
      </c>
      <c r="AG316" s="45"/>
      <c r="AH316" s="130">
        <v>1469800</v>
      </c>
      <c r="AI316" s="131">
        <v>3.2020445183132918E-3</v>
      </c>
      <c r="AJ316" s="135">
        <v>244966.66666666666</v>
      </c>
      <c r="AK316" s="136">
        <v>3.2020445183132918E-3</v>
      </c>
      <c r="AL316" s="45"/>
      <c r="AM316" s="48">
        <v>443500</v>
      </c>
      <c r="AN316" s="82">
        <v>5.7399794353012578E-3</v>
      </c>
      <c r="AO316" s="45"/>
      <c r="AP316" s="48">
        <v>0</v>
      </c>
      <c r="AQ316" s="82">
        <v>0</v>
      </c>
      <c r="AR316" s="45"/>
      <c r="AS316" s="48">
        <v>408300</v>
      </c>
      <c r="AT316" s="82">
        <v>5.7214451465098116E-3</v>
      </c>
      <c r="AU316" s="45"/>
      <c r="AV316" s="130">
        <f t="shared" si="114"/>
        <v>851800</v>
      </c>
      <c r="AW316" s="136">
        <f>IFERROR(AV316*100/AV8,0)</f>
        <v>3.547727527151906E-3</v>
      </c>
      <c r="AX316" s="135">
        <f t="shared" si="115"/>
        <v>283933.33333333331</v>
      </c>
      <c r="AY316" s="136">
        <f>IFERROR(AX316*100/AX8,0)</f>
        <v>3.5477275271519055E-3</v>
      </c>
      <c r="AZ316" s="45"/>
      <c r="BA316" s="48">
        <v>306300</v>
      </c>
      <c r="BB316" s="82">
        <v>3.9003170561240762E-3</v>
      </c>
      <c r="BC316" s="45"/>
      <c r="BD316" s="48">
        <v>0</v>
      </c>
      <c r="BE316" s="82">
        <v>0</v>
      </c>
      <c r="BF316" s="45"/>
      <c r="BG316" s="48">
        <v>398600</v>
      </c>
      <c r="BH316" s="82">
        <v>5.378212228346343E-3</v>
      </c>
      <c r="BI316" s="45"/>
      <c r="BJ316" s="130">
        <f t="shared" si="116"/>
        <v>704900</v>
      </c>
      <c r="BK316" s="136">
        <f>IFERROR(BJ316*100/BJ8,0)</f>
        <v>3.0012610305526224E-3</v>
      </c>
      <c r="BL316" s="135">
        <f t="shared" si="117"/>
        <v>234966.66666666666</v>
      </c>
      <c r="BM316" s="136">
        <f>IFERROR(BL316*100/BL8,0)</f>
        <v>3.0012610305526219E-3</v>
      </c>
      <c r="BN316" s="45"/>
      <c r="BO316" s="130">
        <v>1556700</v>
      </c>
      <c r="BP316" s="131">
        <v>3.2775026038859697E-3</v>
      </c>
      <c r="BR316" s="135">
        <v>259450</v>
      </c>
      <c r="BS316" s="136">
        <v>3.2775026038859697E-3</v>
      </c>
      <c r="BT316" s="45"/>
      <c r="BU316" s="48">
        <v>3026500</v>
      </c>
      <c r="BV316" s="82">
        <v>3.240417715219501E-3</v>
      </c>
      <c r="BW316" s="48">
        <v>252208.33333333334</v>
      </c>
      <c r="BX316" s="82">
        <v>3.2404177152195015E-3</v>
      </c>
      <c r="BY316" s="45"/>
    </row>
    <row r="317" spans="2:77" outlineLevel="1" x14ac:dyDescent="0.2">
      <c r="B317" s="45"/>
      <c r="C317" s="33" t="s">
        <v>207</v>
      </c>
      <c r="D317" s="34" t="s">
        <v>235</v>
      </c>
      <c r="E317" s="45"/>
      <c r="F317" s="48">
        <v>3753</v>
      </c>
      <c r="G317" s="82">
        <v>6.4372093586038455E-5</v>
      </c>
      <c r="H317" s="45"/>
      <c r="I317" s="48">
        <v>0</v>
      </c>
      <c r="J317" s="82">
        <v>0</v>
      </c>
      <c r="K317" s="45"/>
      <c r="L317" s="48">
        <v>-52621.67</v>
      </c>
      <c r="M317" s="82">
        <v>5.9704879530241223E-4</v>
      </c>
      <c r="N317" s="45"/>
      <c r="O317" s="130">
        <f t="shared" si="110"/>
        <v>-48868.67</v>
      </c>
      <c r="P317" s="136">
        <f>IFERROR(O317*100/O8,0)</f>
        <v>-2.2344097249993788E-4</v>
      </c>
      <c r="Q317" s="135">
        <f t="shared" si="111"/>
        <v>-16289.556666666665</v>
      </c>
      <c r="R317" s="136">
        <f>IFERROR(Q317*100/Q8,0)</f>
        <v>-2.2344097249993785E-4</v>
      </c>
      <c r="S317" s="45"/>
      <c r="T317" s="48">
        <v>69743</v>
      </c>
      <c r="U317" s="82">
        <v>9.1718495474287268E-4</v>
      </c>
      <c r="V317" s="45"/>
      <c r="W317" s="48">
        <v>790586</v>
      </c>
      <c r="X317" s="82">
        <v>9.8171043957026374E-3</v>
      </c>
      <c r="Y317" s="45"/>
      <c r="Z317" s="48">
        <v>0</v>
      </c>
      <c r="AA317" s="82">
        <v>0</v>
      </c>
      <c r="AB317" s="45"/>
      <c r="AC317" s="130">
        <f t="shared" si="112"/>
        <v>860329</v>
      </c>
      <c r="AD317" s="136">
        <f>IFERROR(AC317*100/AC8,0)</f>
        <v>3.580084403823955E-3</v>
      </c>
      <c r="AE317" s="135">
        <f t="shared" si="113"/>
        <v>286776.33333333331</v>
      </c>
      <c r="AF317" s="136">
        <f>IFERROR(AE317*100/AE8,0)</f>
        <v>3.580084403823955E-3</v>
      </c>
      <c r="AG317" s="45"/>
      <c r="AH317" s="130">
        <v>811460.33</v>
      </c>
      <c r="AI317" s="131">
        <v>1.7678133769936011E-3</v>
      </c>
      <c r="AJ317" s="135">
        <v>135243.38833333334</v>
      </c>
      <c r="AK317" s="136">
        <v>1.7678133769936011E-3</v>
      </c>
      <c r="AL317" s="45"/>
      <c r="AM317" s="48">
        <v>51600</v>
      </c>
      <c r="AN317" s="82">
        <v>6.6783075278815083E-4</v>
      </c>
      <c r="AO317" s="45"/>
      <c r="AP317" s="48">
        <v>1950</v>
      </c>
      <c r="AQ317" s="82">
        <v>2.1318655733459158E-5</v>
      </c>
      <c r="AR317" s="45"/>
      <c r="AS317" s="48">
        <v>6000</v>
      </c>
      <c r="AT317" s="82">
        <v>8.4077077832620287E-5</v>
      </c>
      <c r="AU317" s="45"/>
      <c r="AV317" s="130">
        <f t="shared" si="114"/>
        <v>59550</v>
      </c>
      <c r="AW317" s="136">
        <f>IFERROR(AV317*100/AV8,0)</f>
        <v>2.4802438863805588E-4</v>
      </c>
      <c r="AX317" s="135">
        <f t="shared" si="115"/>
        <v>19850</v>
      </c>
      <c r="AY317" s="136">
        <f>IFERROR(AX317*100/AX8,0)</f>
        <v>2.4802438863805588E-4</v>
      </c>
      <c r="AZ317" s="45"/>
      <c r="BA317" s="48">
        <v>0</v>
      </c>
      <c r="BB317" s="82">
        <v>0</v>
      </c>
      <c r="BC317" s="45"/>
      <c r="BD317" s="48">
        <v>0</v>
      </c>
      <c r="BE317" s="82">
        <v>0</v>
      </c>
      <c r="BF317" s="45"/>
      <c r="BG317" s="48">
        <v>5074855</v>
      </c>
      <c r="BH317" s="82">
        <v>6.8473776262128902E-2</v>
      </c>
      <c r="BI317" s="45"/>
      <c r="BJ317" s="130">
        <f t="shared" si="116"/>
        <v>5074855</v>
      </c>
      <c r="BK317" s="136">
        <f>IFERROR(BJ317*100/BJ8,0)</f>
        <v>2.1607269892474294E-2</v>
      </c>
      <c r="BL317" s="135">
        <f t="shared" si="117"/>
        <v>1691618.3333333333</v>
      </c>
      <c r="BM317" s="136">
        <f>IFERROR(BL317*100/BL8,0)</f>
        <v>2.1607269892474291E-2</v>
      </c>
      <c r="BN317" s="45"/>
      <c r="BO317" s="130">
        <v>5134405</v>
      </c>
      <c r="BP317" s="131">
        <v>1.0810063439908233E-2</v>
      </c>
      <c r="BR317" s="135">
        <v>855734.16666666663</v>
      </c>
      <c r="BS317" s="136">
        <v>1.0810063439908231E-2</v>
      </c>
      <c r="BT317" s="45"/>
      <c r="BU317" s="48">
        <v>5945865.3300000001</v>
      </c>
      <c r="BV317" s="82">
        <v>6.3661283157579532E-3</v>
      </c>
      <c r="BW317" s="48">
        <v>495488.77750000003</v>
      </c>
      <c r="BX317" s="82">
        <v>6.3661283157579532E-3</v>
      </c>
      <c r="BY317" s="45"/>
    </row>
    <row r="318" spans="2:77" outlineLevel="1" x14ac:dyDescent="0.2">
      <c r="B318" s="45"/>
      <c r="C318" s="33" t="s">
        <v>362</v>
      </c>
      <c r="D318" s="34" t="s">
        <v>575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130">
        <f t="shared" si="110"/>
        <v>0</v>
      </c>
      <c r="P318" s="136">
        <f>IFERROR(O318*100/O8,0)</f>
        <v>0</v>
      </c>
      <c r="Q318" s="135">
        <f t="shared" si="111"/>
        <v>0</v>
      </c>
      <c r="R318" s="136">
        <f>IFERROR(Q318*100/Q8,0)</f>
        <v>0</v>
      </c>
      <c r="S318" s="45"/>
      <c r="T318" s="48">
        <v>0</v>
      </c>
      <c r="U318" s="82">
        <v>0</v>
      </c>
      <c r="V318" s="45"/>
      <c r="W318" s="48">
        <v>0</v>
      </c>
      <c r="X318" s="82">
        <v>0</v>
      </c>
      <c r="Y318" s="45"/>
      <c r="Z318" s="48">
        <v>0</v>
      </c>
      <c r="AA318" s="82">
        <v>0</v>
      </c>
      <c r="AB318" s="45"/>
      <c r="AC318" s="130">
        <f t="shared" si="112"/>
        <v>0</v>
      </c>
      <c r="AD318" s="136">
        <f>IFERROR(AC318*100/AC8,0)</f>
        <v>0</v>
      </c>
      <c r="AE318" s="135">
        <f t="shared" si="113"/>
        <v>0</v>
      </c>
      <c r="AF318" s="136">
        <f>IFERROR(AE318*100/AE8,0)</f>
        <v>0</v>
      </c>
      <c r="AG318" s="45"/>
      <c r="AH318" s="130">
        <v>0</v>
      </c>
      <c r="AI318" s="131">
        <v>0</v>
      </c>
      <c r="AJ318" s="135">
        <v>0</v>
      </c>
      <c r="AK318" s="136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f t="shared" si="114"/>
        <v>0</v>
      </c>
      <c r="AW318" s="136">
        <f>IFERROR(AV318*100/AV8,0)</f>
        <v>0</v>
      </c>
      <c r="AX318" s="135">
        <f t="shared" si="115"/>
        <v>0</v>
      </c>
      <c r="AY318" s="136">
        <f>IFERROR(AX318*100/AX8,0)</f>
        <v>0</v>
      </c>
      <c r="AZ318" s="45"/>
      <c r="BA318" s="48">
        <v>0</v>
      </c>
      <c r="BB318" s="82">
        <v>0</v>
      </c>
      <c r="BC318" s="45"/>
      <c r="BD318" s="48">
        <v>0</v>
      </c>
      <c r="BE318" s="82">
        <v>0</v>
      </c>
      <c r="BF318" s="45"/>
      <c r="BG318" s="48">
        <v>0</v>
      </c>
      <c r="BH318" s="82">
        <v>0</v>
      </c>
      <c r="BI318" s="45"/>
      <c r="BJ318" s="130">
        <f t="shared" si="116"/>
        <v>0</v>
      </c>
      <c r="BK318" s="136">
        <f>IFERROR(BJ318*100/BJ8,0)</f>
        <v>0</v>
      </c>
      <c r="BL318" s="135">
        <f t="shared" si="117"/>
        <v>0</v>
      </c>
      <c r="BM318" s="136">
        <f>IFERROR(BL318*100/BL8,0)</f>
        <v>0</v>
      </c>
      <c r="BN318" s="45"/>
      <c r="BO318" s="130">
        <v>0</v>
      </c>
      <c r="BP318" s="131">
        <v>0</v>
      </c>
      <c r="BR318" s="135">
        <v>0</v>
      </c>
      <c r="BS318" s="136">
        <v>0</v>
      </c>
      <c r="BT318" s="45"/>
      <c r="BU318" s="48">
        <v>0</v>
      </c>
      <c r="BV318" s="82">
        <v>0</v>
      </c>
      <c r="BW318" s="48">
        <v>0</v>
      </c>
      <c r="BX318" s="82">
        <v>0</v>
      </c>
      <c r="BY318" s="45"/>
    </row>
    <row r="319" spans="2:77" outlineLevel="1" x14ac:dyDescent="0.2">
      <c r="B319" s="45"/>
      <c r="C319" s="33" t="s">
        <v>363</v>
      </c>
      <c r="D319" s="34" t="s">
        <v>576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130">
        <f t="shared" si="110"/>
        <v>0</v>
      </c>
      <c r="P319" s="136">
        <f>IFERROR(O319*100/O8,0)</f>
        <v>0</v>
      </c>
      <c r="Q319" s="135">
        <f t="shared" si="111"/>
        <v>0</v>
      </c>
      <c r="R319" s="136">
        <f>IFERROR(Q319*100/Q8,0)</f>
        <v>0</v>
      </c>
      <c r="S319" s="45"/>
      <c r="T319" s="48">
        <v>0</v>
      </c>
      <c r="U319" s="82">
        <v>0</v>
      </c>
      <c r="V319" s="45"/>
      <c r="W319" s="48">
        <v>0</v>
      </c>
      <c r="X319" s="82">
        <v>0</v>
      </c>
      <c r="Y319" s="45"/>
      <c r="Z319" s="48">
        <v>0</v>
      </c>
      <c r="AA319" s="82">
        <v>0</v>
      </c>
      <c r="AB319" s="45"/>
      <c r="AC319" s="130">
        <f t="shared" si="112"/>
        <v>0</v>
      </c>
      <c r="AD319" s="136">
        <f>IFERROR(AC319*100/AC8,0)</f>
        <v>0</v>
      </c>
      <c r="AE319" s="135">
        <f t="shared" si="113"/>
        <v>0</v>
      </c>
      <c r="AF319" s="136">
        <f>IFERROR(AE319*100/AE8,0)</f>
        <v>0</v>
      </c>
      <c r="AG319" s="45"/>
      <c r="AH319" s="130">
        <v>0</v>
      </c>
      <c r="AI319" s="131">
        <v>0</v>
      </c>
      <c r="AJ319" s="135">
        <v>0</v>
      </c>
      <c r="AK319" s="136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f t="shared" si="114"/>
        <v>0</v>
      </c>
      <c r="AW319" s="136">
        <f>IFERROR(AV319*100/AV8,0)</f>
        <v>0</v>
      </c>
      <c r="AX319" s="135">
        <f t="shared" si="115"/>
        <v>0</v>
      </c>
      <c r="AY319" s="136">
        <f>IFERROR(AX319*100/AX8,0)</f>
        <v>0</v>
      </c>
      <c r="AZ319" s="45"/>
      <c r="BA319" s="48">
        <v>0</v>
      </c>
      <c r="BB319" s="82">
        <v>0</v>
      </c>
      <c r="BC319" s="45"/>
      <c r="BD319" s="48">
        <v>0</v>
      </c>
      <c r="BE319" s="82">
        <v>0</v>
      </c>
      <c r="BF319" s="45"/>
      <c r="BG319" s="48">
        <v>0</v>
      </c>
      <c r="BH319" s="82">
        <v>0</v>
      </c>
      <c r="BI319" s="45"/>
      <c r="BJ319" s="130">
        <f t="shared" si="116"/>
        <v>0</v>
      </c>
      <c r="BK319" s="136">
        <f>IFERROR(BJ319*100/BJ8,0)</f>
        <v>0</v>
      </c>
      <c r="BL319" s="135">
        <f t="shared" si="117"/>
        <v>0</v>
      </c>
      <c r="BM319" s="136">
        <f>IFERROR(BL319*100/BL8,0)</f>
        <v>0</v>
      </c>
      <c r="BN319" s="45"/>
      <c r="BO319" s="130">
        <v>0</v>
      </c>
      <c r="BP319" s="131">
        <v>0</v>
      </c>
      <c r="BR319" s="135">
        <v>0</v>
      </c>
      <c r="BS319" s="136">
        <v>0</v>
      </c>
      <c r="BT319" s="45"/>
      <c r="BU319" s="48">
        <v>0</v>
      </c>
      <c r="BV319" s="82">
        <v>0</v>
      </c>
      <c r="BW319" s="48">
        <v>0</v>
      </c>
      <c r="BX319" s="82">
        <v>0</v>
      </c>
      <c r="BY319" s="45"/>
    </row>
    <row r="320" spans="2:77" outlineLevel="1" x14ac:dyDescent="0.2">
      <c r="B320" s="45"/>
      <c r="C320" s="46" t="s">
        <v>439</v>
      </c>
      <c r="D320" s="47" t="s">
        <v>154</v>
      </c>
      <c r="E320" s="45"/>
      <c r="F320" s="48">
        <v>144223</v>
      </c>
      <c r="G320" s="82">
        <v>2.4737373976176989E-3</v>
      </c>
      <c r="H320" s="45"/>
      <c r="I320" s="48">
        <v>164880</v>
      </c>
      <c r="J320" s="82">
        <v>2.281394983071464E-3</v>
      </c>
      <c r="K320" s="45"/>
      <c r="L320" s="48">
        <v>187206</v>
      </c>
      <c r="M320" s="82">
        <v>2.1240511137974789E-3</v>
      </c>
      <c r="N320" s="45"/>
      <c r="O320" s="130">
        <f t="shared" si="110"/>
        <v>496309</v>
      </c>
      <c r="P320" s="136">
        <f>IFERROR(O320*100/O8,0)</f>
        <v>2.269260972735122E-3</v>
      </c>
      <c r="Q320" s="135">
        <f t="shared" si="111"/>
        <v>165436.33333333334</v>
      </c>
      <c r="R320" s="136">
        <f>IFERROR(Q320*100/Q8,0)</f>
        <v>2.269260972735122E-3</v>
      </c>
      <c r="S320" s="45"/>
      <c r="T320" s="48">
        <v>218752.48</v>
      </c>
      <c r="U320" s="82">
        <v>2.8767974344190979E-3</v>
      </c>
      <c r="V320" s="45"/>
      <c r="W320" s="48">
        <v>247454.72</v>
      </c>
      <c r="X320" s="82">
        <v>3.0727698434444388E-3</v>
      </c>
      <c r="Y320" s="45"/>
      <c r="Z320" s="48">
        <v>97093.98</v>
      </c>
      <c r="AA320" s="82">
        <v>1.1594981713427259E-3</v>
      </c>
      <c r="AB320" s="45"/>
      <c r="AC320" s="130">
        <f t="shared" si="112"/>
        <v>563301.18000000005</v>
      </c>
      <c r="AD320" s="136">
        <f>IFERROR(AC320*100/AC8,0)</f>
        <v>2.3440634561587843E-3</v>
      </c>
      <c r="AE320" s="135">
        <f t="shared" si="113"/>
        <v>187767.06000000003</v>
      </c>
      <c r="AF320" s="136">
        <f>IFERROR(AE320*100/AE8,0)</f>
        <v>2.3440634561587843E-3</v>
      </c>
      <c r="AG320" s="45"/>
      <c r="AH320" s="130">
        <v>1059610.18</v>
      </c>
      <c r="AI320" s="131">
        <v>2.3084222128302899E-3</v>
      </c>
      <c r="AJ320" s="135">
        <v>176601.69666666666</v>
      </c>
      <c r="AK320" s="136">
        <v>2.3084222128302899E-3</v>
      </c>
      <c r="AL320" s="45"/>
      <c r="AM320" s="48">
        <v>107713.61</v>
      </c>
      <c r="AN320" s="82">
        <v>1.3940787064308003E-3</v>
      </c>
      <c r="AO320" s="45"/>
      <c r="AP320" s="48">
        <v>118159.11</v>
      </c>
      <c r="AQ320" s="82">
        <v>1.2917914809548368E-3</v>
      </c>
      <c r="AR320" s="45"/>
      <c r="AS320" s="48">
        <v>162992.09</v>
      </c>
      <c r="AT320" s="82">
        <v>2.2839831061719084E-3</v>
      </c>
      <c r="AU320" s="45"/>
      <c r="AV320" s="130">
        <f t="shared" si="114"/>
        <v>388864.81</v>
      </c>
      <c r="AW320" s="136">
        <f>IFERROR(AV320*100/AV8,0)</f>
        <v>1.6196130438808356E-3</v>
      </c>
      <c r="AX320" s="135">
        <f t="shared" si="115"/>
        <v>129621.60333333333</v>
      </c>
      <c r="AY320" s="136">
        <f>IFERROR(AX320*100/AX8,0)</f>
        <v>1.6196130438808356E-3</v>
      </c>
      <c r="AZ320" s="45"/>
      <c r="BA320" s="48">
        <v>62312.31</v>
      </c>
      <c r="BB320" s="82">
        <v>7.9346315866631013E-4</v>
      </c>
      <c r="BC320" s="45"/>
      <c r="BD320" s="48">
        <v>0</v>
      </c>
      <c r="BE320" s="82">
        <v>0</v>
      </c>
      <c r="BF320" s="45"/>
      <c r="BG320" s="48">
        <v>-8374614</v>
      </c>
      <c r="BH320" s="82">
        <v>0.11299661671470268</v>
      </c>
      <c r="BI320" s="45"/>
      <c r="BJ320" s="130">
        <f t="shared" si="116"/>
        <v>-8312301.6900000004</v>
      </c>
      <c r="BK320" s="136">
        <f>IFERROR(BJ320*100/BJ8,0)</f>
        <v>-3.5391384787053067E-2</v>
      </c>
      <c r="BL320" s="135">
        <f t="shared" si="117"/>
        <v>-2770767.23</v>
      </c>
      <c r="BM320" s="136">
        <f>IFERROR(BL320*100/BL8,0)</f>
        <v>-3.5391384787053067E-2</v>
      </c>
      <c r="BN320" s="45"/>
      <c r="BO320" s="130">
        <v>-7923436.8799999999</v>
      </c>
      <c r="BP320" s="131">
        <v>1.6682138501911817E-2</v>
      </c>
      <c r="BR320" s="135">
        <v>-1320572.8133333332</v>
      </c>
      <c r="BS320" s="136">
        <v>1.6682138501911817E-2</v>
      </c>
      <c r="BT320" s="45"/>
      <c r="BU320" s="48">
        <v>-6863826.6999999993</v>
      </c>
      <c r="BV320" s="82">
        <v>7.3489726194867358E-3</v>
      </c>
      <c r="BW320" s="48">
        <v>-571985.55833333323</v>
      </c>
      <c r="BX320" s="82">
        <v>7.3489726194867358E-3</v>
      </c>
      <c r="BY320" s="45"/>
    </row>
    <row r="321" spans="1:77" outlineLevel="1" x14ac:dyDescent="0.2">
      <c r="B321" s="45"/>
      <c r="C321" s="46" t="s">
        <v>360</v>
      </c>
      <c r="D321" s="47" t="s">
        <v>577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130">
        <f t="shared" si="110"/>
        <v>0</v>
      </c>
      <c r="P321" s="136">
        <f>IFERROR(O321*100/O8,0)</f>
        <v>0</v>
      </c>
      <c r="Q321" s="135">
        <f t="shared" si="111"/>
        <v>0</v>
      </c>
      <c r="R321" s="136">
        <f>IFERROR(Q321*100/Q8,0)</f>
        <v>0</v>
      </c>
      <c r="S321" s="45"/>
      <c r="T321" s="48">
        <v>0</v>
      </c>
      <c r="U321" s="82">
        <v>0</v>
      </c>
      <c r="V321" s="45"/>
      <c r="W321" s="48">
        <v>0</v>
      </c>
      <c r="X321" s="82">
        <v>0</v>
      </c>
      <c r="Y321" s="45"/>
      <c r="Z321" s="48">
        <v>0</v>
      </c>
      <c r="AA321" s="82">
        <v>0</v>
      </c>
      <c r="AB321" s="45"/>
      <c r="AC321" s="130">
        <f t="shared" si="112"/>
        <v>0</v>
      </c>
      <c r="AD321" s="136">
        <f>IFERROR(AC321*100/AC8,0)</f>
        <v>0</v>
      </c>
      <c r="AE321" s="135">
        <f t="shared" si="113"/>
        <v>0</v>
      </c>
      <c r="AF321" s="136">
        <f>IFERROR(AE321*100/AE8,0)</f>
        <v>0</v>
      </c>
      <c r="AG321" s="45"/>
      <c r="AH321" s="130">
        <v>0</v>
      </c>
      <c r="AI321" s="131">
        <v>0</v>
      </c>
      <c r="AJ321" s="135">
        <v>0</v>
      </c>
      <c r="AK321" s="136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f t="shared" si="114"/>
        <v>0</v>
      </c>
      <c r="AW321" s="136">
        <f>IFERROR(AV321*100/AV8,0)</f>
        <v>0</v>
      </c>
      <c r="AX321" s="135">
        <f t="shared" si="115"/>
        <v>0</v>
      </c>
      <c r="AY321" s="136">
        <f>IFERROR(AX321*100/AX8,0)</f>
        <v>0</v>
      </c>
      <c r="AZ321" s="45"/>
      <c r="BA321" s="48">
        <v>0</v>
      </c>
      <c r="BB321" s="82">
        <v>0</v>
      </c>
      <c r="BC321" s="45"/>
      <c r="BD321" s="48">
        <v>0</v>
      </c>
      <c r="BE321" s="82">
        <v>0</v>
      </c>
      <c r="BF321" s="45"/>
      <c r="BG321" s="48">
        <v>0</v>
      </c>
      <c r="BH321" s="82">
        <v>0</v>
      </c>
      <c r="BI321" s="45"/>
      <c r="BJ321" s="130">
        <f t="shared" si="116"/>
        <v>0</v>
      </c>
      <c r="BK321" s="136">
        <f>IFERROR(BJ321*100/BJ8,0)</f>
        <v>0</v>
      </c>
      <c r="BL321" s="135">
        <f t="shared" si="117"/>
        <v>0</v>
      </c>
      <c r="BM321" s="136">
        <f>IFERROR(BL321*100/BL8,0)</f>
        <v>0</v>
      </c>
      <c r="BN321" s="45"/>
      <c r="BO321" s="130">
        <v>0</v>
      </c>
      <c r="BP321" s="131">
        <v>0</v>
      </c>
      <c r="BR321" s="135">
        <v>0</v>
      </c>
      <c r="BS321" s="136">
        <v>0</v>
      </c>
      <c r="BT321" s="45"/>
      <c r="BU321" s="48">
        <v>0</v>
      </c>
      <c r="BV321" s="82">
        <v>0</v>
      </c>
      <c r="BW321" s="48">
        <v>0</v>
      </c>
      <c r="BX321" s="82">
        <v>0</v>
      </c>
      <c r="BY321" s="45"/>
    </row>
    <row r="322" spans="1:77" s="3" customFormat="1" x14ac:dyDescent="0.2">
      <c r="B322" s="23"/>
      <c r="C322" s="42" t="s">
        <v>14</v>
      </c>
      <c r="D322" s="43"/>
      <c r="E322" s="23"/>
      <c r="F322" s="44">
        <v>-905026</v>
      </c>
      <c r="G322" s="74">
        <v>1.5523159704182795E-2</v>
      </c>
      <c r="H322" s="23"/>
      <c r="I322" s="44">
        <v>-928185</v>
      </c>
      <c r="J322" s="74">
        <v>1.2843016753773574E-2</v>
      </c>
      <c r="K322" s="23"/>
      <c r="L322" s="44">
        <v>-2430447</v>
      </c>
      <c r="M322" s="74">
        <v>2.7576005349057943E-2</v>
      </c>
      <c r="N322" s="23"/>
      <c r="O322" s="44">
        <f t="shared" si="110"/>
        <v>-4263658</v>
      </c>
      <c r="P322" s="74">
        <f>IFERROR(O322*100/O8,0)</f>
        <v>-1.9494614646298748E-2</v>
      </c>
      <c r="Q322" s="44">
        <f t="shared" si="111"/>
        <v>-1421219.3333333333</v>
      </c>
      <c r="R322" s="74">
        <f>IFERROR(Q322*100/Q8,0)</f>
        <v>-1.9494614646298744E-2</v>
      </c>
      <c r="S322" s="23"/>
      <c r="T322" s="44">
        <v>-101542</v>
      </c>
      <c r="U322" s="74">
        <v>1.3353712153836338E-3</v>
      </c>
      <c r="V322" s="23"/>
      <c r="W322" s="44">
        <v>-1009407</v>
      </c>
      <c r="X322" s="74">
        <v>1.2534314921783349E-2</v>
      </c>
      <c r="Y322" s="23"/>
      <c r="Z322" s="44">
        <v>-957493</v>
      </c>
      <c r="AA322" s="74">
        <v>1.1434399769928688E-2</v>
      </c>
      <c r="AB322" s="23"/>
      <c r="AC322" s="44">
        <f t="shared" si="112"/>
        <v>-2068442</v>
      </c>
      <c r="AD322" s="74">
        <f>IFERROR(AC322*100/AC8,0)</f>
        <v>-8.6074012899884002E-3</v>
      </c>
      <c r="AE322" s="44">
        <f t="shared" si="113"/>
        <v>-689480.66666666663</v>
      </c>
      <c r="AF322" s="74">
        <f>IFERROR(AE322*100/AE8,0)</f>
        <v>-8.6074012899883985E-3</v>
      </c>
      <c r="AG322" s="23"/>
      <c r="AH322" s="44">
        <v>-6332100</v>
      </c>
      <c r="AI322" s="74">
        <v>1.3794846982182337E-2</v>
      </c>
      <c r="AJ322" s="44">
        <v>-1055350</v>
      </c>
      <c r="AK322" s="74">
        <v>1.3794846982182337E-2</v>
      </c>
      <c r="AL322" s="23"/>
      <c r="AM322" s="44">
        <v>-735415</v>
      </c>
      <c r="AN322" s="74">
        <v>9.5180766097228298E-3</v>
      </c>
      <c r="AO322" s="23"/>
      <c r="AP322" s="44">
        <v>-262007</v>
      </c>
      <c r="AQ322" s="74">
        <v>2.8644292475674018E-3</v>
      </c>
      <c r="AR322" s="23"/>
      <c r="AS322" s="44">
        <v>-1333172</v>
      </c>
      <c r="AT322" s="74">
        <v>1.8681534334711678E-2</v>
      </c>
      <c r="AU322" s="23"/>
      <c r="AV322" s="44">
        <f t="shared" si="114"/>
        <v>-2330594</v>
      </c>
      <c r="AW322" s="74">
        <f>IFERROR(AV322*100/AV8,0)</f>
        <v>-9.7068707307056464E-3</v>
      </c>
      <c r="AX322" s="44">
        <f t="shared" si="115"/>
        <v>-776864.66666666663</v>
      </c>
      <c r="AY322" s="74">
        <f>IFERROR(AX322*100/AX8,0)</f>
        <v>-9.7068707307056447E-3</v>
      </c>
      <c r="AZ322" s="23"/>
      <c r="BA322" s="44">
        <v>-384121</v>
      </c>
      <c r="BB322" s="74">
        <v>4.8912624483037417E-3</v>
      </c>
      <c r="BC322" s="23"/>
      <c r="BD322" s="44">
        <v>-102079776</v>
      </c>
      <c r="BE322" s="74">
        <v>1.2415138885447259</v>
      </c>
      <c r="BF322" s="23"/>
      <c r="BG322" s="44">
        <v>-946208</v>
      </c>
      <c r="BH322" s="74">
        <v>1.2766952925637575E-2</v>
      </c>
      <c r="BI322" s="23"/>
      <c r="BJ322" s="44">
        <f t="shared" si="116"/>
        <v>-103410105</v>
      </c>
      <c r="BK322" s="74">
        <f>IFERROR(BJ322*100/BJ8,0)</f>
        <v>-0.4402904217645835</v>
      </c>
      <c r="BL322" s="44">
        <f t="shared" si="117"/>
        <v>-34470035</v>
      </c>
      <c r="BM322" s="74">
        <f>IFERROR(BL322*100/BL8,0)</f>
        <v>-0.4402904217645835</v>
      </c>
      <c r="BN322" s="23"/>
      <c r="BO322" s="44">
        <v>-105740699</v>
      </c>
      <c r="BP322" s="74">
        <v>0.22262826254848242</v>
      </c>
      <c r="BQ322" s="23"/>
      <c r="BR322" s="44">
        <v>-17623449.833333332</v>
      </c>
      <c r="BS322" s="74">
        <v>0.22262826254848242</v>
      </c>
      <c r="BT322" s="23"/>
      <c r="BU322" s="44">
        <v>-112072799</v>
      </c>
      <c r="BV322" s="74">
        <v>0.11999427829963139</v>
      </c>
      <c r="BW322" s="44">
        <v>-9339399.916666666</v>
      </c>
      <c r="BX322" s="74">
        <v>0.11999427829963139</v>
      </c>
      <c r="BY322" s="23"/>
    </row>
    <row r="323" spans="1:77" outlineLevel="1" x14ac:dyDescent="0.2">
      <c r="B323" s="45"/>
      <c r="C323" s="33" t="s">
        <v>603</v>
      </c>
      <c r="D323" s="47">
        <v>5395951000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130">
        <f t="shared" si="110"/>
        <v>0</v>
      </c>
      <c r="P323" s="136">
        <f>IFERROR(O323*100/O8,0)</f>
        <v>0</v>
      </c>
      <c r="Q323" s="135">
        <f t="shared" si="111"/>
        <v>0</v>
      </c>
      <c r="R323" s="136">
        <f>IFERROR(Q323*100/Q8,0)</f>
        <v>0</v>
      </c>
      <c r="S323" s="45"/>
      <c r="T323" s="48">
        <v>0</v>
      </c>
      <c r="U323" s="82">
        <v>0</v>
      </c>
      <c r="V323" s="45"/>
      <c r="W323" s="48">
        <v>0</v>
      </c>
      <c r="X323" s="82">
        <v>0</v>
      </c>
      <c r="Y323" s="45"/>
      <c r="Z323" s="48">
        <v>0</v>
      </c>
      <c r="AA323" s="82">
        <v>0</v>
      </c>
      <c r="AB323" s="45"/>
      <c r="AC323" s="130">
        <f t="shared" si="112"/>
        <v>0</v>
      </c>
      <c r="AD323" s="136">
        <f>IFERROR(AC323*100/AC8,0)</f>
        <v>0</v>
      </c>
      <c r="AE323" s="135">
        <f t="shared" si="113"/>
        <v>0</v>
      </c>
      <c r="AF323" s="136">
        <f>IFERROR(AE323*100/AE8,0)</f>
        <v>0</v>
      </c>
      <c r="AG323" s="45"/>
      <c r="AH323" s="130">
        <v>0</v>
      </c>
      <c r="AI323" s="131">
        <v>0</v>
      </c>
      <c r="AJ323" s="135">
        <v>0</v>
      </c>
      <c r="AK323" s="136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f t="shared" si="114"/>
        <v>0</v>
      </c>
      <c r="AW323" s="136">
        <f>IFERROR(AV323*100/AV8,0)</f>
        <v>0</v>
      </c>
      <c r="AX323" s="135">
        <f t="shared" si="115"/>
        <v>0</v>
      </c>
      <c r="AY323" s="136">
        <f>IFERROR(AX323*100/AX8,0)</f>
        <v>0</v>
      </c>
      <c r="AZ323" s="45"/>
      <c r="BA323" s="48">
        <v>0</v>
      </c>
      <c r="BB323" s="82">
        <v>0</v>
      </c>
      <c r="BC323" s="45"/>
      <c r="BD323" s="48">
        <v>0</v>
      </c>
      <c r="BE323" s="82">
        <v>0</v>
      </c>
      <c r="BF323" s="45"/>
      <c r="BG323" s="48">
        <v>0</v>
      </c>
      <c r="BH323" s="82">
        <v>0</v>
      </c>
      <c r="BI323" s="45"/>
      <c r="BJ323" s="130">
        <f t="shared" si="116"/>
        <v>0</v>
      </c>
      <c r="BK323" s="136">
        <f>IFERROR(BJ323*100/BJ8,0)</f>
        <v>0</v>
      </c>
      <c r="BL323" s="135">
        <f t="shared" si="117"/>
        <v>0</v>
      </c>
      <c r="BM323" s="136">
        <f>IFERROR(BL323*100/BL8,0)</f>
        <v>0</v>
      </c>
      <c r="BN323" s="45"/>
      <c r="BO323" s="130">
        <v>0</v>
      </c>
      <c r="BP323" s="131">
        <v>0</v>
      </c>
      <c r="BR323" s="135">
        <v>0</v>
      </c>
      <c r="BS323" s="136">
        <v>0</v>
      </c>
      <c r="BT323" s="45"/>
      <c r="BU323" s="48">
        <v>0</v>
      </c>
      <c r="BV323" s="82">
        <v>0</v>
      </c>
      <c r="BW323" s="48">
        <v>0</v>
      </c>
      <c r="BX323" s="82">
        <v>0</v>
      </c>
      <c r="BY323" s="45"/>
    </row>
    <row r="324" spans="1:77" outlineLevel="1" x14ac:dyDescent="0.2">
      <c r="B324" s="45"/>
      <c r="C324" s="33" t="s">
        <v>604</v>
      </c>
      <c r="D324" s="47">
        <v>5395951100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130">
        <f t="shared" si="110"/>
        <v>0</v>
      </c>
      <c r="P324" s="136">
        <f>IFERROR(O324*100/O8,0)</f>
        <v>0</v>
      </c>
      <c r="Q324" s="135">
        <f t="shared" si="111"/>
        <v>0</v>
      </c>
      <c r="R324" s="136">
        <f>IFERROR(Q324*100/Q8,0)</f>
        <v>0</v>
      </c>
      <c r="S324" s="45"/>
      <c r="T324" s="48">
        <v>0</v>
      </c>
      <c r="U324" s="82">
        <v>0</v>
      </c>
      <c r="V324" s="45"/>
      <c r="W324" s="48">
        <v>0</v>
      </c>
      <c r="X324" s="82">
        <v>0</v>
      </c>
      <c r="Y324" s="45"/>
      <c r="Z324" s="48">
        <v>0</v>
      </c>
      <c r="AA324" s="82">
        <v>0</v>
      </c>
      <c r="AB324" s="45"/>
      <c r="AC324" s="130">
        <f t="shared" si="112"/>
        <v>0</v>
      </c>
      <c r="AD324" s="136">
        <f>IFERROR(AC324*100/AC8,0)</f>
        <v>0</v>
      </c>
      <c r="AE324" s="135">
        <f t="shared" si="113"/>
        <v>0</v>
      </c>
      <c r="AF324" s="136">
        <f>IFERROR(AE324*100/AE8,0)</f>
        <v>0</v>
      </c>
      <c r="AG324" s="45"/>
      <c r="AH324" s="130">
        <v>0</v>
      </c>
      <c r="AI324" s="131">
        <v>0</v>
      </c>
      <c r="AJ324" s="135">
        <v>0</v>
      </c>
      <c r="AK324" s="136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f t="shared" si="114"/>
        <v>0</v>
      </c>
      <c r="AW324" s="136">
        <f>IFERROR(AV324*100/AV8,0)</f>
        <v>0</v>
      </c>
      <c r="AX324" s="135">
        <f t="shared" si="115"/>
        <v>0</v>
      </c>
      <c r="AY324" s="136">
        <f>IFERROR(AX324*100/AX8,0)</f>
        <v>0</v>
      </c>
      <c r="AZ324" s="45"/>
      <c r="BA324" s="48">
        <v>0</v>
      </c>
      <c r="BB324" s="82">
        <v>0</v>
      </c>
      <c r="BC324" s="45"/>
      <c r="BD324" s="48">
        <v>0</v>
      </c>
      <c r="BE324" s="82">
        <v>0</v>
      </c>
      <c r="BF324" s="45"/>
      <c r="BG324" s="48">
        <v>0</v>
      </c>
      <c r="BH324" s="82">
        <v>0</v>
      </c>
      <c r="BI324" s="45"/>
      <c r="BJ324" s="130">
        <f t="shared" si="116"/>
        <v>0</v>
      </c>
      <c r="BK324" s="136">
        <f>IFERROR(BJ324*100/BJ8,0)</f>
        <v>0</v>
      </c>
      <c r="BL324" s="135">
        <f t="shared" si="117"/>
        <v>0</v>
      </c>
      <c r="BM324" s="136">
        <f>IFERROR(BL324*100/BL8,0)</f>
        <v>0</v>
      </c>
      <c r="BN324" s="45"/>
      <c r="BO324" s="130">
        <v>0</v>
      </c>
      <c r="BP324" s="131">
        <v>0</v>
      </c>
      <c r="BR324" s="135">
        <v>0</v>
      </c>
      <c r="BS324" s="136">
        <v>0</v>
      </c>
      <c r="BT324" s="45"/>
      <c r="BU324" s="48">
        <v>0</v>
      </c>
      <c r="BV324" s="82">
        <v>0</v>
      </c>
      <c r="BW324" s="48">
        <v>0</v>
      </c>
      <c r="BX324" s="82">
        <v>0</v>
      </c>
      <c r="BY324" s="45"/>
    </row>
    <row r="325" spans="1:77" outlineLevel="1" x14ac:dyDescent="0.2">
      <c r="B325" s="45"/>
      <c r="C325" s="46" t="s">
        <v>498</v>
      </c>
      <c r="D325" s="47" t="s">
        <v>301</v>
      </c>
      <c r="E325" s="45"/>
      <c r="F325" s="48">
        <v>-62850</v>
      </c>
      <c r="G325" s="82">
        <v>1.0780138774000845E-3</v>
      </c>
      <c r="H325" s="45"/>
      <c r="I325" s="48">
        <v>-39828</v>
      </c>
      <c r="J325" s="82">
        <v>5.5108806032126549E-4</v>
      </c>
      <c r="K325" s="45"/>
      <c r="L325" s="48">
        <v>-1450600</v>
      </c>
      <c r="M325" s="82">
        <v>1.6458599327343264E-2</v>
      </c>
      <c r="N325" s="45"/>
      <c r="O325" s="130">
        <f t="shared" si="110"/>
        <v>-1553278</v>
      </c>
      <c r="P325" s="136">
        <f>IFERROR(O325*100/O8,0)</f>
        <v>-7.1020133529878862E-3</v>
      </c>
      <c r="Q325" s="135">
        <f t="shared" si="111"/>
        <v>-517759.33333333331</v>
      </c>
      <c r="R325" s="136">
        <f>IFERROR(Q325*100/Q8,0)</f>
        <v>-7.1020133529878854E-3</v>
      </c>
      <c r="S325" s="45"/>
      <c r="T325" s="48">
        <v>-5500</v>
      </c>
      <c r="U325" s="82">
        <v>7.2330086906009197E-5</v>
      </c>
      <c r="V325" s="45"/>
      <c r="W325" s="48">
        <v>0</v>
      </c>
      <c r="X325" s="82">
        <v>0</v>
      </c>
      <c r="Y325" s="45"/>
      <c r="Z325" s="48">
        <v>0</v>
      </c>
      <c r="AA325" s="82">
        <v>0</v>
      </c>
      <c r="AB325" s="45"/>
      <c r="AC325" s="130">
        <f t="shared" si="112"/>
        <v>-5500</v>
      </c>
      <c r="AD325" s="136">
        <f>IFERROR(AC325*100/AC8,0)</f>
        <v>-2.2887132970098361E-5</v>
      </c>
      <c r="AE325" s="135">
        <f t="shared" si="113"/>
        <v>-1833.3333333333333</v>
      </c>
      <c r="AF325" s="136">
        <f>IFERROR(AE325*100/AE8,0)</f>
        <v>-2.2887132970098361E-5</v>
      </c>
      <c r="AG325" s="45"/>
      <c r="AH325" s="130">
        <v>-1558778</v>
      </c>
      <c r="AI325" s="131">
        <v>3.395888250215918E-3</v>
      </c>
      <c r="AJ325" s="135">
        <v>-259796.33333333334</v>
      </c>
      <c r="AK325" s="136">
        <v>3.395888250215918E-3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-300000</v>
      </c>
      <c r="AT325" s="82">
        <v>4.2038538916310143E-3</v>
      </c>
      <c r="AU325" s="45"/>
      <c r="AV325" s="130">
        <f t="shared" si="114"/>
        <v>-300000</v>
      </c>
      <c r="AW325" s="136">
        <f>IFERROR(AV325*100/AV8,0)</f>
        <v>-1.2494931417534301E-3</v>
      </c>
      <c r="AX325" s="135">
        <f t="shared" si="115"/>
        <v>-100000</v>
      </c>
      <c r="AY325" s="136">
        <f>IFERROR(AX325*100/AX8,0)</f>
        <v>-1.2494931417534301E-3</v>
      </c>
      <c r="AZ325" s="45"/>
      <c r="BA325" s="48">
        <v>-20650</v>
      </c>
      <c r="BB325" s="82">
        <v>2.6294987662083631E-4</v>
      </c>
      <c r="BC325" s="45"/>
      <c r="BD325" s="48">
        <v>-101248189</v>
      </c>
      <c r="BE325" s="82">
        <v>1.2313999673500591</v>
      </c>
      <c r="BF325" s="45"/>
      <c r="BG325" s="48">
        <v>0</v>
      </c>
      <c r="BH325" s="82">
        <v>0</v>
      </c>
      <c r="BI325" s="45"/>
      <c r="BJ325" s="130">
        <f t="shared" si="116"/>
        <v>-101268839</v>
      </c>
      <c r="BK325" s="136">
        <f>IFERROR(BJ325*100/BJ8,0)</f>
        <v>-0.43117352830189759</v>
      </c>
      <c r="BL325" s="135">
        <f t="shared" si="117"/>
        <v>-33756279.666666664</v>
      </c>
      <c r="BM325" s="136">
        <f>IFERROR(BL325*100/BL8,0)</f>
        <v>-0.43117352830189754</v>
      </c>
      <c r="BN325" s="45"/>
      <c r="BO325" s="130">
        <v>-101568839</v>
      </c>
      <c r="BP325" s="131">
        <v>0.21384475769009756</v>
      </c>
      <c r="BR325" s="135">
        <v>-16928139.833333332</v>
      </c>
      <c r="BS325" s="136">
        <v>0.21384475769009753</v>
      </c>
      <c r="BT325" s="45"/>
      <c r="BU325" s="48">
        <v>-103127617</v>
      </c>
      <c r="BV325" s="82">
        <v>0.11041683695858973</v>
      </c>
      <c r="BW325" s="48">
        <v>-8593968.083333334</v>
      </c>
      <c r="BX325" s="82">
        <v>0.11041683695858973</v>
      </c>
      <c r="BY325" s="45"/>
    </row>
    <row r="326" spans="1:77" outlineLevel="1" x14ac:dyDescent="0.2">
      <c r="B326" s="45"/>
      <c r="C326" s="46" t="s">
        <v>315</v>
      </c>
      <c r="D326" s="47" t="s">
        <v>578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130">
        <f t="shared" si="110"/>
        <v>0</v>
      </c>
      <c r="P326" s="136">
        <f>IFERROR(O326*100/O8,0)</f>
        <v>0</v>
      </c>
      <c r="Q326" s="135">
        <f t="shared" si="111"/>
        <v>0</v>
      </c>
      <c r="R326" s="136">
        <f>IFERROR(Q326*100/Q8,0)</f>
        <v>0</v>
      </c>
      <c r="S326" s="45"/>
      <c r="T326" s="48">
        <v>0</v>
      </c>
      <c r="U326" s="82">
        <v>0</v>
      </c>
      <c r="V326" s="45"/>
      <c r="W326" s="48">
        <v>0</v>
      </c>
      <c r="X326" s="82">
        <v>0</v>
      </c>
      <c r="Y326" s="45"/>
      <c r="Z326" s="48">
        <v>0</v>
      </c>
      <c r="AA326" s="82">
        <v>0</v>
      </c>
      <c r="AB326" s="45"/>
      <c r="AC326" s="130">
        <f t="shared" si="112"/>
        <v>0</v>
      </c>
      <c r="AD326" s="136">
        <f>IFERROR(AC326*100/AC8,0)</f>
        <v>0</v>
      </c>
      <c r="AE326" s="135">
        <f t="shared" si="113"/>
        <v>0</v>
      </c>
      <c r="AF326" s="136">
        <f>IFERROR(AE326*100/AE8,0)</f>
        <v>0</v>
      </c>
      <c r="AG326" s="45"/>
      <c r="AH326" s="130">
        <v>0</v>
      </c>
      <c r="AI326" s="131">
        <v>0</v>
      </c>
      <c r="AJ326" s="135">
        <v>0</v>
      </c>
      <c r="AK326" s="136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f t="shared" si="114"/>
        <v>0</v>
      </c>
      <c r="AW326" s="136">
        <f>IFERROR(AV326*100/AV8,0)</f>
        <v>0</v>
      </c>
      <c r="AX326" s="135">
        <f t="shared" si="115"/>
        <v>0</v>
      </c>
      <c r="AY326" s="136">
        <f>IFERROR(AX326*100/AX8,0)</f>
        <v>0</v>
      </c>
      <c r="AZ326" s="45"/>
      <c r="BA326" s="48">
        <v>0</v>
      </c>
      <c r="BB326" s="82">
        <v>0</v>
      </c>
      <c r="BC326" s="45"/>
      <c r="BD326" s="48">
        <v>0</v>
      </c>
      <c r="BE326" s="82">
        <v>0</v>
      </c>
      <c r="BF326" s="45"/>
      <c r="BG326" s="48">
        <v>0</v>
      </c>
      <c r="BH326" s="82">
        <v>0</v>
      </c>
      <c r="BI326" s="45"/>
      <c r="BJ326" s="130">
        <f t="shared" si="116"/>
        <v>0</v>
      </c>
      <c r="BK326" s="136">
        <f>IFERROR(BJ326*100/BJ8,0)</f>
        <v>0</v>
      </c>
      <c r="BL326" s="135">
        <f t="shared" si="117"/>
        <v>0</v>
      </c>
      <c r="BM326" s="136">
        <f>IFERROR(BL326*100/BL8,0)</f>
        <v>0</v>
      </c>
      <c r="BN326" s="45"/>
      <c r="BO326" s="130">
        <v>0</v>
      </c>
      <c r="BP326" s="131">
        <v>0</v>
      </c>
      <c r="BR326" s="135">
        <v>0</v>
      </c>
      <c r="BS326" s="136">
        <v>0</v>
      </c>
      <c r="BT326" s="45"/>
      <c r="BU326" s="48">
        <v>0</v>
      </c>
      <c r="BV326" s="82">
        <v>0</v>
      </c>
      <c r="BW326" s="48">
        <v>0</v>
      </c>
      <c r="BX326" s="82">
        <v>0</v>
      </c>
      <c r="BY326" s="45"/>
    </row>
    <row r="327" spans="1:77" outlineLevel="1" x14ac:dyDescent="0.2">
      <c r="B327" s="45"/>
      <c r="C327" s="46" t="s">
        <v>353</v>
      </c>
      <c r="D327" s="47" t="s">
        <v>579</v>
      </c>
      <c r="E327" s="45"/>
      <c r="F327" s="48">
        <v>-761801</v>
      </c>
      <c r="G327" s="82">
        <v>1.3066540172112357E-2</v>
      </c>
      <c r="H327" s="45"/>
      <c r="I327" s="48">
        <v>-859545</v>
      </c>
      <c r="J327" s="82">
        <v>1.1893265712786035E-2</v>
      </c>
      <c r="K327" s="45"/>
      <c r="L327" s="48">
        <v>-979915</v>
      </c>
      <c r="M327" s="82">
        <v>1.1118177554014596E-2</v>
      </c>
      <c r="N327" s="45"/>
      <c r="O327" s="130">
        <f t="shared" si="110"/>
        <v>-2601261</v>
      </c>
      <c r="P327" s="136">
        <f>IFERROR(O327*100/O8,0)</f>
        <v>-1.1893679274802465E-2</v>
      </c>
      <c r="Q327" s="135">
        <f t="shared" si="111"/>
        <v>-867087</v>
      </c>
      <c r="R327" s="136">
        <f>IFERROR(Q327*100/Q8,0)</f>
        <v>-1.1893679274802465E-2</v>
      </c>
      <c r="S327" s="45"/>
      <c r="T327" s="48">
        <v>-956236</v>
      </c>
      <c r="U327" s="82">
        <v>1.257538781502811E-2</v>
      </c>
      <c r="V327" s="45"/>
      <c r="W327" s="48">
        <v>-897202</v>
      </c>
      <c r="X327" s="82">
        <v>1.1141008945305378E-2</v>
      </c>
      <c r="Y327" s="45"/>
      <c r="Z327" s="48">
        <v>-884106</v>
      </c>
      <c r="AA327" s="82">
        <v>1.0558010808426352E-2</v>
      </c>
      <c r="AB327" s="45"/>
      <c r="AC327" s="130">
        <f t="shared" si="112"/>
        <v>-2737544</v>
      </c>
      <c r="AD327" s="136">
        <f>IFERROR(AC327*100/AC8,0)</f>
        <v>-1.1391733370817263E-2</v>
      </c>
      <c r="AE327" s="135">
        <f t="shared" si="113"/>
        <v>-912514.66666666663</v>
      </c>
      <c r="AF327" s="136">
        <f>IFERROR(AE327*100/AE8,0)</f>
        <v>-1.1391733370817263E-2</v>
      </c>
      <c r="AG327" s="45"/>
      <c r="AH327" s="130">
        <v>-5338805</v>
      </c>
      <c r="AI327" s="131">
        <v>1.1630896233905017E-2</v>
      </c>
      <c r="AJ327" s="135">
        <v>-889800.83333333337</v>
      </c>
      <c r="AK327" s="136">
        <v>1.1630896233905019E-2</v>
      </c>
      <c r="AL327" s="45"/>
      <c r="AM327" s="48">
        <v>-880092</v>
      </c>
      <c r="AN327" s="82">
        <v>1.139055238145018E-2</v>
      </c>
      <c r="AO327" s="45"/>
      <c r="AP327" s="48">
        <v>-938990</v>
      </c>
      <c r="AQ327" s="82">
        <v>1.0265643357518367E-2</v>
      </c>
      <c r="AR327" s="45"/>
      <c r="AS327" s="48">
        <v>-797042</v>
      </c>
      <c r="AT327" s="82">
        <v>1.116882704497789E-2</v>
      </c>
      <c r="AU327" s="45"/>
      <c r="AV327" s="130">
        <f t="shared" si="114"/>
        <v>-2616124</v>
      </c>
      <c r="AW327" s="136">
        <f>IFERROR(AV327*100/AV8,0)</f>
        <v>-1.089609665325517E-2</v>
      </c>
      <c r="AX327" s="135">
        <f t="shared" si="115"/>
        <v>-872041.33333333337</v>
      </c>
      <c r="AY327" s="136">
        <f>IFERROR(AX327*100/AX8,0)</f>
        <v>-1.089609665325517E-2</v>
      </c>
      <c r="AZ327" s="45"/>
      <c r="BA327" s="48">
        <v>-880088</v>
      </c>
      <c r="BB327" s="82">
        <v>1.1206732736827053E-2</v>
      </c>
      <c r="BC327" s="45"/>
      <c r="BD327" s="48">
        <v>-850592</v>
      </c>
      <c r="BE327" s="82">
        <v>1.0345063663590283E-2</v>
      </c>
      <c r="BF327" s="45"/>
      <c r="BG327" s="48">
        <v>-769726</v>
      </c>
      <c r="BH327" s="82">
        <v>1.0385724499940085E-2</v>
      </c>
      <c r="BI327" s="45"/>
      <c r="BJ327" s="130">
        <f t="shared" si="116"/>
        <v>-2500406</v>
      </c>
      <c r="BK327" s="136">
        <f>IFERROR(BJ327*100/BJ8,0)</f>
        <v>-1.0646008069740334E-2</v>
      </c>
      <c r="BL327" s="135">
        <f t="shared" si="117"/>
        <v>-833468.66666666663</v>
      </c>
      <c r="BM327" s="136">
        <f>IFERROR(BL327*100/BL8,0)</f>
        <v>-1.0646008069740332E-2</v>
      </c>
      <c r="BN327" s="45"/>
      <c r="BO327" s="130">
        <v>-5116530</v>
      </c>
      <c r="BP327" s="131">
        <v>1.0772429111492697E-2</v>
      </c>
      <c r="BR327" s="135">
        <v>-852755</v>
      </c>
      <c r="BS327" s="136">
        <v>1.0772429111492697E-2</v>
      </c>
      <c r="BT327" s="45"/>
      <c r="BU327" s="48">
        <v>-10455335</v>
      </c>
      <c r="BV327" s="82">
        <v>1.1194334297886827E-2</v>
      </c>
      <c r="BW327" s="48">
        <v>-871277.91666666663</v>
      </c>
      <c r="BX327" s="82">
        <v>1.1194334297886827E-2</v>
      </c>
      <c r="BY327" s="45"/>
    </row>
    <row r="328" spans="1:77" outlineLevel="1" x14ac:dyDescent="0.2">
      <c r="B328" s="45"/>
      <c r="C328" s="46" t="s">
        <v>208</v>
      </c>
      <c r="D328" s="47">
        <v>5390050000</v>
      </c>
      <c r="E328" s="45"/>
      <c r="F328" s="48">
        <v>-80375</v>
      </c>
      <c r="G328" s="82">
        <v>1.3786056546703546E-3</v>
      </c>
      <c r="H328" s="45"/>
      <c r="I328" s="48">
        <v>-28812</v>
      </c>
      <c r="J328" s="82">
        <v>3.9866298066627251E-4</v>
      </c>
      <c r="K328" s="45"/>
      <c r="L328" s="48">
        <v>68</v>
      </c>
      <c r="M328" s="82">
        <v>7.715322999168219E-7</v>
      </c>
      <c r="N328" s="45"/>
      <c r="O328" s="130">
        <f t="shared" si="110"/>
        <v>-109119</v>
      </c>
      <c r="P328" s="136">
        <f>IFERROR(O328*100/O8,0)</f>
        <v>-4.9892201850839648E-4</v>
      </c>
      <c r="Q328" s="135">
        <f t="shared" si="111"/>
        <v>-36373</v>
      </c>
      <c r="R328" s="136">
        <f>IFERROR(Q328*100/Q8,0)</f>
        <v>-4.9892201850839648E-4</v>
      </c>
      <c r="S328" s="45"/>
      <c r="T328" s="48">
        <v>860194</v>
      </c>
      <c r="U328" s="82">
        <v>1.1312346686550488E-2</v>
      </c>
      <c r="V328" s="45"/>
      <c r="W328" s="48">
        <v>-112205</v>
      </c>
      <c r="X328" s="82">
        <v>1.3933059764779723E-3</v>
      </c>
      <c r="Y328" s="45"/>
      <c r="Z328" s="48">
        <v>-73387</v>
      </c>
      <c r="AA328" s="82">
        <v>8.7638896150233649E-4</v>
      </c>
      <c r="AB328" s="45"/>
      <c r="AC328" s="130">
        <f t="shared" si="112"/>
        <v>674602</v>
      </c>
      <c r="AD328" s="136">
        <f>IFERROR(AC328*100/AC8,0)</f>
        <v>2.8072192137989626E-3</v>
      </c>
      <c r="AE328" s="135">
        <f t="shared" si="113"/>
        <v>224867.33333333334</v>
      </c>
      <c r="AF328" s="136">
        <f>IFERROR(AE328*100/AE8,0)</f>
        <v>2.807219213798963E-3</v>
      </c>
      <c r="AG328" s="45"/>
      <c r="AH328" s="130">
        <v>565483</v>
      </c>
      <c r="AI328" s="131">
        <v>1.2319375019386007E-3</v>
      </c>
      <c r="AJ328" s="135">
        <v>94247.166666666672</v>
      </c>
      <c r="AK328" s="136">
        <v>1.2319375019386009E-3</v>
      </c>
      <c r="AL328" s="45"/>
      <c r="AM328" s="48">
        <v>144677</v>
      </c>
      <c r="AN328" s="82">
        <v>1.872475771727351E-3</v>
      </c>
      <c r="AO328" s="45"/>
      <c r="AP328" s="48">
        <v>676983</v>
      </c>
      <c r="AQ328" s="82">
        <v>7.4012141099509647E-3</v>
      </c>
      <c r="AR328" s="45"/>
      <c r="AS328" s="48">
        <v>-236130</v>
      </c>
      <c r="AT328" s="82">
        <v>3.3088533981027717E-3</v>
      </c>
      <c r="AU328" s="45"/>
      <c r="AV328" s="130">
        <f t="shared" si="114"/>
        <v>585530</v>
      </c>
      <c r="AW328" s="136">
        <f>IFERROR(AV328*100/AV8,0)</f>
        <v>2.4387190643029534E-3</v>
      </c>
      <c r="AX328" s="135">
        <f t="shared" si="115"/>
        <v>195176.66666666666</v>
      </c>
      <c r="AY328" s="136">
        <f>IFERROR(AX328*100/AX8,0)</f>
        <v>2.4387190643029529E-3</v>
      </c>
      <c r="AZ328" s="45"/>
      <c r="BA328" s="48">
        <v>516617</v>
      </c>
      <c r="BB328" s="82">
        <v>6.5784201651441455E-3</v>
      </c>
      <c r="BC328" s="45"/>
      <c r="BD328" s="48">
        <v>19005</v>
      </c>
      <c r="BE328" s="82">
        <v>2.3114246892344783E-4</v>
      </c>
      <c r="BF328" s="45"/>
      <c r="BG328" s="48">
        <v>-176482</v>
      </c>
      <c r="BH328" s="82">
        <v>2.3812284256974898E-3</v>
      </c>
      <c r="BI328" s="45"/>
      <c r="BJ328" s="130">
        <f t="shared" si="116"/>
        <v>359140</v>
      </c>
      <c r="BK328" s="136">
        <f>IFERROR(BJ328*100/BJ8,0)</f>
        <v>1.5291146070544317E-3</v>
      </c>
      <c r="BL328" s="135">
        <f t="shared" si="117"/>
        <v>119713.33333333333</v>
      </c>
      <c r="BM328" s="136">
        <f>IFERROR(BL328*100/BL8,0)</f>
        <v>1.5291146070544313E-3</v>
      </c>
      <c r="BN328" s="45"/>
      <c r="BO328" s="130">
        <v>944670</v>
      </c>
      <c r="BP328" s="131">
        <v>1.9889242531078303E-3</v>
      </c>
      <c r="BR328" s="135">
        <v>157445</v>
      </c>
      <c r="BS328" s="136">
        <v>1.9889242531078303E-3</v>
      </c>
      <c r="BT328" s="45"/>
      <c r="BU328" s="48">
        <v>1510153</v>
      </c>
      <c r="BV328" s="82">
        <v>1.6168929568451597E-3</v>
      </c>
      <c r="BW328" s="48">
        <v>125846.08333333333</v>
      </c>
      <c r="BX328" s="82">
        <v>1.6168929568451597E-3</v>
      </c>
      <c r="BY328" s="45"/>
    </row>
    <row r="329" spans="1:77" s="2" customFormat="1" ht="5.25" x14ac:dyDescent="0.15">
      <c r="B329" s="24"/>
      <c r="D329" s="25"/>
      <c r="E329" s="24"/>
      <c r="F329" s="66"/>
      <c r="G329" s="81"/>
      <c r="H329" s="24"/>
      <c r="I329" s="66"/>
      <c r="J329" s="81"/>
      <c r="K329" s="24"/>
      <c r="L329" s="66"/>
      <c r="M329" s="81"/>
      <c r="N329" s="24"/>
      <c r="O329" s="66"/>
      <c r="P329" s="81"/>
      <c r="Q329" s="66"/>
      <c r="R329" s="81"/>
      <c r="S329" s="24"/>
      <c r="T329" s="66"/>
      <c r="U329" s="81"/>
      <c r="V329" s="24"/>
      <c r="W329" s="66"/>
      <c r="X329" s="81"/>
      <c r="Y329" s="24"/>
      <c r="Z329" s="66"/>
      <c r="AA329" s="81"/>
      <c r="AB329" s="24"/>
      <c r="AC329" s="66"/>
      <c r="AD329" s="81"/>
      <c r="AE329" s="66"/>
      <c r="AF329" s="81"/>
      <c r="AG329" s="24"/>
      <c r="AH329" s="66"/>
      <c r="AI329" s="81"/>
      <c r="AJ329" s="66"/>
      <c r="AK329" s="81"/>
      <c r="AL329" s="24"/>
      <c r="AM329" s="66"/>
      <c r="AN329" s="81"/>
      <c r="AO329" s="24"/>
      <c r="AP329" s="66"/>
      <c r="AQ329" s="81"/>
      <c r="AR329" s="24"/>
      <c r="AS329" s="66"/>
      <c r="AT329" s="81"/>
      <c r="AU329" s="24"/>
      <c r="AV329" s="66"/>
      <c r="AW329" s="81"/>
      <c r="AX329" s="66"/>
      <c r="AY329" s="81"/>
      <c r="AZ329" s="24"/>
      <c r="BA329" s="66"/>
      <c r="BB329" s="81"/>
      <c r="BC329" s="24"/>
      <c r="BD329" s="66"/>
      <c r="BE329" s="81"/>
      <c r="BF329" s="24"/>
      <c r="BG329" s="66"/>
      <c r="BH329" s="81"/>
      <c r="BI329" s="24"/>
      <c r="BJ329" s="66"/>
      <c r="BK329" s="81"/>
      <c r="BL329" s="66"/>
      <c r="BM329" s="81"/>
      <c r="BN329" s="24"/>
      <c r="BO329" s="66"/>
      <c r="BP329" s="81"/>
      <c r="BQ329" s="24"/>
      <c r="BR329" s="66"/>
      <c r="BS329" s="81"/>
      <c r="BT329" s="24"/>
      <c r="BU329" s="66"/>
      <c r="BV329" s="81"/>
      <c r="BW329" s="66"/>
      <c r="BX329" s="81"/>
      <c r="BY329" s="24"/>
    </row>
    <row r="330" spans="1:77" s="4" customFormat="1" ht="12" x14ac:dyDescent="0.2">
      <c r="A330" s="58"/>
      <c r="B330" s="26"/>
      <c r="C330" s="36" t="s">
        <v>331</v>
      </c>
      <c r="D330" s="37"/>
      <c r="E330" s="26"/>
      <c r="F330" s="38">
        <v>0</v>
      </c>
      <c r="G330" s="72">
        <v>0</v>
      </c>
      <c r="H330" s="26"/>
      <c r="I330" s="38">
        <v>0</v>
      </c>
      <c r="J330" s="72">
        <v>0</v>
      </c>
      <c r="K330" s="26"/>
      <c r="L330" s="38">
        <v>0</v>
      </c>
      <c r="M330" s="72">
        <v>0</v>
      </c>
      <c r="N330" s="26"/>
      <c r="O330" s="38">
        <f t="shared" ref="O330:O335" si="118">+F330+I330+L330</f>
        <v>0</v>
      </c>
      <c r="P330" s="72">
        <f>IFERROR(O330*100/O8,0)</f>
        <v>0</v>
      </c>
      <c r="Q330" s="38">
        <f t="shared" ref="Q330:Q335" si="119">+O330/3</f>
        <v>0</v>
      </c>
      <c r="R330" s="72">
        <f>IFERROR(Q330*100/Q8,0)</f>
        <v>0</v>
      </c>
      <c r="S330" s="26"/>
      <c r="T330" s="38">
        <v>0</v>
      </c>
      <c r="U330" s="72">
        <v>0</v>
      </c>
      <c r="V330" s="26"/>
      <c r="W330" s="38">
        <v>0</v>
      </c>
      <c r="X330" s="72">
        <v>0</v>
      </c>
      <c r="Y330" s="26"/>
      <c r="Z330" s="38">
        <v>0</v>
      </c>
      <c r="AA330" s="72">
        <v>0</v>
      </c>
      <c r="AB330" s="26"/>
      <c r="AC330" s="38">
        <f t="shared" ref="AC330:AC335" si="120">+T330+W330+Z330</f>
        <v>0</v>
      </c>
      <c r="AD330" s="72">
        <f>IFERROR(AC330*100/AC8,0)</f>
        <v>0</v>
      </c>
      <c r="AE330" s="38">
        <f t="shared" ref="AE330:AE335" si="121">+AC330/3</f>
        <v>0</v>
      </c>
      <c r="AF330" s="72">
        <f>IFERROR(AE330*100/AE8,0)</f>
        <v>0</v>
      </c>
      <c r="AG330" s="26"/>
      <c r="AH330" s="38">
        <v>0</v>
      </c>
      <c r="AI330" s="72">
        <v>0</v>
      </c>
      <c r="AJ330" s="38">
        <v>0</v>
      </c>
      <c r="AK330" s="72">
        <v>0</v>
      </c>
      <c r="AL330" s="26"/>
      <c r="AM330" s="38">
        <v>0</v>
      </c>
      <c r="AN330" s="72">
        <v>0</v>
      </c>
      <c r="AO330" s="26"/>
      <c r="AP330" s="38">
        <v>0</v>
      </c>
      <c r="AQ330" s="72">
        <v>0</v>
      </c>
      <c r="AR330" s="26"/>
      <c r="AS330" s="38">
        <v>0</v>
      </c>
      <c r="AT330" s="72">
        <v>0</v>
      </c>
      <c r="AU330" s="26"/>
      <c r="AV330" s="38">
        <f t="shared" ref="AV330:AV335" si="122">+AM330+AP330+AS330</f>
        <v>0</v>
      </c>
      <c r="AW330" s="72">
        <f>IFERROR(AV330*100/AV8,0)</f>
        <v>0</v>
      </c>
      <c r="AX330" s="38">
        <f t="shared" ref="AX330:AX335" si="123">+AV330/3</f>
        <v>0</v>
      </c>
      <c r="AY330" s="72">
        <f>IFERROR(AX330*100/AX8,0)</f>
        <v>0</v>
      </c>
      <c r="AZ330" s="26"/>
      <c r="BA330" s="38">
        <v>0</v>
      </c>
      <c r="BB330" s="72">
        <v>0</v>
      </c>
      <c r="BC330" s="26"/>
      <c r="BD330" s="38">
        <v>0</v>
      </c>
      <c r="BE330" s="72">
        <v>0</v>
      </c>
      <c r="BF330" s="26"/>
      <c r="BG330" s="38">
        <v>0</v>
      </c>
      <c r="BH330" s="72">
        <v>0</v>
      </c>
      <c r="BI330" s="26"/>
      <c r="BJ330" s="38">
        <f t="shared" ref="BJ330:BJ335" si="124">+BA330+BD330+BG330</f>
        <v>0</v>
      </c>
      <c r="BK330" s="72">
        <f>IFERROR(BJ330*100/BJ8,0)</f>
        <v>0</v>
      </c>
      <c r="BL330" s="38">
        <f t="shared" ref="BL330:BL335" si="125">+BJ330/3</f>
        <v>0</v>
      </c>
      <c r="BM330" s="72">
        <f>IFERROR(BL330*100/BL8,0)</f>
        <v>0</v>
      </c>
      <c r="BN330" s="26"/>
      <c r="BO330" s="38">
        <v>0</v>
      </c>
      <c r="BP330" s="72">
        <v>0</v>
      </c>
      <c r="BQ330" s="26"/>
      <c r="BR330" s="38">
        <v>0</v>
      </c>
      <c r="BS330" s="72">
        <v>0</v>
      </c>
      <c r="BT330" s="26"/>
      <c r="BU330" s="38">
        <v>0</v>
      </c>
      <c r="BV330" s="72">
        <v>0</v>
      </c>
      <c r="BW330" s="38">
        <v>0</v>
      </c>
      <c r="BX330" s="72">
        <v>0</v>
      </c>
      <c r="BY330" s="26"/>
    </row>
    <row r="331" spans="1:77" s="84" customFormat="1" x14ac:dyDescent="0.2">
      <c r="A331" s="111"/>
      <c r="B331" s="112"/>
      <c r="C331" s="113" t="s">
        <v>323</v>
      </c>
      <c r="D331" s="114"/>
      <c r="E331" s="112"/>
      <c r="F331" s="115">
        <v>0</v>
      </c>
      <c r="G331" s="116">
        <v>0</v>
      </c>
      <c r="H331" s="112"/>
      <c r="I331" s="115">
        <v>0</v>
      </c>
      <c r="J331" s="116">
        <v>0</v>
      </c>
      <c r="K331" s="112"/>
      <c r="L331" s="115">
        <v>0</v>
      </c>
      <c r="M331" s="116">
        <v>0</v>
      </c>
      <c r="N331" s="112"/>
      <c r="O331" s="115">
        <f t="shared" si="118"/>
        <v>0</v>
      </c>
      <c r="P331" s="116">
        <f>IFERROR(O331*100/O8,0)</f>
        <v>0</v>
      </c>
      <c r="Q331" s="115">
        <f t="shared" si="119"/>
        <v>0</v>
      </c>
      <c r="R331" s="116">
        <f>IFERROR(Q331*100/Q8,0)</f>
        <v>0</v>
      </c>
      <c r="S331" s="112"/>
      <c r="T331" s="115">
        <v>0</v>
      </c>
      <c r="U331" s="116">
        <v>0</v>
      </c>
      <c r="V331" s="112"/>
      <c r="W331" s="115">
        <v>0</v>
      </c>
      <c r="X331" s="116">
        <v>0</v>
      </c>
      <c r="Y331" s="112"/>
      <c r="Z331" s="115">
        <v>0</v>
      </c>
      <c r="AA331" s="116">
        <v>0</v>
      </c>
      <c r="AB331" s="112"/>
      <c r="AC331" s="115">
        <f t="shared" si="120"/>
        <v>0</v>
      </c>
      <c r="AD331" s="116">
        <f>IFERROR(AC331*100/AC8,0)</f>
        <v>0</v>
      </c>
      <c r="AE331" s="115">
        <f t="shared" si="121"/>
        <v>0</v>
      </c>
      <c r="AF331" s="116">
        <f>IFERROR(AE331*100/AE8,0)</f>
        <v>0</v>
      </c>
      <c r="AG331" s="112"/>
      <c r="AH331" s="115">
        <v>0</v>
      </c>
      <c r="AI331" s="116">
        <v>0</v>
      </c>
      <c r="AJ331" s="115">
        <v>0</v>
      </c>
      <c r="AK331" s="116">
        <v>0</v>
      </c>
      <c r="AL331" s="112"/>
      <c r="AM331" s="115">
        <v>0</v>
      </c>
      <c r="AN331" s="116">
        <v>0</v>
      </c>
      <c r="AO331" s="112"/>
      <c r="AP331" s="115">
        <v>0</v>
      </c>
      <c r="AQ331" s="116">
        <v>0</v>
      </c>
      <c r="AR331" s="112"/>
      <c r="AS331" s="115">
        <v>0</v>
      </c>
      <c r="AT331" s="116">
        <v>0</v>
      </c>
      <c r="AU331" s="112"/>
      <c r="AV331" s="115">
        <f t="shared" si="122"/>
        <v>0</v>
      </c>
      <c r="AW331" s="116">
        <f>IFERROR(AV331*100/AV8,0)</f>
        <v>0</v>
      </c>
      <c r="AX331" s="115">
        <f t="shared" si="123"/>
        <v>0</v>
      </c>
      <c r="AY331" s="116">
        <f>IFERROR(AX331*100/AX8,0)</f>
        <v>0</v>
      </c>
      <c r="AZ331" s="112"/>
      <c r="BA331" s="115">
        <v>0</v>
      </c>
      <c r="BB331" s="116">
        <v>0</v>
      </c>
      <c r="BC331" s="112"/>
      <c r="BD331" s="115">
        <v>0</v>
      </c>
      <c r="BE331" s="116">
        <v>0</v>
      </c>
      <c r="BF331" s="112"/>
      <c r="BG331" s="115">
        <v>0</v>
      </c>
      <c r="BH331" s="116">
        <v>0</v>
      </c>
      <c r="BI331" s="112"/>
      <c r="BJ331" s="115">
        <f t="shared" si="124"/>
        <v>0</v>
      </c>
      <c r="BK331" s="116">
        <f>IFERROR(BJ331*100/BJ8,0)</f>
        <v>0</v>
      </c>
      <c r="BL331" s="115">
        <f t="shared" si="125"/>
        <v>0</v>
      </c>
      <c r="BM331" s="116">
        <f>IFERROR(BL331*100/BL8,0)</f>
        <v>0</v>
      </c>
      <c r="BN331" s="112"/>
      <c r="BO331" s="115">
        <v>0</v>
      </c>
      <c r="BP331" s="116">
        <v>0</v>
      </c>
      <c r="BQ331" s="112"/>
      <c r="BR331" s="115">
        <v>0</v>
      </c>
      <c r="BS331" s="116">
        <v>0</v>
      </c>
      <c r="BT331" s="112"/>
      <c r="BU331" s="115">
        <v>0</v>
      </c>
      <c r="BV331" s="116">
        <v>0</v>
      </c>
      <c r="BW331" s="115">
        <v>0</v>
      </c>
      <c r="BX331" s="116">
        <v>0</v>
      </c>
      <c r="BY331" s="112"/>
    </row>
    <row r="332" spans="1:77" s="84" customFormat="1" x14ac:dyDescent="0.2">
      <c r="A332" s="111"/>
      <c r="B332" s="112"/>
      <c r="C332" s="113" t="s">
        <v>361</v>
      </c>
      <c r="D332" s="114"/>
      <c r="E332" s="112"/>
      <c r="F332" s="115">
        <v>0</v>
      </c>
      <c r="G332" s="116">
        <v>0</v>
      </c>
      <c r="H332" s="112"/>
      <c r="I332" s="115">
        <v>0</v>
      </c>
      <c r="J332" s="116">
        <v>0</v>
      </c>
      <c r="K332" s="112"/>
      <c r="L332" s="115">
        <v>0</v>
      </c>
      <c r="M332" s="116">
        <v>0</v>
      </c>
      <c r="N332" s="112"/>
      <c r="O332" s="115">
        <f t="shared" si="118"/>
        <v>0</v>
      </c>
      <c r="P332" s="116">
        <f>IFERROR(O332*100/O8,0)</f>
        <v>0</v>
      </c>
      <c r="Q332" s="115">
        <f t="shared" si="119"/>
        <v>0</v>
      </c>
      <c r="R332" s="116">
        <f>IFERROR(Q332*100/Q8,0)</f>
        <v>0</v>
      </c>
      <c r="S332" s="112"/>
      <c r="T332" s="115">
        <v>0</v>
      </c>
      <c r="U332" s="116">
        <v>0</v>
      </c>
      <c r="V332" s="112"/>
      <c r="W332" s="115">
        <v>0</v>
      </c>
      <c r="X332" s="116">
        <v>0</v>
      </c>
      <c r="Y332" s="112"/>
      <c r="Z332" s="115">
        <v>0</v>
      </c>
      <c r="AA332" s="116">
        <v>0</v>
      </c>
      <c r="AB332" s="112"/>
      <c r="AC332" s="115">
        <f t="shared" si="120"/>
        <v>0</v>
      </c>
      <c r="AD332" s="116">
        <f>IFERROR(AC332*100/AC8,0)</f>
        <v>0</v>
      </c>
      <c r="AE332" s="115">
        <f t="shared" si="121"/>
        <v>0</v>
      </c>
      <c r="AF332" s="116">
        <f>IFERROR(AE332*100/AE8,0)</f>
        <v>0</v>
      </c>
      <c r="AG332" s="112"/>
      <c r="AH332" s="115">
        <v>0</v>
      </c>
      <c r="AI332" s="116">
        <v>0</v>
      </c>
      <c r="AJ332" s="115">
        <v>0</v>
      </c>
      <c r="AK332" s="116">
        <v>0</v>
      </c>
      <c r="AL332" s="112"/>
      <c r="AM332" s="115">
        <v>0</v>
      </c>
      <c r="AN332" s="116">
        <v>0</v>
      </c>
      <c r="AO332" s="112"/>
      <c r="AP332" s="115">
        <v>0</v>
      </c>
      <c r="AQ332" s="116">
        <v>0</v>
      </c>
      <c r="AR332" s="112"/>
      <c r="AS332" s="115">
        <v>0</v>
      </c>
      <c r="AT332" s="116">
        <v>0</v>
      </c>
      <c r="AU332" s="112"/>
      <c r="AV332" s="115">
        <f t="shared" si="122"/>
        <v>0</v>
      </c>
      <c r="AW332" s="116">
        <f>IFERROR(AV332*100/AV8,0)</f>
        <v>0</v>
      </c>
      <c r="AX332" s="115">
        <f t="shared" si="123"/>
        <v>0</v>
      </c>
      <c r="AY332" s="116">
        <f>IFERROR(AX332*100/AX8,0)</f>
        <v>0</v>
      </c>
      <c r="AZ332" s="112"/>
      <c r="BA332" s="115">
        <v>0</v>
      </c>
      <c r="BB332" s="116">
        <v>0</v>
      </c>
      <c r="BC332" s="112"/>
      <c r="BD332" s="115">
        <v>0</v>
      </c>
      <c r="BE332" s="116">
        <v>0</v>
      </c>
      <c r="BF332" s="112"/>
      <c r="BG332" s="115">
        <v>0</v>
      </c>
      <c r="BH332" s="116">
        <v>0</v>
      </c>
      <c r="BI332" s="112"/>
      <c r="BJ332" s="115">
        <f t="shared" si="124"/>
        <v>0</v>
      </c>
      <c r="BK332" s="116">
        <f>IFERROR(BJ332*100/BJ8,0)</f>
        <v>0</v>
      </c>
      <c r="BL332" s="115">
        <f t="shared" si="125"/>
        <v>0</v>
      </c>
      <c r="BM332" s="116">
        <f>IFERROR(BL332*100/BL8,0)</f>
        <v>0</v>
      </c>
      <c r="BN332" s="112"/>
      <c r="BO332" s="115">
        <v>0</v>
      </c>
      <c r="BP332" s="116">
        <v>0</v>
      </c>
      <c r="BQ332" s="112"/>
      <c r="BR332" s="115">
        <v>0</v>
      </c>
      <c r="BS332" s="116">
        <v>0</v>
      </c>
      <c r="BT332" s="112"/>
      <c r="BU332" s="115">
        <v>0</v>
      </c>
      <c r="BV332" s="116">
        <v>0</v>
      </c>
      <c r="BW332" s="115">
        <v>0</v>
      </c>
      <c r="BX332" s="116">
        <v>0</v>
      </c>
      <c r="BY332" s="112"/>
    </row>
    <row r="333" spans="1:77" s="84" customFormat="1" x14ac:dyDescent="0.2">
      <c r="A333" s="111"/>
      <c r="B333" s="112"/>
      <c r="C333" s="113" t="s">
        <v>200</v>
      </c>
      <c r="D333" s="114"/>
      <c r="E333" s="112"/>
      <c r="F333" s="115">
        <v>0</v>
      </c>
      <c r="G333" s="116">
        <v>0</v>
      </c>
      <c r="H333" s="112"/>
      <c r="I333" s="115">
        <v>0</v>
      </c>
      <c r="J333" s="116">
        <v>0</v>
      </c>
      <c r="K333" s="112"/>
      <c r="L333" s="115">
        <v>0</v>
      </c>
      <c r="M333" s="116">
        <v>0</v>
      </c>
      <c r="N333" s="112"/>
      <c r="O333" s="115">
        <f t="shared" si="118"/>
        <v>0</v>
      </c>
      <c r="P333" s="116">
        <f>IFERROR(O333*100/O8,0)</f>
        <v>0</v>
      </c>
      <c r="Q333" s="115">
        <f t="shared" si="119"/>
        <v>0</v>
      </c>
      <c r="R333" s="116">
        <f>IFERROR(Q333*100/Q8,0)</f>
        <v>0</v>
      </c>
      <c r="S333" s="112"/>
      <c r="T333" s="115">
        <v>0</v>
      </c>
      <c r="U333" s="116">
        <v>0</v>
      </c>
      <c r="V333" s="112"/>
      <c r="W333" s="115">
        <v>0</v>
      </c>
      <c r="X333" s="116">
        <v>0</v>
      </c>
      <c r="Y333" s="112"/>
      <c r="Z333" s="115">
        <v>0</v>
      </c>
      <c r="AA333" s="116">
        <v>0</v>
      </c>
      <c r="AB333" s="112"/>
      <c r="AC333" s="115">
        <f t="shared" si="120"/>
        <v>0</v>
      </c>
      <c r="AD333" s="116">
        <f>IFERROR(AC333*100/AC8,0)</f>
        <v>0</v>
      </c>
      <c r="AE333" s="115">
        <f t="shared" si="121"/>
        <v>0</v>
      </c>
      <c r="AF333" s="116">
        <f>IFERROR(AE333*100/AE8,0)</f>
        <v>0</v>
      </c>
      <c r="AG333" s="112"/>
      <c r="AH333" s="115">
        <v>0</v>
      </c>
      <c r="AI333" s="116">
        <v>0</v>
      </c>
      <c r="AJ333" s="115">
        <v>0</v>
      </c>
      <c r="AK333" s="116">
        <v>0</v>
      </c>
      <c r="AL333" s="112"/>
      <c r="AM333" s="115">
        <v>0</v>
      </c>
      <c r="AN333" s="116">
        <v>0</v>
      </c>
      <c r="AO333" s="112"/>
      <c r="AP333" s="115">
        <v>0</v>
      </c>
      <c r="AQ333" s="116">
        <v>0</v>
      </c>
      <c r="AR333" s="112"/>
      <c r="AS333" s="115">
        <v>0</v>
      </c>
      <c r="AT333" s="116">
        <v>0</v>
      </c>
      <c r="AU333" s="112"/>
      <c r="AV333" s="115">
        <f t="shared" si="122"/>
        <v>0</v>
      </c>
      <c r="AW333" s="116">
        <f>IFERROR(AV333*100/AV8,0)</f>
        <v>0</v>
      </c>
      <c r="AX333" s="115">
        <f t="shared" si="123"/>
        <v>0</v>
      </c>
      <c r="AY333" s="116">
        <f>IFERROR(AX333*100/AX8,0)</f>
        <v>0</v>
      </c>
      <c r="AZ333" s="112"/>
      <c r="BA333" s="115">
        <v>0</v>
      </c>
      <c r="BB333" s="116">
        <v>0</v>
      </c>
      <c r="BC333" s="112"/>
      <c r="BD333" s="115">
        <v>0</v>
      </c>
      <c r="BE333" s="116">
        <v>0</v>
      </c>
      <c r="BF333" s="112"/>
      <c r="BG333" s="115">
        <v>0</v>
      </c>
      <c r="BH333" s="116">
        <v>0</v>
      </c>
      <c r="BI333" s="112"/>
      <c r="BJ333" s="115">
        <f t="shared" si="124"/>
        <v>0</v>
      </c>
      <c r="BK333" s="116">
        <f>IFERROR(BJ333*100/BJ8,0)</f>
        <v>0</v>
      </c>
      <c r="BL333" s="115">
        <f t="shared" si="125"/>
        <v>0</v>
      </c>
      <c r="BM333" s="116">
        <f>IFERROR(BL333*100/BL8,0)</f>
        <v>0</v>
      </c>
      <c r="BN333" s="112"/>
      <c r="BO333" s="115">
        <v>0</v>
      </c>
      <c r="BP333" s="116">
        <v>0</v>
      </c>
      <c r="BQ333" s="112"/>
      <c r="BR333" s="115">
        <v>0</v>
      </c>
      <c r="BS333" s="116">
        <v>0</v>
      </c>
      <c r="BT333" s="112"/>
      <c r="BU333" s="115">
        <v>0</v>
      </c>
      <c r="BV333" s="116">
        <v>0</v>
      </c>
      <c r="BW333" s="115">
        <v>0</v>
      </c>
      <c r="BX333" s="116">
        <v>0</v>
      </c>
      <c r="BY333" s="112"/>
    </row>
    <row r="334" spans="1:77" s="84" customFormat="1" x14ac:dyDescent="0.2">
      <c r="A334" s="111"/>
      <c r="B334" s="112"/>
      <c r="C334" s="113" t="s">
        <v>159</v>
      </c>
      <c r="D334" s="114"/>
      <c r="E334" s="112"/>
      <c r="F334" s="115">
        <v>0</v>
      </c>
      <c r="G334" s="116">
        <v>0</v>
      </c>
      <c r="H334" s="112"/>
      <c r="I334" s="115">
        <v>0</v>
      </c>
      <c r="J334" s="116">
        <v>0</v>
      </c>
      <c r="K334" s="112"/>
      <c r="L334" s="115">
        <v>0</v>
      </c>
      <c r="M334" s="116">
        <v>0</v>
      </c>
      <c r="N334" s="112"/>
      <c r="O334" s="115">
        <f t="shared" si="118"/>
        <v>0</v>
      </c>
      <c r="P334" s="116">
        <f>IFERROR(O334*100/O8,0)</f>
        <v>0</v>
      </c>
      <c r="Q334" s="115">
        <f t="shared" si="119"/>
        <v>0</v>
      </c>
      <c r="R334" s="116">
        <f>IFERROR(Q334*100/Q8,0)</f>
        <v>0</v>
      </c>
      <c r="S334" s="112"/>
      <c r="T334" s="115">
        <v>0</v>
      </c>
      <c r="U334" s="116">
        <v>0</v>
      </c>
      <c r="V334" s="112"/>
      <c r="W334" s="115">
        <v>0</v>
      </c>
      <c r="X334" s="116">
        <v>0</v>
      </c>
      <c r="Y334" s="112"/>
      <c r="Z334" s="115">
        <v>0</v>
      </c>
      <c r="AA334" s="116">
        <v>0</v>
      </c>
      <c r="AB334" s="112"/>
      <c r="AC334" s="115">
        <f t="shared" si="120"/>
        <v>0</v>
      </c>
      <c r="AD334" s="116">
        <f>IFERROR(AC334*100/AC8,0)</f>
        <v>0</v>
      </c>
      <c r="AE334" s="115">
        <f t="shared" si="121"/>
        <v>0</v>
      </c>
      <c r="AF334" s="116">
        <f>IFERROR(AE334*100/AE8,0)</f>
        <v>0</v>
      </c>
      <c r="AG334" s="112"/>
      <c r="AH334" s="115">
        <v>0</v>
      </c>
      <c r="AI334" s="116">
        <v>0</v>
      </c>
      <c r="AJ334" s="115">
        <v>0</v>
      </c>
      <c r="AK334" s="116">
        <v>0</v>
      </c>
      <c r="AL334" s="112"/>
      <c r="AM334" s="115">
        <v>0</v>
      </c>
      <c r="AN334" s="116">
        <v>0</v>
      </c>
      <c r="AO334" s="112"/>
      <c r="AP334" s="115">
        <v>0</v>
      </c>
      <c r="AQ334" s="116">
        <v>0</v>
      </c>
      <c r="AR334" s="112"/>
      <c r="AS334" s="115">
        <v>0</v>
      </c>
      <c r="AT334" s="116">
        <v>0</v>
      </c>
      <c r="AU334" s="112"/>
      <c r="AV334" s="115">
        <f t="shared" si="122"/>
        <v>0</v>
      </c>
      <c r="AW334" s="116">
        <f>IFERROR(AV334*100/AV8,0)</f>
        <v>0</v>
      </c>
      <c r="AX334" s="115">
        <f t="shared" si="123"/>
        <v>0</v>
      </c>
      <c r="AY334" s="116">
        <f>IFERROR(AX334*100/AX8,0)</f>
        <v>0</v>
      </c>
      <c r="AZ334" s="112"/>
      <c r="BA334" s="115">
        <v>0</v>
      </c>
      <c r="BB334" s="116">
        <v>0</v>
      </c>
      <c r="BC334" s="112"/>
      <c r="BD334" s="115">
        <v>0</v>
      </c>
      <c r="BE334" s="116">
        <v>0</v>
      </c>
      <c r="BF334" s="112"/>
      <c r="BG334" s="115">
        <v>0</v>
      </c>
      <c r="BH334" s="116">
        <v>0</v>
      </c>
      <c r="BI334" s="112"/>
      <c r="BJ334" s="115">
        <f t="shared" si="124"/>
        <v>0</v>
      </c>
      <c r="BK334" s="116">
        <f>IFERROR(BJ334*100/BJ8,0)</f>
        <v>0</v>
      </c>
      <c r="BL334" s="115">
        <f t="shared" si="125"/>
        <v>0</v>
      </c>
      <c r="BM334" s="116">
        <f>IFERROR(BL334*100/BL8,0)</f>
        <v>0</v>
      </c>
      <c r="BN334" s="112"/>
      <c r="BO334" s="115">
        <v>0</v>
      </c>
      <c r="BP334" s="116">
        <v>0</v>
      </c>
      <c r="BQ334" s="112"/>
      <c r="BR334" s="115">
        <v>0</v>
      </c>
      <c r="BS334" s="116">
        <v>0</v>
      </c>
      <c r="BT334" s="112"/>
      <c r="BU334" s="115">
        <v>0</v>
      </c>
      <c r="BV334" s="116">
        <v>0</v>
      </c>
      <c r="BW334" s="115">
        <v>0</v>
      </c>
      <c r="BX334" s="116">
        <v>0</v>
      </c>
      <c r="BY334" s="112"/>
    </row>
    <row r="335" spans="1:77" s="84" customFormat="1" x14ac:dyDescent="0.2">
      <c r="A335" s="111"/>
      <c r="B335" s="112"/>
      <c r="C335" s="113" t="s">
        <v>174</v>
      </c>
      <c r="D335" s="114"/>
      <c r="E335" s="112"/>
      <c r="F335" s="115">
        <v>0</v>
      </c>
      <c r="G335" s="116">
        <v>0</v>
      </c>
      <c r="H335" s="112"/>
      <c r="I335" s="115">
        <v>0</v>
      </c>
      <c r="J335" s="116">
        <v>0</v>
      </c>
      <c r="K335" s="112"/>
      <c r="L335" s="115">
        <v>0</v>
      </c>
      <c r="M335" s="116">
        <v>0</v>
      </c>
      <c r="N335" s="112"/>
      <c r="O335" s="115">
        <f t="shared" si="118"/>
        <v>0</v>
      </c>
      <c r="P335" s="116">
        <f>IFERROR(O335*100/O8,0)</f>
        <v>0</v>
      </c>
      <c r="Q335" s="115">
        <f t="shared" si="119"/>
        <v>0</v>
      </c>
      <c r="R335" s="116">
        <f>IFERROR(Q335*100/Q8,0)</f>
        <v>0</v>
      </c>
      <c r="S335" s="112"/>
      <c r="T335" s="115">
        <v>0</v>
      </c>
      <c r="U335" s="116">
        <v>0</v>
      </c>
      <c r="V335" s="112"/>
      <c r="W335" s="115">
        <v>0</v>
      </c>
      <c r="X335" s="116">
        <v>0</v>
      </c>
      <c r="Y335" s="112"/>
      <c r="Z335" s="115">
        <v>0</v>
      </c>
      <c r="AA335" s="116">
        <v>0</v>
      </c>
      <c r="AB335" s="112"/>
      <c r="AC335" s="115">
        <f t="shared" si="120"/>
        <v>0</v>
      </c>
      <c r="AD335" s="116">
        <f>IFERROR(AC335*100/AC8,0)</f>
        <v>0</v>
      </c>
      <c r="AE335" s="115">
        <f t="shared" si="121"/>
        <v>0</v>
      </c>
      <c r="AF335" s="116">
        <f>IFERROR(AE335*100/AE8,0)</f>
        <v>0</v>
      </c>
      <c r="AG335" s="112"/>
      <c r="AH335" s="115">
        <v>0</v>
      </c>
      <c r="AI335" s="116">
        <v>0</v>
      </c>
      <c r="AJ335" s="115">
        <v>0</v>
      </c>
      <c r="AK335" s="116">
        <v>0</v>
      </c>
      <c r="AL335" s="112"/>
      <c r="AM335" s="115">
        <v>0</v>
      </c>
      <c r="AN335" s="116">
        <v>0</v>
      </c>
      <c r="AO335" s="112"/>
      <c r="AP335" s="115">
        <v>0</v>
      </c>
      <c r="AQ335" s="116">
        <v>0</v>
      </c>
      <c r="AR335" s="112"/>
      <c r="AS335" s="115">
        <v>0</v>
      </c>
      <c r="AT335" s="116">
        <v>0</v>
      </c>
      <c r="AU335" s="112"/>
      <c r="AV335" s="115">
        <f t="shared" si="122"/>
        <v>0</v>
      </c>
      <c r="AW335" s="116">
        <f>IFERROR(AV335*100/AV8,0)</f>
        <v>0</v>
      </c>
      <c r="AX335" s="115">
        <f t="shared" si="123"/>
        <v>0</v>
      </c>
      <c r="AY335" s="116">
        <f>IFERROR(AX335*100/AX8,0)</f>
        <v>0</v>
      </c>
      <c r="AZ335" s="112"/>
      <c r="BA335" s="115">
        <v>0</v>
      </c>
      <c r="BB335" s="116">
        <v>0</v>
      </c>
      <c r="BC335" s="112"/>
      <c r="BD335" s="115">
        <v>0</v>
      </c>
      <c r="BE335" s="116">
        <v>0</v>
      </c>
      <c r="BF335" s="112"/>
      <c r="BG335" s="115">
        <v>0</v>
      </c>
      <c r="BH335" s="116">
        <v>0</v>
      </c>
      <c r="BI335" s="112"/>
      <c r="BJ335" s="115">
        <f t="shared" si="124"/>
        <v>0</v>
      </c>
      <c r="BK335" s="116">
        <f>IFERROR(BJ335*100/BJ8,0)</f>
        <v>0</v>
      </c>
      <c r="BL335" s="115">
        <f t="shared" si="125"/>
        <v>0</v>
      </c>
      <c r="BM335" s="116">
        <f>IFERROR(BL335*100/BL8,0)</f>
        <v>0</v>
      </c>
      <c r="BN335" s="112"/>
      <c r="BO335" s="115">
        <v>0</v>
      </c>
      <c r="BP335" s="116">
        <v>0</v>
      </c>
      <c r="BQ335" s="112"/>
      <c r="BR335" s="115">
        <v>0</v>
      </c>
      <c r="BS335" s="116">
        <v>0</v>
      </c>
      <c r="BT335" s="112"/>
      <c r="BU335" s="115">
        <v>0</v>
      </c>
      <c r="BV335" s="116">
        <v>0</v>
      </c>
      <c r="BW335" s="115">
        <v>0</v>
      </c>
      <c r="BX335" s="116">
        <v>0</v>
      </c>
      <c r="BY335" s="112"/>
    </row>
    <row r="336" spans="1:77" s="2" customFormat="1" ht="5.25" collapsed="1" x14ac:dyDescent="0.15">
      <c r="A336" s="57"/>
      <c r="B336" s="24"/>
      <c r="D336" s="25"/>
      <c r="E336" s="24"/>
      <c r="F336" s="66"/>
      <c r="G336" s="81"/>
      <c r="H336" s="24"/>
      <c r="I336" s="66"/>
      <c r="J336" s="81"/>
      <c r="K336" s="24"/>
      <c r="L336" s="66"/>
      <c r="M336" s="81"/>
      <c r="N336" s="24"/>
      <c r="O336" s="66"/>
      <c r="P336" s="81"/>
      <c r="Q336" s="66"/>
      <c r="R336" s="81"/>
      <c r="S336" s="24"/>
      <c r="T336" s="66"/>
      <c r="U336" s="81"/>
      <c r="V336" s="24"/>
      <c r="W336" s="66"/>
      <c r="X336" s="81"/>
      <c r="Y336" s="24"/>
      <c r="Z336" s="66"/>
      <c r="AA336" s="81"/>
      <c r="AB336" s="24"/>
      <c r="AC336" s="66"/>
      <c r="AD336" s="81"/>
      <c r="AE336" s="66"/>
      <c r="AF336" s="81"/>
      <c r="AG336" s="24"/>
      <c r="AH336" s="66"/>
      <c r="AI336" s="81"/>
      <c r="AJ336" s="66"/>
      <c r="AK336" s="81"/>
      <c r="AL336" s="24"/>
      <c r="AM336" s="66"/>
      <c r="AN336" s="81"/>
      <c r="AO336" s="24"/>
      <c r="AP336" s="66"/>
      <c r="AQ336" s="81"/>
      <c r="AR336" s="24"/>
      <c r="AS336" s="66"/>
      <c r="AT336" s="81"/>
      <c r="AU336" s="24"/>
      <c r="AV336" s="66"/>
      <c r="AW336" s="81"/>
      <c r="AX336" s="66"/>
      <c r="AY336" s="81"/>
      <c r="AZ336" s="24"/>
      <c r="BA336" s="66"/>
      <c r="BB336" s="81"/>
      <c r="BC336" s="24"/>
      <c r="BD336" s="66"/>
      <c r="BE336" s="81"/>
      <c r="BF336" s="24"/>
      <c r="BG336" s="66"/>
      <c r="BH336" s="81"/>
      <c r="BI336" s="24"/>
      <c r="BJ336" s="66"/>
      <c r="BK336" s="81"/>
      <c r="BL336" s="66"/>
      <c r="BM336" s="81"/>
      <c r="BN336" s="24"/>
      <c r="BO336" s="66"/>
      <c r="BP336" s="81"/>
      <c r="BQ336" s="24"/>
      <c r="BR336" s="66"/>
      <c r="BS336" s="81"/>
      <c r="BT336" s="24"/>
      <c r="BU336" s="66"/>
      <c r="BV336" s="81"/>
      <c r="BW336" s="66"/>
      <c r="BX336" s="81"/>
      <c r="BY336" s="24"/>
    </row>
    <row r="337" spans="1:77" s="4" customFormat="1" ht="12" x14ac:dyDescent="0.2">
      <c r="A337" s="58"/>
      <c r="B337" s="26"/>
      <c r="C337" s="36" t="s">
        <v>332</v>
      </c>
      <c r="D337" s="37"/>
      <c r="E337" s="26"/>
      <c r="F337" s="38">
        <v>0</v>
      </c>
      <c r="G337" s="72">
        <v>0</v>
      </c>
      <c r="H337" s="26"/>
      <c r="I337" s="38">
        <v>0</v>
      </c>
      <c r="J337" s="72">
        <v>0</v>
      </c>
      <c r="K337" s="26"/>
      <c r="L337" s="38">
        <v>0</v>
      </c>
      <c r="M337" s="72">
        <v>0</v>
      </c>
      <c r="N337" s="26"/>
      <c r="O337" s="38">
        <f t="shared" ref="O337:O341" si="126">+F337+I337+L337</f>
        <v>0</v>
      </c>
      <c r="P337" s="72">
        <f>IFERROR(O337*100/O8,0)</f>
        <v>0</v>
      </c>
      <c r="Q337" s="38">
        <f>+O337/3</f>
        <v>0</v>
      </c>
      <c r="R337" s="72">
        <f>IFERROR(Q337*100/Q8,0)</f>
        <v>0</v>
      </c>
      <c r="S337" s="26"/>
      <c r="T337" s="38">
        <v>0</v>
      </c>
      <c r="U337" s="72">
        <v>0</v>
      </c>
      <c r="V337" s="26"/>
      <c r="W337" s="38">
        <v>0</v>
      </c>
      <c r="X337" s="72">
        <v>0</v>
      </c>
      <c r="Y337" s="26"/>
      <c r="Z337" s="38">
        <v>0</v>
      </c>
      <c r="AA337" s="72">
        <v>0</v>
      </c>
      <c r="AB337" s="26"/>
      <c r="AC337" s="38">
        <f t="shared" ref="AC337:AC341" si="127">+T337+W337+Z337</f>
        <v>0</v>
      </c>
      <c r="AD337" s="72">
        <f>IFERROR(AC337*100/AC8,0)</f>
        <v>0</v>
      </c>
      <c r="AE337" s="38">
        <f>+AC337/3</f>
        <v>0</v>
      </c>
      <c r="AF337" s="72">
        <f>IFERROR(AE337*100/AE8,0)</f>
        <v>0</v>
      </c>
      <c r="AG337" s="26"/>
      <c r="AH337" s="38">
        <v>0</v>
      </c>
      <c r="AI337" s="72">
        <v>0</v>
      </c>
      <c r="AJ337" s="38">
        <v>0</v>
      </c>
      <c r="AK337" s="72">
        <v>0</v>
      </c>
      <c r="AL337" s="26"/>
      <c r="AM337" s="38">
        <v>0</v>
      </c>
      <c r="AN337" s="72">
        <v>0</v>
      </c>
      <c r="AO337" s="26"/>
      <c r="AP337" s="38">
        <v>0</v>
      </c>
      <c r="AQ337" s="72">
        <v>0</v>
      </c>
      <c r="AR337" s="26"/>
      <c r="AS337" s="38">
        <v>0</v>
      </c>
      <c r="AT337" s="72">
        <v>0</v>
      </c>
      <c r="AU337" s="26"/>
      <c r="AV337" s="38">
        <f t="shared" ref="AV337:AV341" si="128">+AM337+AP337+AS337</f>
        <v>0</v>
      </c>
      <c r="AW337" s="72">
        <f>IFERROR(AV337*100/AV8,0)</f>
        <v>0</v>
      </c>
      <c r="AX337" s="38">
        <f>+AV337/3</f>
        <v>0</v>
      </c>
      <c r="AY337" s="72">
        <f>IFERROR(AX337*100/AX8,0)</f>
        <v>0</v>
      </c>
      <c r="AZ337" s="26"/>
      <c r="BA337" s="38">
        <v>0</v>
      </c>
      <c r="BB337" s="72">
        <v>0</v>
      </c>
      <c r="BC337" s="26"/>
      <c r="BD337" s="38">
        <v>0</v>
      </c>
      <c r="BE337" s="72">
        <v>0</v>
      </c>
      <c r="BF337" s="26"/>
      <c r="BG337" s="38">
        <v>0</v>
      </c>
      <c r="BH337" s="72">
        <v>0</v>
      </c>
      <c r="BI337" s="26"/>
      <c r="BJ337" s="38">
        <f t="shared" ref="BJ337:BJ341" si="129">+BA337+BD337+BG337</f>
        <v>0</v>
      </c>
      <c r="BK337" s="72">
        <f>IFERROR(BJ337*100/BJ8,0)</f>
        <v>0</v>
      </c>
      <c r="BL337" s="38">
        <f t="shared" ref="BL337:BL341" si="130">+BJ337/3</f>
        <v>0</v>
      </c>
      <c r="BM337" s="72">
        <f>IFERROR(BL337*100/BL8,0)</f>
        <v>0</v>
      </c>
      <c r="BN337" s="26"/>
      <c r="BO337" s="38">
        <v>0</v>
      </c>
      <c r="BP337" s="72">
        <v>0</v>
      </c>
      <c r="BQ337" s="26"/>
      <c r="BR337" s="38">
        <v>0</v>
      </c>
      <c r="BS337" s="72">
        <v>0</v>
      </c>
      <c r="BT337" s="26"/>
      <c r="BU337" s="38">
        <v>0</v>
      </c>
      <c r="BV337" s="72">
        <v>0</v>
      </c>
      <c r="BW337" s="38">
        <v>0</v>
      </c>
      <c r="BX337" s="72">
        <v>0</v>
      </c>
      <c r="BY337" s="26"/>
    </row>
    <row r="338" spans="1:77" s="84" customFormat="1" x14ac:dyDescent="0.2">
      <c r="A338" s="111"/>
      <c r="B338" s="112"/>
      <c r="C338" s="113" t="s">
        <v>307</v>
      </c>
      <c r="D338" s="114"/>
      <c r="E338" s="112"/>
      <c r="F338" s="115">
        <v>0</v>
      </c>
      <c r="G338" s="116">
        <v>0</v>
      </c>
      <c r="H338" s="112"/>
      <c r="I338" s="115">
        <v>0</v>
      </c>
      <c r="J338" s="116">
        <v>0</v>
      </c>
      <c r="K338" s="112"/>
      <c r="L338" s="115">
        <v>0</v>
      </c>
      <c r="M338" s="116">
        <v>0</v>
      </c>
      <c r="N338" s="112"/>
      <c r="O338" s="115">
        <f t="shared" si="126"/>
        <v>0</v>
      </c>
      <c r="P338" s="116">
        <f>IFERROR(O338*100/O8,0)</f>
        <v>0</v>
      </c>
      <c r="Q338" s="115">
        <f>+O338/3</f>
        <v>0</v>
      </c>
      <c r="R338" s="116">
        <f>IFERROR(Q338*100/Q8,0)</f>
        <v>0</v>
      </c>
      <c r="S338" s="112"/>
      <c r="T338" s="115">
        <v>0</v>
      </c>
      <c r="U338" s="116">
        <v>0</v>
      </c>
      <c r="V338" s="112"/>
      <c r="W338" s="115">
        <v>0</v>
      </c>
      <c r="X338" s="116">
        <v>0</v>
      </c>
      <c r="Y338" s="112"/>
      <c r="Z338" s="115">
        <v>0</v>
      </c>
      <c r="AA338" s="116">
        <v>0</v>
      </c>
      <c r="AB338" s="112"/>
      <c r="AC338" s="115">
        <f t="shared" si="127"/>
        <v>0</v>
      </c>
      <c r="AD338" s="116">
        <f>IFERROR(AC338*100/AC8,0)</f>
        <v>0</v>
      </c>
      <c r="AE338" s="115">
        <f>+AC338/3</f>
        <v>0</v>
      </c>
      <c r="AF338" s="116">
        <f>IFERROR(AE338*100/AE8,0)</f>
        <v>0</v>
      </c>
      <c r="AG338" s="112"/>
      <c r="AH338" s="115">
        <v>0</v>
      </c>
      <c r="AI338" s="116">
        <v>0</v>
      </c>
      <c r="AJ338" s="115">
        <v>0</v>
      </c>
      <c r="AK338" s="116">
        <v>0</v>
      </c>
      <c r="AL338" s="112"/>
      <c r="AM338" s="115">
        <v>0</v>
      </c>
      <c r="AN338" s="116">
        <v>0</v>
      </c>
      <c r="AO338" s="112"/>
      <c r="AP338" s="115">
        <v>0</v>
      </c>
      <c r="AQ338" s="116">
        <v>0</v>
      </c>
      <c r="AR338" s="112"/>
      <c r="AS338" s="115">
        <v>0</v>
      </c>
      <c r="AT338" s="116">
        <v>0</v>
      </c>
      <c r="AU338" s="112"/>
      <c r="AV338" s="115">
        <f t="shared" si="128"/>
        <v>0</v>
      </c>
      <c r="AW338" s="116">
        <f>IFERROR(AV338*100/AV8,0)</f>
        <v>0</v>
      </c>
      <c r="AX338" s="115">
        <f>+AV338/3</f>
        <v>0</v>
      </c>
      <c r="AY338" s="116">
        <f>IFERROR(AX338*100/AX8,0)</f>
        <v>0</v>
      </c>
      <c r="AZ338" s="112"/>
      <c r="BA338" s="115">
        <v>0</v>
      </c>
      <c r="BB338" s="116">
        <v>0</v>
      </c>
      <c r="BC338" s="112"/>
      <c r="BD338" s="115">
        <v>0</v>
      </c>
      <c r="BE338" s="116">
        <v>0</v>
      </c>
      <c r="BF338" s="112"/>
      <c r="BG338" s="115">
        <v>0</v>
      </c>
      <c r="BH338" s="116">
        <v>0</v>
      </c>
      <c r="BI338" s="112"/>
      <c r="BJ338" s="115">
        <f t="shared" si="129"/>
        <v>0</v>
      </c>
      <c r="BK338" s="116">
        <f>IFERROR(BJ338*100/BJ8,0)</f>
        <v>0</v>
      </c>
      <c r="BL338" s="115">
        <f t="shared" si="130"/>
        <v>0</v>
      </c>
      <c r="BM338" s="116">
        <f>IFERROR(BL338*100/BL8,0)</f>
        <v>0</v>
      </c>
      <c r="BN338" s="112"/>
      <c r="BO338" s="115">
        <v>0</v>
      </c>
      <c r="BP338" s="116">
        <v>0</v>
      </c>
      <c r="BQ338" s="112"/>
      <c r="BR338" s="115">
        <v>0</v>
      </c>
      <c r="BS338" s="116">
        <v>0</v>
      </c>
      <c r="BT338" s="112"/>
      <c r="BU338" s="115">
        <v>0</v>
      </c>
      <c r="BV338" s="116">
        <v>0</v>
      </c>
      <c r="BW338" s="115">
        <v>0</v>
      </c>
      <c r="BX338" s="116">
        <v>0</v>
      </c>
      <c r="BY338" s="112"/>
    </row>
    <row r="339" spans="1:77" s="84" customFormat="1" x14ac:dyDescent="0.2">
      <c r="A339" s="111"/>
      <c r="B339" s="112"/>
      <c r="C339" s="113" t="s">
        <v>175</v>
      </c>
      <c r="D339" s="114"/>
      <c r="E339" s="112"/>
      <c r="F339" s="115">
        <v>0</v>
      </c>
      <c r="G339" s="116">
        <v>0</v>
      </c>
      <c r="H339" s="112"/>
      <c r="I339" s="115">
        <v>0</v>
      </c>
      <c r="J339" s="116">
        <v>0</v>
      </c>
      <c r="K339" s="112"/>
      <c r="L339" s="115">
        <v>0</v>
      </c>
      <c r="M339" s="116">
        <v>0</v>
      </c>
      <c r="N339" s="112"/>
      <c r="O339" s="115">
        <f t="shared" si="126"/>
        <v>0</v>
      </c>
      <c r="P339" s="116">
        <f>IFERROR(O339*100/O8,0)</f>
        <v>0</v>
      </c>
      <c r="Q339" s="115">
        <f>+O339/3</f>
        <v>0</v>
      </c>
      <c r="R339" s="116">
        <f>IFERROR(Q339*100/Q8,0)</f>
        <v>0</v>
      </c>
      <c r="S339" s="112"/>
      <c r="T339" s="115">
        <v>0</v>
      </c>
      <c r="U339" s="116">
        <v>0</v>
      </c>
      <c r="V339" s="112"/>
      <c r="W339" s="115">
        <v>0</v>
      </c>
      <c r="X339" s="116">
        <v>0</v>
      </c>
      <c r="Y339" s="112"/>
      <c r="Z339" s="115">
        <v>0</v>
      </c>
      <c r="AA339" s="116">
        <v>0</v>
      </c>
      <c r="AB339" s="112"/>
      <c r="AC339" s="115">
        <f t="shared" si="127"/>
        <v>0</v>
      </c>
      <c r="AD339" s="116">
        <f>IFERROR(AC339*100/AC8,0)</f>
        <v>0</v>
      </c>
      <c r="AE339" s="115">
        <f>+AC339/3</f>
        <v>0</v>
      </c>
      <c r="AF339" s="116">
        <f>IFERROR(AE339*100/AE8,0)</f>
        <v>0</v>
      </c>
      <c r="AG339" s="112"/>
      <c r="AH339" s="115">
        <v>0</v>
      </c>
      <c r="AI339" s="116">
        <v>0</v>
      </c>
      <c r="AJ339" s="115">
        <v>0</v>
      </c>
      <c r="AK339" s="116">
        <v>0</v>
      </c>
      <c r="AL339" s="112"/>
      <c r="AM339" s="115">
        <v>0</v>
      </c>
      <c r="AN339" s="116">
        <v>0</v>
      </c>
      <c r="AO339" s="112"/>
      <c r="AP339" s="115">
        <v>0</v>
      </c>
      <c r="AQ339" s="116">
        <v>0</v>
      </c>
      <c r="AR339" s="112"/>
      <c r="AS339" s="115">
        <v>0</v>
      </c>
      <c r="AT339" s="116">
        <v>0</v>
      </c>
      <c r="AU339" s="112"/>
      <c r="AV339" s="115">
        <f t="shared" si="128"/>
        <v>0</v>
      </c>
      <c r="AW339" s="116">
        <f>IFERROR(AV339*100/AV8,0)</f>
        <v>0</v>
      </c>
      <c r="AX339" s="115">
        <f>+AV339/3</f>
        <v>0</v>
      </c>
      <c r="AY339" s="116">
        <f>IFERROR(AX339*100/AX8,0)</f>
        <v>0</v>
      </c>
      <c r="AZ339" s="112"/>
      <c r="BA339" s="115">
        <v>0</v>
      </c>
      <c r="BB339" s="116">
        <v>0</v>
      </c>
      <c r="BC339" s="112"/>
      <c r="BD339" s="115">
        <v>0</v>
      </c>
      <c r="BE339" s="116">
        <v>0</v>
      </c>
      <c r="BF339" s="112"/>
      <c r="BG339" s="115">
        <v>0</v>
      </c>
      <c r="BH339" s="116">
        <v>0</v>
      </c>
      <c r="BI339" s="112"/>
      <c r="BJ339" s="115">
        <f t="shared" si="129"/>
        <v>0</v>
      </c>
      <c r="BK339" s="116">
        <f>IFERROR(BJ339*100/BJ8,0)</f>
        <v>0</v>
      </c>
      <c r="BL339" s="115">
        <f t="shared" si="130"/>
        <v>0</v>
      </c>
      <c r="BM339" s="116">
        <f>IFERROR(BL339*100/BL8,0)</f>
        <v>0</v>
      </c>
      <c r="BN339" s="112"/>
      <c r="BO339" s="115">
        <v>0</v>
      </c>
      <c r="BP339" s="116">
        <v>0</v>
      </c>
      <c r="BQ339" s="112"/>
      <c r="BR339" s="115">
        <v>0</v>
      </c>
      <c r="BS339" s="116">
        <v>0</v>
      </c>
      <c r="BT339" s="112"/>
      <c r="BU339" s="115">
        <v>0</v>
      </c>
      <c r="BV339" s="116">
        <v>0</v>
      </c>
      <c r="BW339" s="115">
        <v>0</v>
      </c>
      <c r="BX339" s="116">
        <v>0</v>
      </c>
      <c r="BY339" s="112"/>
    </row>
    <row r="340" spans="1:77" s="84" customFormat="1" x14ac:dyDescent="0.2">
      <c r="A340" s="111"/>
      <c r="B340" s="112"/>
      <c r="C340" s="113" t="s">
        <v>344</v>
      </c>
      <c r="D340" s="114"/>
      <c r="E340" s="112"/>
      <c r="F340" s="115">
        <v>0</v>
      </c>
      <c r="G340" s="116">
        <v>0</v>
      </c>
      <c r="H340" s="112"/>
      <c r="I340" s="115">
        <v>0</v>
      </c>
      <c r="J340" s="116">
        <v>0</v>
      </c>
      <c r="K340" s="112"/>
      <c r="L340" s="115">
        <v>0</v>
      </c>
      <c r="M340" s="116">
        <v>0</v>
      </c>
      <c r="N340" s="112"/>
      <c r="O340" s="115">
        <f t="shared" si="126"/>
        <v>0</v>
      </c>
      <c r="P340" s="116">
        <f>IFERROR(O340*100/O8,0)</f>
        <v>0</v>
      </c>
      <c r="Q340" s="115">
        <f>+O340/3</f>
        <v>0</v>
      </c>
      <c r="R340" s="116">
        <f>IFERROR(Q340*100/Q8,0)</f>
        <v>0</v>
      </c>
      <c r="S340" s="112"/>
      <c r="T340" s="115">
        <v>0</v>
      </c>
      <c r="U340" s="116">
        <v>0</v>
      </c>
      <c r="V340" s="112"/>
      <c r="W340" s="115">
        <v>0</v>
      </c>
      <c r="X340" s="116">
        <v>0</v>
      </c>
      <c r="Y340" s="112"/>
      <c r="Z340" s="115">
        <v>0</v>
      </c>
      <c r="AA340" s="116">
        <v>0</v>
      </c>
      <c r="AB340" s="112"/>
      <c r="AC340" s="115">
        <f t="shared" si="127"/>
        <v>0</v>
      </c>
      <c r="AD340" s="116">
        <f>IFERROR(AC340*100/AC8,0)</f>
        <v>0</v>
      </c>
      <c r="AE340" s="115">
        <f>+AC340/3</f>
        <v>0</v>
      </c>
      <c r="AF340" s="116">
        <f>IFERROR(AE340*100/AE8,0)</f>
        <v>0</v>
      </c>
      <c r="AG340" s="112"/>
      <c r="AH340" s="115">
        <v>0</v>
      </c>
      <c r="AI340" s="116">
        <v>0</v>
      </c>
      <c r="AJ340" s="115">
        <v>0</v>
      </c>
      <c r="AK340" s="116">
        <v>0</v>
      </c>
      <c r="AL340" s="112"/>
      <c r="AM340" s="115">
        <v>0</v>
      </c>
      <c r="AN340" s="116">
        <v>0</v>
      </c>
      <c r="AO340" s="112"/>
      <c r="AP340" s="115">
        <v>0</v>
      </c>
      <c r="AQ340" s="116">
        <v>0</v>
      </c>
      <c r="AR340" s="112"/>
      <c r="AS340" s="115">
        <v>0</v>
      </c>
      <c r="AT340" s="116">
        <v>0</v>
      </c>
      <c r="AU340" s="112"/>
      <c r="AV340" s="115">
        <f t="shared" si="128"/>
        <v>0</v>
      </c>
      <c r="AW340" s="116">
        <f>IFERROR(AV340*100/AV8,0)</f>
        <v>0</v>
      </c>
      <c r="AX340" s="115">
        <f>+AV340/3</f>
        <v>0</v>
      </c>
      <c r="AY340" s="116">
        <f>IFERROR(AX340*100/AX8,0)</f>
        <v>0</v>
      </c>
      <c r="AZ340" s="112"/>
      <c r="BA340" s="115">
        <v>0</v>
      </c>
      <c r="BB340" s="116">
        <v>0</v>
      </c>
      <c r="BC340" s="112"/>
      <c r="BD340" s="115">
        <v>0</v>
      </c>
      <c r="BE340" s="116">
        <v>0</v>
      </c>
      <c r="BF340" s="112"/>
      <c r="BG340" s="115">
        <v>0</v>
      </c>
      <c r="BH340" s="116">
        <v>0</v>
      </c>
      <c r="BI340" s="112"/>
      <c r="BJ340" s="115">
        <f t="shared" si="129"/>
        <v>0</v>
      </c>
      <c r="BK340" s="116">
        <f>IFERROR(BJ340*100/BJ8,0)</f>
        <v>0</v>
      </c>
      <c r="BL340" s="115">
        <f t="shared" si="130"/>
        <v>0</v>
      </c>
      <c r="BM340" s="116">
        <f>IFERROR(BL340*100/BL8,0)</f>
        <v>0</v>
      </c>
      <c r="BN340" s="112"/>
      <c r="BO340" s="115">
        <v>0</v>
      </c>
      <c r="BP340" s="116">
        <v>0</v>
      </c>
      <c r="BQ340" s="112"/>
      <c r="BR340" s="115">
        <v>0</v>
      </c>
      <c r="BS340" s="116">
        <v>0</v>
      </c>
      <c r="BT340" s="112"/>
      <c r="BU340" s="115">
        <v>0</v>
      </c>
      <c r="BV340" s="116">
        <v>0</v>
      </c>
      <c r="BW340" s="115">
        <v>0</v>
      </c>
      <c r="BX340" s="116">
        <v>0</v>
      </c>
      <c r="BY340" s="112"/>
    </row>
    <row r="341" spans="1:77" s="84" customFormat="1" x14ac:dyDescent="0.2">
      <c r="A341" s="111"/>
      <c r="B341" s="112"/>
      <c r="C341" s="113" t="s">
        <v>345</v>
      </c>
      <c r="D341" s="114"/>
      <c r="E341" s="112"/>
      <c r="F341" s="115">
        <v>0</v>
      </c>
      <c r="G341" s="116">
        <v>0</v>
      </c>
      <c r="H341" s="112"/>
      <c r="I341" s="115">
        <v>0</v>
      </c>
      <c r="J341" s="116">
        <v>0</v>
      </c>
      <c r="K341" s="112"/>
      <c r="L341" s="115">
        <v>0</v>
      </c>
      <c r="M341" s="116">
        <v>0</v>
      </c>
      <c r="N341" s="112"/>
      <c r="O341" s="115">
        <f t="shared" si="126"/>
        <v>0</v>
      </c>
      <c r="P341" s="116">
        <f>IFERROR(O341*100/O8,0)</f>
        <v>0</v>
      </c>
      <c r="Q341" s="115">
        <f>+O341/3</f>
        <v>0</v>
      </c>
      <c r="R341" s="116">
        <f>IFERROR(Q341*100/Q8,0)</f>
        <v>0</v>
      </c>
      <c r="S341" s="112"/>
      <c r="T341" s="115">
        <v>0</v>
      </c>
      <c r="U341" s="116">
        <v>0</v>
      </c>
      <c r="V341" s="112"/>
      <c r="W341" s="115">
        <v>0</v>
      </c>
      <c r="X341" s="116">
        <v>0</v>
      </c>
      <c r="Y341" s="112"/>
      <c r="Z341" s="115">
        <v>0</v>
      </c>
      <c r="AA341" s="116">
        <v>0</v>
      </c>
      <c r="AB341" s="112"/>
      <c r="AC341" s="115">
        <f t="shared" si="127"/>
        <v>0</v>
      </c>
      <c r="AD341" s="116">
        <f>IFERROR(AC341*100/AC8,0)</f>
        <v>0</v>
      </c>
      <c r="AE341" s="115">
        <f>+AC341/3</f>
        <v>0</v>
      </c>
      <c r="AF341" s="116">
        <f>IFERROR(AE341*100/AE8,0)</f>
        <v>0</v>
      </c>
      <c r="AG341" s="112"/>
      <c r="AH341" s="115">
        <v>0</v>
      </c>
      <c r="AI341" s="116">
        <v>0</v>
      </c>
      <c r="AJ341" s="115">
        <v>0</v>
      </c>
      <c r="AK341" s="116">
        <v>0</v>
      </c>
      <c r="AL341" s="112"/>
      <c r="AM341" s="115">
        <v>0</v>
      </c>
      <c r="AN341" s="116">
        <v>0</v>
      </c>
      <c r="AO341" s="112"/>
      <c r="AP341" s="115">
        <v>0</v>
      </c>
      <c r="AQ341" s="116">
        <v>0</v>
      </c>
      <c r="AR341" s="112"/>
      <c r="AS341" s="115">
        <v>0</v>
      </c>
      <c r="AT341" s="116">
        <v>0</v>
      </c>
      <c r="AU341" s="112"/>
      <c r="AV341" s="115">
        <f t="shared" si="128"/>
        <v>0</v>
      </c>
      <c r="AW341" s="116">
        <f>IFERROR(AV341*100/AV8,0)</f>
        <v>0</v>
      </c>
      <c r="AX341" s="115">
        <f>+AV341/3</f>
        <v>0</v>
      </c>
      <c r="AY341" s="116">
        <f>IFERROR(AX341*100/AX8,0)</f>
        <v>0</v>
      </c>
      <c r="AZ341" s="112"/>
      <c r="BA341" s="115">
        <v>0</v>
      </c>
      <c r="BB341" s="116">
        <v>0</v>
      </c>
      <c r="BC341" s="112"/>
      <c r="BD341" s="115">
        <v>0</v>
      </c>
      <c r="BE341" s="116">
        <v>0</v>
      </c>
      <c r="BF341" s="112"/>
      <c r="BG341" s="115">
        <v>0</v>
      </c>
      <c r="BH341" s="116">
        <v>0</v>
      </c>
      <c r="BI341" s="112"/>
      <c r="BJ341" s="115">
        <f t="shared" si="129"/>
        <v>0</v>
      </c>
      <c r="BK341" s="116">
        <f>IFERROR(BJ341*100/BJ8,0)</f>
        <v>0</v>
      </c>
      <c r="BL341" s="115">
        <f t="shared" si="130"/>
        <v>0</v>
      </c>
      <c r="BM341" s="116">
        <f>IFERROR(BL341*100/BL8,0)</f>
        <v>0</v>
      </c>
      <c r="BN341" s="112"/>
      <c r="BO341" s="115">
        <v>0</v>
      </c>
      <c r="BP341" s="116">
        <v>0</v>
      </c>
      <c r="BQ341" s="112"/>
      <c r="BR341" s="115">
        <v>0</v>
      </c>
      <c r="BS341" s="116">
        <v>0</v>
      </c>
      <c r="BT341" s="112"/>
      <c r="BU341" s="115">
        <v>0</v>
      </c>
      <c r="BV341" s="116">
        <v>0</v>
      </c>
      <c r="BW341" s="115">
        <v>0</v>
      </c>
      <c r="BX341" s="116">
        <v>0</v>
      </c>
      <c r="BY341" s="112"/>
    </row>
    <row r="342" spans="1:77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66"/>
      <c r="R342" s="81"/>
      <c r="S342" s="24"/>
      <c r="T342" s="66"/>
      <c r="U342" s="81"/>
      <c r="V342" s="24"/>
      <c r="W342" s="66"/>
      <c r="X342" s="81"/>
      <c r="Y342" s="24"/>
      <c r="Z342" s="66"/>
      <c r="AA342" s="81"/>
      <c r="AB342" s="24"/>
      <c r="AC342" s="66"/>
      <c r="AD342" s="81"/>
      <c r="AE342" s="66"/>
      <c r="AF342" s="81"/>
      <c r="AG342" s="24"/>
      <c r="AH342" s="66"/>
      <c r="AI342" s="81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66"/>
      <c r="AY342" s="81"/>
      <c r="AZ342" s="24"/>
      <c r="BA342" s="66"/>
      <c r="BB342" s="81"/>
      <c r="BC342" s="24"/>
      <c r="BD342" s="66"/>
      <c r="BE342" s="81"/>
      <c r="BF342" s="24"/>
      <c r="BG342" s="66"/>
      <c r="BH342" s="81"/>
      <c r="BI342" s="24"/>
      <c r="BJ342" s="66"/>
      <c r="BK342" s="81"/>
      <c r="BL342" s="66"/>
      <c r="BM342" s="81"/>
      <c r="BN342" s="24"/>
      <c r="BO342" s="66"/>
      <c r="BP342" s="81"/>
      <c r="BQ342" s="24"/>
      <c r="BR342" s="66"/>
      <c r="BS342" s="81"/>
      <c r="BT342" s="24"/>
      <c r="BU342" s="66"/>
      <c r="BV342" s="81"/>
      <c r="BW342" s="66"/>
      <c r="BX342" s="81"/>
      <c r="BY342" s="24"/>
    </row>
    <row r="343" spans="1:77" s="4" customFormat="1" ht="12" x14ac:dyDescent="0.2">
      <c r="A343" s="56"/>
      <c r="B343" s="26"/>
      <c r="C343" s="51" t="s">
        <v>333</v>
      </c>
      <c r="D343" s="51"/>
      <c r="E343" s="26"/>
      <c r="F343" s="52">
        <v>0</v>
      </c>
      <c r="G343" s="75">
        <v>0</v>
      </c>
      <c r="H343" s="26"/>
      <c r="I343" s="52">
        <v>0</v>
      </c>
      <c r="J343" s="75">
        <v>0</v>
      </c>
      <c r="K343" s="26"/>
      <c r="L343" s="52">
        <v>0</v>
      </c>
      <c r="M343" s="75">
        <v>0</v>
      </c>
      <c r="N343" s="26"/>
      <c r="O343" s="125">
        <f t="shared" ref="O343" si="131">+F343+I343+L343</f>
        <v>0</v>
      </c>
      <c r="P343" s="138">
        <f>IFERROR(O343*100/O8,0)</f>
        <v>0</v>
      </c>
      <c r="Q343" s="137">
        <f>+O343/3</f>
        <v>0</v>
      </c>
      <c r="R343" s="138">
        <f>IFERROR(Q343*100/Q8,0)</f>
        <v>0</v>
      </c>
      <c r="S343" s="26"/>
      <c r="T343" s="52">
        <v>0</v>
      </c>
      <c r="U343" s="75">
        <v>0</v>
      </c>
      <c r="V343" s="26"/>
      <c r="W343" s="52">
        <v>0</v>
      </c>
      <c r="X343" s="75">
        <v>0</v>
      </c>
      <c r="Y343" s="26"/>
      <c r="Z343" s="52">
        <v>0</v>
      </c>
      <c r="AA343" s="75">
        <v>0</v>
      </c>
      <c r="AB343" s="26"/>
      <c r="AC343" s="125">
        <f t="shared" ref="AC343" si="132">+T343+W343+Z343</f>
        <v>0</v>
      </c>
      <c r="AD343" s="138">
        <f>IFERROR(AC343*100/AC8,0)</f>
        <v>0</v>
      </c>
      <c r="AE343" s="137">
        <f>+AC343/3</f>
        <v>0</v>
      </c>
      <c r="AF343" s="138">
        <f>IFERROR(AE343*100/AE8,0)</f>
        <v>0</v>
      </c>
      <c r="AG343" s="26"/>
      <c r="AH343" s="125">
        <v>0</v>
      </c>
      <c r="AI343" s="126">
        <v>0</v>
      </c>
      <c r="AJ343" s="137">
        <v>0</v>
      </c>
      <c r="AK343" s="138">
        <v>0</v>
      </c>
      <c r="AL343" s="26"/>
      <c r="AM343" s="52">
        <v>0</v>
      </c>
      <c r="AN343" s="75">
        <v>0</v>
      </c>
      <c r="AO343" s="26"/>
      <c r="AP343" s="52">
        <v>0</v>
      </c>
      <c r="AQ343" s="75">
        <v>0</v>
      </c>
      <c r="AR343" s="26"/>
      <c r="AS343" s="52">
        <v>0</v>
      </c>
      <c r="AT343" s="75">
        <v>0</v>
      </c>
      <c r="AU343" s="26"/>
      <c r="AV343" s="125">
        <f t="shared" ref="AV343" si="133">+AM343+AP343+AS343</f>
        <v>0</v>
      </c>
      <c r="AW343" s="138">
        <f>IFERROR(AV343*100/AV8,0)</f>
        <v>0</v>
      </c>
      <c r="AX343" s="137">
        <f>+AV343/3</f>
        <v>0</v>
      </c>
      <c r="AY343" s="138">
        <f>IFERROR(AX343*100/AX8,0)</f>
        <v>0</v>
      </c>
      <c r="AZ343" s="26"/>
      <c r="BA343" s="52">
        <v>0</v>
      </c>
      <c r="BB343" s="75">
        <v>0</v>
      </c>
      <c r="BC343" s="26"/>
      <c r="BD343" s="52">
        <v>0</v>
      </c>
      <c r="BE343" s="75">
        <v>0</v>
      </c>
      <c r="BF343" s="26"/>
      <c r="BG343" s="52">
        <v>0</v>
      </c>
      <c r="BH343" s="75">
        <v>0</v>
      </c>
      <c r="BI343" s="26"/>
      <c r="BJ343" s="125">
        <f t="shared" ref="BJ343" si="134">+BA343+BD343+BG343</f>
        <v>0</v>
      </c>
      <c r="BK343" s="138">
        <f>IFERROR(BJ343*100/BJ8,0)</f>
        <v>0</v>
      </c>
      <c r="BL343" s="137">
        <f t="shared" ref="BL343" si="135">+BJ343/3</f>
        <v>0</v>
      </c>
      <c r="BM343" s="138">
        <f>IFERROR(BL343*100/BL8,0)</f>
        <v>0</v>
      </c>
      <c r="BN343" s="26"/>
      <c r="BO343" s="125">
        <v>0</v>
      </c>
      <c r="BP343" s="126">
        <v>0</v>
      </c>
      <c r="BQ343" s="26"/>
      <c r="BR343" s="137">
        <v>0</v>
      </c>
      <c r="BS343" s="138">
        <v>0</v>
      </c>
      <c r="BT343" s="26"/>
      <c r="BU343" s="52">
        <v>0</v>
      </c>
      <c r="BV343" s="75">
        <v>0</v>
      </c>
      <c r="BW343" s="52">
        <v>0</v>
      </c>
      <c r="BX343" s="75">
        <v>0</v>
      </c>
      <c r="BY343" s="26"/>
    </row>
    <row r="344" spans="1:77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66"/>
      <c r="R344" s="81"/>
      <c r="S344" s="24"/>
      <c r="T344" s="66"/>
      <c r="U344" s="81"/>
      <c r="V344" s="24"/>
      <c r="W344" s="66"/>
      <c r="X344" s="81"/>
      <c r="Y344" s="24"/>
      <c r="Z344" s="66"/>
      <c r="AA344" s="81"/>
      <c r="AB344" s="24"/>
      <c r="AC344" s="66"/>
      <c r="AD344" s="81"/>
      <c r="AE344" s="66"/>
      <c r="AF344" s="81"/>
      <c r="AG344" s="24"/>
      <c r="AH344" s="66"/>
      <c r="AI344" s="81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66"/>
      <c r="AY344" s="81"/>
      <c r="AZ344" s="24"/>
      <c r="BA344" s="66"/>
      <c r="BB344" s="81"/>
      <c r="BC344" s="24"/>
      <c r="BD344" s="66"/>
      <c r="BE344" s="81"/>
      <c r="BF344" s="24"/>
      <c r="BG344" s="66"/>
      <c r="BH344" s="81"/>
      <c r="BI344" s="24"/>
      <c r="BJ344" s="66"/>
      <c r="BK344" s="81"/>
      <c r="BL344" s="66"/>
      <c r="BM344" s="81"/>
      <c r="BN344" s="24"/>
      <c r="BO344" s="66"/>
      <c r="BP344" s="81"/>
      <c r="BQ344" s="24"/>
      <c r="BR344" s="66"/>
      <c r="BS344" s="81"/>
      <c r="BT344" s="24"/>
      <c r="BU344" s="66"/>
      <c r="BV344" s="81"/>
      <c r="BW344" s="66"/>
      <c r="BX344" s="81"/>
      <c r="BY344" s="24"/>
    </row>
    <row r="345" spans="1:77" s="4" customFormat="1" ht="12" x14ac:dyDescent="0.2">
      <c r="B345" s="26"/>
      <c r="C345" s="53" t="s">
        <v>160</v>
      </c>
      <c r="D345" s="54"/>
      <c r="E345" s="26"/>
      <c r="F345" s="55">
        <v>353305342.00999999</v>
      </c>
      <c r="G345" s="76">
        <v>6.0599532481521567</v>
      </c>
      <c r="H345" s="26"/>
      <c r="I345" s="55">
        <v>598349932.23999977</v>
      </c>
      <c r="J345" s="76">
        <v>8.2791880976072658</v>
      </c>
      <c r="K345" s="26"/>
      <c r="L345" s="55">
        <v>979269631.84000003</v>
      </c>
      <c r="M345" s="76">
        <v>11.110855166061981</v>
      </c>
      <c r="N345" s="26"/>
      <c r="O345" s="128">
        <f t="shared" ref="O345" si="136">+F345+I345+L345</f>
        <v>1930924906.0899997</v>
      </c>
      <c r="P345" s="134">
        <f>IFERROR(O345*100/O8,0)</f>
        <v>8.8287186625111911</v>
      </c>
      <c r="Q345" s="133">
        <f>+O345/3</f>
        <v>643641635.36333323</v>
      </c>
      <c r="R345" s="134">
        <f>IFERROR(Q345*100/Q8,0)</f>
        <v>8.8287186625111911</v>
      </c>
      <c r="S345" s="26"/>
      <c r="T345" s="55">
        <v>668056566.54999995</v>
      </c>
      <c r="U345" s="76">
        <v>8.785561730307565</v>
      </c>
      <c r="V345" s="26"/>
      <c r="W345" s="55">
        <v>698035438.12000012</v>
      </c>
      <c r="X345" s="76">
        <v>8.6678574727152622</v>
      </c>
      <c r="Y345" s="26"/>
      <c r="Z345" s="55">
        <v>754272296.29999995</v>
      </c>
      <c r="AA345" s="76">
        <v>9.0075342287372369</v>
      </c>
      <c r="AB345" s="26"/>
      <c r="AC345" s="128">
        <f t="shared" ref="AC345" si="137">+T345+W345+Z345</f>
        <v>2120364300.97</v>
      </c>
      <c r="AD345" s="134">
        <f>IFERROR(AC345*100/AC8,0)</f>
        <v>8.823465400245464</v>
      </c>
      <c r="AE345" s="133">
        <f>+AC345/3</f>
        <v>706788100.32333338</v>
      </c>
      <c r="AF345" s="134">
        <f>IFERROR(AE345*100/AE8,0)</f>
        <v>8.8234654002454658</v>
      </c>
      <c r="AG345" s="26"/>
      <c r="AH345" s="128">
        <v>4051289207.0600014</v>
      </c>
      <c r="AI345" s="129">
        <v>8.8259684294246021</v>
      </c>
      <c r="AJ345" s="133">
        <v>675214867.84333336</v>
      </c>
      <c r="AK345" s="134">
        <v>8.8259684294245986</v>
      </c>
      <c r="AL345" s="26"/>
      <c r="AM345" s="55">
        <v>653018747.39999998</v>
      </c>
      <c r="AN345" s="76">
        <v>8.4516666988549876</v>
      </c>
      <c r="AO345" s="26"/>
      <c r="AP345" s="55">
        <v>877171567.87</v>
      </c>
      <c r="AQ345" s="76">
        <v>9.5898044485123783</v>
      </c>
      <c r="AR345" s="26"/>
      <c r="AS345" s="55">
        <v>362020168.09000003</v>
      </c>
      <c r="AT345" s="76">
        <v>5.0729329749135355</v>
      </c>
      <c r="AU345" s="26"/>
      <c r="AV345" s="128">
        <f t="shared" ref="AV345" si="138">+AM345+AP345+AS345</f>
        <v>1892210483.3600001</v>
      </c>
      <c r="AW345" s="134">
        <f>IFERROR(AV345*100/AV8,0)</f>
        <v>7.8810134057075434</v>
      </c>
      <c r="AX345" s="133">
        <f>+AV345/3</f>
        <v>630736827.78666675</v>
      </c>
      <c r="AY345" s="134">
        <f>IFERROR(AX345*100/AX8,0)</f>
        <v>7.8810134057075443</v>
      </c>
      <c r="AZ345" s="26"/>
      <c r="BA345" s="55">
        <v>413778344.94</v>
      </c>
      <c r="BB345" s="76">
        <v>5.2689087046172816</v>
      </c>
      <c r="BC345" s="26"/>
      <c r="BD345" s="55">
        <v>507663856.20000029</v>
      </c>
      <c r="BE345" s="76">
        <v>6.1743055567096157</v>
      </c>
      <c r="BF345" s="26"/>
      <c r="BG345" s="55">
        <v>27103328.289999723</v>
      </c>
      <c r="BH345" s="76">
        <v>0.36569857410477147</v>
      </c>
      <c r="BI345" s="26"/>
      <c r="BJ345" s="128">
        <f t="shared" ref="BJ345" si="139">+BA345+BD345+BG345</f>
        <v>948545529.43000007</v>
      </c>
      <c r="BK345" s="134">
        <f>IFERROR(BJ345*100/BJ8,0)</f>
        <v>4.0386334702555891</v>
      </c>
      <c r="BL345" s="133">
        <f t="shared" ref="BL345" si="140">+BJ345/3</f>
        <v>316181843.14333338</v>
      </c>
      <c r="BM345" s="134">
        <f>IFERROR(BL345*100/BL8,0)</f>
        <v>4.0386334702555891</v>
      </c>
      <c r="BN345" s="26"/>
      <c r="BO345" s="128">
        <v>2840756012.789999</v>
      </c>
      <c r="BP345" s="129">
        <v>5.9809759291603699</v>
      </c>
      <c r="BQ345" s="26"/>
      <c r="BR345" s="133">
        <v>473459335.46499956</v>
      </c>
      <c r="BS345" s="134">
        <v>5.9809759291603664</v>
      </c>
      <c r="BT345" s="26"/>
      <c r="BU345" s="29">
        <v>6892045219.8499966</v>
      </c>
      <c r="BV345" s="139">
        <v>7.3791856680970795</v>
      </c>
      <c r="BW345" s="29">
        <v>574337101.65416634</v>
      </c>
      <c r="BX345" s="139">
        <v>7.3791856680970787</v>
      </c>
      <c r="BY345" s="26"/>
    </row>
    <row r="346" spans="1:77" s="2" customFormat="1" ht="5.25" x14ac:dyDescent="0.15">
      <c r="B346" s="24"/>
      <c r="D346" s="25"/>
      <c r="E346" s="24"/>
      <c r="F346" s="66"/>
      <c r="G346" s="81"/>
      <c r="H346" s="24"/>
      <c r="I346" s="66"/>
      <c r="J346" s="81"/>
      <c r="K346" s="24"/>
      <c r="L346" s="66"/>
      <c r="M346" s="81"/>
      <c r="N346" s="24"/>
      <c r="O346" s="66"/>
      <c r="P346" s="81"/>
      <c r="Q346" s="66"/>
      <c r="R346" s="81"/>
      <c r="S346" s="24"/>
      <c r="T346" s="66"/>
      <c r="U346" s="81"/>
      <c r="V346" s="24"/>
      <c r="W346" s="66"/>
      <c r="X346" s="81"/>
      <c r="Y346" s="24"/>
      <c r="Z346" s="66"/>
      <c r="AA346" s="81"/>
      <c r="AB346" s="24"/>
      <c r="AC346" s="66"/>
      <c r="AD346" s="81"/>
      <c r="AE346" s="66"/>
      <c r="AF346" s="81"/>
      <c r="AG346" s="24"/>
      <c r="AH346" s="66"/>
      <c r="AI346" s="81"/>
      <c r="AJ346" s="66"/>
      <c r="AK346" s="81"/>
      <c r="AL346" s="24"/>
      <c r="AM346" s="66"/>
      <c r="AN346" s="81"/>
      <c r="AO346" s="24"/>
      <c r="AP346" s="66"/>
      <c r="AQ346" s="81"/>
      <c r="AR346" s="24"/>
      <c r="AS346" s="66"/>
      <c r="AT346" s="81"/>
      <c r="AU346" s="24"/>
      <c r="AV346" s="66"/>
      <c r="AW346" s="81"/>
      <c r="AX346" s="66"/>
      <c r="AY346" s="81"/>
      <c r="AZ346" s="24"/>
      <c r="BA346" s="66"/>
      <c r="BB346" s="81"/>
      <c r="BC346" s="24"/>
      <c r="BD346" s="66"/>
      <c r="BE346" s="81"/>
      <c r="BF346" s="24"/>
      <c r="BG346" s="66"/>
      <c r="BH346" s="81"/>
      <c r="BI346" s="24"/>
      <c r="BJ346" s="66"/>
      <c r="BK346" s="81"/>
      <c r="BL346" s="66"/>
      <c r="BM346" s="81"/>
      <c r="BN346" s="24"/>
      <c r="BO346" s="66"/>
      <c r="BP346" s="81"/>
      <c r="BQ346" s="24"/>
      <c r="BR346" s="66"/>
      <c r="BS346" s="81"/>
      <c r="BT346" s="24"/>
      <c r="BU346" s="66"/>
      <c r="BV346" s="81"/>
      <c r="BW346" s="66"/>
      <c r="BX346" s="81"/>
      <c r="BY346" s="24"/>
    </row>
    <row r="347" spans="1:77" s="4" customFormat="1" ht="12" x14ac:dyDescent="0.2">
      <c r="B347" s="26"/>
      <c r="C347" s="36" t="s">
        <v>161</v>
      </c>
      <c r="D347" s="37"/>
      <c r="E347" s="26"/>
      <c r="F347" s="38">
        <v>0</v>
      </c>
      <c r="G347" s="72">
        <v>0</v>
      </c>
      <c r="H347" s="26"/>
      <c r="I347" s="38">
        <v>0</v>
      </c>
      <c r="J347" s="72">
        <v>0</v>
      </c>
      <c r="K347" s="26"/>
      <c r="L347" s="38">
        <v>0</v>
      </c>
      <c r="M347" s="72">
        <v>0</v>
      </c>
      <c r="N347" s="26"/>
      <c r="O347" s="38">
        <f t="shared" ref="O347:O350" si="141">+F347+I347+L347</f>
        <v>0</v>
      </c>
      <c r="P347" s="72">
        <f>IFERROR(O347*100/O8,0)</f>
        <v>0</v>
      </c>
      <c r="Q347" s="38">
        <f>+O347/3</f>
        <v>0</v>
      </c>
      <c r="R347" s="72">
        <f>IFERROR(Q347*100/Q8,0)</f>
        <v>0</v>
      </c>
      <c r="S347" s="26"/>
      <c r="T347" s="38">
        <v>0</v>
      </c>
      <c r="U347" s="72">
        <v>0</v>
      </c>
      <c r="V347" s="26"/>
      <c r="W347" s="38">
        <v>0</v>
      </c>
      <c r="X347" s="72">
        <v>0</v>
      </c>
      <c r="Y347" s="26"/>
      <c r="Z347" s="38">
        <v>0</v>
      </c>
      <c r="AA347" s="72">
        <v>0</v>
      </c>
      <c r="AB347" s="26"/>
      <c r="AC347" s="38">
        <f t="shared" ref="AC347:AC350" si="142">+T347+W347+Z347</f>
        <v>0</v>
      </c>
      <c r="AD347" s="72">
        <f>IFERROR(AC347*100/AC8,0)</f>
        <v>0</v>
      </c>
      <c r="AE347" s="38">
        <f>+AC347/3</f>
        <v>0</v>
      </c>
      <c r="AF347" s="72">
        <f>IFERROR(AE347*100/AE8,0)</f>
        <v>0</v>
      </c>
      <c r="AG347" s="26"/>
      <c r="AH347" s="38">
        <v>0</v>
      </c>
      <c r="AI347" s="72">
        <v>0</v>
      </c>
      <c r="AJ347" s="38">
        <v>0</v>
      </c>
      <c r="AK347" s="72">
        <v>0</v>
      </c>
      <c r="AL347" s="26"/>
      <c r="AM347" s="38">
        <v>0</v>
      </c>
      <c r="AN347" s="72">
        <v>0</v>
      </c>
      <c r="AO347" s="26"/>
      <c r="AP347" s="38">
        <v>0</v>
      </c>
      <c r="AQ347" s="72">
        <v>0</v>
      </c>
      <c r="AR347" s="26"/>
      <c r="AS347" s="38">
        <v>0</v>
      </c>
      <c r="AT347" s="72">
        <v>0</v>
      </c>
      <c r="AU347" s="26"/>
      <c r="AV347" s="38">
        <f t="shared" ref="AV347:AV350" si="143">+AM347+AP347+AS347</f>
        <v>0</v>
      </c>
      <c r="AW347" s="72">
        <f>IFERROR(AV347*100/AV8,0)</f>
        <v>0</v>
      </c>
      <c r="AX347" s="38">
        <f>+AV347/3</f>
        <v>0</v>
      </c>
      <c r="AY347" s="72">
        <f>IFERROR(AX347*100/AX8,0)</f>
        <v>0</v>
      </c>
      <c r="AZ347" s="26"/>
      <c r="BA347" s="38">
        <v>0</v>
      </c>
      <c r="BB347" s="72">
        <v>0</v>
      </c>
      <c r="BC347" s="26"/>
      <c r="BD347" s="38">
        <v>0</v>
      </c>
      <c r="BE347" s="72">
        <v>0</v>
      </c>
      <c r="BF347" s="26"/>
      <c r="BG347" s="38">
        <v>0</v>
      </c>
      <c r="BH347" s="72">
        <v>0</v>
      </c>
      <c r="BI347" s="26"/>
      <c r="BJ347" s="38">
        <f t="shared" ref="BJ347:BJ350" si="144">+BA347+BD347+BG347</f>
        <v>0</v>
      </c>
      <c r="BK347" s="72">
        <f>IFERROR(BJ347*100/BJ8,0)</f>
        <v>0</v>
      </c>
      <c r="BL347" s="38">
        <f t="shared" ref="BL347:BL350" si="145">+BJ347/3</f>
        <v>0</v>
      </c>
      <c r="BM347" s="72">
        <f>IFERROR(BL347*100/BL8,0)</f>
        <v>0</v>
      </c>
      <c r="BN347" s="26"/>
      <c r="BO347" s="38">
        <v>0</v>
      </c>
      <c r="BP347" s="72">
        <v>0</v>
      </c>
      <c r="BQ347" s="26"/>
      <c r="BR347" s="38">
        <v>0</v>
      </c>
      <c r="BS347" s="72">
        <v>0</v>
      </c>
      <c r="BT347" s="26"/>
      <c r="BU347" s="38">
        <v>0</v>
      </c>
      <c r="BV347" s="72">
        <v>0</v>
      </c>
      <c r="BW347" s="38">
        <v>0</v>
      </c>
      <c r="BX347" s="72">
        <v>0</v>
      </c>
      <c r="BY347" s="26"/>
    </row>
    <row r="348" spans="1:77" s="3" customFormat="1" x14ac:dyDescent="0.2">
      <c r="B348" s="23"/>
      <c r="C348" s="30" t="s">
        <v>162</v>
      </c>
      <c r="D348" s="91">
        <v>5405050000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f t="shared" si="141"/>
        <v>0</v>
      </c>
      <c r="P348" s="71">
        <f>IFERROR(O348*100/O8,0)</f>
        <v>0</v>
      </c>
      <c r="Q348" s="32">
        <f>+O348/3</f>
        <v>0</v>
      </c>
      <c r="R348" s="71">
        <f>IFERROR(Q348*100/Q8,0)</f>
        <v>0</v>
      </c>
      <c r="S348" s="23"/>
      <c r="T348" s="32">
        <v>0</v>
      </c>
      <c r="U348" s="71">
        <v>0</v>
      </c>
      <c r="V348" s="23"/>
      <c r="W348" s="32">
        <v>0</v>
      </c>
      <c r="X348" s="71">
        <v>0</v>
      </c>
      <c r="Y348" s="23"/>
      <c r="Z348" s="32">
        <v>0</v>
      </c>
      <c r="AA348" s="71">
        <v>0</v>
      </c>
      <c r="AB348" s="23"/>
      <c r="AC348" s="32">
        <f t="shared" si="142"/>
        <v>0</v>
      </c>
      <c r="AD348" s="71">
        <f>IFERROR(AC348*100/AC8,0)</f>
        <v>0</v>
      </c>
      <c r="AE348" s="32">
        <f>+AC348/3</f>
        <v>0</v>
      </c>
      <c r="AF348" s="71">
        <f>IFERROR(AE348*100/AE8,0)</f>
        <v>0</v>
      </c>
      <c r="AG348" s="23"/>
      <c r="AH348" s="32">
        <v>0</v>
      </c>
      <c r="AI348" s="71">
        <v>0</v>
      </c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f t="shared" si="143"/>
        <v>0</v>
      </c>
      <c r="AW348" s="71">
        <f>IFERROR(AV348*100/AV8,0)</f>
        <v>0</v>
      </c>
      <c r="AX348" s="32">
        <f>+AV348/3</f>
        <v>0</v>
      </c>
      <c r="AY348" s="71">
        <f>IFERROR(AX348*100/AX8,0)</f>
        <v>0</v>
      </c>
      <c r="AZ348" s="23"/>
      <c r="BA348" s="32">
        <v>0</v>
      </c>
      <c r="BB348" s="71">
        <v>0</v>
      </c>
      <c r="BC348" s="23"/>
      <c r="BD348" s="32">
        <v>0</v>
      </c>
      <c r="BE348" s="71">
        <v>0</v>
      </c>
      <c r="BF348" s="23"/>
      <c r="BG348" s="32">
        <v>0</v>
      </c>
      <c r="BH348" s="71">
        <v>0</v>
      </c>
      <c r="BI348" s="23"/>
      <c r="BJ348" s="32">
        <f t="shared" si="144"/>
        <v>0</v>
      </c>
      <c r="BK348" s="71">
        <f>IFERROR(BJ348*100/BJ8,0)</f>
        <v>0</v>
      </c>
      <c r="BL348" s="32">
        <f t="shared" si="145"/>
        <v>0</v>
      </c>
      <c r="BM348" s="71">
        <f>IFERROR(BL348*100/BL8,0)</f>
        <v>0</v>
      </c>
      <c r="BN348" s="23"/>
      <c r="BO348" s="32">
        <v>0</v>
      </c>
      <c r="BP348" s="71">
        <v>0</v>
      </c>
      <c r="BQ348" s="23"/>
      <c r="BR348" s="32">
        <v>0</v>
      </c>
      <c r="BS348" s="71">
        <v>0</v>
      </c>
      <c r="BT348" s="23"/>
      <c r="BU348" s="32">
        <v>0</v>
      </c>
      <c r="BV348" s="71">
        <v>0</v>
      </c>
      <c r="BW348" s="32">
        <v>0</v>
      </c>
      <c r="BX348" s="71">
        <v>0</v>
      </c>
      <c r="BY348" s="23"/>
    </row>
    <row r="349" spans="1:77" s="3" customFormat="1" x14ac:dyDescent="0.2">
      <c r="B349" s="23"/>
      <c r="C349" s="30" t="s">
        <v>163</v>
      </c>
      <c r="D349" s="91" t="s">
        <v>238</v>
      </c>
      <c r="E349" s="23"/>
      <c r="F349" s="32">
        <v>0</v>
      </c>
      <c r="G349" s="71">
        <v>0</v>
      </c>
      <c r="H349" s="23"/>
      <c r="I349" s="32">
        <v>0</v>
      </c>
      <c r="J349" s="71">
        <v>0</v>
      </c>
      <c r="K349" s="23"/>
      <c r="L349" s="32">
        <v>0</v>
      </c>
      <c r="M349" s="71">
        <v>0</v>
      </c>
      <c r="N349" s="23"/>
      <c r="O349" s="32">
        <f t="shared" si="141"/>
        <v>0</v>
      </c>
      <c r="P349" s="71">
        <f>IFERROR(O349*100/O8,0)</f>
        <v>0</v>
      </c>
      <c r="Q349" s="32">
        <f>+O349/3</f>
        <v>0</v>
      </c>
      <c r="R349" s="71">
        <f>IFERROR(Q349*100/Q8,0)</f>
        <v>0</v>
      </c>
      <c r="S349" s="23"/>
      <c r="T349" s="32">
        <v>0</v>
      </c>
      <c r="U349" s="71">
        <v>0</v>
      </c>
      <c r="V349" s="23"/>
      <c r="W349" s="32">
        <v>0</v>
      </c>
      <c r="X349" s="71">
        <v>0</v>
      </c>
      <c r="Y349" s="23"/>
      <c r="Z349" s="32">
        <v>0</v>
      </c>
      <c r="AA349" s="71">
        <v>0</v>
      </c>
      <c r="AB349" s="23"/>
      <c r="AC349" s="32">
        <f t="shared" si="142"/>
        <v>0</v>
      </c>
      <c r="AD349" s="71">
        <f>IFERROR(AC349*100/AC8,0)</f>
        <v>0</v>
      </c>
      <c r="AE349" s="32">
        <f>+AC349/3</f>
        <v>0</v>
      </c>
      <c r="AF349" s="71">
        <f>IFERROR(AE349*100/AE8,0)</f>
        <v>0</v>
      </c>
      <c r="AG349" s="23"/>
      <c r="AH349" s="32">
        <v>0</v>
      </c>
      <c r="AI349" s="71">
        <v>0</v>
      </c>
      <c r="AJ349" s="32">
        <v>0</v>
      </c>
      <c r="AK349" s="71">
        <v>0</v>
      </c>
      <c r="AL349" s="23"/>
      <c r="AM349" s="32">
        <v>0</v>
      </c>
      <c r="AN349" s="71">
        <v>0</v>
      </c>
      <c r="AO349" s="23"/>
      <c r="AP349" s="32">
        <v>0</v>
      </c>
      <c r="AQ349" s="71">
        <v>0</v>
      </c>
      <c r="AR349" s="23"/>
      <c r="AS349" s="32">
        <v>0</v>
      </c>
      <c r="AT349" s="71">
        <v>0</v>
      </c>
      <c r="AU349" s="23"/>
      <c r="AV349" s="32">
        <f t="shared" si="143"/>
        <v>0</v>
      </c>
      <c r="AW349" s="71">
        <f>IFERROR(AV349*100/AV8,0)</f>
        <v>0</v>
      </c>
      <c r="AX349" s="32">
        <f>+AV349/3</f>
        <v>0</v>
      </c>
      <c r="AY349" s="71">
        <f>IFERROR(AX349*100/AX8,0)</f>
        <v>0</v>
      </c>
      <c r="AZ349" s="23"/>
      <c r="BA349" s="32">
        <v>0</v>
      </c>
      <c r="BB349" s="71">
        <v>0</v>
      </c>
      <c r="BC349" s="23"/>
      <c r="BD349" s="32">
        <v>0</v>
      </c>
      <c r="BE349" s="71">
        <v>0</v>
      </c>
      <c r="BF349" s="23"/>
      <c r="BG349" s="32">
        <v>0</v>
      </c>
      <c r="BH349" s="71">
        <v>0</v>
      </c>
      <c r="BI349" s="23"/>
      <c r="BJ349" s="32">
        <f t="shared" si="144"/>
        <v>0</v>
      </c>
      <c r="BK349" s="71">
        <f>IFERROR(BJ349*100/BJ8,0)</f>
        <v>0</v>
      </c>
      <c r="BL349" s="32">
        <f t="shared" si="145"/>
        <v>0</v>
      </c>
      <c r="BM349" s="71">
        <f>IFERROR(BL349*100/BL8,0)</f>
        <v>0</v>
      </c>
      <c r="BN349" s="23"/>
      <c r="BO349" s="32">
        <v>0</v>
      </c>
      <c r="BP349" s="71">
        <v>0</v>
      </c>
      <c r="BQ349" s="23"/>
      <c r="BR349" s="32">
        <v>0</v>
      </c>
      <c r="BS349" s="71">
        <v>0</v>
      </c>
      <c r="BT349" s="23"/>
      <c r="BU349" s="32">
        <v>0</v>
      </c>
      <c r="BV349" s="71">
        <v>0</v>
      </c>
      <c r="BW349" s="32">
        <v>0</v>
      </c>
      <c r="BX349" s="71">
        <v>0</v>
      </c>
      <c r="BY349" s="23"/>
    </row>
    <row r="350" spans="1:77" s="3" customFormat="1" x14ac:dyDescent="0.2">
      <c r="B350" s="23"/>
      <c r="C350" s="30" t="s">
        <v>164</v>
      </c>
      <c r="D350" s="91" t="s">
        <v>239</v>
      </c>
      <c r="E350" s="23"/>
      <c r="F350" s="32">
        <v>0</v>
      </c>
      <c r="G350" s="71">
        <v>0</v>
      </c>
      <c r="H350" s="23"/>
      <c r="I350" s="32">
        <v>0</v>
      </c>
      <c r="J350" s="71">
        <v>0</v>
      </c>
      <c r="K350" s="23"/>
      <c r="L350" s="32">
        <v>0</v>
      </c>
      <c r="M350" s="71">
        <v>0</v>
      </c>
      <c r="N350" s="23"/>
      <c r="O350" s="32">
        <f t="shared" si="141"/>
        <v>0</v>
      </c>
      <c r="P350" s="71">
        <f>IFERROR(O350*100/O8,0)</f>
        <v>0</v>
      </c>
      <c r="Q350" s="32">
        <f>+O350/3</f>
        <v>0</v>
      </c>
      <c r="R350" s="71">
        <f>IFERROR(Q350*100/Q8,0)</f>
        <v>0</v>
      </c>
      <c r="S350" s="23"/>
      <c r="T350" s="32">
        <v>0</v>
      </c>
      <c r="U350" s="71">
        <v>0</v>
      </c>
      <c r="V350" s="23"/>
      <c r="W350" s="32">
        <v>0</v>
      </c>
      <c r="X350" s="71">
        <v>0</v>
      </c>
      <c r="Y350" s="23"/>
      <c r="Z350" s="32">
        <v>0</v>
      </c>
      <c r="AA350" s="71">
        <v>0</v>
      </c>
      <c r="AB350" s="23"/>
      <c r="AC350" s="32">
        <f t="shared" si="142"/>
        <v>0</v>
      </c>
      <c r="AD350" s="71">
        <f>IFERROR(AC350*100/AC8,0)</f>
        <v>0</v>
      </c>
      <c r="AE350" s="32">
        <f>+AC350/3</f>
        <v>0</v>
      </c>
      <c r="AF350" s="71">
        <f>IFERROR(AE350*100/AE8,0)</f>
        <v>0</v>
      </c>
      <c r="AG350" s="23"/>
      <c r="AH350" s="32">
        <v>0</v>
      </c>
      <c r="AI350" s="71">
        <v>0</v>
      </c>
      <c r="AJ350" s="32">
        <v>0</v>
      </c>
      <c r="AK350" s="71">
        <v>0</v>
      </c>
      <c r="AL350" s="23"/>
      <c r="AM350" s="32">
        <v>0</v>
      </c>
      <c r="AN350" s="71">
        <v>0</v>
      </c>
      <c r="AO350" s="23"/>
      <c r="AP350" s="32">
        <v>0</v>
      </c>
      <c r="AQ350" s="71">
        <v>0</v>
      </c>
      <c r="AR350" s="23"/>
      <c r="AS350" s="32">
        <v>0</v>
      </c>
      <c r="AT350" s="71">
        <v>0</v>
      </c>
      <c r="AU350" s="23"/>
      <c r="AV350" s="32">
        <f t="shared" si="143"/>
        <v>0</v>
      </c>
      <c r="AW350" s="71">
        <f>IFERROR(AV350*100/AV8,0)</f>
        <v>0</v>
      </c>
      <c r="AX350" s="32">
        <f>+AV350/3</f>
        <v>0</v>
      </c>
      <c r="AY350" s="71">
        <f>IFERROR(AX350*100/AX8,0)</f>
        <v>0</v>
      </c>
      <c r="AZ350" s="23"/>
      <c r="BA350" s="32">
        <v>0</v>
      </c>
      <c r="BB350" s="71">
        <v>0</v>
      </c>
      <c r="BC350" s="23"/>
      <c r="BD350" s="32">
        <v>0</v>
      </c>
      <c r="BE350" s="71">
        <v>0</v>
      </c>
      <c r="BF350" s="23"/>
      <c r="BG350" s="32">
        <v>0</v>
      </c>
      <c r="BH350" s="71">
        <v>0</v>
      </c>
      <c r="BI350" s="23"/>
      <c r="BJ350" s="32">
        <f t="shared" si="144"/>
        <v>0</v>
      </c>
      <c r="BK350" s="71">
        <f>IFERROR(BJ350*100/BJ8,0)</f>
        <v>0</v>
      </c>
      <c r="BL350" s="32">
        <f t="shared" si="145"/>
        <v>0</v>
      </c>
      <c r="BM350" s="71">
        <f>IFERROR(BL350*100/BL8,0)</f>
        <v>0</v>
      </c>
      <c r="BN350" s="23"/>
      <c r="BO350" s="32">
        <v>0</v>
      </c>
      <c r="BP350" s="71">
        <v>0</v>
      </c>
      <c r="BQ350" s="23"/>
      <c r="BR350" s="32">
        <v>0</v>
      </c>
      <c r="BS350" s="71">
        <v>0</v>
      </c>
      <c r="BT350" s="23"/>
      <c r="BU350" s="32">
        <v>0</v>
      </c>
      <c r="BV350" s="71">
        <v>0</v>
      </c>
      <c r="BW350" s="32">
        <v>0</v>
      </c>
      <c r="BX350" s="71">
        <v>0</v>
      </c>
      <c r="BY350" s="23"/>
    </row>
    <row r="351" spans="1:77" s="2" customFormat="1" ht="5.25" x14ac:dyDescent="0.15">
      <c r="B351" s="24"/>
      <c r="D351" s="25"/>
      <c r="E351" s="24"/>
      <c r="F351" s="66"/>
      <c r="G351" s="81"/>
      <c r="H351" s="24"/>
      <c r="I351" s="66"/>
      <c r="J351" s="81"/>
      <c r="K351" s="24"/>
      <c r="L351" s="66"/>
      <c r="M351" s="81"/>
      <c r="N351" s="24"/>
      <c r="O351" s="66"/>
      <c r="P351" s="81"/>
      <c r="Q351" s="66"/>
      <c r="R351" s="81"/>
      <c r="S351" s="24"/>
      <c r="T351" s="66"/>
      <c r="U351" s="81"/>
      <c r="V351" s="24"/>
      <c r="W351" s="66"/>
      <c r="X351" s="81"/>
      <c r="Y351" s="24"/>
      <c r="Z351" s="66"/>
      <c r="AA351" s="81"/>
      <c r="AB351" s="24"/>
      <c r="AC351" s="66"/>
      <c r="AD351" s="81"/>
      <c r="AE351" s="66"/>
      <c r="AF351" s="81"/>
      <c r="AG351" s="24"/>
      <c r="AH351" s="66"/>
      <c r="AI351" s="81"/>
      <c r="AJ351" s="66"/>
      <c r="AK351" s="81"/>
      <c r="AL351" s="24"/>
      <c r="AM351" s="66"/>
      <c r="AN351" s="81"/>
      <c r="AO351" s="24"/>
      <c r="AP351" s="66"/>
      <c r="AQ351" s="81"/>
      <c r="AR351" s="24"/>
      <c r="AS351" s="66"/>
      <c r="AT351" s="81"/>
      <c r="AU351" s="24"/>
      <c r="AV351" s="66"/>
      <c r="AW351" s="81"/>
      <c r="AX351" s="66"/>
      <c r="AY351" s="81"/>
      <c r="AZ351" s="24"/>
      <c r="BA351" s="66"/>
      <c r="BB351" s="81"/>
      <c r="BC351" s="24"/>
      <c r="BD351" s="66"/>
      <c r="BE351" s="81"/>
      <c r="BF351" s="24"/>
      <c r="BG351" s="66"/>
      <c r="BH351" s="81"/>
      <c r="BI351" s="24"/>
      <c r="BJ351" s="66"/>
      <c r="BK351" s="81"/>
      <c r="BL351" s="66"/>
      <c r="BM351" s="81"/>
      <c r="BN351" s="24"/>
      <c r="BO351" s="66"/>
      <c r="BP351" s="81"/>
      <c r="BQ351" s="24"/>
      <c r="BR351" s="66"/>
      <c r="BS351" s="81"/>
      <c r="BT351" s="24"/>
      <c r="BU351" s="66"/>
      <c r="BV351" s="81"/>
      <c r="BW351" s="66"/>
      <c r="BX351" s="81"/>
      <c r="BY351" s="24"/>
    </row>
    <row r="352" spans="1:77" s="4" customFormat="1" ht="12" x14ac:dyDescent="0.2">
      <c r="B352" s="26"/>
      <c r="C352" s="53" t="s">
        <v>165</v>
      </c>
      <c r="D352" s="54"/>
      <c r="E352" s="26"/>
      <c r="F352" s="55">
        <v>353305342.00999999</v>
      </c>
      <c r="G352" s="76">
        <v>6.0599532481521567</v>
      </c>
      <c r="H352" s="26"/>
      <c r="I352" s="55">
        <v>598349932.23999977</v>
      </c>
      <c r="J352" s="76">
        <v>8.2791880976072658</v>
      </c>
      <c r="K352" s="26"/>
      <c r="L352" s="55">
        <v>979269631.84000003</v>
      </c>
      <c r="M352" s="76">
        <v>11.110855166061981</v>
      </c>
      <c r="N352" s="26"/>
      <c r="O352" s="128">
        <f t="shared" ref="O352" si="146">+F352+I352+L352</f>
        <v>1930924906.0899997</v>
      </c>
      <c r="P352" s="134">
        <f>IFERROR(O352*100/O8,0)</f>
        <v>8.8287186625111911</v>
      </c>
      <c r="Q352" s="133">
        <f>+O352/3</f>
        <v>643641635.36333323</v>
      </c>
      <c r="R352" s="134">
        <f>IFERROR(Q352*100/Q8,0)</f>
        <v>8.8287186625111911</v>
      </c>
      <c r="S352" s="26"/>
      <c r="T352" s="55">
        <v>668056566.54999995</v>
      </c>
      <c r="U352" s="76">
        <v>8.785561730307565</v>
      </c>
      <c r="V352" s="26"/>
      <c r="W352" s="55">
        <v>698035438.12000012</v>
      </c>
      <c r="X352" s="76">
        <v>8.6678574727152622</v>
      </c>
      <c r="Y352" s="26"/>
      <c r="Z352" s="55">
        <v>754272296.29999995</v>
      </c>
      <c r="AA352" s="76">
        <v>9.0075342287372369</v>
      </c>
      <c r="AB352" s="26"/>
      <c r="AC352" s="128">
        <f t="shared" ref="AC352" si="147">+T352+W352+Z352</f>
        <v>2120364300.97</v>
      </c>
      <c r="AD352" s="134">
        <f>IFERROR(AC352*100/AC8,0)</f>
        <v>8.823465400245464</v>
      </c>
      <c r="AE352" s="133">
        <f>+AC352/3</f>
        <v>706788100.32333338</v>
      </c>
      <c r="AF352" s="134">
        <f>IFERROR(AE352*100/AE8,0)</f>
        <v>8.8234654002454658</v>
      </c>
      <c r="AG352" s="26"/>
      <c r="AH352" s="128">
        <v>4051289207.0600014</v>
      </c>
      <c r="AI352" s="129">
        <v>8.8259684294246021</v>
      </c>
      <c r="AJ352" s="133">
        <v>675214867.84333336</v>
      </c>
      <c r="AK352" s="134">
        <v>8.8259684294245986</v>
      </c>
      <c r="AL352" s="26"/>
      <c r="AM352" s="55">
        <v>653018747.39999998</v>
      </c>
      <c r="AN352" s="76">
        <v>8.4516666988549876</v>
      </c>
      <c r="AO352" s="26"/>
      <c r="AP352" s="55">
        <v>877171567.87</v>
      </c>
      <c r="AQ352" s="76">
        <v>9.5898044485123783</v>
      </c>
      <c r="AR352" s="26"/>
      <c r="AS352" s="55">
        <v>362020168.09000003</v>
      </c>
      <c r="AT352" s="76">
        <v>5.0729329749135355</v>
      </c>
      <c r="AU352" s="26"/>
      <c r="AV352" s="128">
        <f t="shared" ref="AV352" si="148">+AM352+AP352+AS352</f>
        <v>1892210483.3600001</v>
      </c>
      <c r="AW352" s="134">
        <f>IFERROR(AV352*100/AV8,0)</f>
        <v>7.8810134057075434</v>
      </c>
      <c r="AX352" s="133">
        <f>+AV352/3</f>
        <v>630736827.78666675</v>
      </c>
      <c r="AY352" s="134">
        <f>IFERROR(AX352*100/AX8,0)</f>
        <v>7.8810134057075443</v>
      </c>
      <c r="AZ352" s="26"/>
      <c r="BA352" s="55">
        <v>413778344.94</v>
      </c>
      <c r="BB352" s="76">
        <v>5.2689087046172816</v>
      </c>
      <c r="BC352" s="26"/>
      <c r="BD352" s="55">
        <v>507663856.20000029</v>
      </c>
      <c r="BE352" s="76">
        <v>6.1743055567096157</v>
      </c>
      <c r="BF352" s="26"/>
      <c r="BG352" s="55">
        <v>27103328.289999723</v>
      </c>
      <c r="BH352" s="76">
        <v>0.36569857410477147</v>
      </c>
      <c r="BI352" s="26"/>
      <c r="BJ352" s="128">
        <f t="shared" ref="BJ352" si="149">+BA352+BD352+BG352</f>
        <v>948545529.43000007</v>
      </c>
      <c r="BK352" s="134">
        <f>IFERROR(BJ352*100/BJ8,0)</f>
        <v>4.0386334702555891</v>
      </c>
      <c r="BL352" s="133">
        <f t="shared" ref="BL352" si="150">+BJ352/3</f>
        <v>316181843.14333338</v>
      </c>
      <c r="BM352" s="134">
        <f>IFERROR(BL352*100/BL8,0)</f>
        <v>4.0386334702555891</v>
      </c>
      <c r="BN352" s="26"/>
      <c r="BO352" s="128">
        <v>2840756012.789999</v>
      </c>
      <c r="BP352" s="129">
        <v>5.9809759291603699</v>
      </c>
      <c r="BQ352" s="26"/>
      <c r="BR352" s="133">
        <v>473459335.46499956</v>
      </c>
      <c r="BS352" s="134">
        <v>5.9809759291603664</v>
      </c>
      <c r="BT352" s="26"/>
      <c r="BU352" s="29">
        <v>6892045219.8499966</v>
      </c>
      <c r="BV352" s="139">
        <v>7.3791856680970795</v>
      </c>
      <c r="BW352" s="29">
        <v>574337101.65416634</v>
      </c>
      <c r="BX352" s="139">
        <v>7.3791856680970787</v>
      </c>
      <c r="BY352" s="26"/>
    </row>
    <row r="353" spans="2:77" x14ac:dyDescent="0.2">
      <c r="BX353" s="178"/>
    </row>
    <row r="354" spans="2:77" x14ac:dyDescent="0.2">
      <c r="BR354" s="180" t="s">
        <v>644</v>
      </c>
      <c r="BS354" s="180"/>
      <c r="BU354" s="67">
        <v>2467265000</v>
      </c>
      <c r="BV354" s="77">
        <f>+BU354*100/BU7</f>
        <v>2.6416551178394325</v>
      </c>
      <c r="BW354" s="67">
        <f>+BU354/12</f>
        <v>205605416.66666666</v>
      </c>
      <c r="BX354" s="77">
        <f>+BW354*100/BW7</f>
        <v>2.6416551178394321</v>
      </c>
    </row>
    <row r="355" spans="2:77" s="3" customFormat="1" ht="12.75" x14ac:dyDescent="0.2">
      <c r="B355" s="23"/>
      <c r="C355" s="145" t="s">
        <v>600</v>
      </c>
      <c r="D355" s="142"/>
      <c r="E355" s="23"/>
      <c r="F355" s="146">
        <v>353305342.00999999</v>
      </c>
      <c r="G355" s="77"/>
      <c r="H355" s="23"/>
      <c r="I355" s="146">
        <v>951655274.24999976</v>
      </c>
      <c r="J355" s="77"/>
      <c r="K355" s="23"/>
      <c r="L355" s="146">
        <v>1930924906.0899997</v>
      </c>
      <c r="M355" s="77"/>
      <c r="N355" s="23"/>
      <c r="O355" s="143">
        <v>0</v>
      </c>
      <c r="P355" s="77"/>
      <c r="Q355" s="143"/>
      <c r="R355" s="77"/>
      <c r="S355" s="23"/>
      <c r="T355" s="146">
        <v>2598981472.6399994</v>
      </c>
      <c r="U355" s="77"/>
      <c r="V355" s="23"/>
      <c r="W355" s="146">
        <v>3297016910.7599993</v>
      </c>
      <c r="X355" s="77"/>
      <c r="Y355" s="23"/>
      <c r="Z355" s="146">
        <v>4051289207.0599995</v>
      </c>
      <c r="AA355" s="77"/>
      <c r="AB355" s="23"/>
      <c r="AC355" s="143">
        <v>0</v>
      </c>
      <c r="AD355" s="77"/>
      <c r="AE355" s="143"/>
      <c r="AF355" s="77"/>
      <c r="AG355" s="23"/>
      <c r="AH355" s="143">
        <v>0</v>
      </c>
      <c r="AI355" s="77"/>
      <c r="AJ355" s="143"/>
      <c r="AK355" s="77"/>
      <c r="AL355" s="23"/>
      <c r="AM355" s="146">
        <v>4704307954.460001</v>
      </c>
      <c r="AN355" s="77"/>
      <c r="AO355" s="23"/>
      <c r="AP355" s="146">
        <v>5581479522.3300009</v>
      </c>
      <c r="AQ355" s="77"/>
      <c r="AR355" s="23"/>
      <c r="AS355" s="146">
        <v>5943499690.420001</v>
      </c>
      <c r="AT355" s="77"/>
      <c r="AU355" s="23"/>
      <c r="AV355" s="143">
        <v>0</v>
      </c>
      <c r="AW355" s="77"/>
      <c r="AX355" s="143"/>
      <c r="AY355" s="77"/>
      <c r="AZ355" s="23"/>
      <c r="BA355" s="146">
        <v>6357278035.3600006</v>
      </c>
      <c r="BB355" s="77"/>
      <c r="BC355" s="23"/>
      <c r="BD355" s="146">
        <v>6864941891.5600014</v>
      </c>
      <c r="BE355" s="77"/>
      <c r="BF355" s="23"/>
      <c r="BG355" s="146">
        <v>6892045219.8500013</v>
      </c>
      <c r="BH355" s="77"/>
      <c r="BI355" s="23"/>
      <c r="BJ355" s="143">
        <v>0</v>
      </c>
      <c r="BK355" s="77"/>
      <c r="BL355" s="143"/>
      <c r="BM355" s="77"/>
      <c r="BN355" s="23"/>
      <c r="BO355" s="143"/>
      <c r="BP355" s="77"/>
      <c r="BQ355" s="23"/>
      <c r="BR355" s="180" t="s">
        <v>645</v>
      </c>
      <c r="BS355" s="77"/>
      <c r="BT355" s="23"/>
      <c r="BU355" s="144">
        <f>+BU352-BU354</f>
        <v>4424780219.8499966</v>
      </c>
      <c r="BV355" s="77">
        <f>+BU355*100/BU7</f>
        <v>4.7375305502576461</v>
      </c>
      <c r="BW355" s="143">
        <f>+BU355/12</f>
        <v>368731684.98749971</v>
      </c>
      <c r="BX355" s="77">
        <f>+BW355*100/BW7</f>
        <v>4.737530550257647</v>
      </c>
      <c r="BY355" s="23"/>
    </row>
    <row r="356" spans="2:77" x14ac:dyDescent="0.2">
      <c r="C356" s="145" t="s">
        <v>602</v>
      </c>
      <c r="F356" s="147">
        <v>353305342.00999999</v>
      </c>
      <c r="I356" s="147">
        <v>475827637.12499988</v>
      </c>
      <c r="L356" s="147">
        <v>643641635.36333323</v>
      </c>
      <c r="T356" s="147">
        <v>649745368.15999985</v>
      </c>
      <c r="W356" s="147">
        <v>659403382.15199983</v>
      </c>
      <c r="Z356" s="147">
        <v>675214867.84333324</v>
      </c>
      <c r="AM356" s="147">
        <v>672043993.49428582</v>
      </c>
      <c r="AP356" s="147">
        <v>697684940.29125011</v>
      </c>
      <c r="AS356" s="147">
        <v>660388854.49111128</v>
      </c>
      <c r="BA356" s="147">
        <v>635727803.53600001</v>
      </c>
      <c r="BD356" s="147">
        <v>624085626.50545466</v>
      </c>
      <c r="BG356" s="147">
        <v>574337101.65416682</v>
      </c>
    </row>
    <row r="357" spans="2:77" x14ac:dyDescent="0.2">
      <c r="C357" s="145" t="s">
        <v>601</v>
      </c>
      <c r="L357" s="146">
        <v>643641635.36333323</v>
      </c>
      <c r="Z357" s="146">
        <v>706788100.32333338</v>
      </c>
      <c r="AS357" s="146">
        <v>630736827.78666675</v>
      </c>
      <c r="BG357" s="146">
        <v>316181843.14333338</v>
      </c>
    </row>
  </sheetData>
  <conditionalFormatting sqref="F5 BG5 BD5 BA5 AS5 AP5 AM5 Z5 W5 T5 L5 I5">
    <cfRule type="expression" dxfId="203" priority="652">
      <formula>#REF!&lt;&gt;0</formula>
    </cfRule>
  </conditionalFormatting>
  <conditionalFormatting sqref="AH5">
    <cfRule type="expression" dxfId="202" priority="20">
      <formula>#REF!&lt;&gt;0</formula>
    </cfRule>
  </conditionalFormatting>
  <conditionalFormatting sqref="AJ5">
    <cfRule type="expression" dxfId="201" priority="21">
      <formula>#REF!&lt;&gt;0</formula>
    </cfRule>
  </conditionalFormatting>
  <conditionalFormatting sqref="BO5">
    <cfRule type="expression" dxfId="200" priority="18">
      <formula>#REF!&lt;&gt;0</formula>
    </cfRule>
  </conditionalFormatting>
  <conditionalFormatting sqref="BU5 BW5">
    <cfRule type="expression" dxfId="199" priority="15">
      <formula>#REF!&lt;&gt;0</formula>
    </cfRule>
  </conditionalFormatting>
  <conditionalFormatting sqref="BR5">
    <cfRule type="expression" dxfId="198" priority="13">
      <formula>#REF!&lt;&gt;0</formula>
    </cfRule>
  </conditionalFormatting>
  <conditionalFormatting sqref="O5">
    <cfRule type="expression" dxfId="197" priority="9">
      <formula>#REF!&lt;&gt;0</formula>
    </cfRule>
  </conditionalFormatting>
  <conditionalFormatting sqref="Q5">
    <cfRule type="expression" dxfId="196" priority="10">
      <formula>#REF!&lt;&gt;0</formula>
    </cfRule>
  </conditionalFormatting>
  <conditionalFormatting sqref="AC5">
    <cfRule type="expression" dxfId="195" priority="5">
      <formula>#REF!&lt;&gt;0</formula>
    </cfRule>
  </conditionalFormatting>
  <conditionalFormatting sqref="AE5">
    <cfRule type="expression" dxfId="194" priority="6">
      <formula>#REF!&lt;&gt;0</formula>
    </cfRule>
  </conditionalFormatting>
  <conditionalFormatting sqref="AV5">
    <cfRule type="expression" dxfId="193" priority="3">
      <formula>#REF!&lt;&gt;0</formula>
    </cfRule>
  </conditionalFormatting>
  <conditionalFormatting sqref="AX5">
    <cfRule type="expression" dxfId="192" priority="4">
      <formula>#REF!&lt;&gt;0</formula>
    </cfRule>
  </conditionalFormatting>
  <conditionalFormatting sqref="BJ5">
    <cfRule type="expression" dxfId="191" priority="1">
      <formula>#REF!&lt;&gt;0</formula>
    </cfRule>
  </conditionalFormatting>
  <conditionalFormatting sqref="BL5">
    <cfRule type="expression" dxfId="190" priority="2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>
    <tabColor rgb="FF808080"/>
  </sheetPr>
  <dimension ref="A1:BG370"/>
  <sheetViews>
    <sheetView tabSelected="1" topLeftCell="A3" zoomScaleNormal="100" workbookViewId="0">
      <pane xSplit="5" ySplit="5" topLeftCell="F194" activePane="bottomRight" state="frozen"/>
      <selection activeCell="C312" sqref="C312"/>
      <selection pane="topRight" activeCell="C312" sqref="C312"/>
      <selection pane="bottomLeft" activeCell="C312" sqref="C312"/>
      <selection pane="bottomRight" activeCell="F226" sqref="F226:X233"/>
    </sheetView>
  </sheetViews>
  <sheetFormatPr baseColWidth="10" defaultColWidth="11.42578125" defaultRowHeight="11.25" outlineLevelRow="1" outlineLevelCol="1" x14ac:dyDescent="0.2"/>
  <cols>
    <col min="1" max="1" width="5.5703125" style="5" customWidth="1" outlineLevel="1"/>
    <col min="2" max="2" width="1.5703125" style="18" customWidth="1"/>
    <col min="3" max="3" width="35.5703125" style="5" customWidth="1"/>
    <col min="4" max="4" width="9.5703125" style="19" customWidth="1" outlineLevel="1"/>
    <col min="5" max="5" width="1.5703125" style="18" customWidth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idden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idden="1" x14ac:dyDescent="0.25">
      <c r="A2" s="90" t="s">
        <v>230</v>
      </c>
      <c r="B2" s="10"/>
      <c r="D2" s="11"/>
      <c r="E2" s="10"/>
      <c r="F2" s="10">
        <v>37</v>
      </c>
      <c r="G2" s="10"/>
      <c r="H2" s="10"/>
      <c r="I2" s="10">
        <v>72</v>
      </c>
      <c r="J2" s="10"/>
      <c r="K2" s="10"/>
      <c r="L2" s="10">
        <v>107</v>
      </c>
      <c r="M2" s="10"/>
      <c r="N2" s="10"/>
      <c r="O2" s="10">
        <v>142</v>
      </c>
      <c r="P2" s="10"/>
      <c r="Q2" s="10"/>
      <c r="R2" s="10">
        <v>177</v>
      </c>
      <c r="S2" s="10"/>
      <c r="T2" s="10"/>
      <c r="U2" s="10">
        <v>212</v>
      </c>
      <c r="V2" s="10"/>
      <c r="W2" s="10"/>
      <c r="X2" s="10"/>
      <c r="Y2" s="10"/>
      <c r="Z2" s="10"/>
      <c r="AA2" s="10"/>
      <c r="AB2" s="10"/>
      <c r="AC2" s="10"/>
      <c r="AD2" s="10">
        <v>247</v>
      </c>
      <c r="AE2" s="10"/>
      <c r="AF2" s="10"/>
      <c r="AG2" s="10">
        <v>282</v>
      </c>
      <c r="AH2" s="10"/>
      <c r="AI2" s="10"/>
      <c r="AJ2" s="10">
        <v>317</v>
      </c>
      <c r="AK2" s="10"/>
      <c r="AL2" s="10"/>
      <c r="AM2" s="10">
        <v>352</v>
      </c>
      <c r="AN2" s="10"/>
      <c r="AO2" s="10"/>
      <c r="AP2" s="10">
        <v>387</v>
      </c>
      <c r="AQ2" s="10"/>
      <c r="AR2" s="10"/>
      <c r="AS2" s="10">
        <v>422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219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ht="12.75" x14ac:dyDescent="0.2">
      <c r="C5" s="148">
        <v>2025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 t="s">
        <v>221</v>
      </c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136">
        <v>0</v>
      </c>
      <c r="BE10" s="35">
        <v>0</v>
      </c>
      <c r="BF10" s="136">
        <v>0</v>
      </c>
    </row>
    <row r="11" spans="1:59" s="3" customFormat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136">
        <v>0</v>
      </c>
      <c r="BE12" s="35">
        <v>0</v>
      </c>
      <c r="BF12" s="136">
        <v>0</v>
      </c>
    </row>
    <row r="13" spans="1:59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136">
        <v>0</v>
      </c>
      <c r="BE13" s="35">
        <v>0</v>
      </c>
      <c r="BF13" s="136">
        <v>0</v>
      </c>
    </row>
    <row r="14" spans="1:59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136">
        <v>0</v>
      </c>
      <c r="BE14" s="35">
        <v>0</v>
      </c>
      <c r="BF14" s="136">
        <v>0</v>
      </c>
    </row>
    <row r="15" spans="1:59" s="3" customFormat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136">
        <v>0</v>
      </c>
      <c r="BE16" s="35">
        <v>0</v>
      </c>
      <c r="BF16" s="136">
        <v>0</v>
      </c>
    </row>
    <row r="17" spans="2:59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136">
        <v>0</v>
      </c>
      <c r="BE17" s="35">
        <v>0</v>
      </c>
      <c r="BF17" s="136">
        <v>0</v>
      </c>
    </row>
    <row r="18" spans="2:59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136">
        <v>0</v>
      </c>
      <c r="BE18" s="35">
        <v>0</v>
      </c>
      <c r="BF18" s="136">
        <v>0</v>
      </c>
    </row>
    <row r="19" spans="2:59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136">
        <v>0</v>
      </c>
      <c r="BE19" s="35">
        <v>0</v>
      </c>
      <c r="BF19" s="136">
        <v>0</v>
      </c>
    </row>
    <row r="20" spans="2:59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136">
        <v>0</v>
      </c>
      <c r="BE20" s="35">
        <v>0</v>
      </c>
      <c r="BF20" s="136">
        <v>0</v>
      </c>
    </row>
    <row r="21" spans="2:59" s="3" customFormat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136">
        <v>0</v>
      </c>
      <c r="BE22" s="35">
        <v>0</v>
      </c>
      <c r="BF22" s="136">
        <v>0</v>
      </c>
    </row>
    <row r="23" spans="2:59" s="3" customFormat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136">
        <v>0</v>
      </c>
      <c r="BE24" s="35">
        <v>0</v>
      </c>
      <c r="BF24" s="136">
        <v>0</v>
      </c>
    </row>
    <row r="25" spans="2:59" s="3" customFormat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136">
        <v>0</v>
      </c>
      <c r="BE26" s="35">
        <v>0</v>
      </c>
      <c r="BF26" s="136">
        <v>0</v>
      </c>
    </row>
    <row r="27" spans="2:59" s="2" customFormat="1" ht="5.25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136">
        <v>0</v>
      </c>
      <c r="BE30" s="35">
        <v>0</v>
      </c>
      <c r="BF30" s="136">
        <v>0</v>
      </c>
    </row>
    <row r="31" spans="2:59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136">
        <v>0</v>
      </c>
      <c r="BE31" s="35">
        <v>0</v>
      </c>
      <c r="BF31" s="136">
        <v>0</v>
      </c>
    </row>
    <row r="32" spans="2:59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136">
        <v>0</v>
      </c>
      <c r="BE32" s="35">
        <v>0</v>
      </c>
      <c r="BF32" s="136">
        <v>0</v>
      </c>
    </row>
    <row r="33" spans="2:59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136">
        <v>0</v>
      </c>
      <c r="BE33" s="35">
        <v>0</v>
      </c>
      <c r="BF33" s="136">
        <v>0</v>
      </c>
    </row>
    <row r="34" spans="2:59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136">
        <v>0</v>
      </c>
      <c r="BE34" s="35">
        <v>0</v>
      </c>
      <c r="BF34" s="136">
        <v>0</v>
      </c>
    </row>
    <row r="35" spans="2:59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136">
        <v>0</v>
      </c>
      <c r="BE35" s="35">
        <v>0</v>
      </c>
      <c r="BF35" s="136">
        <v>0</v>
      </c>
    </row>
    <row r="36" spans="2:59" s="3" customFormat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136">
        <v>0</v>
      </c>
      <c r="BE37" s="35">
        <v>0</v>
      </c>
      <c r="BF37" s="136">
        <v>0</v>
      </c>
    </row>
    <row r="38" spans="2:59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136">
        <v>0</v>
      </c>
      <c r="BE38" s="35">
        <v>0</v>
      </c>
      <c r="BF38" s="136">
        <v>0</v>
      </c>
    </row>
    <row r="39" spans="2:59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136">
        <v>0</v>
      </c>
      <c r="BE39" s="35">
        <v>0</v>
      </c>
      <c r="BF39" s="136">
        <v>0</v>
      </c>
    </row>
    <row r="40" spans="2:59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136">
        <v>0</v>
      </c>
      <c r="BE40" s="35">
        <v>0</v>
      </c>
      <c r="BF40" s="136">
        <v>0</v>
      </c>
    </row>
    <row r="41" spans="2:59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136">
        <v>0</v>
      </c>
      <c r="BE41" s="35">
        <v>0</v>
      </c>
      <c r="BF41" s="136">
        <v>0</v>
      </c>
    </row>
    <row r="42" spans="2:59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136">
        <v>0</v>
      </c>
      <c r="BE42" s="35">
        <v>0</v>
      </c>
      <c r="BF42" s="136">
        <v>0</v>
      </c>
    </row>
    <row r="43" spans="2:59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136">
        <v>0</v>
      </c>
      <c r="BE43" s="35">
        <v>0</v>
      </c>
      <c r="BF43" s="136">
        <v>0</v>
      </c>
    </row>
    <row r="44" spans="2:59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136">
        <v>0</v>
      </c>
      <c r="BE44" s="35">
        <v>0</v>
      </c>
      <c r="BF44" s="136">
        <v>0</v>
      </c>
    </row>
    <row r="45" spans="2:59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136">
        <v>0</v>
      </c>
      <c r="BE45" s="35">
        <v>0</v>
      </c>
      <c r="BF45" s="136">
        <v>0</v>
      </c>
    </row>
    <row r="46" spans="2:59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136">
        <v>0</v>
      </c>
      <c r="BE46" s="35">
        <v>0</v>
      </c>
      <c r="BF46" s="136">
        <v>0</v>
      </c>
    </row>
    <row r="47" spans="2:59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136">
        <v>0</v>
      </c>
      <c r="BE47" s="35">
        <v>0</v>
      </c>
      <c r="BF47" s="136">
        <v>0</v>
      </c>
    </row>
    <row r="48" spans="2:59" s="3" customFormat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136">
        <v>0</v>
      </c>
      <c r="BE49" s="35">
        <v>0</v>
      </c>
      <c r="BF49" s="136">
        <v>0</v>
      </c>
    </row>
    <row r="50" spans="2:59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136">
        <v>0</v>
      </c>
      <c r="BE50" s="35">
        <v>0</v>
      </c>
      <c r="BF50" s="136">
        <v>0</v>
      </c>
    </row>
    <row r="51" spans="2:59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136">
        <v>0</v>
      </c>
      <c r="BE51" s="35">
        <v>0</v>
      </c>
      <c r="BF51" s="136">
        <v>0</v>
      </c>
    </row>
    <row r="52" spans="2:59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136">
        <v>0</v>
      </c>
      <c r="BE52" s="35">
        <v>0</v>
      </c>
      <c r="BF52" s="136">
        <v>0</v>
      </c>
    </row>
    <row r="53" spans="2:59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136">
        <v>0</v>
      </c>
      <c r="BE53" s="35">
        <v>0</v>
      </c>
      <c r="BF53" s="136">
        <v>0</v>
      </c>
    </row>
    <row r="54" spans="2:59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136">
        <v>0</v>
      </c>
      <c r="BE54" s="35">
        <v>0</v>
      </c>
      <c r="BF54" s="136">
        <v>0</v>
      </c>
    </row>
    <row r="55" spans="2:59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136">
        <v>0</v>
      </c>
      <c r="BE55" s="35">
        <v>0</v>
      </c>
      <c r="BF55" s="136">
        <v>0</v>
      </c>
    </row>
    <row r="56" spans="2:59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136">
        <v>0</v>
      </c>
      <c r="BE56" s="35">
        <v>0</v>
      </c>
      <c r="BF56" s="136">
        <v>0</v>
      </c>
    </row>
    <row r="57" spans="2:59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136">
        <v>0</v>
      </c>
      <c r="BE57" s="35">
        <v>0</v>
      </c>
      <c r="BF57" s="136">
        <v>0</v>
      </c>
    </row>
    <row r="58" spans="2:59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136">
        <v>0</v>
      </c>
      <c r="BE58" s="35">
        <v>0</v>
      </c>
      <c r="BF58" s="136">
        <v>0</v>
      </c>
    </row>
    <row r="59" spans="2:59" s="2" customFormat="1" ht="5.25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134">
        <v>0</v>
      </c>
      <c r="BD60" s="26"/>
      <c r="BE60" s="41">
        <v>0</v>
      </c>
      <c r="BF60" s="134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-307455175</v>
      </c>
      <c r="G72" s="72">
        <v>0</v>
      </c>
      <c r="H72" s="26"/>
      <c r="I72" s="38">
        <v>-353193078.95999998</v>
      </c>
      <c r="J72" s="72">
        <v>0</v>
      </c>
      <c r="K72" s="26"/>
      <c r="L72" s="38">
        <v>-369518092.52999997</v>
      </c>
      <c r="M72" s="72">
        <v>0</v>
      </c>
      <c r="N72" s="26"/>
      <c r="O72" s="38">
        <v>-339309007.30000001</v>
      </c>
      <c r="P72" s="72">
        <v>0</v>
      </c>
      <c r="Q72" s="26"/>
      <c r="R72" s="38">
        <v>-357133219.10000002</v>
      </c>
      <c r="S72" s="72">
        <v>0</v>
      </c>
      <c r="T72" s="26"/>
      <c r="U72" s="38">
        <v>-375365619</v>
      </c>
      <c r="V72" s="72">
        <v>0</v>
      </c>
      <c r="W72" s="26"/>
      <c r="X72" s="38">
        <v>-2101974191.8900001</v>
      </c>
      <c r="Y72" s="72">
        <v>0</v>
      </c>
      <c r="Z72" s="26"/>
      <c r="AA72" s="38">
        <v>-350329031.98166674</v>
      </c>
      <c r="AB72" s="72">
        <v>0</v>
      </c>
      <c r="AC72" s="26"/>
      <c r="AD72" s="38">
        <v>-378663698.20999998</v>
      </c>
      <c r="AE72" s="72">
        <v>0</v>
      </c>
      <c r="AF72" s="26"/>
      <c r="AG72" s="38">
        <v>-398452510.24000001</v>
      </c>
      <c r="AH72" s="72">
        <v>0</v>
      </c>
      <c r="AI72" s="26"/>
      <c r="AJ72" s="38">
        <v>-391518314</v>
      </c>
      <c r="AK72" s="72">
        <v>0</v>
      </c>
      <c r="AL72" s="26"/>
      <c r="AM72" s="38">
        <v>-406217551.50999999</v>
      </c>
      <c r="AN72" s="72">
        <v>0</v>
      </c>
      <c r="AO72" s="26"/>
      <c r="AP72" s="38">
        <v>-348209534.80000001</v>
      </c>
      <c r="AQ72" s="72">
        <v>0</v>
      </c>
      <c r="AR72" s="26"/>
      <c r="AS72" s="38">
        <v>-601709199.49000001</v>
      </c>
      <c r="AT72" s="72">
        <v>0</v>
      </c>
      <c r="AU72" s="26"/>
      <c r="AV72" s="38">
        <v>-2524770808.25</v>
      </c>
      <c r="AW72" s="72">
        <v>0</v>
      </c>
      <c r="AX72" s="26"/>
      <c r="AY72" s="38">
        <v>-420795134.70833337</v>
      </c>
      <c r="AZ72" s="72">
        <v>0</v>
      </c>
      <c r="BA72" s="26"/>
      <c r="BB72" s="38">
        <v>-4626745000.1399994</v>
      </c>
      <c r="BC72" s="72">
        <v>0</v>
      </c>
      <c r="BD72" s="26"/>
      <c r="BE72" s="38">
        <v>-385562083.34500003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-135554593</v>
      </c>
      <c r="G73" s="71">
        <v>0</v>
      </c>
      <c r="H73" s="23"/>
      <c r="I73" s="32">
        <v>-141398124</v>
      </c>
      <c r="J73" s="71">
        <v>0</v>
      </c>
      <c r="K73" s="23"/>
      <c r="L73" s="32">
        <v>-133151167</v>
      </c>
      <c r="M73" s="71">
        <v>0</v>
      </c>
      <c r="N73" s="23"/>
      <c r="O73" s="32">
        <v>-138498614</v>
      </c>
      <c r="P73" s="71">
        <v>0</v>
      </c>
      <c r="Q73" s="23"/>
      <c r="R73" s="32">
        <v>-140800199</v>
      </c>
      <c r="S73" s="71">
        <v>0</v>
      </c>
      <c r="T73" s="23"/>
      <c r="U73" s="32">
        <v>-143951357</v>
      </c>
      <c r="V73" s="71">
        <v>0</v>
      </c>
      <c r="W73" s="23"/>
      <c r="X73" s="32">
        <v>-833354054</v>
      </c>
      <c r="Y73" s="71">
        <v>0</v>
      </c>
      <c r="Z73" s="23"/>
      <c r="AA73" s="32">
        <v>-138892342.33333337</v>
      </c>
      <c r="AB73" s="71">
        <v>0</v>
      </c>
      <c r="AC73" s="23"/>
      <c r="AD73" s="32">
        <v>-147042728</v>
      </c>
      <c r="AE73" s="71">
        <v>0</v>
      </c>
      <c r="AF73" s="23"/>
      <c r="AG73" s="32">
        <v>-162744733</v>
      </c>
      <c r="AH73" s="71">
        <v>0</v>
      </c>
      <c r="AI73" s="23"/>
      <c r="AJ73" s="32">
        <v>-162462004</v>
      </c>
      <c r="AK73" s="71">
        <v>0</v>
      </c>
      <c r="AL73" s="23"/>
      <c r="AM73" s="32">
        <v>-148932295</v>
      </c>
      <c r="AN73" s="71">
        <v>0</v>
      </c>
      <c r="AO73" s="23"/>
      <c r="AP73" s="32">
        <v>-138952978</v>
      </c>
      <c r="AQ73" s="71">
        <v>0</v>
      </c>
      <c r="AR73" s="23"/>
      <c r="AS73" s="32">
        <v>-371859062.20999998</v>
      </c>
      <c r="AT73" s="71">
        <v>0</v>
      </c>
      <c r="AU73" s="23"/>
      <c r="AV73" s="32">
        <v>-1131993800.21</v>
      </c>
      <c r="AW73" s="71">
        <v>0</v>
      </c>
      <c r="AX73" s="23"/>
      <c r="AY73" s="32">
        <v>-188665633.36833334</v>
      </c>
      <c r="AZ73" s="71">
        <v>0</v>
      </c>
      <c r="BA73" s="23"/>
      <c r="BB73" s="32">
        <v>-1965347854.21</v>
      </c>
      <c r="BC73" s="71">
        <v>0</v>
      </c>
      <c r="BD73" s="23"/>
      <c r="BE73" s="32">
        <v>-163778987.85083336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-102761802</v>
      </c>
      <c r="G74" s="74">
        <v>0</v>
      </c>
      <c r="H74" s="23"/>
      <c r="I74" s="44">
        <v>-103084364</v>
      </c>
      <c r="J74" s="74">
        <v>0</v>
      </c>
      <c r="K74" s="23"/>
      <c r="L74" s="44">
        <v>-100491176</v>
      </c>
      <c r="M74" s="74">
        <v>0</v>
      </c>
      <c r="N74" s="23"/>
      <c r="O74" s="44">
        <v>-103516662</v>
      </c>
      <c r="P74" s="74">
        <v>0</v>
      </c>
      <c r="Q74" s="23"/>
      <c r="R74" s="44">
        <v>-105695523</v>
      </c>
      <c r="S74" s="74">
        <v>0</v>
      </c>
      <c r="T74" s="23"/>
      <c r="U74" s="44">
        <v>-108306101</v>
      </c>
      <c r="V74" s="74">
        <v>0</v>
      </c>
      <c r="W74" s="23"/>
      <c r="X74" s="44">
        <v>-623855628</v>
      </c>
      <c r="Y74" s="74">
        <v>0</v>
      </c>
      <c r="Z74" s="23"/>
      <c r="AA74" s="44">
        <v>-103975938</v>
      </c>
      <c r="AB74" s="74">
        <v>0</v>
      </c>
      <c r="AC74" s="23"/>
      <c r="AD74" s="44">
        <v>-106412911</v>
      </c>
      <c r="AE74" s="74">
        <v>0</v>
      </c>
      <c r="AF74" s="23"/>
      <c r="AG74" s="44">
        <v>-120147140</v>
      </c>
      <c r="AH74" s="74">
        <v>0</v>
      </c>
      <c r="AI74" s="23"/>
      <c r="AJ74" s="44">
        <v>-117049467</v>
      </c>
      <c r="AK74" s="74">
        <v>0</v>
      </c>
      <c r="AL74" s="23"/>
      <c r="AM74" s="44">
        <v>-111235370</v>
      </c>
      <c r="AN74" s="74">
        <v>0</v>
      </c>
      <c r="AO74" s="23"/>
      <c r="AP74" s="44">
        <v>-103835585</v>
      </c>
      <c r="AQ74" s="74">
        <v>0</v>
      </c>
      <c r="AR74" s="23"/>
      <c r="AS74" s="44">
        <v>-103159218</v>
      </c>
      <c r="AT74" s="74">
        <v>0</v>
      </c>
      <c r="AU74" s="23"/>
      <c r="AV74" s="44">
        <v>-661839691</v>
      </c>
      <c r="AW74" s="74">
        <v>0</v>
      </c>
      <c r="AX74" s="23"/>
      <c r="AY74" s="44">
        <v>-110306615.16666666</v>
      </c>
      <c r="AZ74" s="74">
        <v>0</v>
      </c>
      <c r="BA74" s="23"/>
      <c r="BB74" s="44">
        <v>-1285695319</v>
      </c>
      <c r="BC74" s="74">
        <v>0</v>
      </c>
      <c r="BD74" s="23"/>
      <c r="BE74" s="44">
        <v>-107141276.58333334</v>
      </c>
      <c r="BF74" s="74">
        <v>0</v>
      </c>
      <c r="BG74" s="23"/>
    </row>
    <row r="75" spans="2:59" outlineLevel="1" x14ac:dyDescent="0.2">
      <c r="B75" s="45"/>
      <c r="C75" s="46" t="s">
        <v>384</v>
      </c>
      <c r="D75" s="47" t="s">
        <v>17</v>
      </c>
      <c r="E75" s="45"/>
      <c r="F75" s="48">
        <v>-59658549</v>
      </c>
      <c r="G75" s="82">
        <v>0</v>
      </c>
      <c r="H75" s="45"/>
      <c r="I75" s="48">
        <v>-59160815</v>
      </c>
      <c r="J75" s="82">
        <v>0</v>
      </c>
      <c r="K75" s="45"/>
      <c r="L75" s="48">
        <v>-57869851</v>
      </c>
      <c r="M75" s="82">
        <v>0</v>
      </c>
      <c r="N75" s="45"/>
      <c r="O75" s="48">
        <v>-59598933</v>
      </c>
      <c r="P75" s="82">
        <v>0</v>
      </c>
      <c r="Q75" s="45"/>
      <c r="R75" s="48">
        <v>-61217666</v>
      </c>
      <c r="S75" s="82">
        <v>0</v>
      </c>
      <c r="T75" s="45"/>
      <c r="U75" s="48">
        <v>-62083217</v>
      </c>
      <c r="V75" s="82">
        <v>0</v>
      </c>
      <c r="W75" s="45"/>
      <c r="X75" s="130">
        <v>-359589031</v>
      </c>
      <c r="Y75" s="131">
        <v>0</v>
      </c>
      <c r="AA75" s="135">
        <v>-59931505.166666664</v>
      </c>
      <c r="AB75" s="136">
        <v>0</v>
      </c>
      <c r="AC75" s="45"/>
      <c r="AD75" s="48">
        <v>-64113516</v>
      </c>
      <c r="AE75" s="82">
        <v>0</v>
      </c>
      <c r="AF75" s="45"/>
      <c r="AG75" s="48">
        <v>-74764168</v>
      </c>
      <c r="AH75" s="82">
        <v>0</v>
      </c>
      <c r="AI75" s="45"/>
      <c r="AJ75" s="48">
        <v>-73366300</v>
      </c>
      <c r="AK75" s="82">
        <v>0</v>
      </c>
      <c r="AL75" s="45"/>
      <c r="AM75" s="48">
        <v>-70104433</v>
      </c>
      <c r="AN75" s="82">
        <v>0</v>
      </c>
      <c r="AO75" s="45"/>
      <c r="AP75" s="48">
        <v>-64248050</v>
      </c>
      <c r="AQ75" s="82">
        <v>0</v>
      </c>
      <c r="AR75" s="45"/>
      <c r="AS75" s="48">
        <v>-62853282</v>
      </c>
      <c r="AT75" s="82">
        <v>0</v>
      </c>
      <c r="AU75" s="45"/>
      <c r="AV75" s="130">
        <v>-409449749</v>
      </c>
      <c r="AW75" s="131">
        <v>0</v>
      </c>
      <c r="AY75" s="135">
        <v>-68241624.833333328</v>
      </c>
      <c r="AZ75" s="136">
        <v>0</v>
      </c>
      <c r="BA75" s="45"/>
      <c r="BB75" s="48">
        <v>-769038780</v>
      </c>
      <c r="BC75" s="136">
        <v>0</v>
      </c>
      <c r="BD75" s="45"/>
      <c r="BE75" s="48">
        <v>-64086565</v>
      </c>
      <c r="BF75" s="136">
        <v>0</v>
      </c>
      <c r="BG75" s="45"/>
    </row>
    <row r="76" spans="2:59" outlineLevel="1" x14ac:dyDescent="0.2">
      <c r="B76" s="45"/>
      <c r="C76" s="46" t="s">
        <v>385</v>
      </c>
      <c r="D76" s="47" t="s">
        <v>18</v>
      </c>
      <c r="E76" s="45"/>
      <c r="F76" s="48">
        <v>-17614972</v>
      </c>
      <c r="G76" s="82">
        <v>0</v>
      </c>
      <c r="H76" s="45"/>
      <c r="I76" s="48">
        <v>-18055054</v>
      </c>
      <c r="J76" s="82">
        <v>0</v>
      </c>
      <c r="K76" s="45"/>
      <c r="L76" s="48">
        <v>-17478992</v>
      </c>
      <c r="M76" s="82">
        <v>0</v>
      </c>
      <c r="N76" s="45"/>
      <c r="O76" s="48">
        <v>-18032380</v>
      </c>
      <c r="P76" s="82">
        <v>0</v>
      </c>
      <c r="Q76" s="45"/>
      <c r="R76" s="48">
        <v>-18488295</v>
      </c>
      <c r="S76" s="82">
        <v>0</v>
      </c>
      <c r="T76" s="45"/>
      <c r="U76" s="48">
        <v>-18801202</v>
      </c>
      <c r="V76" s="82">
        <v>0</v>
      </c>
      <c r="W76" s="45"/>
      <c r="X76" s="130">
        <v>-108470895</v>
      </c>
      <c r="Y76" s="131">
        <v>0</v>
      </c>
      <c r="AA76" s="135">
        <v>-18078482.5</v>
      </c>
      <c r="AB76" s="136">
        <v>0</v>
      </c>
      <c r="AC76" s="45"/>
      <c r="AD76" s="48">
        <v>-19739279</v>
      </c>
      <c r="AE76" s="82">
        <v>0</v>
      </c>
      <c r="AF76" s="45"/>
      <c r="AG76" s="48">
        <v>-23033305</v>
      </c>
      <c r="AH76" s="82">
        <v>0</v>
      </c>
      <c r="AI76" s="45"/>
      <c r="AJ76" s="48">
        <v>-22611717</v>
      </c>
      <c r="AK76" s="82">
        <v>0</v>
      </c>
      <c r="AL76" s="45"/>
      <c r="AM76" s="48">
        <v>-20953371</v>
      </c>
      <c r="AN76" s="82">
        <v>0</v>
      </c>
      <c r="AO76" s="45"/>
      <c r="AP76" s="48">
        <v>-19361967</v>
      </c>
      <c r="AQ76" s="82">
        <v>0</v>
      </c>
      <c r="AR76" s="45"/>
      <c r="AS76" s="48">
        <v>-18036605</v>
      </c>
      <c r="AT76" s="82">
        <v>0</v>
      </c>
      <c r="AU76" s="45"/>
      <c r="AV76" s="130">
        <v>-123736244</v>
      </c>
      <c r="AW76" s="131">
        <v>0</v>
      </c>
      <c r="AY76" s="135">
        <v>-20622707.333333332</v>
      </c>
      <c r="AZ76" s="136">
        <v>0</v>
      </c>
      <c r="BA76" s="45"/>
      <c r="BB76" s="48">
        <v>-232207139</v>
      </c>
      <c r="BC76" s="136">
        <v>0</v>
      </c>
      <c r="BD76" s="45"/>
      <c r="BE76" s="48">
        <v>-19350594.916666668</v>
      </c>
      <c r="BF76" s="136">
        <v>0</v>
      </c>
      <c r="BG76" s="45"/>
    </row>
    <row r="77" spans="2:59" outlineLevel="1" x14ac:dyDescent="0.2">
      <c r="B77" s="45"/>
      <c r="C77" s="46" t="s">
        <v>386</v>
      </c>
      <c r="D77" s="47" t="s">
        <v>19</v>
      </c>
      <c r="E77" s="45"/>
      <c r="F77" s="48">
        <v>-6519999</v>
      </c>
      <c r="G77" s="82">
        <v>0</v>
      </c>
      <c r="H77" s="45"/>
      <c r="I77" s="48">
        <v>-6433330</v>
      </c>
      <c r="J77" s="82">
        <v>0</v>
      </c>
      <c r="K77" s="45"/>
      <c r="L77" s="48">
        <v>-6260000</v>
      </c>
      <c r="M77" s="82">
        <v>0</v>
      </c>
      <c r="N77" s="45"/>
      <c r="O77" s="48">
        <v>-6393332</v>
      </c>
      <c r="P77" s="82">
        <v>0</v>
      </c>
      <c r="Q77" s="45"/>
      <c r="R77" s="48">
        <v>-6346663</v>
      </c>
      <c r="S77" s="82">
        <v>0</v>
      </c>
      <c r="T77" s="45"/>
      <c r="U77" s="48">
        <v>-6493332</v>
      </c>
      <c r="V77" s="82">
        <v>0</v>
      </c>
      <c r="W77" s="45"/>
      <c r="X77" s="130">
        <v>-38446656</v>
      </c>
      <c r="Y77" s="131">
        <v>0</v>
      </c>
      <c r="AA77" s="135">
        <v>-6407776</v>
      </c>
      <c r="AB77" s="136">
        <v>0</v>
      </c>
      <c r="AC77" s="45"/>
      <c r="AD77" s="48">
        <v>-6673334</v>
      </c>
      <c r="AE77" s="82">
        <v>0</v>
      </c>
      <c r="AF77" s="45"/>
      <c r="AG77" s="48">
        <v>-7073333</v>
      </c>
      <c r="AH77" s="82">
        <v>0</v>
      </c>
      <c r="AI77" s="45"/>
      <c r="AJ77" s="48">
        <v>-6873332</v>
      </c>
      <c r="AK77" s="82">
        <v>0</v>
      </c>
      <c r="AL77" s="45"/>
      <c r="AM77" s="48">
        <v>-6579999</v>
      </c>
      <c r="AN77" s="82">
        <v>0</v>
      </c>
      <c r="AO77" s="45"/>
      <c r="AP77" s="48">
        <v>-6640000</v>
      </c>
      <c r="AQ77" s="82">
        <v>0</v>
      </c>
      <c r="AR77" s="45"/>
      <c r="AS77" s="48">
        <v>-6279997</v>
      </c>
      <c r="AT77" s="82">
        <v>0</v>
      </c>
      <c r="AU77" s="45"/>
      <c r="AV77" s="130">
        <v>-40119995</v>
      </c>
      <c r="AW77" s="131">
        <v>0</v>
      </c>
      <c r="AY77" s="135">
        <v>-6686665.833333333</v>
      </c>
      <c r="AZ77" s="136">
        <v>0</v>
      </c>
      <c r="BA77" s="45"/>
      <c r="BB77" s="48">
        <v>-78566651</v>
      </c>
      <c r="BC77" s="136">
        <v>0</v>
      </c>
      <c r="BD77" s="45"/>
      <c r="BE77" s="48">
        <v>-6547220.916666667</v>
      </c>
      <c r="BF77" s="136">
        <v>0</v>
      </c>
      <c r="BG77" s="45"/>
    </row>
    <row r="78" spans="2:59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136">
        <v>0</v>
      </c>
      <c r="BD78" s="45"/>
      <c r="BE78" s="48">
        <v>0</v>
      </c>
      <c r="BF78" s="136">
        <v>0</v>
      </c>
      <c r="BG78" s="45"/>
    </row>
    <row r="79" spans="2:59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-1400000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-1400000</v>
      </c>
      <c r="AW79" s="131">
        <v>0</v>
      </c>
      <c r="AY79" s="135">
        <v>-233333.33333333334</v>
      </c>
      <c r="AZ79" s="136">
        <v>0</v>
      </c>
      <c r="BA79" s="45"/>
      <c r="BB79" s="48">
        <v>-1400000</v>
      </c>
      <c r="BC79" s="136">
        <v>0</v>
      </c>
      <c r="BD79" s="45"/>
      <c r="BE79" s="48">
        <v>-116666.66666666667</v>
      </c>
      <c r="BF79" s="136">
        <v>0</v>
      </c>
      <c r="BG79" s="45"/>
    </row>
    <row r="80" spans="2:59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-340000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-340000</v>
      </c>
      <c r="Y80" s="131">
        <v>0</v>
      </c>
      <c r="AA80" s="135">
        <v>-56666.666666666664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0</v>
      </c>
      <c r="AW80" s="131">
        <v>0</v>
      </c>
      <c r="AY80" s="135">
        <v>0</v>
      </c>
      <c r="AZ80" s="136">
        <v>0</v>
      </c>
      <c r="BA80" s="45"/>
      <c r="BB80" s="48">
        <v>-340000</v>
      </c>
      <c r="BC80" s="136">
        <v>0</v>
      </c>
      <c r="BD80" s="45"/>
      <c r="BE80" s="48">
        <v>-28333.333333333332</v>
      </c>
      <c r="BF80" s="136">
        <v>0</v>
      </c>
      <c r="BG80" s="45"/>
    </row>
    <row r="81" spans="2:59" outlineLevel="1" x14ac:dyDescent="0.2">
      <c r="B81" s="45"/>
      <c r="C81" s="46" t="s">
        <v>379</v>
      </c>
      <c r="D81" s="47" t="s">
        <v>518</v>
      </c>
      <c r="E81" s="45"/>
      <c r="F81" s="48">
        <v>-389117</v>
      </c>
      <c r="G81" s="82">
        <v>0</v>
      </c>
      <c r="H81" s="45"/>
      <c r="I81" s="48">
        <v>-61667</v>
      </c>
      <c r="J81" s="82">
        <v>0</v>
      </c>
      <c r="K81" s="45"/>
      <c r="L81" s="48">
        <v>-58333</v>
      </c>
      <c r="M81" s="82">
        <v>0</v>
      </c>
      <c r="N81" s="45"/>
      <c r="O81" s="48">
        <v>-337351</v>
      </c>
      <c r="P81" s="82">
        <v>0</v>
      </c>
      <c r="Q81" s="45"/>
      <c r="R81" s="48">
        <v>-406567</v>
      </c>
      <c r="S81" s="82">
        <v>0</v>
      </c>
      <c r="T81" s="45"/>
      <c r="U81" s="48">
        <v>-595683</v>
      </c>
      <c r="V81" s="82">
        <v>0</v>
      </c>
      <c r="W81" s="45"/>
      <c r="X81" s="130">
        <v>-1848718</v>
      </c>
      <c r="Y81" s="131">
        <v>0</v>
      </c>
      <c r="AA81" s="135">
        <v>-308119.66666666669</v>
      </c>
      <c r="AB81" s="136">
        <v>0</v>
      </c>
      <c r="AC81" s="45"/>
      <c r="AD81" s="48">
        <v>-380784</v>
      </c>
      <c r="AE81" s="82">
        <v>0</v>
      </c>
      <c r="AF81" s="45"/>
      <c r="AG81" s="48">
        <v>-216667</v>
      </c>
      <c r="AH81" s="82">
        <v>0</v>
      </c>
      <c r="AI81" s="45"/>
      <c r="AJ81" s="48">
        <v>-330784</v>
      </c>
      <c r="AK81" s="82">
        <v>0</v>
      </c>
      <c r="AL81" s="45"/>
      <c r="AM81" s="48">
        <v>-399901</v>
      </c>
      <c r="AN81" s="82">
        <v>0</v>
      </c>
      <c r="AO81" s="45"/>
      <c r="AP81" s="48">
        <v>-294901</v>
      </c>
      <c r="AQ81" s="82">
        <v>0</v>
      </c>
      <c r="AR81" s="45"/>
      <c r="AS81" s="48">
        <v>-120000</v>
      </c>
      <c r="AT81" s="82">
        <v>0</v>
      </c>
      <c r="AU81" s="45"/>
      <c r="AV81" s="130">
        <v>-1743037</v>
      </c>
      <c r="AW81" s="131">
        <v>0</v>
      </c>
      <c r="AY81" s="135">
        <v>-290506.16666666669</v>
      </c>
      <c r="AZ81" s="136">
        <v>0</v>
      </c>
      <c r="BA81" s="45"/>
      <c r="BB81" s="48">
        <v>-3591755</v>
      </c>
      <c r="BC81" s="136">
        <v>0</v>
      </c>
      <c r="BD81" s="45"/>
      <c r="BE81" s="48">
        <v>-299312.91666666669</v>
      </c>
      <c r="BF81" s="136">
        <v>0</v>
      </c>
      <c r="BG81" s="45"/>
    </row>
    <row r="82" spans="2:59" outlineLevel="1" x14ac:dyDescent="0.2">
      <c r="B82" s="45"/>
      <c r="C82" s="46" t="s">
        <v>388</v>
      </c>
      <c r="D82" s="47" t="s">
        <v>21</v>
      </c>
      <c r="E82" s="45"/>
      <c r="F82" s="48">
        <v>-18579165</v>
      </c>
      <c r="G82" s="82">
        <v>0</v>
      </c>
      <c r="H82" s="45"/>
      <c r="I82" s="48">
        <v>-19033498</v>
      </c>
      <c r="J82" s="82">
        <v>0</v>
      </c>
      <c r="K82" s="45"/>
      <c r="L82" s="48">
        <v>-18824000</v>
      </c>
      <c r="M82" s="82">
        <v>0</v>
      </c>
      <c r="N82" s="45"/>
      <c r="O82" s="48">
        <v>-19154666</v>
      </c>
      <c r="P82" s="82">
        <v>0</v>
      </c>
      <c r="Q82" s="45"/>
      <c r="R82" s="48">
        <v>-19236332</v>
      </c>
      <c r="S82" s="82">
        <v>0</v>
      </c>
      <c r="T82" s="45"/>
      <c r="U82" s="48">
        <v>-20332667</v>
      </c>
      <c r="V82" s="82">
        <v>0</v>
      </c>
      <c r="W82" s="45"/>
      <c r="X82" s="130">
        <v>-115160328</v>
      </c>
      <c r="Y82" s="131">
        <v>0</v>
      </c>
      <c r="AA82" s="135">
        <v>-19193388</v>
      </c>
      <c r="AB82" s="136">
        <v>0</v>
      </c>
      <c r="AC82" s="45"/>
      <c r="AD82" s="48">
        <v>-14105998</v>
      </c>
      <c r="AE82" s="82">
        <v>0</v>
      </c>
      <c r="AF82" s="45"/>
      <c r="AG82" s="48">
        <v>-15059667</v>
      </c>
      <c r="AH82" s="82">
        <v>0</v>
      </c>
      <c r="AI82" s="45"/>
      <c r="AJ82" s="48">
        <v>-13867334</v>
      </c>
      <c r="AK82" s="82">
        <v>0</v>
      </c>
      <c r="AL82" s="45"/>
      <c r="AM82" s="48">
        <v>-13197666</v>
      </c>
      <c r="AN82" s="82">
        <v>0</v>
      </c>
      <c r="AO82" s="45"/>
      <c r="AP82" s="48">
        <v>-13290667</v>
      </c>
      <c r="AQ82" s="82">
        <v>0</v>
      </c>
      <c r="AR82" s="45"/>
      <c r="AS82" s="48">
        <v>-15869334</v>
      </c>
      <c r="AT82" s="82">
        <v>0</v>
      </c>
      <c r="AU82" s="45"/>
      <c r="AV82" s="130">
        <v>-85390666</v>
      </c>
      <c r="AW82" s="131">
        <v>0</v>
      </c>
      <c r="AY82" s="135">
        <v>-14231777.666666666</v>
      </c>
      <c r="AZ82" s="136">
        <v>0</v>
      </c>
      <c r="BA82" s="45"/>
      <c r="BB82" s="48">
        <v>-200550994</v>
      </c>
      <c r="BC82" s="136">
        <v>0</v>
      </c>
      <c r="BD82" s="45"/>
      <c r="BE82" s="48">
        <v>-16712582.833333334</v>
      </c>
      <c r="BF82" s="136">
        <v>0</v>
      </c>
      <c r="BG82" s="45"/>
    </row>
    <row r="83" spans="2:59" s="3" customFormat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-1200000</v>
      </c>
      <c r="P83" s="74">
        <v>0</v>
      </c>
      <c r="Q83" s="23"/>
      <c r="R83" s="44">
        <v>-80000</v>
      </c>
      <c r="S83" s="74">
        <v>0</v>
      </c>
      <c r="T83" s="23"/>
      <c r="U83" s="44">
        <v>0</v>
      </c>
      <c r="V83" s="74">
        <v>0</v>
      </c>
      <c r="W83" s="23"/>
      <c r="X83" s="44">
        <v>-1280000</v>
      </c>
      <c r="Y83" s="74">
        <v>0</v>
      </c>
      <c r="Z83" s="23"/>
      <c r="AA83" s="44">
        <v>-213333.33333333334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-520000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-520000</v>
      </c>
      <c r="AW83" s="74">
        <v>0</v>
      </c>
      <c r="AX83" s="23"/>
      <c r="AY83" s="44">
        <v>-86666.666666666672</v>
      </c>
      <c r="AZ83" s="74">
        <v>0</v>
      </c>
      <c r="BA83" s="23"/>
      <c r="BB83" s="44">
        <v>-1800000</v>
      </c>
      <c r="BC83" s="74">
        <v>0</v>
      </c>
      <c r="BD83" s="23"/>
      <c r="BE83" s="44">
        <v>-150000</v>
      </c>
      <c r="BF83" s="74">
        <v>0</v>
      </c>
      <c r="BG83" s="23"/>
    </row>
    <row r="84" spans="2:59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136">
        <v>0</v>
      </c>
      <c r="BD84" s="45"/>
      <c r="BE84" s="48">
        <v>0</v>
      </c>
      <c r="BF84" s="136">
        <v>0</v>
      </c>
      <c r="BG84" s="45"/>
    </row>
    <row r="85" spans="2:59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-1200000</v>
      </c>
      <c r="P85" s="82">
        <v>0</v>
      </c>
      <c r="Q85" s="45"/>
      <c r="R85" s="48">
        <v>-80000</v>
      </c>
      <c r="S85" s="82">
        <v>0</v>
      </c>
      <c r="T85" s="45"/>
      <c r="U85" s="48">
        <v>0</v>
      </c>
      <c r="V85" s="82">
        <v>0</v>
      </c>
      <c r="W85" s="45"/>
      <c r="X85" s="130">
        <v>-1280000</v>
      </c>
      <c r="Y85" s="131">
        <v>0</v>
      </c>
      <c r="AA85" s="135">
        <v>-213333.33333333334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-520000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-520000</v>
      </c>
      <c r="AW85" s="131">
        <v>0</v>
      </c>
      <c r="AY85" s="135">
        <v>-86666.666666666672</v>
      </c>
      <c r="AZ85" s="136">
        <v>0</v>
      </c>
      <c r="BA85" s="45"/>
      <c r="BB85" s="48">
        <v>-1800000</v>
      </c>
      <c r="BC85" s="136">
        <v>0</v>
      </c>
      <c r="BD85" s="45"/>
      <c r="BE85" s="48">
        <v>-150000</v>
      </c>
      <c r="BF85" s="136">
        <v>0</v>
      </c>
      <c r="BG85" s="45"/>
    </row>
    <row r="86" spans="2:59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136">
        <v>0</v>
      </c>
      <c r="BD86" s="45"/>
      <c r="BE86" s="48">
        <v>0</v>
      </c>
      <c r="BF86" s="136">
        <v>0</v>
      </c>
      <c r="BG86" s="45"/>
    </row>
    <row r="87" spans="2:59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136">
        <v>0</v>
      </c>
      <c r="BD87" s="45"/>
      <c r="BE87" s="48">
        <v>0</v>
      </c>
      <c r="BF87" s="136">
        <v>0</v>
      </c>
      <c r="BG87" s="45"/>
    </row>
    <row r="88" spans="2:59" s="3" customFormat="1" x14ac:dyDescent="0.2">
      <c r="B88" s="23"/>
      <c r="C88" s="42" t="s">
        <v>27</v>
      </c>
      <c r="D88" s="43"/>
      <c r="E88" s="23"/>
      <c r="F88" s="44">
        <v>-150000</v>
      </c>
      <c r="G88" s="74">
        <v>0</v>
      </c>
      <c r="H88" s="23"/>
      <c r="I88" s="44">
        <v>-670584</v>
      </c>
      <c r="J88" s="74">
        <v>0</v>
      </c>
      <c r="K88" s="23"/>
      <c r="L88" s="44">
        <v>-728033</v>
      </c>
      <c r="M88" s="74">
        <v>0</v>
      </c>
      <c r="N88" s="23"/>
      <c r="O88" s="44">
        <v>-331566</v>
      </c>
      <c r="P88" s="74">
        <v>0</v>
      </c>
      <c r="Q88" s="23"/>
      <c r="R88" s="44">
        <v>-170000</v>
      </c>
      <c r="S88" s="74">
        <v>0</v>
      </c>
      <c r="T88" s="23"/>
      <c r="U88" s="44">
        <v>-342450</v>
      </c>
      <c r="V88" s="74">
        <v>0</v>
      </c>
      <c r="W88" s="23"/>
      <c r="X88" s="44">
        <v>-2392633</v>
      </c>
      <c r="Y88" s="74">
        <v>0</v>
      </c>
      <c r="Z88" s="23"/>
      <c r="AA88" s="44">
        <v>-398772.16666666669</v>
      </c>
      <c r="AB88" s="74">
        <v>0</v>
      </c>
      <c r="AC88" s="23"/>
      <c r="AD88" s="44">
        <v>-200000</v>
      </c>
      <c r="AE88" s="74">
        <v>0</v>
      </c>
      <c r="AF88" s="23"/>
      <c r="AG88" s="44">
        <v>-133333</v>
      </c>
      <c r="AH88" s="74">
        <v>0</v>
      </c>
      <c r="AI88" s="23"/>
      <c r="AJ88" s="44">
        <v>-668232</v>
      </c>
      <c r="AK88" s="74">
        <v>0</v>
      </c>
      <c r="AL88" s="23"/>
      <c r="AM88" s="44">
        <v>-367450</v>
      </c>
      <c r="AN88" s="74">
        <v>0</v>
      </c>
      <c r="AO88" s="23"/>
      <c r="AP88" s="44">
        <v>-161567</v>
      </c>
      <c r="AQ88" s="74">
        <v>0</v>
      </c>
      <c r="AR88" s="23"/>
      <c r="AS88" s="44">
        <v>-5213784</v>
      </c>
      <c r="AT88" s="74">
        <v>0</v>
      </c>
      <c r="AU88" s="23"/>
      <c r="AV88" s="44">
        <v>-6744366</v>
      </c>
      <c r="AW88" s="74">
        <v>0</v>
      </c>
      <c r="AX88" s="23"/>
      <c r="AY88" s="44">
        <v>-1124061</v>
      </c>
      <c r="AZ88" s="74">
        <v>0</v>
      </c>
      <c r="BA88" s="23"/>
      <c r="BB88" s="44">
        <v>-9136999</v>
      </c>
      <c r="BC88" s="74">
        <v>0</v>
      </c>
      <c r="BD88" s="23"/>
      <c r="BE88" s="44">
        <v>-761416.58333333337</v>
      </c>
      <c r="BF88" s="74">
        <v>0</v>
      </c>
      <c r="BG88" s="23"/>
    </row>
    <row r="89" spans="2:59" outlineLevel="1" x14ac:dyDescent="0.2">
      <c r="B89" s="45"/>
      <c r="C89" s="46" t="s">
        <v>391</v>
      </c>
      <c r="D89" s="47" t="s">
        <v>28</v>
      </c>
      <c r="E89" s="45"/>
      <c r="F89" s="48">
        <v>-150000</v>
      </c>
      <c r="G89" s="82">
        <v>0</v>
      </c>
      <c r="H89" s="45"/>
      <c r="I89" s="48">
        <v>-670584</v>
      </c>
      <c r="J89" s="82">
        <v>0</v>
      </c>
      <c r="K89" s="45"/>
      <c r="L89" s="48">
        <v>-728033</v>
      </c>
      <c r="M89" s="82">
        <v>0</v>
      </c>
      <c r="N89" s="45"/>
      <c r="O89" s="48">
        <v>-236666</v>
      </c>
      <c r="P89" s="82">
        <v>0</v>
      </c>
      <c r="Q89" s="45"/>
      <c r="R89" s="48">
        <v>-170000</v>
      </c>
      <c r="S89" s="82">
        <v>0</v>
      </c>
      <c r="T89" s="45"/>
      <c r="U89" s="48">
        <v>-342450</v>
      </c>
      <c r="V89" s="82">
        <v>0</v>
      </c>
      <c r="W89" s="45"/>
      <c r="X89" s="130">
        <v>-2297733</v>
      </c>
      <c r="Y89" s="131">
        <v>0</v>
      </c>
      <c r="AA89" s="135">
        <v>-382955.5</v>
      </c>
      <c r="AB89" s="136">
        <v>0</v>
      </c>
      <c r="AC89" s="45"/>
      <c r="AD89" s="48">
        <v>-200000</v>
      </c>
      <c r="AE89" s="82">
        <v>0</v>
      </c>
      <c r="AF89" s="45"/>
      <c r="AG89" s="48">
        <v>-133333</v>
      </c>
      <c r="AH89" s="82">
        <v>0</v>
      </c>
      <c r="AI89" s="45"/>
      <c r="AJ89" s="48">
        <v>-668232</v>
      </c>
      <c r="AK89" s="82">
        <v>0</v>
      </c>
      <c r="AL89" s="45"/>
      <c r="AM89" s="48">
        <v>-367450</v>
      </c>
      <c r="AN89" s="82">
        <v>0</v>
      </c>
      <c r="AO89" s="45"/>
      <c r="AP89" s="48">
        <v>-161567</v>
      </c>
      <c r="AQ89" s="82">
        <v>0</v>
      </c>
      <c r="AR89" s="45"/>
      <c r="AS89" s="48">
        <v>-5213784</v>
      </c>
      <c r="AT89" s="82">
        <v>0</v>
      </c>
      <c r="AU89" s="45"/>
      <c r="AV89" s="130">
        <v>-6744366</v>
      </c>
      <c r="AW89" s="131">
        <v>0</v>
      </c>
      <c r="AY89" s="135">
        <v>-1124061</v>
      </c>
      <c r="AZ89" s="136">
        <v>0</v>
      </c>
      <c r="BA89" s="45"/>
      <c r="BB89" s="48">
        <v>-9042099</v>
      </c>
      <c r="BC89" s="136">
        <v>0</v>
      </c>
      <c r="BD89" s="45"/>
      <c r="BE89" s="48">
        <v>-753508.25</v>
      </c>
      <c r="BF89" s="136">
        <v>0</v>
      </c>
      <c r="BG89" s="45"/>
    </row>
    <row r="90" spans="2:59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-94900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-94900</v>
      </c>
      <c r="Y90" s="131">
        <v>0</v>
      </c>
      <c r="AA90" s="135">
        <v>-15816.666666666666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0</v>
      </c>
      <c r="AK90" s="82">
        <v>0</v>
      </c>
      <c r="AL90" s="45"/>
      <c r="AM90" s="48">
        <v>0</v>
      </c>
      <c r="AN90" s="82">
        <v>0</v>
      </c>
      <c r="AO90" s="45"/>
      <c r="AP90" s="48">
        <v>0</v>
      </c>
      <c r="AQ90" s="82">
        <v>0</v>
      </c>
      <c r="AR90" s="45"/>
      <c r="AS90" s="48">
        <v>0</v>
      </c>
      <c r="AT90" s="82">
        <v>0</v>
      </c>
      <c r="AU90" s="45"/>
      <c r="AV90" s="130">
        <v>0</v>
      </c>
      <c r="AW90" s="131">
        <v>0</v>
      </c>
      <c r="AY90" s="135">
        <v>0</v>
      </c>
      <c r="AZ90" s="136">
        <v>0</v>
      </c>
      <c r="BA90" s="45"/>
      <c r="BB90" s="48">
        <v>-94900</v>
      </c>
      <c r="BC90" s="136">
        <v>0</v>
      </c>
      <c r="BD90" s="45"/>
      <c r="BE90" s="48">
        <v>-7908.333333333333</v>
      </c>
      <c r="BF90" s="136">
        <v>0</v>
      </c>
      <c r="BG90" s="45"/>
    </row>
    <row r="91" spans="2:59" s="3" customFormat="1" x14ac:dyDescent="0.2">
      <c r="B91" s="23"/>
      <c r="C91" s="42" t="s">
        <v>30</v>
      </c>
      <c r="D91" s="43"/>
      <c r="E91" s="23"/>
      <c r="F91" s="44">
        <v>-29601704</v>
      </c>
      <c r="G91" s="74">
        <v>0</v>
      </c>
      <c r="H91" s="23"/>
      <c r="I91" s="44">
        <v>-29560193</v>
      </c>
      <c r="J91" s="74">
        <v>0</v>
      </c>
      <c r="K91" s="23"/>
      <c r="L91" s="44">
        <v>-28837958</v>
      </c>
      <c r="M91" s="74">
        <v>0</v>
      </c>
      <c r="N91" s="23"/>
      <c r="O91" s="44">
        <v>-29711813</v>
      </c>
      <c r="P91" s="74">
        <v>0</v>
      </c>
      <c r="Q91" s="23"/>
      <c r="R91" s="44">
        <v>-30519176</v>
      </c>
      <c r="S91" s="74">
        <v>0</v>
      </c>
      <c r="T91" s="23"/>
      <c r="U91" s="44">
        <v>-31508366</v>
      </c>
      <c r="V91" s="74">
        <v>0</v>
      </c>
      <c r="W91" s="23"/>
      <c r="X91" s="44">
        <v>-179739210</v>
      </c>
      <c r="Y91" s="74">
        <v>0</v>
      </c>
      <c r="Z91" s="23"/>
      <c r="AA91" s="44">
        <v>-29956535.000000004</v>
      </c>
      <c r="AB91" s="74">
        <v>0</v>
      </c>
      <c r="AC91" s="23"/>
      <c r="AD91" s="44">
        <v>-33424317</v>
      </c>
      <c r="AE91" s="74">
        <v>0</v>
      </c>
      <c r="AF91" s="23"/>
      <c r="AG91" s="44">
        <v>-36824569</v>
      </c>
      <c r="AH91" s="74">
        <v>0</v>
      </c>
      <c r="AI91" s="23"/>
      <c r="AJ91" s="44">
        <v>-37360305</v>
      </c>
      <c r="AK91" s="74">
        <v>0</v>
      </c>
      <c r="AL91" s="23"/>
      <c r="AM91" s="44">
        <v>-35429875</v>
      </c>
      <c r="AN91" s="74">
        <v>0</v>
      </c>
      <c r="AO91" s="23"/>
      <c r="AP91" s="44">
        <v>-32830932</v>
      </c>
      <c r="AQ91" s="74">
        <v>0</v>
      </c>
      <c r="AR91" s="23"/>
      <c r="AS91" s="44">
        <v>-260052560.20999998</v>
      </c>
      <c r="AT91" s="74">
        <v>0</v>
      </c>
      <c r="AU91" s="23"/>
      <c r="AV91" s="44">
        <v>-435922558.21000004</v>
      </c>
      <c r="AW91" s="74">
        <v>0</v>
      </c>
      <c r="AX91" s="23"/>
      <c r="AY91" s="44">
        <v>-72653759.701666668</v>
      </c>
      <c r="AZ91" s="74">
        <v>0</v>
      </c>
      <c r="BA91" s="23"/>
      <c r="BB91" s="44">
        <v>-615661768.21000004</v>
      </c>
      <c r="BC91" s="74">
        <v>0</v>
      </c>
      <c r="BD91" s="23"/>
      <c r="BE91" s="44">
        <v>-51305147.350833341</v>
      </c>
      <c r="BF91" s="74">
        <v>0</v>
      </c>
      <c r="BG91" s="23"/>
    </row>
    <row r="92" spans="2:59" outlineLevel="1" x14ac:dyDescent="0.2">
      <c r="B92" s="45"/>
      <c r="C92" s="46" t="s">
        <v>393</v>
      </c>
      <c r="D92" s="47" t="s">
        <v>31</v>
      </c>
      <c r="E92" s="45"/>
      <c r="F92" s="48">
        <v>-7081148</v>
      </c>
      <c r="G92" s="82">
        <v>0</v>
      </c>
      <c r="H92" s="45"/>
      <c r="I92" s="48">
        <v>-7069476</v>
      </c>
      <c r="J92" s="82">
        <v>0</v>
      </c>
      <c r="K92" s="45"/>
      <c r="L92" s="48">
        <v>-6907079</v>
      </c>
      <c r="M92" s="82">
        <v>0</v>
      </c>
      <c r="N92" s="45"/>
      <c r="O92" s="48">
        <v>-7118572</v>
      </c>
      <c r="P92" s="82">
        <v>0</v>
      </c>
      <c r="Q92" s="45"/>
      <c r="R92" s="48">
        <v>-7320903</v>
      </c>
      <c r="S92" s="82">
        <v>0</v>
      </c>
      <c r="T92" s="45"/>
      <c r="U92" s="48">
        <v>-7623217</v>
      </c>
      <c r="V92" s="82">
        <v>0</v>
      </c>
      <c r="W92" s="45"/>
      <c r="X92" s="130">
        <v>-43120395</v>
      </c>
      <c r="Y92" s="131">
        <v>0</v>
      </c>
      <c r="AA92" s="135">
        <v>-7186732.5</v>
      </c>
      <c r="AB92" s="136">
        <v>0</v>
      </c>
      <c r="AC92" s="45"/>
      <c r="AD92" s="48">
        <v>-8159435</v>
      </c>
      <c r="AE92" s="82">
        <v>0</v>
      </c>
      <c r="AF92" s="45"/>
      <c r="AG92" s="48">
        <v>-8767680</v>
      </c>
      <c r="AH92" s="82">
        <v>0</v>
      </c>
      <c r="AI92" s="45"/>
      <c r="AJ92" s="48">
        <v>-9043963</v>
      </c>
      <c r="AK92" s="82">
        <v>0</v>
      </c>
      <c r="AL92" s="45"/>
      <c r="AM92" s="48">
        <v>-8563838</v>
      </c>
      <c r="AN92" s="82">
        <v>0</v>
      </c>
      <c r="AO92" s="45"/>
      <c r="AP92" s="48">
        <v>-7993474</v>
      </c>
      <c r="AQ92" s="82">
        <v>0</v>
      </c>
      <c r="AR92" s="45"/>
      <c r="AS92" s="48">
        <v>-7657766</v>
      </c>
      <c r="AT92" s="82">
        <v>0</v>
      </c>
      <c r="AU92" s="45"/>
      <c r="AV92" s="130">
        <v>-50186156</v>
      </c>
      <c r="AW92" s="131">
        <v>0</v>
      </c>
      <c r="AY92" s="135">
        <v>-8364359.333333333</v>
      </c>
      <c r="AZ92" s="136">
        <v>0</v>
      </c>
      <c r="BA92" s="45"/>
      <c r="BB92" s="48">
        <v>-93306551</v>
      </c>
      <c r="BC92" s="136">
        <v>0</v>
      </c>
      <c r="BD92" s="45"/>
      <c r="BE92" s="48">
        <v>-7775545.916666667</v>
      </c>
      <c r="BF92" s="136">
        <v>0</v>
      </c>
      <c r="BG92" s="45"/>
    </row>
    <row r="93" spans="2:59" outlineLevel="1" x14ac:dyDescent="0.2">
      <c r="B93" s="45"/>
      <c r="C93" s="46" t="s">
        <v>394</v>
      </c>
      <c r="D93" s="47" t="s">
        <v>32</v>
      </c>
      <c r="E93" s="45"/>
      <c r="F93" s="48">
        <v>-850077</v>
      </c>
      <c r="G93" s="82">
        <v>0</v>
      </c>
      <c r="H93" s="45"/>
      <c r="I93" s="48">
        <v>-848675</v>
      </c>
      <c r="J93" s="82">
        <v>0</v>
      </c>
      <c r="K93" s="45"/>
      <c r="L93" s="48">
        <v>-829181</v>
      </c>
      <c r="M93" s="82">
        <v>0</v>
      </c>
      <c r="N93" s="45"/>
      <c r="O93" s="48">
        <v>-854569</v>
      </c>
      <c r="P93" s="82">
        <v>0</v>
      </c>
      <c r="Q93" s="45"/>
      <c r="R93" s="48">
        <v>-878860</v>
      </c>
      <c r="S93" s="82">
        <v>0</v>
      </c>
      <c r="T93" s="45"/>
      <c r="U93" s="48">
        <v>-915152</v>
      </c>
      <c r="V93" s="82">
        <v>0</v>
      </c>
      <c r="W93" s="45"/>
      <c r="X93" s="130">
        <v>-5176514</v>
      </c>
      <c r="Y93" s="131">
        <v>0</v>
      </c>
      <c r="AA93" s="135">
        <v>-862752.33333333337</v>
      </c>
      <c r="AB93" s="136">
        <v>0</v>
      </c>
      <c r="AC93" s="45"/>
      <c r="AD93" s="48">
        <v>-979525</v>
      </c>
      <c r="AE93" s="82">
        <v>0</v>
      </c>
      <c r="AF93" s="45"/>
      <c r="AG93" s="48">
        <v>-1052544</v>
      </c>
      <c r="AH93" s="82">
        <v>0</v>
      </c>
      <c r="AI93" s="45"/>
      <c r="AJ93" s="48">
        <v>-1085713</v>
      </c>
      <c r="AK93" s="82">
        <v>0</v>
      </c>
      <c r="AL93" s="45"/>
      <c r="AM93" s="48">
        <v>-1028073</v>
      </c>
      <c r="AN93" s="82">
        <v>0</v>
      </c>
      <c r="AO93" s="45"/>
      <c r="AP93" s="48">
        <v>-959603</v>
      </c>
      <c r="AQ93" s="82">
        <v>0</v>
      </c>
      <c r="AR93" s="45"/>
      <c r="AS93" s="48">
        <v>-919303</v>
      </c>
      <c r="AT93" s="82">
        <v>0</v>
      </c>
      <c r="AU93" s="45"/>
      <c r="AV93" s="130">
        <v>-6024761</v>
      </c>
      <c r="AW93" s="131">
        <v>0</v>
      </c>
      <c r="AY93" s="135">
        <v>-1004126.8333333334</v>
      </c>
      <c r="AZ93" s="136">
        <v>0</v>
      </c>
      <c r="BA93" s="45"/>
      <c r="BB93" s="48">
        <v>-11201275</v>
      </c>
      <c r="BC93" s="136">
        <v>0</v>
      </c>
      <c r="BD93" s="45"/>
      <c r="BE93" s="48">
        <v>-933439.58333333337</v>
      </c>
      <c r="BF93" s="136">
        <v>0</v>
      </c>
      <c r="BG93" s="45"/>
    </row>
    <row r="94" spans="2:59" outlineLevel="1" x14ac:dyDescent="0.2">
      <c r="B94" s="45"/>
      <c r="C94" s="46" t="s">
        <v>395</v>
      </c>
      <c r="D94" s="47" t="s">
        <v>33</v>
      </c>
      <c r="E94" s="45"/>
      <c r="F94" s="48">
        <v>-7127936</v>
      </c>
      <c r="G94" s="82">
        <v>0</v>
      </c>
      <c r="H94" s="45"/>
      <c r="I94" s="48">
        <v>-7094385</v>
      </c>
      <c r="J94" s="82">
        <v>0</v>
      </c>
      <c r="K94" s="45"/>
      <c r="L94" s="48">
        <v>-6911587</v>
      </c>
      <c r="M94" s="82">
        <v>0</v>
      </c>
      <c r="N94" s="45"/>
      <c r="O94" s="48">
        <v>-7139324</v>
      </c>
      <c r="P94" s="82">
        <v>0</v>
      </c>
      <c r="Q94" s="45"/>
      <c r="R94" s="48">
        <v>-7330826</v>
      </c>
      <c r="S94" s="82">
        <v>0</v>
      </c>
      <c r="T94" s="45"/>
      <c r="U94" s="48">
        <v>-7646959</v>
      </c>
      <c r="V94" s="82">
        <v>0</v>
      </c>
      <c r="W94" s="45"/>
      <c r="X94" s="130">
        <v>-43251017</v>
      </c>
      <c r="Y94" s="131">
        <v>0</v>
      </c>
      <c r="AA94" s="135">
        <v>-7208502.833333333</v>
      </c>
      <c r="AB94" s="136">
        <v>0</v>
      </c>
      <c r="AC94" s="45"/>
      <c r="AD94" s="48">
        <v>-8165544</v>
      </c>
      <c r="AE94" s="82">
        <v>0</v>
      </c>
      <c r="AF94" s="45"/>
      <c r="AG94" s="48">
        <v>-8778787</v>
      </c>
      <c r="AH94" s="82">
        <v>0</v>
      </c>
      <c r="AI94" s="45"/>
      <c r="AJ94" s="48">
        <v>-9063596</v>
      </c>
      <c r="AK94" s="82">
        <v>0</v>
      </c>
      <c r="AL94" s="45"/>
      <c r="AM94" s="48">
        <v>-8568836</v>
      </c>
      <c r="AN94" s="82">
        <v>0</v>
      </c>
      <c r="AO94" s="45"/>
      <c r="AP94" s="48">
        <v>-8009088</v>
      </c>
      <c r="AQ94" s="82">
        <v>0</v>
      </c>
      <c r="AR94" s="45"/>
      <c r="AS94" s="48">
        <v>-7674982</v>
      </c>
      <c r="AT94" s="82">
        <v>0</v>
      </c>
      <c r="AU94" s="45"/>
      <c r="AV94" s="130">
        <v>-50260833</v>
      </c>
      <c r="AW94" s="131">
        <v>0</v>
      </c>
      <c r="AY94" s="135">
        <v>-8376805.5</v>
      </c>
      <c r="AZ94" s="136">
        <v>0</v>
      </c>
      <c r="BA94" s="45"/>
      <c r="BB94" s="48">
        <v>-93511850</v>
      </c>
      <c r="BC94" s="136">
        <v>0</v>
      </c>
      <c r="BD94" s="45"/>
      <c r="BE94" s="48">
        <v>-7792654.166666667</v>
      </c>
      <c r="BF94" s="136">
        <v>0</v>
      </c>
      <c r="BG94" s="45"/>
    </row>
    <row r="95" spans="2:59" outlineLevel="1" x14ac:dyDescent="0.2">
      <c r="B95" s="45"/>
      <c r="C95" s="46" t="s">
        <v>396</v>
      </c>
      <c r="D95" s="47" t="s">
        <v>34</v>
      </c>
      <c r="E95" s="45"/>
      <c r="F95" s="48">
        <v>-3267943</v>
      </c>
      <c r="G95" s="82">
        <v>0</v>
      </c>
      <c r="H95" s="45"/>
      <c r="I95" s="48">
        <v>-3265157</v>
      </c>
      <c r="J95" s="82">
        <v>0</v>
      </c>
      <c r="K95" s="45"/>
      <c r="L95" s="48">
        <v>-3190811</v>
      </c>
      <c r="M95" s="82">
        <v>0</v>
      </c>
      <c r="N95" s="45"/>
      <c r="O95" s="48">
        <v>-3290848</v>
      </c>
      <c r="P95" s="82">
        <v>0</v>
      </c>
      <c r="Q95" s="45"/>
      <c r="R95" s="48">
        <v>-3392687</v>
      </c>
      <c r="S95" s="82">
        <v>0</v>
      </c>
      <c r="T95" s="45"/>
      <c r="U95" s="48">
        <v>-3528738</v>
      </c>
      <c r="V95" s="82">
        <v>0</v>
      </c>
      <c r="W95" s="45"/>
      <c r="X95" s="130">
        <v>-19936184</v>
      </c>
      <c r="Y95" s="131">
        <v>0</v>
      </c>
      <c r="AA95" s="135">
        <v>-3322697.3333333335</v>
      </c>
      <c r="AB95" s="136">
        <v>0</v>
      </c>
      <c r="AC95" s="45"/>
      <c r="AD95" s="48">
        <v>-3785213</v>
      </c>
      <c r="AE95" s="82">
        <v>0</v>
      </c>
      <c r="AF95" s="45"/>
      <c r="AG95" s="48">
        <v>-4092758</v>
      </c>
      <c r="AH95" s="82">
        <v>0</v>
      </c>
      <c r="AI95" s="45"/>
      <c r="AJ95" s="48">
        <v>-4216333</v>
      </c>
      <c r="AK95" s="82">
        <v>0</v>
      </c>
      <c r="AL95" s="45"/>
      <c r="AM95" s="48">
        <v>-3991828</v>
      </c>
      <c r="AN95" s="82">
        <v>0</v>
      </c>
      <c r="AO95" s="45"/>
      <c r="AP95" s="48">
        <v>-3702967</v>
      </c>
      <c r="AQ95" s="82">
        <v>0</v>
      </c>
      <c r="AR95" s="45"/>
      <c r="AS95" s="48">
        <v>-3550478</v>
      </c>
      <c r="AT95" s="82">
        <v>0</v>
      </c>
      <c r="AU95" s="45"/>
      <c r="AV95" s="130">
        <v>-23339577</v>
      </c>
      <c r="AW95" s="131">
        <v>0</v>
      </c>
      <c r="AY95" s="135">
        <v>-3889929.5</v>
      </c>
      <c r="AZ95" s="136">
        <v>0</v>
      </c>
      <c r="BA95" s="45"/>
      <c r="BB95" s="48">
        <v>-43275761</v>
      </c>
      <c r="BC95" s="136">
        <v>0</v>
      </c>
      <c r="BD95" s="45"/>
      <c r="BE95" s="48">
        <v>-3606313.4166666665</v>
      </c>
      <c r="BF95" s="136">
        <v>0</v>
      </c>
      <c r="BG95" s="45"/>
    </row>
    <row r="96" spans="2:59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136">
        <v>0</v>
      </c>
      <c r="BD96" s="45"/>
      <c r="BE96" s="48">
        <v>0</v>
      </c>
      <c r="BF96" s="136">
        <v>0</v>
      </c>
      <c r="BG96" s="45"/>
    </row>
    <row r="97" spans="2:59" outlineLevel="1" x14ac:dyDescent="0.2">
      <c r="B97" s="45"/>
      <c r="C97" s="46" t="s">
        <v>397</v>
      </c>
      <c r="D97" s="47" t="s">
        <v>35</v>
      </c>
      <c r="E97" s="45"/>
      <c r="F97" s="48">
        <v>-957400</v>
      </c>
      <c r="G97" s="82">
        <v>0</v>
      </c>
      <c r="H97" s="45"/>
      <c r="I97" s="48">
        <v>-963300</v>
      </c>
      <c r="J97" s="82">
        <v>0</v>
      </c>
      <c r="K97" s="45"/>
      <c r="L97" s="48">
        <v>-944100</v>
      </c>
      <c r="M97" s="82">
        <v>0</v>
      </c>
      <c r="N97" s="45"/>
      <c r="O97" s="48">
        <v>-967900</v>
      </c>
      <c r="P97" s="82">
        <v>0</v>
      </c>
      <c r="Q97" s="45"/>
      <c r="R97" s="48">
        <v>-989600</v>
      </c>
      <c r="S97" s="82">
        <v>0</v>
      </c>
      <c r="T97" s="45"/>
      <c r="U97" s="48">
        <v>-992800</v>
      </c>
      <c r="V97" s="82">
        <v>0</v>
      </c>
      <c r="W97" s="45"/>
      <c r="X97" s="130">
        <v>-5815100</v>
      </c>
      <c r="Y97" s="131">
        <v>0</v>
      </c>
      <c r="AA97" s="135">
        <v>-969183.33333333337</v>
      </c>
      <c r="AB97" s="136">
        <v>0</v>
      </c>
      <c r="AC97" s="45"/>
      <c r="AD97" s="48">
        <v>-1046400</v>
      </c>
      <c r="AE97" s="82">
        <v>0</v>
      </c>
      <c r="AF97" s="45"/>
      <c r="AG97" s="48">
        <v>-1205600</v>
      </c>
      <c r="AH97" s="82">
        <v>0</v>
      </c>
      <c r="AI97" s="45"/>
      <c r="AJ97" s="48">
        <v>-1185700</v>
      </c>
      <c r="AK97" s="82">
        <v>0</v>
      </c>
      <c r="AL97" s="45"/>
      <c r="AM97" s="48">
        <v>-1128400</v>
      </c>
      <c r="AN97" s="82">
        <v>0</v>
      </c>
      <c r="AO97" s="45"/>
      <c r="AP97" s="48">
        <v>-1054300</v>
      </c>
      <c r="AQ97" s="82">
        <v>0</v>
      </c>
      <c r="AR97" s="45"/>
      <c r="AS97" s="48">
        <v>-972500</v>
      </c>
      <c r="AT97" s="82">
        <v>0</v>
      </c>
      <c r="AU97" s="45"/>
      <c r="AV97" s="130">
        <v>-6592900</v>
      </c>
      <c r="AW97" s="131">
        <v>0</v>
      </c>
      <c r="AY97" s="135">
        <v>-1098816.6666666667</v>
      </c>
      <c r="AZ97" s="136">
        <v>0</v>
      </c>
      <c r="BA97" s="45"/>
      <c r="BB97" s="48">
        <v>-12408000</v>
      </c>
      <c r="BC97" s="136">
        <v>0</v>
      </c>
      <c r="BD97" s="45"/>
      <c r="BE97" s="48">
        <v>-1034000</v>
      </c>
      <c r="BF97" s="136">
        <v>0</v>
      </c>
      <c r="BG97" s="45"/>
    </row>
    <row r="98" spans="2:59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136">
        <v>0</v>
      </c>
      <c r="BD98" s="45"/>
      <c r="BE98" s="48">
        <v>0</v>
      </c>
      <c r="BF98" s="136">
        <v>0</v>
      </c>
      <c r="BG98" s="45"/>
    </row>
    <row r="99" spans="2:59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136">
        <v>0</v>
      </c>
      <c r="BD99" s="45"/>
      <c r="BE99" s="48">
        <v>0</v>
      </c>
      <c r="BF99" s="136">
        <v>0</v>
      </c>
      <c r="BG99" s="45"/>
    </row>
    <row r="100" spans="2:59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136">
        <v>0</v>
      </c>
      <c r="BD100" s="45"/>
      <c r="BE100" s="48">
        <v>0</v>
      </c>
      <c r="BF100" s="136">
        <v>0</v>
      </c>
      <c r="BG100" s="45"/>
    </row>
    <row r="101" spans="2:59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136">
        <v>0</v>
      </c>
      <c r="BD101" s="45"/>
      <c r="BE101" s="48">
        <v>0</v>
      </c>
      <c r="BF101" s="136">
        <v>0</v>
      </c>
      <c r="BG101" s="45"/>
    </row>
    <row r="102" spans="2:59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136">
        <v>0</v>
      </c>
      <c r="BD102" s="45"/>
      <c r="BE102" s="48">
        <v>0</v>
      </c>
      <c r="BF102" s="136">
        <v>0</v>
      </c>
      <c r="BG102" s="45"/>
    </row>
    <row r="103" spans="2:59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136">
        <v>0</v>
      </c>
      <c r="BD103" s="45"/>
      <c r="BE103" s="48">
        <v>0</v>
      </c>
      <c r="BF103" s="136">
        <v>0</v>
      </c>
      <c r="BG103" s="45"/>
    </row>
    <row r="104" spans="2:59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136">
        <v>0</v>
      </c>
      <c r="BD104" s="45"/>
      <c r="BE104" s="48">
        <v>0</v>
      </c>
      <c r="BF104" s="136">
        <v>0</v>
      </c>
      <c r="BG104" s="45"/>
    </row>
    <row r="105" spans="2:59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136">
        <v>0</v>
      </c>
      <c r="BD105" s="45"/>
      <c r="BE105" s="48">
        <v>0</v>
      </c>
      <c r="BF105" s="136">
        <v>0</v>
      </c>
      <c r="BG105" s="45"/>
    </row>
    <row r="106" spans="2:59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136">
        <v>0</v>
      </c>
      <c r="BD106" s="45"/>
      <c r="BE106" s="48">
        <v>0</v>
      </c>
      <c r="BF106" s="136">
        <v>0</v>
      </c>
      <c r="BG106" s="45"/>
    </row>
    <row r="107" spans="2:59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136">
        <v>0</v>
      </c>
      <c r="BD107" s="45"/>
      <c r="BE107" s="48">
        <v>0</v>
      </c>
      <c r="BF107" s="136">
        <v>0</v>
      </c>
      <c r="BG107" s="45"/>
    </row>
    <row r="108" spans="2:59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136">
        <v>0</v>
      </c>
      <c r="BD108" s="45"/>
      <c r="BE108" s="48">
        <v>0</v>
      </c>
      <c r="BF108" s="136">
        <v>0</v>
      </c>
      <c r="BG108" s="45"/>
    </row>
    <row r="109" spans="2:59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136">
        <v>0</v>
      </c>
      <c r="BD109" s="45"/>
      <c r="BE109" s="48">
        <v>0</v>
      </c>
      <c r="BF109" s="136">
        <v>0</v>
      </c>
      <c r="BG109" s="45"/>
    </row>
    <row r="110" spans="2:59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136">
        <v>0</v>
      </c>
      <c r="BD110" s="45"/>
      <c r="BE110" s="48">
        <v>0</v>
      </c>
      <c r="BF110" s="136">
        <v>0</v>
      </c>
      <c r="BG110" s="45"/>
    </row>
    <row r="111" spans="2:59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136">
        <v>0</v>
      </c>
      <c r="BD111" s="45"/>
      <c r="BE111" s="48">
        <v>0</v>
      </c>
      <c r="BF111" s="136">
        <v>0</v>
      </c>
      <c r="BG111" s="45"/>
    </row>
    <row r="112" spans="2:59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136">
        <v>0</v>
      </c>
      <c r="BD112" s="45"/>
      <c r="BE112" s="48">
        <v>0</v>
      </c>
      <c r="BF112" s="136">
        <v>0</v>
      </c>
      <c r="BG112" s="45"/>
    </row>
    <row r="113" spans="2:59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136">
        <v>0</v>
      </c>
      <c r="BD113" s="45"/>
      <c r="BE113" s="48">
        <v>0</v>
      </c>
      <c r="BF113" s="136">
        <v>0</v>
      </c>
      <c r="BG113" s="45"/>
    </row>
    <row r="114" spans="2:59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136">
        <v>0</v>
      </c>
      <c r="BD114" s="45"/>
      <c r="BE114" s="48">
        <v>0</v>
      </c>
      <c r="BF114" s="136">
        <v>0</v>
      </c>
      <c r="BG114" s="45"/>
    </row>
    <row r="115" spans="2:59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136">
        <v>0</v>
      </c>
      <c r="BD115" s="45"/>
      <c r="BE115" s="48">
        <v>0</v>
      </c>
      <c r="BF115" s="136">
        <v>0</v>
      </c>
      <c r="BG115" s="45"/>
    </row>
    <row r="116" spans="2:59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136">
        <v>0</v>
      </c>
      <c r="BD116" s="45"/>
      <c r="BE116" s="48">
        <v>0</v>
      </c>
      <c r="BF116" s="136">
        <v>0</v>
      </c>
      <c r="BG116" s="45"/>
    </row>
    <row r="117" spans="2:59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136">
        <v>0</v>
      </c>
      <c r="BD117" s="45"/>
      <c r="BE117" s="48">
        <v>0</v>
      </c>
      <c r="BF117" s="136">
        <v>0</v>
      </c>
      <c r="BG117" s="45"/>
    </row>
    <row r="118" spans="2:59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136">
        <v>0</v>
      </c>
      <c r="BD118" s="45"/>
      <c r="BE118" s="48">
        <v>0</v>
      </c>
      <c r="BF118" s="136">
        <v>0</v>
      </c>
      <c r="BG118" s="45"/>
    </row>
    <row r="119" spans="2:59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136">
        <v>0</v>
      </c>
      <c r="BD119" s="45"/>
      <c r="BE119" s="48">
        <v>0</v>
      </c>
      <c r="BF119" s="136">
        <v>0</v>
      </c>
      <c r="BG119" s="45"/>
    </row>
    <row r="120" spans="2:59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136">
        <v>0</v>
      </c>
      <c r="BD120" s="45"/>
      <c r="BE120" s="48">
        <v>0</v>
      </c>
      <c r="BF120" s="136">
        <v>0</v>
      </c>
      <c r="BG120" s="45"/>
    </row>
    <row r="121" spans="2:59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136">
        <v>0</v>
      </c>
      <c r="BD121" s="45"/>
      <c r="BE121" s="48">
        <v>0</v>
      </c>
      <c r="BF121" s="136">
        <v>0</v>
      </c>
      <c r="BG121" s="45"/>
    </row>
    <row r="122" spans="2:59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136">
        <v>0</v>
      </c>
      <c r="BD122" s="45"/>
      <c r="BE122" s="48">
        <v>0</v>
      </c>
      <c r="BF122" s="136">
        <v>0</v>
      </c>
      <c r="BG122" s="45"/>
    </row>
    <row r="123" spans="2:59" ht="14.25" customHeight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136">
        <v>0</v>
      </c>
      <c r="BD123" s="45"/>
      <c r="BE123" s="48">
        <v>0</v>
      </c>
      <c r="BF123" s="136">
        <v>0</v>
      </c>
      <c r="BG123" s="45"/>
    </row>
    <row r="124" spans="2:59" outlineLevel="1" x14ac:dyDescent="0.2">
      <c r="B124" s="45"/>
      <c r="C124" s="46" t="s">
        <v>414</v>
      </c>
      <c r="D124" s="47" t="s">
        <v>48</v>
      </c>
      <c r="E124" s="45"/>
      <c r="F124" s="48">
        <v>-2628400</v>
      </c>
      <c r="G124" s="82">
        <v>0</v>
      </c>
      <c r="H124" s="45"/>
      <c r="I124" s="48">
        <v>-2817400</v>
      </c>
      <c r="J124" s="82">
        <v>0</v>
      </c>
      <c r="K124" s="45"/>
      <c r="L124" s="48">
        <v>-2745000</v>
      </c>
      <c r="M124" s="82">
        <v>0</v>
      </c>
      <c r="N124" s="45"/>
      <c r="O124" s="48">
        <v>-2638000</v>
      </c>
      <c r="P124" s="82">
        <v>0</v>
      </c>
      <c r="Q124" s="45"/>
      <c r="R124" s="48">
        <v>-2849200</v>
      </c>
      <c r="S124" s="82">
        <v>0</v>
      </c>
      <c r="T124" s="45"/>
      <c r="U124" s="48">
        <v>-2716400</v>
      </c>
      <c r="V124" s="82">
        <v>0</v>
      </c>
      <c r="W124" s="45"/>
      <c r="X124" s="130">
        <v>-16394400</v>
      </c>
      <c r="Y124" s="131">
        <v>0</v>
      </c>
      <c r="AA124" s="135">
        <v>-2732400</v>
      </c>
      <c r="AB124" s="136">
        <v>0</v>
      </c>
      <c r="AC124" s="45"/>
      <c r="AD124" s="48">
        <v>-2966300</v>
      </c>
      <c r="AE124" s="82">
        <v>0</v>
      </c>
      <c r="AF124" s="45"/>
      <c r="AG124" s="48">
        <v>-3410700</v>
      </c>
      <c r="AH124" s="82">
        <v>0</v>
      </c>
      <c r="AI124" s="45"/>
      <c r="AJ124" s="48">
        <v>-3397600</v>
      </c>
      <c r="AK124" s="82">
        <v>0</v>
      </c>
      <c r="AL124" s="45"/>
      <c r="AM124" s="48">
        <v>-3383800</v>
      </c>
      <c r="AN124" s="82">
        <v>0</v>
      </c>
      <c r="AO124" s="45"/>
      <c r="AP124" s="48">
        <v>-2982200</v>
      </c>
      <c r="AQ124" s="82">
        <v>0</v>
      </c>
      <c r="AR124" s="45"/>
      <c r="AS124" s="48">
        <v>-221370668.72999999</v>
      </c>
      <c r="AT124" s="82">
        <v>0</v>
      </c>
      <c r="AU124" s="45"/>
      <c r="AV124" s="130">
        <v>-237511268.72999999</v>
      </c>
      <c r="AW124" s="131">
        <v>0</v>
      </c>
      <c r="AY124" s="135">
        <v>-39585211.454999998</v>
      </c>
      <c r="AZ124" s="136">
        <v>0</v>
      </c>
      <c r="BA124" s="45"/>
      <c r="BB124" s="48">
        <v>-253905668.72999999</v>
      </c>
      <c r="BC124" s="136">
        <v>0</v>
      </c>
      <c r="BD124" s="45"/>
      <c r="BE124" s="48">
        <v>-21158805.727499999</v>
      </c>
      <c r="BF124" s="136">
        <v>0</v>
      </c>
      <c r="BG124" s="45"/>
    </row>
    <row r="125" spans="2:59" outlineLevel="1" x14ac:dyDescent="0.2">
      <c r="B125" s="45"/>
      <c r="C125" s="46" t="s">
        <v>415</v>
      </c>
      <c r="D125" s="47" t="s">
        <v>49</v>
      </c>
      <c r="E125" s="45"/>
      <c r="F125" s="48">
        <v>-3830900</v>
      </c>
      <c r="G125" s="82">
        <v>0</v>
      </c>
      <c r="H125" s="45"/>
      <c r="I125" s="48">
        <v>-3713200</v>
      </c>
      <c r="J125" s="82">
        <v>0</v>
      </c>
      <c r="K125" s="45"/>
      <c r="L125" s="48">
        <v>-3596400</v>
      </c>
      <c r="M125" s="82">
        <v>0</v>
      </c>
      <c r="N125" s="45"/>
      <c r="O125" s="48">
        <v>-3652300</v>
      </c>
      <c r="P125" s="82">
        <v>0</v>
      </c>
      <c r="Q125" s="45"/>
      <c r="R125" s="48">
        <v>-3467100</v>
      </c>
      <c r="S125" s="82">
        <v>0</v>
      </c>
      <c r="T125" s="45"/>
      <c r="U125" s="48">
        <v>-3628200</v>
      </c>
      <c r="V125" s="82">
        <v>0</v>
      </c>
      <c r="W125" s="45"/>
      <c r="X125" s="130">
        <v>-21888100</v>
      </c>
      <c r="Y125" s="131">
        <v>0</v>
      </c>
      <c r="AA125" s="135">
        <v>-3648016.6666666665</v>
      </c>
      <c r="AB125" s="136">
        <v>0</v>
      </c>
      <c r="AC125" s="45"/>
      <c r="AD125" s="48">
        <v>-3778600</v>
      </c>
      <c r="AE125" s="82">
        <v>0</v>
      </c>
      <c r="AF125" s="45"/>
      <c r="AG125" s="48">
        <v>-4293100</v>
      </c>
      <c r="AH125" s="82">
        <v>0</v>
      </c>
      <c r="AI125" s="45"/>
      <c r="AJ125" s="48">
        <v>-4216500</v>
      </c>
      <c r="AK125" s="82">
        <v>0</v>
      </c>
      <c r="AL125" s="45"/>
      <c r="AM125" s="48">
        <v>-3834100</v>
      </c>
      <c r="AN125" s="82">
        <v>0</v>
      </c>
      <c r="AO125" s="45"/>
      <c r="AP125" s="48">
        <v>-3547500</v>
      </c>
      <c r="AQ125" s="82">
        <v>0</v>
      </c>
      <c r="AR125" s="45"/>
      <c r="AS125" s="48">
        <v>-3997521.5</v>
      </c>
      <c r="AT125" s="82">
        <v>0</v>
      </c>
      <c r="AU125" s="45"/>
      <c r="AV125" s="130">
        <v>-23667321.5</v>
      </c>
      <c r="AW125" s="131">
        <v>0</v>
      </c>
      <c r="AY125" s="135">
        <v>-3944553.5833333335</v>
      </c>
      <c r="AZ125" s="136">
        <v>0</v>
      </c>
      <c r="BA125" s="45"/>
      <c r="BB125" s="48">
        <v>-45555421.5</v>
      </c>
      <c r="BC125" s="136">
        <v>0</v>
      </c>
      <c r="BD125" s="45"/>
      <c r="BE125" s="48">
        <v>-3796285.125</v>
      </c>
      <c r="BF125" s="136">
        <v>0</v>
      </c>
      <c r="BG125" s="45"/>
    </row>
    <row r="126" spans="2:59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136">
        <v>0</v>
      </c>
      <c r="BD126" s="45"/>
      <c r="BE126" s="48">
        <v>0</v>
      </c>
      <c r="BF126" s="136">
        <v>0</v>
      </c>
      <c r="BG126" s="45"/>
    </row>
    <row r="127" spans="2:59" outlineLevel="1" x14ac:dyDescent="0.2">
      <c r="B127" s="45"/>
      <c r="C127" s="46" t="s">
        <v>417</v>
      </c>
      <c r="D127" s="47" t="s">
        <v>51</v>
      </c>
      <c r="E127" s="45"/>
      <c r="F127" s="48">
        <v>-367200</v>
      </c>
      <c r="G127" s="82">
        <v>0</v>
      </c>
      <c r="H127" s="45"/>
      <c r="I127" s="48">
        <v>-300000</v>
      </c>
      <c r="J127" s="82">
        <v>0</v>
      </c>
      <c r="K127" s="45"/>
      <c r="L127" s="48">
        <v>-300000</v>
      </c>
      <c r="M127" s="82">
        <v>0</v>
      </c>
      <c r="N127" s="45"/>
      <c r="O127" s="48">
        <v>-544800</v>
      </c>
      <c r="P127" s="82">
        <v>0</v>
      </c>
      <c r="Q127" s="45"/>
      <c r="R127" s="48">
        <v>-831000</v>
      </c>
      <c r="S127" s="82">
        <v>0</v>
      </c>
      <c r="T127" s="45"/>
      <c r="U127" s="48">
        <v>-621400</v>
      </c>
      <c r="V127" s="82">
        <v>0</v>
      </c>
      <c r="W127" s="45"/>
      <c r="X127" s="130">
        <v>-2964400</v>
      </c>
      <c r="Y127" s="131">
        <v>0</v>
      </c>
      <c r="AA127" s="135">
        <v>-494066.66666666669</v>
      </c>
      <c r="AB127" s="136">
        <v>0</v>
      </c>
      <c r="AC127" s="45"/>
      <c r="AD127" s="48">
        <v>-552000</v>
      </c>
      <c r="AE127" s="82">
        <v>0</v>
      </c>
      <c r="AF127" s="45"/>
      <c r="AG127" s="48">
        <v>-660000</v>
      </c>
      <c r="AH127" s="82">
        <v>0</v>
      </c>
      <c r="AI127" s="45"/>
      <c r="AJ127" s="48">
        <v>-660000</v>
      </c>
      <c r="AK127" s="82">
        <v>0</v>
      </c>
      <c r="AL127" s="45"/>
      <c r="AM127" s="48">
        <v>-660000</v>
      </c>
      <c r="AN127" s="82">
        <v>0</v>
      </c>
      <c r="AO127" s="45"/>
      <c r="AP127" s="48">
        <v>-660000</v>
      </c>
      <c r="AQ127" s="82">
        <v>0</v>
      </c>
      <c r="AR127" s="45"/>
      <c r="AS127" s="48">
        <v>-768000</v>
      </c>
      <c r="AT127" s="82">
        <v>0</v>
      </c>
      <c r="AU127" s="45"/>
      <c r="AV127" s="130">
        <v>-3960000</v>
      </c>
      <c r="AW127" s="131">
        <v>0</v>
      </c>
      <c r="AY127" s="135">
        <v>-660000</v>
      </c>
      <c r="AZ127" s="136">
        <v>0</v>
      </c>
      <c r="BA127" s="45"/>
      <c r="BB127" s="48">
        <v>-6924400</v>
      </c>
      <c r="BC127" s="136">
        <v>0</v>
      </c>
      <c r="BD127" s="45"/>
      <c r="BE127" s="48">
        <v>-577033.33333333337</v>
      </c>
      <c r="BF127" s="136">
        <v>0</v>
      </c>
      <c r="BG127" s="45"/>
    </row>
    <row r="128" spans="2:59" outlineLevel="1" x14ac:dyDescent="0.2">
      <c r="B128" s="45"/>
      <c r="C128" s="46" t="s">
        <v>418</v>
      </c>
      <c r="D128" s="47" t="s">
        <v>52</v>
      </c>
      <c r="E128" s="45"/>
      <c r="F128" s="48">
        <v>-171000</v>
      </c>
      <c r="G128" s="82">
        <v>0</v>
      </c>
      <c r="H128" s="45"/>
      <c r="I128" s="48">
        <v>-171000</v>
      </c>
      <c r="J128" s="82">
        <v>0</v>
      </c>
      <c r="K128" s="45"/>
      <c r="L128" s="48">
        <v>-171000</v>
      </c>
      <c r="M128" s="82">
        <v>0</v>
      </c>
      <c r="N128" s="45"/>
      <c r="O128" s="48">
        <v>-171000</v>
      </c>
      <c r="P128" s="82">
        <v>0</v>
      </c>
      <c r="Q128" s="45"/>
      <c r="R128" s="48">
        <v>-171000</v>
      </c>
      <c r="S128" s="82">
        <v>0</v>
      </c>
      <c r="T128" s="45"/>
      <c r="U128" s="48">
        <v>-370800</v>
      </c>
      <c r="V128" s="82">
        <v>0</v>
      </c>
      <c r="W128" s="45"/>
      <c r="X128" s="130">
        <v>-1225800</v>
      </c>
      <c r="Y128" s="131">
        <v>0</v>
      </c>
      <c r="AA128" s="135">
        <v>-204300</v>
      </c>
      <c r="AB128" s="136">
        <v>0</v>
      </c>
      <c r="AC128" s="45"/>
      <c r="AD128" s="48">
        <v>-402000</v>
      </c>
      <c r="AE128" s="82">
        <v>0</v>
      </c>
      <c r="AF128" s="45"/>
      <c r="AG128" s="48">
        <v>-411000</v>
      </c>
      <c r="AH128" s="82">
        <v>0</v>
      </c>
      <c r="AI128" s="45"/>
      <c r="AJ128" s="48">
        <v>-411000</v>
      </c>
      <c r="AK128" s="82">
        <v>0</v>
      </c>
      <c r="AL128" s="45"/>
      <c r="AM128" s="48">
        <v>-388200</v>
      </c>
      <c r="AN128" s="82">
        <v>0</v>
      </c>
      <c r="AO128" s="45"/>
      <c r="AP128" s="48">
        <v>-336900</v>
      </c>
      <c r="AQ128" s="82">
        <v>0</v>
      </c>
      <c r="AR128" s="45"/>
      <c r="AS128" s="48">
        <v>-642000</v>
      </c>
      <c r="AT128" s="82">
        <v>0</v>
      </c>
      <c r="AU128" s="45"/>
      <c r="AV128" s="130">
        <v>-2591100</v>
      </c>
      <c r="AW128" s="131">
        <v>0</v>
      </c>
      <c r="AY128" s="135">
        <v>-431850</v>
      </c>
      <c r="AZ128" s="136">
        <v>0</v>
      </c>
      <c r="BA128" s="45"/>
      <c r="BB128" s="48">
        <v>-3816900</v>
      </c>
      <c r="BC128" s="136">
        <v>0</v>
      </c>
      <c r="BD128" s="45"/>
      <c r="BE128" s="48">
        <v>-318075</v>
      </c>
      <c r="BF128" s="136">
        <v>0</v>
      </c>
      <c r="BG128" s="45"/>
    </row>
    <row r="129" spans="2:59" outlineLevel="1" x14ac:dyDescent="0.2">
      <c r="B129" s="45"/>
      <c r="C129" s="46" t="s">
        <v>380</v>
      </c>
      <c r="D129" s="47" t="s">
        <v>535</v>
      </c>
      <c r="E129" s="45"/>
      <c r="F129" s="48">
        <v>-228000</v>
      </c>
      <c r="G129" s="82">
        <v>0</v>
      </c>
      <c r="H129" s="45"/>
      <c r="I129" s="48">
        <v>-228000</v>
      </c>
      <c r="J129" s="82">
        <v>0</v>
      </c>
      <c r="K129" s="45"/>
      <c r="L129" s="48">
        <v>-228000</v>
      </c>
      <c r="M129" s="82">
        <v>0</v>
      </c>
      <c r="N129" s="45"/>
      <c r="O129" s="48">
        <v>-228000</v>
      </c>
      <c r="P129" s="82">
        <v>0</v>
      </c>
      <c r="Q129" s="45"/>
      <c r="R129" s="48">
        <v>-98800</v>
      </c>
      <c r="S129" s="82">
        <v>0</v>
      </c>
      <c r="T129" s="45"/>
      <c r="U129" s="48">
        <v>-228000</v>
      </c>
      <c r="V129" s="82">
        <v>0</v>
      </c>
      <c r="W129" s="45"/>
      <c r="X129" s="130">
        <v>-1238800</v>
      </c>
      <c r="Y129" s="131">
        <v>0</v>
      </c>
      <c r="AA129" s="135">
        <v>-206466.66666666666</v>
      </c>
      <c r="AB129" s="136">
        <v>0</v>
      </c>
      <c r="AC129" s="45"/>
      <c r="AD129" s="48">
        <v>-234000</v>
      </c>
      <c r="AE129" s="82">
        <v>0</v>
      </c>
      <c r="AF129" s="45"/>
      <c r="AG129" s="48">
        <v>-240000</v>
      </c>
      <c r="AH129" s="82">
        <v>0</v>
      </c>
      <c r="AI129" s="45"/>
      <c r="AJ129" s="48">
        <v>-240000</v>
      </c>
      <c r="AK129" s="82">
        <v>0</v>
      </c>
      <c r="AL129" s="45"/>
      <c r="AM129" s="48">
        <v>-240000</v>
      </c>
      <c r="AN129" s="82">
        <v>0</v>
      </c>
      <c r="AO129" s="45"/>
      <c r="AP129" s="48">
        <v>-240000</v>
      </c>
      <c r="AQ129" s="82">
        <v>0</v>
      </c>
      <c r="AR129" s="45"/>
      <c r="AS129" s="48">
        <v>-264000</v>
      </c>
      <c r="AT129" s="82">
        <v>0</v>
      </c>
      <c r="AU129" s="45"/>
      <c r="AV129" s="130">
        <v>-1458000</v>
      </c>
      <c r="AW129" s="131">
        <v>0</v>
      </c>
      <c r="AY129" s="135">
        <v>-243000</v>
      </c>
      <c r="AZ129" s="136">
        <v>0</v>
      </c>
      <c r="BA129" s="45"/>
      <c r="BB129" s="48">
        <v>-2696800</v>
      </c>
      <c r="BC129" s="136">
        <v>0</v>
      </c>
      <c r="BD129" s="45"/>
      <c r="BE129" s="48">
        <v>-224733.33333333334</v>
      </c>
      <c r="BF129" s="136">
        <v>0</v>
      </c>
      <c r="BG129" s="45"/>
    </row>
    <row r="130" spans="2:59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136">
        <v>0</v>
      </c>
      <c r="BD130" s="45"/>
      <c r="BE130" s="48">
        <v>0</v>
      </c>
      <c r="BF130" s="136">
        <v>0</v>
      </c>
      <c r="BG130" s="45"/>
    </row>
    <row r="131" spans="2:59" outlineLevel="1" x14ac:dyDescent="0.2">
      <c r="B131" s="45"/>
      <c r="C131" s="46" t="s">
        <v>419</v>
      </c>
      <c r="D131" s="47" t="s">
        <v>54</v>
      </c>
      <c r="E131" s="45"/>
      <c r="F131" s="48">
        <v>-3091700</v>
      </c>
      <c r="G131" s="82">
        <v>0</v>
      </c>
      <c r="H131" s="45"/>
      <c r="I131" s="48">
        <v>-3089600</v>
      </c>
      <c r="J131" s="82">
        <v>0</v>
      </c>
      <c r="K131" s="45"/>
      <c r="L131" s="48">
        <v>-3014800</v>
      </c>
      <c r="M131" s="82">
        <v>0</v>
      </c>
      <c r="N131" s="45"/>
      <c r="O131" s="48">
        <v>-3106500</v>
      </c>
      <c r="P131" s="82">
        <v>0</v>
      </c>
      <c r="Q131" s="45"/>
      <c r="R131" s="48">
        <v>-3189200</v>
      </c>
      <c r="S131" s="82">
        <v>0</v>
      </c>
      <c r="T131" s="45"/>
      <c r="U131" s="48">
        <v>-3236700</v>
      </c>
      <c r="V131" s="82">
        <v>0</v>
      </c>
      <c r="W131" s="45"/>
      <c r="X131" s="130">
        <v>-18728500</v>
      </c>
      <c r="Y131" s="131">
        <v>0</v>
      </c>
      <c r="AA131" s="135">
        <v>-3121416.6666666665</v>
      </c>
      <c r="AB131" s="136">
        <v>0</v>
      </c>
      <c r="AC131" s="45"/>
      <c r="AD131" s="48">
        <v>-3355300</v>
      </c>
      <c r="AE131" s="82">
        <v>0</v>
      </c>
      <c r="AF131" s="45"/>
      <c r="AG131" s="48">
        <v>-3912400</v>
      </c>
      <c r="AH131" s="82">
        <v>0</v>
      </c>
      <c r="AI131" s="45"/>
      <c r="AJ131" s="48">
        <v>-3839900</v>
      </c>
      <c r="AK131" s="82">
        <v>0</v>
      </c>
      <c r="AL131" s="45"/>
      <c r="AM131" s="48">
        <v>-3642800</v>
      </c>
      <c r="AN131" s="82">
        <v>0</v>
      </c>
      <c r="AO131" s="45"/>
      <c r="AP131" s="48">
        <v>-3344900</v>
      </c>
      <c r="AQ131" s="82">
        <v>0</v>
      </c>
      <c r="AR131" s="45"/>
      <c r="AS131" s="48">
        <v>-12235340.98</v>
      </c>
      <c r="AT131" s="82">
        <v>0</v>
      </c>
      <c r="AU131" s="45"/>
      <c r="AV131" s="130">
        <v>-30330640.98</v>
      </c>
      <c r="AW131" s="131">
        <v>0</v>
      </c>
      <c r="AY131" s="135">
        <v>-5055106.83</v>
      </c>
      <c r="AZ131" s="136">
        <v>0</v>
      </c>
      <c r="BA131" s="45"/>
      <c r="BB131" s="48">
        <v>-49059140.980000004</v>
      </c>
      <c r="BC131" s="136">
        <v>0</v>
      </c>
      <c r="BD131" s="45"/>
      <c r="BE131" s="48">
        <v>-4088261.7483333335</v>
      </c>
      <c r="BF131" s="136">
        <v>0</v>
      </c>
      <c r="BG131" s="45"/>
    </row>
    <row r="132" spans="2:59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136">
        <v>0</v>
      </c>
      <c r="BD132" s="45"/>
      <c r="BE132" s="48">
        <v>0</v>
      </c>
      <c r="BF132" s="136">
        <v>0</v>
      </c>
      <c r="BG132" s="45"/>
    </row>
    <row r="133" spans="2:59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136">
        <v>0</v>
      </c>
      <c r="BD133" s="45"/>
      <c r="BE133" s="48">
        <v>0</v>
      </c>
      <c r="BF133" s="136">
        <v>0</v>
      </c>
      <c r="BG133" s="45"/>
    </row>
    <row r="134" spans="2:59" s="3" customFormat="1" x14ac:dyDescent="0.2">
      <c r="B134" s="23"/>
      <c r="C134" s="42" t="s">
        <v>118</v>
      </c>
      <c r="D134" s="43"/>
      <c r="E134" s="23"/>
      <c r="F134" s="44">
        <v>-138087</v>
      </c>
      <c r="G134" s="74">
        <v>0</v>
      </c>
      <c r="H134" s="23"/>
      <c r="I134" s="44">
        <v>-167483</v>
      </c>
      <c r="J134" s="74">
        <v>0</v>
      </c>
      <c r="K134" s="23"/>
      <c r="L134" s="44">
        <v>0</v>
      </c>
      <c r="M134" s="74">
        <v>0</v>
      </c>
      <c r="N134" s="23"/>
      <c r="O134" s="44">
        <v>-343573</v>
      </c>
      <c r="P134" s="74">
        <v>0</v>
      </c>
      <c r="Q134" s="23"/>
      <c r="R134" s="44">
        <v>-359000</v>
      </c>
      <c r="S134" s="74">
        <v>0</v>
      </c>
      <c r="T134" s="23"/>
      <c r="U134" s="44">
        <v>-428440</v>
      </c>
      <c r="V134" s="74">
        <v>0</v>
      </c>
      <c r="W134" s="23"/>
      <c r="X134" s="44">
        <v>-1436583</v>
      </c>
      <c r="Y134" s="74">
        <v>0</v>
      </c>
      <c r="Z134" s="23"/>
      <c r="AA134" s="44">
        <v>-239430.5</v>
      </c>
      <c r="AB134" s="74">
        <v>0</v>
      </c>
      <c r="AC134" s="23"/>
      <c r="AD134" s="44">
        <v>-705000</v>
      </c>
      <c r="AE134" s="74">
        <v>0</v>
      </c>
      <c r="AF134" s="23"/>
      <c r="AG134" s="44">
        <v>-646691</v>
      </c>
      <c r="AH134" s="74">
        <v>0</v>
      </c>
      <c r="AI134" s="23"/>
      <c r="AJ134" s="44">
        <v>-3063000</v>
      </c>
      <c r="AK134" s="74">
        <v>0</v>
      </c>
      <c r="AL134" s="23"/>
      <c r="AM134" s="44">
        <v>-746600</v>
      </c>
      <c r="AN134" s="74">
        <v>0</v>
      </c>
      <c r="AO134" s="23"/>
      <c r="AP134" s="44">
        <v>-2124894</v>
      </c>
      <c r="AQ134" s="74">
        <v>0</v>
      </c>
      <c r="AR134" s="23"/>
      <c r="AS134" s="44">
        <v>-344000</v>
      </c>
      <c r="AT134" s="74">
        <v>0</v>
      </c>
      <c r="AU134" s="23"/>
      <c r="AV134" s="44">
        <v>-7630185</v>
      </c>
      <c r="AW134" s="74">
        <v>0</v>
      </c>
      <c r="AX134" s="23"/>
      <c r="AY134" s="44">
        <v>-1271697.5</v>
      </c>
      <c r="AZ134" s="74">
        <v>0</v>
      </c>
      <c r="BA134" s="23"/>
      <c r="BB134" s="44">
        <v>-9066768</v>
      </c>
      <c r="BC134" s="74">
        <v>0</v>
      </c>
      <c r="BD134" s="23"/>
      <c r="BE134" s="44">
        <v>-755564</v>
      </c>
      <c r="BF134" s="74">
        <v>0</v>
      </c>
      <c r="BG134" s="23"/>
    </row>
    <row r="135" spans="2:59" outlineLevel="1" x14ac:dyDescent="0.2">
      <c r="B135" s="45"/>
      <c r="C135" s="46" t="s">
        <v>422</v>
      </c>
      <c r="D135" s="47" t="s">
        <v>120</v>
      </c>
      <c r="E135" s="45"/>
      <c r="F135" s="48">
        <v>-138087</v>
      </c>
      <c r="G135" s="82">
        <v>0</v>
      </c>
      <c r="H135" s="45"/>
      <c r="I135" s="48">
        <v>-167483</v>
      </c>
      <c r="J135" s="82">
        <v>0</v>
      </c>
      <c r="K135" s="45"/>
      <c r="L135" s="48">
        <v>0</v>
      </c>
      <c r="M135" s="82">
        <v>0</v>
      </c>
      <c r="N135" s="45"/>
      <c r="O135" s="48">
        <v>-343573</v>
      </c>
      <c r="P135" s="82">
        <v>0</v>
      </c>
      <c r="Q135" s="45"/>
      <c r="R135" s="48">
        <v>0</v>
      </c>
      <c r="S135" s="82">
        <v>0</v>
      </c>
      <c r="T135" s="45"/>
      <c r="U135" s="48">
        <v>-88503</v>
      </c>
      <c r="V135" s="82">
        <v>0</v>
      </c>
      <c r="W135" s="45"/>
      <c r="X135" s="130">
        <v>-737646</v>
      </c>
      <c r="Y135" s="131">
        <v>0</v>
      </c>
      <c r="AA135" s="135">
        <v>-122941</v>
      </c>
      <c r="AB135" s="136">
        <v>0</v>
      </c>
      <c r="AC135" s="45"/>
      <c r="AD135" s="48">
        <v>0</v>
      </c>
      <c r="AE135" s="82">
        <v>0</v>
      </c>
      <c r="AF135" s="45"/>
      <c r="AG135" s="48">
        <v>-646691</v>
      </c>
      <c r="AH135" s="82">
        <v>0</v>
      </c>
      <c r="AI135" s="45"/>
      <c r="AJ135" s="48">
        <v>-113000</v>
      </c>
      <c r="AK135" s="82">
        <v>0</v>
      </c>
      <c r="AL135" s="45"/>
      <c r="AM135" s="48">
        <v>-156600</v>
      </c>
      <c r="AN135" s="82">
        <v>0</v>
      </c>
      <c r="AO135" s="45"/>
      <c r="AP135" s="48">
        <v>-54774</v>
      </c>
      <c r="AQ135" s="82">
        <v>0</v>
      </c>
      <c r="AR135" s="45"/>
      <c r="AS135" s="48">
        <v>-44000</v>
      </c>
      <c r="AT135" s="82">
        <v>0</v>
      </c>
      <c r="AU135" s="45"/>
      <c r="AV135" s="130">
        <v>-1015065</v>
      </c>
      <c r="AW135" s="131">
        <v>0</v>
      </c>
      <c r="AY135" s="135">
        <v>-169177.5</v>
      </c>
      <c r="AZ135" s="136">
        <v>0</v>
      </c>
      <c r="BA135" s="45"/>
      <c r="BB135" s="48">
        <v>-1752711</v>
      </c>
      <c r="BC135" s="136">
        <v>0</v>
      </c>
      <c r="BD135" s="45"/>
      <c r="BE135" s="48">
        <v>-146059.25</v>
      </c>
      <c r="BF135" s="136">
        <v>0</v>
      </c>
      <c r="BG135" s="45"/>
    </row>
    <row r="136" spans="2:59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-705000</v>
      </c>
      <c r="AE136" s="82">
        <v>0</v>
      </c>
      <c r="AF136" s="45"/>
      <c r="AG136" s="48">
        <v>0</v>
      </c>
      <c r="AH136" s="82">
        <v>0</v>
      </c>
      <c r="AI136" s="45"/>
      <c r="AJ136" s="48">
        <v>-2950000</v>
      </c>
      <c r="AK136" s="82">
        <v>0</v>
      </c>
      <c r="AL136" s="45"/>
      <c r="AM136" s="48">
        <v>-590000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-4245000</v>
      </c>
      <c r="AW136" s="131">
        <v>0</v>
      </c>
      <c r="AY136" s="135">
        <v>-707500</v>
      </c>
      <c r="AZ136" s="136">
        <v>0</v>
      </c>
      <c r="BA136" s="45"/>
      <c r="BB136" s="48">
        <v>-4245000</v>
      </c>
      <c r="BC136" s="136">
        <v>0</v>
      </c>
      <c r="BD136" s="45"/>
      <c r="BE136" s="48">
        <v>-353750</v>
      </c>
      <c r="BF136" s="136">
        <v>0</v>
      </c>
      <c r="BG136" s="45"/>
    </row>
    <row r="137" spans="2:59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136">
        <v>0</v>
      </c>
      <c r="BD137" s="45"/>
      <c r="BE137" s="48">
        <v>0</v>
      </c>
      <c r="BF137" s="136">
        <v>0</v>
      </c>
      <c r="BG137" s="45"/>
    </row>
    <row r="138" spans="2:59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-47500</v>
      </c>
      <c r="V138" s="82">
        <v>0</v>
      </c>
      <c r="W138" s="45"/>
      <c r="X138" s="130">
        <v>-47500</v>
      </c>
      <c r="Y138" s="131">
        <v>0</v>
      </c>
      <c r="AA138" s="135">
        <v>-7916.666666666667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-47500</v>
      </c>
      <c r="BC138" s="136">
        <v>0</v>
      </c>
      <c r="BD138" s="45"/>
      <c r="BE138" s="48">
        <v>-3958.3333333333335</v>
      </c>
      <c r="BF138" s="136">
        <v>0</v>
      </c>
      <c r="BG138" s="45"/>
    </row>
    <row r="139" spans="2:59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136">
        <v>0</v>
      </c>
      <c r="BD139" s="45"/>
      <c r="BE139" s="48">
        <v>0</v>
      </c>
      <c r="BF139" s="136">
        <v>0</v>
      </c>
      <c r="BG139" s="45"/>
    </row>
    <row r="140" spans="2:59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-359000</v>
      </c>
      <c r="S140" s="82">
        <v>0</v>
      </c>
      <c r="T140" s="45"/>
      <c r="U140" s="48">
        <v>-292437</v>
      </c>
      <c r="V140" s="82">
        <v>0</v>
      </c>
      <c r="W140" s="45"/>
      <c r="X140" s="130">
        <v>-651437</v>
      </c>
      <c r="Y140" s="131">
        <v>0</v>
      </c>
      <c r="AA140" s="135">
        <v>-108572.83333333333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-651437</v>
      </c>
      <c r="BC140" s="136">
        <v>0</v>
      </c>
      <c r="BD140" s="45"/>
      <c r="BE140" s="48">
        <v>-54286.416666666664</v>
      </c>
      <c r="BF140" s="136">
        <v>0</v>
      </c>
      <c r="BG140" s="45"/>
    </row>
    <row r="141" spans="2:59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-300000</v>
      </c>
      <c r="AT141" s="82">
        <v>0</v>
      </c>
      <c r="AU141" s="45"/>
      <c r="AV141" s="130">
        <v>-300000</v>
      </c>
      <c r="AW141" s="131">
        <v>0</v>
      </c>
      <c r="AY141" s="135">
        <v>-50000</v>
      </c>
      <c r="AZ141" s="136">
        <v>0</v>
      </c>
      <c r="BA141" s="45"/>
      <c r="BB141" s="48">
        <v>-300000</v>
      </c>
      <c r="BC141" s="136">
        <v>0</v>
      </c>
      <c r="BD141" s="45"/>
      <c r="BE141" s="48">
        <v>-25000</v>
      </c>
      <c r="BF141" s="136">
        <v>0</v>
      </c>
      <c r="BG141" s="45"/>
    </row>
    <row r="142" spans="2:59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-2070120</v>
      </c>
      <c r="AQ142" s="82">
        <v>0</v>
      </c>
      <c r="AR142" s="45"/>
      <c r="AS142" s="48">
        <v>0</v>
      </c>
      <c r="AT142" s="82">
        <v>0</v>
      </c>
      <c r="AU142" s="45"/>
      <c r="AV142" s="130">
        <v>-2070120</v>
      </c>
      <c r="AW142" s="131">
        <v>0</v>
      </c>
      <c r="AY142" s="135">
        <v>-345020</v>
      </c>
      <c r="AZ142" s="136">
        <v>0</v>
      </c>
      <c r="BA142" s="45"/>
      <c r="BB142" s="48">
        <v>-2070120</v>
      </c>
      <c r="BC142" s="136">
        <v>0</v>
      </c>
      <c r="BD142" s="45"/>
      <c r="BE142" s="48">
        <v>-172510</v>
      </c>
      <c r="BF142" s="136">
        <v>0</v>
      </c>
      <c r="BG142" s="45"/>
    </row>
    <row r="143" spans="2:59" s="3" customFormat="1" x14ac:dyDescent="0.2">
      <c r="B143" s="23"/>
      <c r="C143" s="42" t="s">
        <v>115</v>
      </c>
      <c r="D143" s="43"/>
      <c r="E143" s="23"/>
      <c r="F143" s="44">
        <v>-2903000</v>
      </c>
      <c r="G143" s="74">
        <v>0</v>
      </c>
      <c r="H143" s="23"/>
      <c r="I143" s="44">
        <v>-7915500</v>
      </c>
      <c r="J143" s="74">
        <v>0</v>
      </c>
      <c r="K143" s="23"/>
      <c r="L143" s="44">
        <v>-3094000</v>
      </c>
      <c r="M143" s="74">
        <v>0</v>
      </c>
      <c r="N143" s="23"/>
      <c r="O143" s="44">
        <v>-3395000</v>
      </c>
      <c r="P143" s="74">
        <v>0</v>
      </c>
      <c r="Q143" s="23"/>
      <c r="R143" s="44">
        <v>-3976500</v>
      </c>
      <c r="S143" s="74">
        <v>0</v>
      </c>
      <c r="T143" s="23"/>
      <c r="U143" s="44">
        <v>-3366000</v>
      </c>
      <c r="V143" s="74">
        <v>0</v>
      </c>
      <c r="W143" s="23"/>
      <c r="X143" s="44">
        <v>-24650000</v>
      </c>
      <c r="Y143" s="74">
        <v>0</v>
      </c>
      <c r="Z143" s="23"/>
      <c r="AA143" s="44">
        <v>-4108333.3333333335</v>
      </c>
      <c r="AB143" s="74">
        <v>0</v>
      </c>
      <c r="AC143" s="23"/>
      <c r="AD143" s="44">
        <v>-6300500</v>
      </c>
      <c r="AE143" s="74">
        <v>0</v>
      </c>
      <c r="AF143" s="23"/>
      <c r="AG143" s="44">
        <v>-4993000</v>
      </c>
      <c r="AH143" s="74">
        <v>0</v>
      </c>
      <c r="AI143" s="23"/>
      <c r="AJ143" s="44">
        <v>-3801000</v>
      </c>
      <c r="AK143" s="74">
        <v>0</v>
      </c>
      <c r="AL143" s="23"/>
      <c r="AM143" s="44">
        <v>-1153000</v>
      </c>
      <c r="AN143" s="74">
        <v>0</v>
      </c>
      <c r="AO143" s="23"/>
      <c r="AP143" s="44">
        <v>0</v>
      </c>
      <c r="AQ143" s="74">
        <v>0</v>
      </c>
      <c r="AR143" s="23"/>
      <c r="AS143" s="44">
        <v>-3089500</v>
      </c>
      <c r="AT143" s="74">
        <v>0</v>
      </c>
      <c r="AU143" s="23"/>
      <c r="AV143" s="44">
        <v>-19337000</v>
      </c>
      <c r="AW143" s="74">
        <v>0</v>
      </c>
      <c r="AX143" s="23"/>
      <c r="AY143" s="44">
        <v>-3222833.3333333335</v>
      </c>
      <c r="AZ143" s="74">
        <v>0</v>
      </c>
      <c r="BA143" s="23"/>
      <c r="BB143" s="44">
        <v>-43987000</v>
      </c>
      <c r="BC143" s="74">
        <v>0</v>
      </c>
      <c r="BD143" s="23"/>
      <c r="BE143" s="44">
        <v>-3665583.3333333335</v>
      </c>
      <c r="BF143" s="74">
        <v>0</v>
      </c>
      <c r="BG143" s="23"/>
    </row>
    <row r="144" spans="2:59" outlineLevel="1" x14ac:dyDescent="0.2">
      <c r="B144" s="45"/>
      <c r="C144" s="46" t="s">
        <v>430</v>
      </c>
      <c r="D144" s="47" t="s">
        <v>116</v>
      </c>
      <c r="E144" s="45"/>
      <c r="F144" s="48">
        <v>-2874000</v>
      </c>
      <c r="G144" s="82">
        <v>0</v>
      </c>
      <c r="H144" s="45"/>
      <c r="I144" s="48">
        <v>-7856000</v>
      </c>
      <c r="J144" s="82">
        <v>0</v>
      </c>
      <c r="K144" s="45"/>
      <c r="L144" s="48">
        <v>-3094000</v>
      </c>
      <c r="M144" s="82">
        <v>0</v>
      </c>
      <c r="N144" s="45"/>
      <c r="O144" s="48">
        <v>-3395000</v>
      </c>
      <c r="P144" s="82">
        <v>0</v>
      </c>
      <c r="Q144" s="45"/>
      <c r="R144" s="48">
        <v>-3976500</v>
      </c>
      <c r="S144" s="82">
        <v>0</v>
      </c>
      <c r="T144" s="45"/>
      <c r="U144" s="48">
        <v>-3366000</v>
      </c>
      <c r="V144" s="82">
        <v>0</v>
      </c>
      <c r="W144" s="45"/>
      <c r="X144" s="130">
        <v>-24561500</v>
      </c>
      <c r="Y144" s="131">
        <v>0</v>
      </c>
      <c r="AA144" s="135">
        <v>-4093583.3333333335</v>
      </c>
      <c r="AB144" s="136">
        <v>0</v>
      </c>
      <c r="AC144" s="45"/>
      <c r="AD144" s="48">
        <v>-6300500</v>
      </c>
      <c r="AE144" s="82">
        <v>0</v>
      </c>
      <c r="AF144" s="45"/>
      <c r="AG144" s="48">
        <v>-4993000</v>
      </c>
      <c r="AH144" s="82">
        <v>0</v>
      </c>
      <c r="AI144" s="45"/>
      <c r="AJ144" s="48">
        <v>-3801000</v>
      </c>
      <c r="AK144" s="82">
        <v>0</v>
      </c>
      <c r="AL144" s="45"/>
      <c r="AM144" s="48">
        <v>-1153000</v>
      </c>
      <c r="AN144" s="82">
        <v>0</v>
      </c>
      <c r="AO144" s="45"/>
      <c r="AP144" s="48">
        <v>0</v>
      </c>
      <c r="AQ144" s="82">
        <v>0</v>
      </c>
      <c r="AR144" s="45"/>
      <c r="AS144" s="48">
        <v>-3089500</v>
      </c>
      <c r="AT144" s="82">
        <v>0</v>
      </c>
      <c r="AU144" s="45"/>
      <c r="AV144" s="130">
        <v>-19337000</v>
      </c>
      <c r="AW144" s="131">
        <v>0</v>
      </c>
      <c r="AY144" s="135">
        <v>-3222833.3333333335</v>
      </c>
      <c r="AZ144" s="136">
        <v>0</v>
      </c>
      <c r="BA144" s="45"/>
      <c r="BB144" s="48">
        <v>-43898500</v>
      </c>
      <c r="BC144" s="136">
        <v>0</v>
      </c>
      <c r="BD144" s="45"/>
      <c r="BE144" s="48">
        <v>-3658208.3333333335</v>
      </c>
      <c r="BF144" s="136">
        <v>0</v>
      </c>
      <c r="BG144" s="45"/>
    </row>
    <row r="145" spans="2:59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-59500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-59500</v>
      </c>
      <c r="Y145" s="131">
        <v>0</v>
      </c>
      <c r="AA145" s="135">
        <v>-9916.6666666666661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-59500</v>
      </c>
      <c r="BC145" s="136">
        <v>0</v>
      </c>
      <c r="BD145" s="45"/>
      <c r="BE145" s="48">
        <v>-4958.333333333333</v>
      </c>
      <c r="BF145" s="136">
        <v>0</v>
      </c>
      <c r="BG145" s="45"/>
    </row>
    <row r="146" spans="2:59" outlineLevel="1" x14ac:dyDescent="0.2">
      <c r="B146" s="45"/>
      <c r="C146" s="46" t="s">
        <v>432</v>
      </c>
      <c r="D146" s="47" t="s">
        <v>117</v>
      </c>
      <c r="E146" s="45"/>
      <c r="F146" s="48">
        <v>-29000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-29000</v>
      </c>
      <c r="Y146" s="131">
        <v>0</v>
      </c>
      <c r="AA146" s="135">
        <v>-4833.333333333333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-29000</v>
      </c>
      <c r="BC146" s="136">
        <v>0</v>
      </c>
      <c r="BD146" s="45"/>
      <c r="BE146" s="48">
        <v>-2416.6666666666665</v>
      </c>
      <c r="BF146" s="136">
        <v>0</v>
      </c>
      <c r="BG146" s="45"/>
    </row>
    <row r="147" spans="2:59" s="2" customFormat="1" ht="5.25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-84123387</v>
      </c>
      <c r="G148" s="71">
        <v>0</v>
      </c>
      <c r="H148" s="23"/>
      <c r="I148" s="32">
        <v>-101008234</v>
      </c>
      <c r="J148" s="71">
        <v>0</v>
      </c>
      <c r="K148" s="23"/>
      <c r="L148" s="32">
        <v>-119316256.53</v>
      </c>
      <c r="M148" s="71">
        <v>0</v>
      </c>
      <c r="N148" s="23"/>
      <c r="O148" s="32">
        <v>-105299924</v>
      </c>
      <c r="P148" s="71">
        <v>0</v>
      </c>
      <c r="Q148" s="23"/>
      <c r="R148" s="32">
        <v>-111899112.59999999</v>
      </c>
      <c r="S148" s="71">
        <v>0</v>
      </c>
      <c r="T148" s="23"/>
      <c r="U148" s="32">
        <v>-115046201.8</v>
      </c>
      <c r="V148" s="71">
        <v>0</v>
      </c>
      <c r="W148" s="23"/>
      <c r="X148" s="32">
        <v>-636693115.93000007</v>
      </c>
      <c r="Y148" s="71">
        <v>0</v>
      </c>
      <c r="Z148" s="23"/>
      <c r="AA148" s="32">
        <v>-106115519.32166667</v>
      </c>
      <c r="AB148" s="71">
        <v>0</v>
      </c>
      <c r="AC148" s="23"/>
      <c r="AD148" s="32">
        <v>-114125926</v>
      </c>
      <c r="AE148" s="71">
        <v>0</v>
      </c>
      <c r="AF148" s="23"/>
      <c r="AG148" s="32">
        <v>-131800084</v>
      </c>
      <c r="AH148" s="71">
        <v>0</v>
      </c>
      <c r="AI148" s="23"/>
      <c r="AJ148" s="32">
        <v>-136333762</v>
      </c>
      <c r="AK148" s="71">
        <v>0</v>
      </c>
      <c r="AL148" s="23"/>
      <c r="AM148" s="32">
        <v>-126776623.76000001</v>
      </c>
      <c r="AN148" s="71">
        <v>0</v>
      </c>
      <c r="AO148" s="23"/>
      <c r="AP148" s="32">
        <v>-107851932.86999999</v>
      </c>
      <c r="AQ148" s="71">
        <v>0</v>
      </c>
      <c r="AR148" s="23"/>
      <c r="AS148" s="32">
        <v>-88682093.640000001</v>
      </c>
      <c r="AT148" s="71">
        <v>0</v>
      </c>
      <c r="AU148" s="23"/>
      <c r="AV148" s="32">
        <v>-705570422.26999998</v>
      </c>
      <c r="AW148" s="71">
        <v>0</v>
      </c>
      <c r="AX148" s="23"/>
      <c r="AY148" s="32">
        <v>-117595070.37833333</v>
      </c>
      <c r="AZ148" s="71">
        <v>0</v>
      </c>
      <c r="BA148" s="23"/>
      <c r="BB148" s="32">
        <v>-1342263538.2</v>
      </c>
      <c r="BC148" s="71">
        <v>0</v>
      </c>
      <c r="BD148" s="23"/>
      <c r="BE148" s="32">
        <v>-111855294.84999999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136">
        <v>0</v>
      </c>
      <c r="BD150" s="45"/>
      <c r="BE150" s="48">
        <v>0</v>
      </c>
      <c r="BF150" s="136">
        <v>0</v>
      </c>
      <c r="BG150" s="45"/>
    </row>
    <row r="151" spans="2:59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136">
        <v>0</v>
      </c>
      <c r="BD151" s="45"/>
      <c r="BE151" s="48">
        <v>0</v>
      </c>
      <c r="BF151" s="136">
        <v>0</v>
      </c>
      <c r="BG151" s="45"/>
    </row>
    <row r="152" spans="2:59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136">
        <v>0</v>
      </c>
      <c r="BD152" s="45"/>
      <c r="BE152" s="48">
        <v>0</v>
      </c>
      <c r="BF152" s="136">
        <v>0</v>
      </c>
      <c r="BG152" s="45"/>
    </row>
    <row r="153" spans="2:59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136">
        <v>0</v>
      </c>
      <c r="BD153" s="45"/>
      <c r="BE153" s="48">
        <v>0</v>
      </c>
      <c r="BF153" s="136">
        <v>0</v>
      </c>
      <c r="BG153" s="45"/>
    </row>
    <row r="154" spans="2:59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136">
        <v>0</v>
      </c>
      <c r="BD154" s="45"/>
      <c r="BE154" s="48">
        <v>0</v>
      </c>
      <c r="BF154" s="136">
        <v>0</v>
      </c>
      <c r="BG154" s="45"/>
    </row>
    <row r="155" spans="2:59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136">
        <v>0</v>
      </c>
      <c r="BD155" s="45"/>
      <c r="BE155" s="48">
        <v>0</v>
      </c>
      <c r="BF155" s="136">
        <v>0</v>
      </c>
      <c r="BG155" s="45"/>
    </row>
    <row r="156" spans="2:59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136">
        <v>0</v>
      </c>
      <c r="BD156" s="45"/>
      <c r="BE156" s="48">
        <v>0</v>
      </c>
      <c r="BF156" s="136">
        <v>0</v>
      </c>
      <c r="BG156" s="45"/>
    </row>
    <row r="157" spans="2:59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136">
        <v>0</v>
      </c>
      <c r="BD157" s="45"/>
      <c r="BE157" s="48">
        <v>0</v>
      </c>
      <c r="BF157" s="136">
        <v>0</v>
      </c>
      <c r="BG157" s="45"/>
    </row>
    <row r="158" spans="2:59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136">
        <v>0</v>
      </c>
      <c r="BD158" s="45"/>
      <c r="BE158" s="48">
        <v>0</v>
      </c>
      <c r="BF158" s="136">
        <v>0</v>
      </c>
      <c r="BG158" s="45"/>
    </row>
    <row r="159" spans="2:59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136">
        <v>0</v>
      </c>
      <c r="BD159" s="45"/>
      <c r="BE159" s="48">
        <v>0</v>
      </c>
      <c r="BF159" s="136">
        <v>0</v>
      </c>
      <c r="BG159" s="45"/>
    </row>
    <row r="160" spans="2:59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136">
        <v>0</v>
      </c>
      <c r="BD160" s="45"/>
      <c r="BE160" s="48">
        <v>0</v>
      </c>
      <c r="BF160" s="136">
        <v>0</v>
      </c>
      <c r="BG160" s="45"/>
    </row>
    <row r="161" spans="2:59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136">
        <v>0</v>
      </c>
      <c r="BD161" s="45"/>
      <c r="BE161" s="48">
        <v>0</v>
      </c>
      <c r="BF161" s="136">
        <v>0</v>
      </c>
      <c r="BG161" s="45"/>
    </row>
    <row r="162" spans="2:59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136">
        <v>0</v>
      </c>
      <c r="BD162" s="45"/>
      <c r="BE162" s="48">
        <v>0</v>
      </c>
      <c r="BF162" s="136">
        <v>0</v>
      </c>
      <c r="BG162" s="45"/>
    </row>
    <row r="163" spans="2:59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136">
        <v>0</v>
      </c>
      <c r="BD163" s="45"/>
      <c r="BE163" s="48">
        <v>0</v>
      </c>
      <c r="BF163" s="136">
        <v>0</v>
      </c>
      <c r="BG163" s="45"/>
    </row>
    <row r="164" spans="2:59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136">
        <v>0</v>
      </c>
      <c r="BD164" s="45"/>
      <c r="BE164" s="48">
        <v>0</v>
      </c>
      <c r="BF164" s="136">
        <v>0</v>
      </c>
      <c r="BG164" s="45"/>
    </row>
    <row r="165" spans="2:59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136">
        <v>0</v>
      </c>
      <c r="BD165" s="45"/>
      <c r="BE165" s="48">
        <v>0</v>
      </c>
      <c r="BF165" s="136">
        <v>0</v>
      </c>
      <c r="BG165" s="45"/>
    </row>
    <row r="166" spans="2:59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136">
        <v>0</v>
      </c>
      <c r="BD166" s="45"/>
      <c r="BE166" s="48">
        <v>0</v>
      </c>
      <c r="BF166" s="136">
        <v>0</v>
      </c>
      <c r="BG166" s="45"/>
    </row>
    <row r="167" spans="2:59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136">
        <v>0</v>
      </c>
      <c r="BD167" s="45"/>
      <c r="BE167" s="48">
        <v>0</v>
      </c>
      <c r="BF167" s="136">
        <v>0</v>
      </c>
      <c r="BG167" s="45"/>
    </row>
    <row r="168" spans="2:59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136">
        <v>0</v>
      </c>
      <c r="BD168" s="45"/>
      <c r="BE168" s="48">
        <v>0</v>
      </c>
      <c r="BF168" s="136">
        <v>0</v>
      </c>
      <c r="BG168" s="45"/>
    </row>
    <row r="169" spans="2:59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136">
        <v>0</v>
      </c>
      <c r="BD169" s="45"/>
      <c r="BE169" s="48">
        <v>0</v>
      </c>
      <c r="BF169" s="136">
        <v>0</v>
      </c>
      <c r="BG169" s="45"/>
    </row>
    <row r="170" spans="2:59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136">
        <v>0</v>
      </c>
      <c r="BD170" s="45"/>
      <c r="BE170" s="48">
        <v>0</v>
      </c>
      <c r="BF170" s="136">
        <v>0</v>
      </c>
      <c r="BG170" s="45"/>
    </row>
    <row r="171" spans="2:59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136">
        <v>0</v>
      </c>
      <c r="BD171" s="45"/>
      <c r="BE171" s="48">
        <v>0</v>
      </c>
      <c r="BF171" s="136">
        <v>0</v>
      </c>
      <c r="BG171" s="45"/>
    </row>
    <row r="172" spans="2:59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136">
        <v>0</v>
      </c>
      <c r="BD172" s="45"/>
      <c r="BE172" s="48">
        <v>0</v>
      </c>
      <c r="BF172" s="136">
        <v>0</v>
      </c>
      <c r="BG172" s="45"/>
    </row>
    <row r="173" spans="2:59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136">
        <v>0</v>
      </c>
      <c r="BD173" s="45"/>
      <c r="BE173" s="48">
        <v>0</v>
      </c>
      <c r="BF173" s="136">
        <v>0</v>
      </c>
      <c r="BG173" s="45"/>
    </row>
    <row r="174" spans="2:59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136">
        <v>0</v>
      </c>
      <c r="BD174" s="45"/>
      <c r="BE174" s="48">
        <v>0</v>
      </c>
      <c r="BF174" s="136">
        <v>0</v>
      </c>
      <c r="BG174" s="45"/>
    </row>
    <row r="175" spans="2:59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136">
        <v>0</v>
      </c>
      <c r="BD175" s="45"/>
      <c r="BE175" s="48">
        <v>0</v>
      </c>
      <c r="BF175" s="136">
        <v>0</v>
      </c>
      <c r="BG175" s="45"/>
    </row>
    <row r="176" spans="2:59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136">
        <v>0</v>
      </c>
      <c r="BD176" s="45"/>
      <c r="BE176" s="48">
        <v>0</v>
      </c>
      <c r="BF176" s="136">
        <v>0</v>
      </c>
      <c r="BG176" s="45"/>
    </row>
    <row r="177" spans="2:59" s="3" customFormat="1" x14ac:dyDescent="0.2">
      <c r="B177" s="23"/>
      <c r="C177" s="42" t="s">
        <v>293</v>
      </c>
      <c r="D177" s="43"/>
      <c r="E177" s="23"/>
      <c r="F177" s="44">
        <v>-84123387</v>
      </c>
      <c r="G177" s="74">
        <v>0</v>
      </c>
      <c r="H177" s="23"/>
      <c r="I177" s="44">
        <v>-101008234</v>
      </c>
      <c r="J177" s="74">
        <v>0</v>
      </c>
      <c r="K177" s="23"/>
      <c r="L177" s="44">
        <v>-119316256.53</v>
      </c>
      <c r="M177" s="74">
        <v>0</v>
      </c>
      <c r="N177" s="23"/>
      <c r="O177" s="44">
        <v>-105299924</v>
      </c>
      <c r="P177" s="74">
        <v>0</v>
      </c>
      <c r="Q177" s="23"/>
      <c r="R177" s="44">
        <v>-111899112.59999999</v>
      </c>
      <c r="S177" s="74">
        <v>0</v>
      </c>
      <c r="T177" s="23"/>
      <c r="U177" s="44">
        <v>-115046201.8</v>
      </c>
      <c r="V177" s="74">
        <v>0</v>
      </c>
      <c r="W177" s="23"/>
      <c r="X177" s="44">
        <v>-636693115.93000007</v>
      </c>
      <c r="Y177" s="74">
        <v>0</v>
      </c>
      <c r="Z177" s="23"/>
      <c r="AA177" s="44">
        <v>-106115519.32166667</v>
      </c>
      <c r="AB177" s="74">
        <v>0</v>
      </c>
      <c r="AC177" s="23"/>
      <c r="AD177" s="44">
        <v>-114125926</v>
      </c>
      <c r="AE177" s="74">
        <v>0</v>
      </c>
      <c r="AF177" s="23"/>
      <c r="AG177" s="44">
        <v>-131800084</v>
      </c>
      <c r="AH177" s="74">
        <v>0</v>
      </c>
      <c r="AI177" s="23"/>
      <c r="AJ177" s="44">
        <v>-136333762</v>
      </c>
      <c r="AK177" s="74">
        <v>0</v>
      </c>
      <c r="AL177" s="23"/>
      <c r="AM177" s="44">
        <v>-126776623.76000001</v>
      </c>
      <c r="AN177" s="74">
        <v>0</v>
      </c>
      <c r="AO177" s="23"/>
      <c r="AP177" s="44">
        <v>-107851932.86999999</v>
      </c>
      <c r="AQ177" s="74">
        <v>0</v>
      </c>
      <c r="AR177" s="23"/>
      <c r="AS177" s="44">
        <v>-88682093.640000001</v>
      </c>
      <c r="AT177" s="74">
        <v>0</v>
      </c>
      <c r="AU177" s="23"/>
      <c r="AV177" s="44">
        <v>-705570422.26999998</v>
      </c>
      <c r="AW177" s="74">
        <v>0</v>
      </c>
      <c r="AX177" s="23"/>
      <c r="AY177" s="44">
        <v>-117595070.37833333</v>
      </c>
      <c r="AZ177" s="74">
        <v>0</v>
      </c>
      <c r="BA177" s="23"/>
      <c r="BB177" s="44">
        <v>-1342263538.2</v>
      </c>
      <c r="BC177" s="74">
        <v>0</v>
      </c>
      <c r="BD177" s="23"/>
      <c r="BE177" s="44">
        <v>-111855294.84999999</v>
      </c>
      <c r="BF177" s="74">
        <v>0</v>
      </c>
      <c r="BG177" s="23"/>
    </row>
    <row r="178" spans="2:59" outlineLevel="1" x14ac:dyDescent="0.2">
      <c r="B178" s="45"/>
      <c r="C178" s="46" t="s">
        <v>436</v>
      </c>
      <c r="D178" s="47" t="s">
        <v>155</v>
      </c>
      <c r="E178" s="45"/>
      <c r="F178" s="48">
        <v>-3261100</v>
      </c>
      <c r="G178" s="82">
        <v>0</v>
      </c>
      <c r="H178" s="45"/>
      <c r="I178" s="48">
        <v>-3109311</v>
      </c>
      <c r="J178" s="82">
        <v>0</v>
      </c>
      <c r="K178" s="45"/>
      <c r="L178" s="48">
        <v>-3732479.53</v>
      </c>
      <c r="M178" s="82">
        <v>0</v>
      </c>
      <c r="N178" s="45"/>
      <c r="O178" s="48">
        <v>-4037500</v>
      </c>
      <c r="P178" s="82">
        <v>0</v>
      </c>
      <c r="Q178" s="45"/>
      <c r="R178" s="48">
        <v>-4074500</v>
      </c>
      <c r="S178" s="82">
        <v>0</v>
      </c>
      <c r="T178" s="45"/>
      <c r="U178" s="48">
        <v>-3914700</v>
      </c>
      <c r="V178" s="82">
        <v>0</v>
      </c>
      <c r="W178" s="45"/>
      <c r="X178" s="130">
        <v>-22129590.530000001</v>
      </c>
      <c r="Y178" s="131">
        <v>0</v>
      </c>
      <c r="AA178" s="135">
        <v>-3688265.0883333334</v>
      </c>
      <c r="AB178" s="136">
        <v>0</v>
      </c>
      <c r="AC178" s="45"/>
      <c r="AD178" s="48">
        <v>-4137300</v>
      </c>
      <c r="AE178" s="82">
        <v>0</v>
      </c>
      <c r="AF178" s="45"/>
      <c r="AG178" s="48">
        <v>-4369700</v>
      </c>
      <c r="AH178" s="82">
        <v>0</v>
      </c>
      <c r="AI178" s="45"/>
      <c r="AJ178" s="48">
        <v>-4413500</v>
      </c>
      <c r="AK178" s="82">
        <v>0</v>
      </c>
      <c r="AL178" s="45"/>
      <c r="AM178" s="48">
        <v>-3562832.16</v>
      </c>
      <c r="AN178" s="82">
        <v>0</v>
      </c>
      <c r="AO178" s="45"/>
      <c r="AP178" s="48">
        <v>-5167390</v>
      </c>
      <c r="AQ178" s="82">
        <v>0</v>
      </c>
      <c r="AR178" s="45"/>
      <c r="AS178" s="48">
        <v>-7218041</v>
      </c>
      <c r="AT178" s="82">
        <v>0</v>
      </c>
      <c r="AU178" s="45"/>
      <c r="AV178" s="130">
        <v>-28868763.16</v>
      </c>
      <c r="AW178" s="131">
        <v>0</v>
      </c>
      <c r="AY178" s="135">
        <v>-4811460.5266666664</v>
      </c>
      <c r="AZ178" s="136">
        <v>0</v>
      </c>
      <c r="BA178" s="45"/>
      <c r="BB178" s="48">
        <v>-50998353.689999998</v>
      </c>
      <c r="BC178" s="136">
        <v>0</v>
      </c>
      <c r="BD178" s="45"/>
      <c r="BE178" s="48">
        <v>-4249862.8075000001</v>
      </c>
      <c r="BF178" s="136">
        <v>0</v>
      </c>
      <c r="BG178" s="45"/>
    </row>
    <row r="179" spans="2:59" outlineLevel="1" x14ac:dyDescent="0.2">
      <c r="B179" s="45"/>
      <c r="C179" s="46" t="s">
        <v>437</v>
      </c>
      <c r="D179" s="47" t="s">
        <v>156</v>
      </c>
      <c r="E179" s="45"/>
      <c r="F179" s="48">
        <v>-16049444</v>
      </c>
      <c r="G179" s="82">
        <v>0</v>
      </c>
      <c r="H179" s="45"/>
      <c r="I179" s="48">
        <v>-20734380</v>
      </c>
      <c r="J179" s="82">
        <v>0</v>
      </c>
      <c r="K179" s="45"/>
      <c r="L179" s="48">
        <v>-20100465</v>
      </c>
      <c r="M179" s="82">
        <v>0</v>
      </c>
      <c r="N179" s="45"/>
      <c r="O179" s="48">
        <v>-21838154</v>
      </c>
      <c r="P179" s="82">
        <v>0</v>
      </c>
      <c r="Q179" s="45"/>
      <c r="R179" s="48">
        <v>-20336342.600000001</v>
      </c>
      <c r="S179" s="82">
        <v>0</v>
      </c>
      <c r="T179" s="45"/>
      <c r="U179" s="48">
        <v>-18917537.800000001</v>
      </c>
      <c r="V179" s="82">
        <v>0</v>
      </c>
      <c r="W179" s="45"/>
      <c r="X179" s="130">
        <v>-117976323.39999999</v>
      </c>
      <c r="Y179" s="131">
        <v>0</v>
      </c>
      <c r="AA179" s="135">
        <v>-19662720.566666666</v>
      </c>
      <c r="AB179" s="136">
        <v>0</v>
      </c>
      <c r="AC179" s="45"/>
      <c r="AD179" s="48">
        <v>-25385757</v>
      </c>
      <c r="AE179" s="82">
        <v>0</v>
      </c>
      <c r="AF179" s="45"/>
      <c r="AG179" s="48">
        <v>-23228248</v>
      </c>
      <c r="AH179" s="82">
        <v>0</v>
      </c>
      <c r="AI179" s="45"/>
      <c r="AJ179" s="48">
        <v>-22383933</v>
      </c>
      <c r="AK179" s="82">
        <v>0</v>
      </c>
      <c r="AL179" s="45"/>
      <c r="AM179" s="48">
        <v>-33654368.460000001</v>
      </c>
      <c r="AN179" s="82">
        <v>0</v>
      </c>
      <c r="AO179" s="45"/>
      <c r="AP179" s="48">
        <v>-22457143.77</v>
      </c>
      <c r="AQ179" s="82">
        <v>0</v>
      </c>
      <c r="AR179" s="45"/>
      <c r="AS179" s="48">
        <v>-23718598</v>
      </c>
      <c r="AT179" s="82">
        <v>0</v>
      </c>
      <c r="AU179" s="45"/>
      <c r="AV179" s="130">
        <v>-150828048.23000002</v>
      </c>
      <c r="AW179" s="131">
        <v>0</v>
      </c>
      <c r="AY179" s="135">
        <v>-25138008.038333338</v>
      </c>
      <c r="AZ179" s="136">
        <v>0</v>
      </c>
      <c r="BA179" s="45"/>
      <c r="BB179" s="48">
        <v>-268804371.63</v>
      </c>
      <c r="BC179" s="136">
        <v>0</v>
      </c>
      <c r="BD179" s="45"/>
      <c r="BE179" s="48">
        <v>-22400364.302499998</v>
      </c>
      <c r="BF179" s="136">
        <v>0</v>
      </c>
      <c r="BG179" s="45"/>
    </row>
    <row r="180" spans="2:59" outlineLevel="1" x14ac:dyDescent="0.2">
      <c r="B180" s="45"/>
      <c r="C180" s="46" t="s">
        <v>438</v>
      </c>
      <c r="D180" s="47" t="s">
        <v>157</v>
      </c>
      <c r="E180" s="45"/>
      <c r="F180" s="48">
        <v>-58711971</v>
      </c>
      <c r="G180" s="82">
        <v>0</v>
      </c>
      <c r="H180" s="45"/>
      <c r="I180" s="48">
        <v>-71074543</v>
      </c>
      <c r="J180" s="82">
        <v>0</v>
      </c>
      <c r="K180" s="45"/>
      <c r="L180" s="48">
        <v>-89393312</v>
      </c>
      <c r="M180" s="82">
        <v>0</v>
      </c>
      <c r="N180" s="45"/>
      <c r="O180" s="48">
        <v>-73334270</v>
      </c>
      <c r="P180" s="82">
        <v>0</v>
      </c>
      <c r="Q180" s="45"/>
      <c r="R180" s="48">
        <v>-81398270</v>
      </c>
      <c r="S180" s="82">
        <v>0</v>
      </c>
      <c r="T180" s="45"/>
      <c r="U180" s="48">
        <v>-87173964</v>
      </c>
      <c r="V180" s="82">
        <v>0</v>
      </c>
      <c r="W180" s="45"/>
      <c r="X180" s="130">
        <v>-461086330</v>
      </c>
      <c r="Y180" s="131">
        <v>0</v>
      </c>
      <c r="AA180" s="135">
        <v>-76847721.666666672</v>
      </c>
      <c r="AB180" s="136">
        <v>0</v>
      </c>
      <c r="AC180" s="45"/>
      <c r="AD180" s="48">
        <v>-79562869</v>
      </c>
      <c r="AE180" s="82">
        <v>0</v>
      </c>
      <c r="AF180" s="45"/>
      <c r="AG180" s="48">
        <v>-99162136</v>
      </c>
      <c r="AH180" s="82">
        <v>0</v>
      </c>
      <c r="AI180" s="45"/>
      <c r="AJ180" s="48">
        <v>-104496329</v>
      </c>
      <c r="AK180" s="82">
        <v>0</v>
      </c>
      <c r="AL180" s="45"/>
      <c r="AM180" s="48">
        <v>-84519180.140000001</v>
      </c>
      <c r="AN180" s="82">
        <v>0</v>
      </c>
      <c r="AO180" s="45"/>
      <c r="AP180" s="48">
        <v>-75187399.099999994</v>
      </c>
      <c r="AQ180" s="82">
        <v>0</v>
      </c>
      <c r="AR180" s="45"/>
      <c r="AS180" s="48">
        <v>-52705454.640000001</v>
      </c>
      <c r="AT180" s="82">
        <v>0</v>
      </c>
      <c r="AU180" s="45"/>
      <c r="AV180" s="130">
        <v>-495633367.88</v>
      </c>
      <c r="AW180" s="131">
        <v>0</v>
      </c>
      <c r="AY180" s="135">
        <v>-82605561.313333333</v>
      </c>
      <c r="AZ180" s="136">
        <v>0</v>
      </c>
      <c r="BA180" s="45"/>
      <c r="BB180" s="48">
        <v>-956719697.88</v>
      </c>
      <c r="BC180" s="136">
        <v>0</v>
      </c>
      <c r="BD180" s="45"/>
      <c r="BE180" s="48">
        <v>-79726641.489999995</v>
      </c>
      <c r="BF180" s="136">
        <v>0</v>
      </c>
      <c r="BG180" s="45"/>
    </row>
    <row r="181" spans="2:59" outlineLevel="1" x14ac:dyDescent="0.2">
      <c r="B181" s="45"/>
      <c r="C181" s="46" t="s">
        <v>439</v>
      </c>
      <c r="D181" s="47" t="s">
        <v>158</v>
      </c>
      <c r="E181" s="45"/>
      <c r="F181" s="48">
        <v>-6100872</v>
      </c>
      <c r="G181" s="82">
        <v>0</v>
      </c>
      <c r="H181" s="45"/>
      <c r="I181" s="48">
        <v>-6090000</v>
      </c>
      <c r="J181" s="82">
        <v>0</v>
      </c>
      <c r="K181" s="45"/>
      <c r="L181" s="48">
        <v>-6090000</v>
      </c>
      <c r="M181" s="82">
        <v>0</v>
      </c>
      <c r="N181" s="45"/>
      <c r="O181" s="48">
        <v>-6090000</v>
      </c>
      <c r="P181" s="82">
        <v>0</v>
      </c>
      <c r="Q181" s="45"/>
      <c r="R181" s="48">
        <v>-6090000</v>
      </c>
      <c r="S181" s="82">
        <v>0</v>
      </c>
      <c r="T181" s="45"/>
      <c r="U181" s="48">
        <v>-5040000</v>
      </c>
      <c r="V181" s="82">
        <v>0</v>
      </c>
      <c r="W181" s="45"/>
      <c r="X181" s="130">
        <v>-35500872</v>
      </c>
      <c r="Y181" s="131">
        <v>0</v>
      </c>
      <c r="AA181" s="135">
        <v>-5916812</v>
      </c>
      <c r="AB181" s="136">
        <v>0</v>
      </c>
      <c r="AC181" s="45"/>
      <c r="AD181" s="48">
        <v>-5040000</v>
      </c>
      <c r="AE181" s="82">
        <v>0</v>
      </c>
      <c r="AF181" s="45"/>
      <c r="AG181" s="48">
        <v>-5040000</v>
      </c>
      <c r="AH181" s="82">
        <v>0</v>
      </c>
      <c r="AI181" s="45"/>
      <c r="AJ181" s="48">
        <v>-5040000</v>
      </c>
      <c r="AK181" s="82">
        <v>0</v>
      </c>
      <c r="AL181" s="45"/>
      <c r="AM181" s="48">
        <v>-5040243</v>
      </c>
      <c r="AN181" s="82">
        <v>0</v>
      </c>
      <c r="AO181" s="45"/>
      <c r="AP181" s="48">
        <v>-5040000</v>
      </c>
      <c r="AQ181" s="82">
        <v>0</v>
      </c>
      <c r="AR181" s="45"/>
      <c r="AS181" s="48">
        <v>-5040000</v>
      </c>
      <c r="AT181" s="82">
        <v>0</v>
      </c>
      <c r="AU181" s="45"/>
      <c r="AV181" s="130">
        <v>-30240243</v>
      </c>
      <c r="AW181" s="131">
        <v>0</v>
      </c>
      <c r="AY181" s="135">
        <v>-5040040.5</v>
      </c>
      <c r="AZ181" s="136">
        <v>0</v>
      </c>
      <c r="BA181" s="45"/>
      <c r="BB181" s="48">
        <v>-65741115</v>
      </c>
      <c r="BC181" s="136">
        <v>0</v>
      </c>
      <c r="BD181" s="45"/>
      <c r="BE181" s="48">
        <v>-5478426.25</v>
      </c>
      <c r="BF181" s="136">
        <v>0</v>
      </c>
      <c r="BG181" s="45"/>
    </row>
    <row r="182" spans="2:59" s="2" customFormat="1" ht="5.25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-87777195</v>
      </c>
      <c r="G183" s="71">
        <v>0</v>
      </c>
      <c r="H183" s="23"/>
      <c r="I183" s="32">
        <v>-110786720.95999999</v>
      </c>
      <c r="J183" s="71">
        <v>0</v>
      </c>
      <c r="K183" s="23"/>
      <c r="L183" s="32">
        <v>-117050669</v>
      </c>
      <c r="M183" s="71">
        <v>0</v>
      </c>
      <c r="N183" s="23"/>
      <c r="O183" s="32">
        <v>-95510469.299999997</v>
      </c>
      <c r="P183" s="71">
        <v>0</v>
      </c>
      <c r="Q183" s="23"/>
      <c r="R183" s="32">
        <v>-104433907.5</v>
      </c>
      <c r="S183" s="71">
        <v>0</v>
      </c>
      <c r="T183" s="23"/>
      <c r="U183" s="32">
        <v>-116368060.2</v>
      </c>
      <c r="V183" s="71">
        <v>0</v>
      </c>
      <c r="W183" s="23"/>
      <c r="X183" s="32">
        <v>-631927021.96000004</v>
      </c>
      <c r="Y183" s="71">
        <v>0</v>
      </c>
      <c r="Z183" s="23"/>
      <c r="AA183" s="32">
        <v>-105321170.32666668</v>
      </c>
      <c r="AB183" s="71">
        <v>0</v>
      </c>
      <c r="AC183" s="23"/>
      <c r="AD183" s="32">
        <v>-117495044.20999999</v>
      </c>
      <c r="AE183" s="71">
        <v>0</v>
      </c>
      <c r="AF183" s="23"/>
      <c r="AG183" s="32">
        <v>-103907693.23999999</v>
      </c>
      <c r="AH183" s="71">
        <v>0</v>
      </c>
      <c r="AI183" s="23"/>
      <c r="AJ183" s="32">
        <v>-92722548</v>
      </c>
      <c r="AK183" s="71">
        <v>0</v>
      </c>
      <c r="AL183" s="23"/>
      <c r="AM183" s="32">
        <v>-130508632.75</v>
      </c>
      <c r="AN183" s="71">
        <v>0</v>
      </c>
      <c r="AO183" s="23"/>
      <c r="AP183" s="32">
        <v>-101404623.93000001</v>
      </c>
      <c r="AQ183" s="71">
        <v>0</v>
      </c>
      <c r="AR183" s="23"/>
      <c r="AS183" s="32">
        <v>-141168043.64000002</v>
      </c>
      <c r="AT183" s="71">
        <v>0</v>
      </c>
      <c r="AU183" s="23"/>
      <c r="AV183" s="32">
        <v>-687206585.76999998</v>
      </c>
      <c r="AW183" s="71">
        <v>0</v>
      </c>
      <c r="AX183" s="23"/>
      <c r="AY183" s="32">
        <v>-114534430.96166669</v>
      </c>
      <c r="AZ183" s="71">
        <v>0</v>
      </c>
      <c r="BA183" s="23"/>
      <c r="BB183" s="32">
        <v>-1319133607.7299998</v>
      </c>
      <c r="BC183" s="71">
        <v>0</v>
      </c>
      <c r="BD183" s="23"/>
      <c r="BE183" s="32">
        <v>-109927800.64416668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136">
        <v>0</v>
      </c>
      <c r="BD185" s="45"/>
      <c r="BE185" s="48">
        <v>0</v>
      </c>
      <c r="BF185" s="136">
        <v>0</v>
      </c>
      <c r="BG185" s="45"/>
    </row>
    <row r="186" spans="2:59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136">
        <v>0</v>
      </c>
      <c r="BD186" s="45"/>
      <c r="BE186" s="48">
        <v>0</v>
      </c>
      <c r="BF186" s="136">
        <v>0</v>
      </c>
      <c r="BG186" s="45"/>
    </row>
    <row r="187" spans="2:59" s="3" customFormat="1" x14ac:dyDescent="0.2">
      <c r="B187" s="23"/>
      <c r="C187" s="42" t="s">
        <v>294</v>
      </c>
      <c r="D187" s="43"/>
      <c r="E187" s="23"/>
      <c r="F187" s="44">
        <v>-15200000</v>
      </c>
      <c r="G187" s="74">
        <v>0</v>
      </c>
      <c r="H187" s="23"/>
      <c r="I187" s="44">
        <v>-23502526</v>
      </c>
      <c r="J187" s="74">
        <v>0</v>
      </c>
      <c r="K187" s="23"/>
      <c r="L187" s="44">
        <v>-19200000</v>
      </c>
      <c r="M187" s="74">
        <v>0</v>
      </c>
      <c r="N187" s="23"/>
      <c r="O187" s="44">
        <v>-11258592</v>
      </c>
      <c r="P187" s="74">
        <v>0</v>
      </c>
      <c r="Q187" s="23"/>
      <c r="R187" s="44">
        <v>-5200000</v>
      </c>
      <c r="S187" s="74">
        <v>0</v>
      </c>
      <c r="T187" s="23"/>
      <c r="U187" s="44">
        <v>-4112930</v>
      </c>
      <c r="V187" s="74">
        <v>0</v>
      </c>
      <c r="W187" s="23"/>
      <c r="X187" s="44">
        <v>-78474048</v>
      </c>
      <c r="Y187" s="74">
        <v>0</v>
      </c>
      <c r="Z187" s="23"/>
      <c r="AA187" s="44">
        <v>-13079008</v>
      </c>
      <c r="AB187" s="74">
        <v>0</v>
      </c>
      <c r="AC187" s="23"/>
      <c r="AD187" s="44">
        <v>-5200000</v>
      </c>
      <c r="AE187" s="74">
        <v>0</v>
      </c>
      <c r="AF187" s="23"/>
      <c r="AG187" s="44">
        <v>-4676821</v>
      </c>
      <c r="AH187" s="74">
        <v>0</v>
      </c>
      <c r="AI187" s="23"/>
      <c r="AJ187" s="44">
        <v>-5200000</v>
      </c>
      <c r="AK187" s="74">
        <v>0</v>
      </c>
      <c r="AL187" s="23"/>
      <c r="AM187" s="44">
        <v>-4902838</v>
      </c>
      <c r="AN187" s="74">
        <v>0</v>
      </c>
      <c r="AO187" s="23"/>
      <c r="AP187" s="44">
        <v>-5273378</v>
      </c>
      <c r="AQ187" s="74">
        <v>0</v>
      </c>
      <c r="AR187" s="23"/>
      <c r="AS187" s="44">
        <v>-4888969</v>
      </c>
      <c r="AT187" s="74">
        <v>0</v>
      </c>
      <c r="AU187" s="23"/>
      <c r="AV187" s="44">
        <v>-30142006</v>
      </c>
      <c r="AW187" s="74">
        <v>0</v>
      </c>
      <c r="AX187" s="23"/>
      <c r="AY187" s="44">
        <v>-5023667.666666667</v>
      </c>
      <c r="AZ187" s="74">
        <v>0</v>
      </c>
      <c r="BA187" s="23"/>
      <c r="BB187" s="44">
        <v>-108616054</v>
      </c>
      <c r="BC187" s="74">
        <v>0</v>
      </c>
      <c r="BD187" s="23"/>
      <c r="BE187" s="44">
        <v>-9051337.833333334</v>
      </c>
      <c r="BF187" s="74">
        <v>0</v>
      </c>
      <c r="BG187" s="23"/>
    </row>
    <row r="188" spans="2:59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136">
        <v>0</v>
      </c>
      <c r="BD188" s="45"/>
      <c r="BE188" s="48">
        <v>0</v>
      </c>
      <c r="BF188" s="136">
        <v>0</v>
      </c>
      <c r="BG188" s="45"/>
    </row>
    <row r="189" spans="2:59" outlineLevel="1" x14ac:dyDescent="0.2">
      <c r="B189" s="45"/>
      <c r="C189" s="46" t="s">
        <v>300</v>
      </c>
      <c r="D189" s="47" t="s">
        <v>557</v>
      </c>
      <c r="E189" s="45"/>
      <c r="F189" s="48">
        <v>-15200000</v>
      </c>
      <c r="G189" s="82">
        <v>0</v>
      </c>
      <c r="H189" s="45"/>
      <c r="I189" s="48">
        <v>-23502526</v>
      </c>
      <c r="J189" s="82">
        <v>0</v>
      </c>
      <c r="K189" s="45"/>
      <c r="L189" s="48">
        <v>-19200000</v>
      </c>
      <c r="M189" s="82">
        <v>0</v>
      </c>
      <c r="N189" s="45"/>
      <c r="O189" s="48">
        <v>-833592</v>
      </c>
      <c r="P189" s="82">
        <v>0</v>
      </c>
      <c r="Q189" s="45"/>
      <c r="R189" s="48">
        <v>-5200000</v>
      </c>
      <c r="S189" s="82">
        <v>0</v>
      </c>
      <c r="T189" s="45"/>
      <c r="U189" s="48">
        <v>-4112930</v>
      </c>
      <c r="V189" s="82">
        <v>0</v>
      </c>
      <c r="W189" s="45"/>
      <c r="X189" s="130">
        <v>-68049048</v>
      </c>
      <c r="Y189" s="131">
        <v>0</v>
      </c>
      <c r="AA189" s="135">
        <v>-11341508</v>
      </c>
      <c r="AB189" s="136">
        <v>0</v>
      </c>
      <c r="AC189" s="45"/>
      <c r="AD189" s="48">
        <v>-5200000</v>
      </c>
      <c r="AE189" s="82">
        <v>0</v>
      </c>
      <c r="AF189" s="45"/>
      <c r="AG189" s="48">
        <v>-4676821</v>
      </c>
      <c r="AH189" s="82">
        <v>0</v>
      </c>
      <c r="AI189" s="45"/>
      <c r="AJ189" s="48">
        <v>-5200000</v>
      </c>
      <c r="AK189" s="82">
        <v>0</v>
      </c>
      <c r="AL189" s="45"/>
      <c r="AM189" s="48">
        <v>-4902838</v>
      </c>
      <c r="AN189" s="82">
        <v>0</v>
      </c>
      <c r="AO189" s="45"/>
      <c r="AP189" s="48">
        <v>-5200000</v>
      </c>
      <c r="AQ189" s="82">
        <v>0</v>
      </c>
      <c r="AR189" s="45"/>
      <c r="AS189" s="48">
        <v>-4900000</v>
      </c>
      <c r="AT189" s="82">
        <v>0</v>
      </c>
      <c r="AU189" s="45"/>
      <c r="AV189" s="130">
        <v>-30079659</v>
      </c>
      <c r="AW189" s="131">
        <v>0</v>
      </c>
      <c r="AY189" s="135">
        <v>-5013276.5</v>
      </c>
      <c r="AZ189" s="136">
        <v>0</v>
      </c>
      <c r="BA189" s="45"/>
      <c r="BB189" s="48">
        <v>-98128707</v>
      </c>
      <c r="BC189" s="136">
        <v>0</v>
      </c>
      <c r="BD189" s="45"/>
      <c r="BE189" s="48">
        <v>-8177392.25</v>
      </c>
      <c r="BF189" s="136">
        <v>0</v>
      </c>
      <c r="BG189" s="45"/>
    </row>
    <row r="190" spans="2:59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136">
        <v>0</v>
      </c>
      <c r="BD190" s="45"/>
      <c r="BE190" s="48">
        <v>0</v>
      </c>
      <c r="BF190" s="136">
        <v>0</v>
      </c>
      <c r="BG190" s="45"/>
    </row>
    <row r="191" spans="2:59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-10425000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-10425000</v>
      </c>
      <c r="Y191" s="131">
        <v>0</v>
      </c>
      <c r="AA191" s="135">
        <v>-1737500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-10425000</v>
      </c>
      <c r="BC191" s="136">
        <v>0</v>
      </c>
      <c r="BD191" s="45"/>
      <c r="BE191" s="48">
        <v>-868750</v>
      </c>
      <c r="BF191" s="136">
        <v>0</v>
      </c>
      <c r="BG191" s="45"/>
    </row>
    <row r="192" spans="2:59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136">
        <v>0</v>
      </c>
      <c r="BD192" s="45"/>
      <c r="BE192" s="48">
        <v>0</v>
      </c>
      <c r="BF192" s="136">
        <v>0</v>
      </c>
      <c r="BG192" s="45"/>
    </row>
    <row r="193" spans="2:59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136">
        <v>0</v>
      </c>
      <c r="BD193" s="45"/>
      <c r="BE193" s="48">
        <v>0</v>
      </c>
      <c r="BF193" s="136">
        <v>0</v>
      </c>
      <c r="BG193" s="45"/>
    </row>
    <row r="194" spans="2:59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136">
        <v>0</v>
      </c>
      <c r="BD194" s="45"/>
      <c r="BE194" s="48">
        <v>0</v>
      </c>
      <c r="BF194" s="136">
        <v>0</v>
      </c>
      <c r="BG194" s="45"/>
    </row>
    <row r="195" spans="2:59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-73378</v>
      </c>
      <c r="AQ195" s="82">
        <v>0</v>
      </c>
      <c r="AR195" s="45"/>
      <c r="AS195" s="48">
        <v>11031</v>
      </c>
      <c r="AT195" s="82">
        <v>0</v>
      </c>
      <c r="AU195" s="45"/>
      <c r="AV195" s="130">
        <v>-62347</v>
      </c>
      <c r="AW195" s="131">
        <v>0</v>
      </c>
      <c r="AY195" s="135">
        <v>-10391.166666666666</v>
      </c>
      <c r="AZ195" s="136">
        <v>0</v>
      </c>
      <c r="BA195" s="45"/>
      <c r="BB195" s="48">
        <v>-62347</v>
      </c>
      <c r="BC195" s="136">
        <v>0</v>
      </c>
      <c r="BD195" s="45"/>
      <c r="BE195" s="48">
        <v>-5195.583333333333</v>
      </c>
      <c r="BF195" s="136">
        <v>0</v>
      </c>
      <c r="BG195" s="45"/>
    </row>
    <row r="196" spans="2:59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136">
        <v>0</v>
      </c>
      <c r="BD196" s="45"/>
      <c r="BE196" s="48">
        <v>0</v>
      </c>
      <c r="BF196" s="136">
        <v>0</v>
      </c>
      <c r="BG196" s="45"/>
    </row>
    <row r="197" spans="2:59" s="3" customFormat="1" x14ac:dyDescent="0.2">
      <c r="B197" s="23"/>
      <c r="C197" s="42" t="s">
        <v>88</v>
      </c>
      <c r="D197" s="43"/>
      <c r="E197" s="23"/>
      <c r="F197" s="44">
        <v>-8316</v>
      </c>
      <c r="G197" s="74">
        <v>0</v>
      </c>
      <c r="H197" s="23"/>
      <c r="I197" s="44">
        <v>-16632</v>
      </c>
      <c r="J197" s="74">
        <v>0</v>
      </c>
      <c r="K197" s="23"/>
      <c r="L197" s="44">
        <v>-16632</v>
      </c>
      <c r="M197" s="74">
        <v>0</v>
      </c>
      <c r="N197" s="23"/>
      <c r="O197" s="44">
        <v>-144948</v>
      </c>
      <c r="P197" s="74">
        <v>0</v>
      </c>
      <c r="Q197" s="23"/>
      <c r="R197" s="44">
        <v>-241948</v>
      </c>
      <c r="S197" s="74">
        <v>0</v>
      </c>
      <c r="T197" s="23"/>
      <c r="U197" s="44">
        <v>-68769</v>
      </c>
      <c r="V197" s="74">
        <v>0</v>
      </c>
      <c r="W197" s="23"/>
      <c r="X197" s="44">
        <v>-497245</v>
      </c>
      <c r="Y197" s="74">
        <v>0</v>
      </c>
      <c r="Z197" s="23"/>
      <c r="AA197" s="44">
        <v>-82874.166666666672</v>
      </c>
      <c r="AB197" s="74">
        <v>0</v>
      </c>
      <c r="AC197" s="23"/>
      <c r="AD197" s="44">
        <v>-29821</v>
      </c>
      <c r="AE197" s="74">
        <v>0</v>
      </c>
      <c r="AF197" s="23"/>
      <c r="AG197" s="44">
        <v>-17729</v>
      </c>
      <c r="AH197" s="74">
        <v>0</v>
      </c>
      <c r="AI197" s="23"/>
      <c r="AJ197" s="44">
        <v>-45063</v>
      </c>
      <c r="AK197" s="74">
        <v>0</v>
      </c>
      <c r="AL197" s="23"/>
      <c r="AM197" s="44">
        <v>-121730</v>
      </c>
      <c r="AN197" s="74">
        <v>0</v>
      </c>
      <c r="AO197" s="23"/>
      <c r="AP197" s="44">
        <v>-18612</v>
      </c>
      <c r="AQ197" s="74">
        <v>0</v>
      </c>
      <c r="AR197" s="23"/>
      <c r="AS197" s="44">
        <v>-20737.28</v>
      </c>
      <c r="AT197" s="74">
        <v>0</v>
      </c>
      <c r="AU197" s="23"/>
      <c r="AV197" s="44">
        <v>-253692.28</v>
      </c>
      <c r="AW197" s="74">
        <v>0</v>
      </c>
      <c r="AX197" s="23"/>
      <c r="AY197" s="44">
        <v>-42282.046666666669</v>
      </c>
      <c r="AZ197" s="74">
        <v>0</v>
      </c>
      <c r="BA197" s="23"/>
      <c r="BB197" s="44">
        <v>-750937.28</v>
      </c>
      <c r="BC197" s="74">
        <v>0</v>
      </c>
      <c r="BD197" s="23"/>
      <c r="BE197" s="44">
        <v>-62578.106666666667</v>
      </c>
      <c r="BF197" s="74">
        <v>0</v>
      </c>
      <c r="BG197" s="23"/>
    </row>
    <row r="198" spans="2:59" outlineLevel="1" x14ac:dyDescent="0.2">
      <c r="B198" s="45"/>
      <c r="C198" s="46" t="s">
        <v>448</v>
      </c>
      <c r="D198" s="47" t="s">
        <v>89</v>
      </c>
      <c r="E198" s="45"/>
      <c r="F198" s="48">
        <v>-8316</v>
      </c>
      <c r="G198" s="82">
        <v>0</v>
      </c>
      <c r="H198" s="45"/>
      <c r="I198" s="48">
        <v>-16632</v>
      </c>
      <c r="J198" s="82">
        <v>0</v>
      </c>
      <c r="K198" s="45"/>
      <c r="L198" s="48">
        <v>-16632</v>
      </c>
      <c r="M198" s="82">
        <v>0</v>
      </c>
      <c r="N198" s="45"/>
      <c r="O198" s="48">
        <v>-144948</v>
      </c>
      <c r="P198" s="82">
        <v>0</v>
      </c>
      <c r="Q198" s="45"/>
      <c r="R198" s="48">
        <v>-241948</v>
      </c>
      <c r="S198" s="82">
        <v>0</v>
      </c>
      <c r="T198" s="45"/>
      <c r="U198" s="48">
        <v>-68769</v>
      </c>
      <c r="V198" s="82">
        <v>0</v>
      </c>
      <c r="W198" s="45"/>
      <c r="X198" s="130">
        <v>-497245</v>
      </c>
      <c r="Y198" s="131">
        <v>0</v>
      </c>
      <c r="AA198" s="135">
        <v>-82874.166666666672</v>
      </c>
      <c r="AB198" s="136">
        <v>0</v>
      </c>
      <c r="AC198" s="45"/>
      <c r="AD198" s="48">
        <v>-29821</v>
      </c>
      <c r="AE198" s="82">
        <v>0</v>
      </c>
      <c r="AF198" s="45"/>
      <c r="AG198" s="48">
        <v>-17729</v>
      </c>
      <c r="AH198" s="82">
        <v>0</v>
      </c>
      <c r="AI198" s="45"/>
      <c r="AJ198" s="48">
        <v>-45063</v>
      </c>
      <c r="AK198" s="82">
        <v>0</v>
      </c>
      <c r="AL198" s="45"/>
      <c r="AM198" s="48">
        <v>-121730</v>
      </c>
      <c r="AN198" s="82">
        <v>0</v>
      </c>
      <c r="AO198" s="45"/>
      <c r="AP198" s="48">
        <v>-18612</v>
      </c>
      <c r="AQ198" s="82">
        <v>0</v>
      </c>
      <c r="AR198" s="45"/>
      <c r="AS198" s="48">
        <v>-20737.28</v>
      </c>
      <c r="AT198" s="82">
        <v>0</v>
      </c>
      <c r="AU198" s="45"/>
      <c r="AV198" s="130">
        <v>-253692.28</v>
      </c>
      <c r="AW198" s="131">
        <v>0</v>
      </c>
      <c r="AY198" s="135">
        <v>-42282.046666666669</v>
      </c>
      <c r="AZ198" s="136">
        <v>0</v>
      </c>
      <c r="BA198" s="45"/>
      <c r="BB198" s="48">
        <v>-750937.28</v>
      </c>
      <c r="BC198" s="136">
        <v>0</v>
      </c>
      <c r="BD198" s="45"/>
      <c r="BE198" s="48">
        <v>-62578.106666666667</v>
      </c>
      <c r="BF198" s="136">
        <v>0</v>
      </c>
      <c r="BG198" s="45"/>
    </row>
    <row r="199" spans="2:59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136">
        <v>0</v>
      </c>
      <c r="BD199" s="45"/>
      <c r="BE199" s="48">
        <v>0</v>
      </c>
      <c r="BF199" s="136">
        <v>0</v>
      </c>
      <c r="BG199" s="45"/>
    </row>
    <row r="200" spans="2:59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136">
        <v>0</v>
      </c>
      <c r="BD200" s="45"/>
      <c r="BE200" s="48">
        <v>0</v>
      </c>
      <c r="BF200" s="136">
        <v>0</v>
      </c>
      <c r="BG200" s="45"/>
    </row>
    <row r="201" spans="2:59" s="3" customFormat="1" x14ac:dyDescent="0.2">
      <c r="B201" s="23"/>
      <c r="C201" s="42" t="s">
        <v>295</v>
      </c>
      <c r="D201" s="43"/>
      <c r="E201" s="23"/>
      <c r="F201" s="44">
        <v>-4146469</v>
      </c>
      <c r="G201" s="74">
        <v>0</v>
      </c>
      <c r="H201" s="23"/>
      <c r="I201" s="44">
        <v>-11073628</v>
      </c>
      <c r="J201" s="74">
        <v>0</v>
      </c>
      <c r="K201" s="23"/>
      <c r="L201" s="44">
        <v>-3939589</v>
      </c>
      <c r="M201" s="74">
        <v>0</v>
      </c>
      <c r="N201" s="23"/>
      <c r="O201" s="44">
        <v>-4068589</v>
      </c>
      <c r="P201" s="74">
        <v>0</v>
      </c>
      <c r="Q201" s="23"/>
      <c r="R201" s="44">
        <v>-13607956</v>
      </c>
      <c r="S201" s="74">
        <v>0</v>
      </c>
      <c r="T201" s="23"/>
      <c r="U201" s="44">
        <v>-7983740</v>
      </c>
      <c r="V201" s="74">
        <v>0</v>
      </c>
      <c r="W201" s="23"/>
      <c r="X201" s="44">
        <v>-44819971</v>
      </c>
      <c r="Y201" s="74">
        <v>0</v>
      </c>
      <c r="Z201" s="23"/>
      <c r="AA201" s="44">
        <v>-7469995.166666667</v>
      </c>
      <c r="AB201" s="74">
        <v>0</v>
      </c>
      <c r="AC201" s="23"/>
      <c r="AD201" s="44">
        <v>-7779400</v>
      </c>
      <c r="AE201" s="74">
        <v>0</v>
      </c>
      <c r="AF201" s="23"/>
      <c r="AG201" s="44">
        <v>-8857647</v>
      </c>
      <c r="AH201" s="74">
        <v>0</v>
      </c>
      <c r="AI201" s="23"/>
      <c r="AJ201" s="44">
        <v>-7968600</v>
      </c>
      <c r="AK201" s="74">
        <v>0</v>
      </c>
      <c r="AL201" s="23"/>
      <c r="AM201" s="44">
        <v>-7698400</v>
      </c>
      <c r="AN201" s="74">
        <v>0</v>
      </c>
      <c r="AO201" s="23"/>
      <c r="AP201" s="44">
        <v>-631800</v>
      </c>
      <c r="AQ201" s="74">
        <v>0</v>
      </c>
      <c r="AR201" s="23"/>
      <c r="AS201" s="44">
        <v>-1016900</v>
      </c>
      <c r="AT201" s="74">
        <v>0</v>
      </c>
      <c r="AU201" s="23"/>
      <c r="AV201" s="44">
        <v>-33952747</v>
      </c>
      <c r="AW201" s="74">
        <v>0</v>
      </c>
      <c r="AX201" s="23"/>
      <c r="AY201" s="44">
        <v>-5658791.166666666</v>
      </c>
      <c r="AZ201" s="74">
        <v>0</v>
      </c>
      <c r="BA201" s="23"/>
      <c r="BB201" s="44">
        <v>-78772718</v>
      </c>
      <c r="BC201" s="74">
        <v>0</v>
      </c>
      <c r="BD201" s="23"/>
      <c r="BE201" s="44">
        <v>-6564393.166666667</v>
      </c>
      <c r="BF201" s="74">
        <v>0</v>
      </c>
      <c r="BG201" s="23"/>
    </row>
    <row r="202" spans="2:59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136">
        <v>0</v>
      </c>
      <c r="BD202" s="45"/>
      <c r="BE202" s="48">
        <v>0</v>
      </c>
      <c r="BF202" s="136">
        <v>0</v>
      </c>
      <c r="BG202" s="45"/>
    </row>
    <row r="203" spans="2:59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136">
        <v>0</v>
      </c>
      <c r="BD203" s="45"/>
      <c r="BE203" s="48">
        <v>0</v>
      </c>
      <c r="BF203" s="136">
        <v>0</v>
      </c>
      <c r="BG203" s="45"/>
    </row>
    <row r="204" spans="2:59" outlineLevel="1" x14ac:dyDescent="0.2">
      <c r="B204" s="45"/>
      <c r="C204" s="46" t="s">
        <v>452</v>
      </c>
      <c r="D204" s="47" t="s">
        <v>80</v>
      </c>
      <c r="E204" s="45"/>
      <c r="F204" s="48">
        <v>-3681077</v>
      </c>
      <c r="G204" s="82">
        <v>0</v>
      </c>
      <c r="H204" s="45"/>
      <c r="I204" s="48">
        <v>-10766619</v>
      </c>
      <c r="J204" s="82">
        <v>0</v>
      </c>
      <c r="K204" s="45"/>
      <c r="L204" s="48">
        <v>-3616150</v>
      </c>
      <c r="M204" s="82">
        <v>0</v>
      </c>
      <c r="N204" s="45"/>
      <c r="O204" s="48">
        <v>-3787050</v>
      </c>
      <c r="P204" s="82">
        <v>0</v>
      </c>
      <c r="Q204" s="45"/>
      <c r="R204" s="48">
        <v>-13361556</v>
      </c>
      <c r="S204" s="82">
        <v>0</v>
      </c>
      <c r="T204" s="45"/>
      <c r="U204" s="48">
        <v>-7739200</v>
      </c>
      <c r="V204" s="82">
        <v>0</v>
      </c>
      <c r="W204" s="45"/>
      <c r="X204" s="130">
        <v>-42951652</v>
      </c>
      <c r="Y204" s="131">
        <v>0</v>
      </c>
      <c r="AA204" s="135">
        <v>-7158608.666666667</v>
      </c>
      <c r="AB204" s="136">
        <v>0</v>
      </c>
      <c r="AC204" s="45"/>
      <c r="AD204" s="48">
        <v>-7719500</v>
      </c>
      <c r="AE204" s="82">
        <v>0</v>
      </c>
      <c r="AF204" s="45"/>
      <c r="AG204" s="48">
        <v>-8677947</v>
      </c>
      <c r="AH204" s="82">
        <v>0</v>
      </c>
      <c r="AI204" s="45"/>
      <c r="AJ204" s="48">
        <v>-7848800</v>
      </c>
      <c r="AK204" s="82">
        <v>0</v>
      </c>
      <c r="AL204" s="45"/>
      <c r="AM204" s="48">
        <v>-7578600</v>
      </c>
      <c r="AN204" s="82">
        <v>0</v>
      </c>
      <c r="AO204" s="45"/>
      <c r="AP204" s="48">
        <v>-505000</v>
      </c>
      <c r="AQ204" s="82">
        <v>0</v>
      </c>
      <c r="AR204" s="45"/>
      <c r="AS204" s="48">
        <v>-890100</v>
      </c>
      <c r="AT204" s="82">
        <v>0</v>
      </c>
      <c r="AU204" s="45"/>
      <c r="AV204" s="130">
        <v>-33219947</v>
      </c>
      <c r="AW204" s="131">
        <v>0</v>
      </c>
      <c r="AY204" s="135">
        <v>-5536657.833333333</v>
      </c>
      <c r="AZ204" s="136">
        <v>0</v>
      </c>
      <c r="BA204" s="45"/>
      <c r="BB204" s="48">
        <v>-76171599</v>
      </c>
      <c r="BC204" s="136">
        <v>0</v>
      </c>
      <c r="BD204" s="45"/>
      <c r="BE204" s="48">
        <v>-6347633.25</v>
      </c>
      <c r="BF204" s="136">
        <v>0</v>
      </c>
      <c r="BG204" s="45"/>
    </row>
    <row r="205" spans="2:59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136">
        <v>0</v>
      </c>
      <c r="BD205" s="45"/>
      <c r="BE205" s="48">
        <v>0</v>
      </c>
      <c r="BF205" s="136">
        <v>0</v>
      </c>
      <c r="BG205" s="45"/>
    </row>
    <row r="206" spans="2:59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136">
        <v>0</v>
      </c>
      <c r="BD206" s="45"/>
      <c r="BE206" s="48">
        <v>0</v>
      </c>
      <c r="BF206" s="136">
        <v>0</v>
      </c>
      <c r="BG206" s="45"/>
    </row>
    <row r="207" spans="2:59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136">
        <v>0</v>
      </c>
      <c r="BD207" s="45"/>
      <c r="BE207" s="48">
        <v>0</v>
      </c>
      <c r="BF207" s="136">
        <v>0</v>
      </c>
      <c r="BG207" s="45"/>
    </row>
    <row r="208" spans="2:59" outlineLevel="1" x14ac:dyDescent="0.2">
      <c r="B208" s="45"/>
      <c r="C208" s="46" t="s">
        <v>456</v>
      </c>
      <c r="D208" s="47" t="s">
        <v>84</v>
      </c>
      <c r="E208" s="45"/>
      <c r="F208" s="48">
        <v>-318282</v>
      </c>
      <c r="G208" s="82">
        <v>0</v>
      </c>
      <c r="H208" s="45"/>
      <c r="I208" s="48">
        <v>-187699</v>
      </c>
      <c r="J208" s="82">
        <v>0</v>
      </c>
      <c r="K208" s="45"/>
      <c r="L208" s="48">
        <v>-198699</v>
      </c>
      <c r="M208" s="82">
        <v>0</v>
      </c>
      <c r="N208" s="45"/>
      <c r="O208" s="48">
        <v>-156799</v>
      </c>
      <c r="P208" s="82">
        <v>0</v>
      </c>
      <c r="Q208" s="45"/>
      <c r="R208" s="48">
        <v>-216699</v>
      </c>
      <c r="S208" s="82">
        <v>0</v>
      </c>
      <c r="T208" s="45"/>
      <c r="U208" s="48">
        <v>-119800</v>
      </c>
      <c r="V208" s="82">
        <v>0</v>
      </c>
      <c r="W208" s="45"/>
      <c r="X208" s="130">
        <v>-1197978</v>
      </c>
      <c r="Y208" s="131">
        <v>0</v>
      </c>
      <c r="AA208" s="135">
        <v>-199663</v>
      </c>
      <c r="AB208" s="136">
        <v>0</v>
      </c>
      <c r="AC208" s="45"/>
      <c r="AD208" s="48">
        <v>-59900</v>
      </c>
      <c r="AE208" s="82">
        <v>0</v>
      </c>
      <c r="AF208" s="45"/>
      <c r="AG208" s="48">
        <v>-179700</v>
      </c>
      <c r="AH208" s="82">
        <v>0</v>
      </c>
      <c r="AI208" s="45"/>
      <c r="AJ208" s="48">
        <v>-119800</v>
      </c>
      <c r="AK208" s="82">
        <v>0</v>
      </c>
      <c r="AL208" s="45"/>
      <c r="AM208" s="48">
        <v>-119800</v>
      </c>
      <c r="AN208" s="82">
        <v>0</v>
      </c>
      <c r="AO208" s="45"/>
      <c r="AP208" s="48">
        <v>-126800</v>
      </c>
      <c r="AQ208" s="82">
        <v>0</v>
      </c>
      <c r="AR208" s="45"/>
      <c r="AS208" s="48">
        <v>-126800</v>
      </c>
      <c r="AT208" s="82">
        <v>0</v>
      </c>
      <c r="AU208" s="45"/>
      <c r="AV208" s="130">
        <v>-732800</v>
      </c>
      <c r="AW208" s="131">
        <v>0</v>
      </c>
      <c r="AY208" s="135">
        <v>-122133.33333333333</v>
      </c>
      <c r="AZ208" s="136">
        <v>0</v>
      </c>
      <c r="BA208" s="45"/>
      <c r="BB208" s="48">
        <v>-1930778</v>
      </c>
      <c r="BC208" s="136">
        <v>0</v>
      </c>
      <c r="BD208" s="45"/>
      <c r="BE208" s="48">
        <v>-160898.16666666666</v>
      </c>
      <c r="BF208" s="136">
        <v>0</v>
      </c>
      <c r="BG208" s="45"/>
    </row>
    <row r="209" spans="2:59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136">
        <v>0</v>
      </c>
      <c r="BD209" s="45"/>
      <c r="BE209" s="48">
        <v>0</v>
      </c>
      <c r="BF209" s="136">
        <v>0</v>
      </c>
      <c r="BG209" s="45"/>
    </row>
    <row r="210" spans="2:59" outlineLevel="1" x14ac:dyDescent="0.2">
      <c r="B210" s="45"/>
      <c r="C210" s="46" t="s">
        <v>457</v>
      </c>
      <c r="D210" s="47" t="s">
        <v>85</v>
      </c>
      <c r="E210" s="45"/>
      <c r="F210" s="48">
        <v>-119310</v>
      </c>
      <c r="G210" s="82">
        <v>0</v>
      </c>
      <c r="H210" s="45"/>
      <c r="I210" s="48">
        <v>-119310</v>
      </c>
      <c r="J210" s="82">
        <v>0</v>
      </c>
      <c r="K210" s="45"/>
      <c r="L210" s="48">
        <v>-124740</v>
      </c>
      <c r="M210" s="82">
        <v>0</v>
      </c>
      <c r="N210" s="45"/>
      <c r="O210" s="48">
        <v>-124740</v>
      </c>
      <c r="P210" s="82">
        <v>0</v>
      </c>
      <c r="Q210" s="45"/>
      <c r="R210" s="48">
        <v>0</v>
      </c>
      <c r="S210" s="82">
        <v>0</v>
      </c>
      <c r="T210" s="45"/>
      <c r="U210" s="48">
        <v>-124740</v>
      </c>
      <c r="V210" s="82">
        <v>0</v>
      </c>
      <c r="W210" s="45"/>
      <c r="X210" s="130">
        <v>-612840</v>
      </c>
      <c r="Y210" s="131">
        <v>0</v>
      </c>
      <c r="AA210" s="135">
        <v>-102140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-612840</v>
      </c>
      <c r="BC210" s="136">
        <v>0</v>
      </c>
      <c r="BD210" s="45"/>
      <c r="BE210" s="48">
        <v>-51070</v>
      </c>
      <c r="BF210" s="136">
        <v>0</v>
      </c>
      <c r="BG210" s="45"/>
    </row>
    <row r="211" spans="2:59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136">
        <v>0</v>
      </c>
      <c r="BD211" s="45"/>
      <c r="BE211" s="48">
        <v>0</v>
      </c>
      <c r="BF211" s="136">
        <v>0</v>
      </c>
      <c r="BG211" s="45"/>
    </row>
    <row r="212" spans="2:59" outlineLevel="1" x14ac:dyDescent="0.2">
      <c r="B212" s="45"/>
      <c r="C212" s="46" t="s">
        <v>459</v>
      </c>
      <c r="D212" s="47" t="s">
        <v>87</v>
      </c>
      <c r="E212" s="45"/>
      <c r="F212" s="48">
        <v>-27800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-29701</v>
      </c>
      <c r="S212" s="82">
        <v>0</v>
      </c>
      <c r="T212" s="45"/>
      <c r="U212" s="48">
        <v>0</v>
      </c>
      <c r="V212" s="82">
        <v>0</v>
      </c>
      <c r="W212" s="45"/>
      <c r="X212" s="130">
        <v>-57501</v>
      </c>
      <c r="Y212" s="131">
        <v>0</v>
      </c>
      <c r="AA212" s="135">
        <v>-9583.5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-57501</v>
      </c>
      <c r="BC212" s="136">
        <v>0</v>
      </c>
      <c r="BD212" s="45"/>
      <c r="BE212" s="48">
        <v>-4791.75</v>
      </c>
      <c r="BF212" s="136">
        <v>0</v>
      </c>
      <c r="BG212" s="45"/>
    </row>
    <row r="213" spans="2:59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136">
        <v>0</v>
      </c>
      <c r="BD213" s="45"/>
      <c r="BE213" s="48">
        <v>0</v>
      </c>
      <c r="BF213" s="136">
        <v>0</v>
      </c>
      <c r="BG213" s="45"/>
    </row>
    <row r="214" spans="2:59" s="3" customFormat="1" x14ac:dyDescent="0.2">
      <c r="B214" s="23"/>
      <c r="C214" s="42" t="s">
        <v>296</v>
      </c>
      <c r="D214" s="43"/>
      <c r="E214" s="23"/>
      <c r="F214" s="44">
        <v>-18300</v>
      </c>
      <c r="G214" s="74">
        <v>0</v>
      </c>
      <c r="H214" s="23"/>
      <c r="I214" s="44">
        <v>-21750</v>
      </c>
      <c r="J214" s="74">
        <v>0</v>
      </c>
      <c r="K214" s="23"/>
      <c r="L214" s="44">
        <v>-30400</v>
      </c>
      <c r="M214" s="74">
        <v>0</v>
      </c>
      <c r="N214" s="23"/>
      <c r="O214" s="44">
        <v>-21700</v>
      </c>
      <c r="P214" s="74">
        <v>0</v>
      </c>
      <c r="Q214" s="23"/>
      <c r="R214" s="44">
        <v>-95686</v>
      </c>
      <c r="S214" s="74">
        <v>0</v>
      </c>
      <c r="T214" s="23"/>
      <c r="U214" s="44">
        <v>-35018</v>
      </c>
      <c r="V214" s="74">
        <v>0</v>
      </c>
      <c r="W214" s="23"/>
      <c r="X214" s="44">
        <v>-222854</v>
      </c>
      <c r="Y214" s="74">
        <v>0</v>
      </c>
      <c r="Z214" s="23"/>
      <c r="AA214" s="44">
        <v>-37142.333333333336</v>
      </c>
      <c r="AB214" s="74">
        <v>0</v>
      </c>
      <c r="AC214" s="23"/>
      <c r="AD214" s="44">
        <v>-1759600</v>
      </c>
      <c r="AE214" s="74">
        <v>0</v>
      </c>
      <c r="AF214" s="23"/>
      <c r="AG214" s="44">
        <v>-19387</v>
      </c>
      <c r="AH214" s="74">
        <v>0</v>
      </c>
      <c r="AI214" s="23"/>
      <c r="AJ214" s="44">
        <v>-57315</v>
      </c>
      <c r="AK214" s="74">
        <v>0</v>
      </c>
      <c r="AL214" s="23"/>
      <c r="AM214" s="44">
        <v>-118500</v>
      </c>
      <c r="AN214" s="74">
        <v>0</v>
      </c>
      <c r="AO214" s="23"/>
      <c r="AP214" s="44">
        <v>-35550</v>
      </c>
      <c r="AQ214" s="74">
        <v>0</v>
      </c>
      <c r="AR214" s="23"/>
      <c r="AS214" s="44">
        <v>-841748</v>
      </c>
      <c r="AT214" s="74">
        <v>0</v>
      </c>
      <c r="AU214" s="23"/>
      <c r="AV214" s="44">
        <v>-2832100</v>
      </c>
      <c r="AW214" s="74">
        <v>0</v>
      </c>
      <c r="AX214" s="23"/>
      <c r="AY214" s="44">
        <v>-472016.66666666669</v>
      </c>
      <c r="AZ214" s="74">
        <v>0</v>
      </c>
      <c r="BA214" s="23"/>
      <c r="BB214" s="44">
        <v>-3054954</v>
      </c>
      <c r="BC214" s="74">
        <v>0</v>
      </c>
      <c r="BD214" s="23"/>
      <c r="BE214" s="44">
        <v>-254579.50000000003</v>
      </c>
      <c r="BF214" s="74">
        <v>0</v>
      </c>
      <c r="BG214" s="23"/>
    </row>
    <row r="215" spans="2:59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-1750000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-1750000</v>
      </c>
      <c r="AW215" s="131">
        <v>0</v>
      </c>
      <c r="AY215" s="135">
        <v>-291666.66666666669</v>
      </c>
      <c r="AZ215" s="136">
        <v>0</v>
      </c>
      <c r="BA215" s="45"/>
      <c r="BB215" s="48">
        <v>-1750000</v>
      </c>
      <c r="BC215" s="136">
        <v>0</v>
      </c>
      <c r="BD215" s="45"/>
      <c r="BE215" s="48">
        <v>-145833.33333333334</v>
      </c>
      <c r="BF215" s="136">
        <v>0</v>
      </c>
      <c r="BG215" s="45"/>
    </row>
    <row r="216" spans="2:59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136">
        <v>0</v>
      </c>
      <c r="BD216" s="45"/>
      <c r="BE216" s="48">
        <v>0</v>
      </c>
      <c r="BF216" s="136">
        <v>0</v>
      </c>
      <c r="BG216" s="45"/>
    </row>
    <row r="217" spans="2:59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136">
        <v>0</v>
      </c>
      <c r="BD217" s="45"/>
      <c r="BE217" s="48">
        <v>0</v>
      </c>
      <c r="BF217" s="136">
        <v>0</v>
      </c>
      <c r="BG217" s="45"/>
    </row>
    <row r="218" spans="2:59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136">
        <v>0</v>
      </c>
      <c r="BD218" s="45"/>
      <c r="BE218" s="48">
        <v>0</v>
      </c>
      <c r="BF218" s="136">
        <v>0</v>
      </c>
      <c r="BG218" s="45"/>
    </row>
    <row r="219" spans="2:59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-89552</v>
      </c>
      <c r="S219" s="82">
        <v>0</v>
      </c>
      <c r="T219" s="45"/>
      <c r="U219" s="48">
        <v>0</v>
      </c>
      <c r="V219" s="82">
        <v>0</v>
      </c>
      <c r="W219" s="45"/>
      <c r="X219" s="130">
        <v>-89552</v>
      </c>
      <c r="Y219" s="131">
        <v>0</v>
      </c>
      <c r="AA219" s="135">
        <v>-14925.333333333334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-781478</v>
      </c>
      <c r="AT219" s="82">
        <v>0</v>
      </c>
      <c r="AU219" s="45"/>
      <c r="AV219" s="130">
        <v>-781478</v>
      </c>
      <c r="AW219" s="131">
        <v>0</v>
      </c>
      <c r="AY219" s="135">
        <v>-130246.33333333333</v>
      </c>
      <c r="AZ219" s="136">
        <v>0</v>
      </c>
      <c r="BA219" s="45"/>
      <c r="BB219" s="48">
        <v>-871030</v>
      </c>
      <c r="BC219" s="136">
        <v>0</v>
      </c>
      <c r="BD219" s="45"/>
      <c r="BE219" s="48">
        <v>-72585.833333333328</v>
      </c>
      <c r="BF219" s="136">
        <v>0</v>
      </c>
      <c r="BG219" s="45"/>
    </row>
    <row r="220" spans="2:59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136">
        <v>0</v>
      </c>
      <c r="BD220" s="45"/>
      <c r="BE220" s="48">
        <v>0</v>
      </c>
      <c r="BF220" s="136">
        <v>0</v>
      </c>
      <c r="BG220" s="45"/>
    </row>
    <row r="221" spans="2:59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136">
        <v>0</v>
      </c>
      <c r="BD221" s="45"/>
      <c r="BE221" s="48">
        <v>0</v>
      </c>
      <c r="BF221" s="136">
        <v>0</v>
      </c>
      <c r="BG221" s="45"/>
    </row>
    <row r="222" spans="2:59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136">
        <v>0</v>
      </c>
      <c r="BD222" s="45"/>
      <c r="BE222" s="48">
        <v>0</v>
      </c>
      <c r="BF222" s="136">
        <v>0</v>
      </c>
      <c r="BG222" s="45"/>
    </row>
    <row r="223" spans="2:59" outlineLevel="1" x14ac:dyDescent="0.2">
      <c r="B223" s="45"/>
      <c r="C223" s="46" t="s">
        <v>467</v>
      </c>
      <c r="D223" s="47" t="s">
        <v>102</v>
      </c>
      <c r="E223" s="45"/>
      <c r="F223" s="48">
        <v>-12000</v>
      </c>
      <c r="G223" s="82">
        <v>0</v>
      </c>
      <c r="H223" s="45"/>
      <c r="I223" s="48">
        <v>0</v>
      </c>
      <c r="J223" s="82">
        <v>0</v>
      </c>
      <c r="K223" s="45"/>
      <c r="L223" s="48">
        <v>-15000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-32000</v>
      </c>
      <c r="V223" s="82">
        <v>0</v>
      </c>
      <c r="W223" s="45"/>
      <c r="X223" s="130">
        <v>-59000</v>
      </c>
      <c r="Y223" s="131">
        <v>0</v>
      </c>
      <c r="AA223" s="135">
        <v>-9833.3333333333339</v>
      </c>
      <c r="AB223" s="136">
        <v>0</v>
      </c>
      <c r="AC223" s="45"/>
      <c r="AD223" s="48">
        <v>-9600</v>
      </c>
      <c r="AE223" s="82">
        <v>0</v>
      </c>
      <c r="AF223" s="45"/>
      <c r="AG223" s="48">
        <v>0</v>
      </c>
      <c r="AH223" s="82">
        <v>0</v>
      </c>
      <c r="AI223" s="45"/>
      <c r="AJ223" s="48">
        <v>-50000</v>
      </c>
      <c r="AK223" s="82">
        <v>0</v>
      </c>
      <c r="AL223" s="45"/>
      <c r="AM223" s="48">
        <v>-100000</v>
      </c>
      <c r="AN223" s="82">
        <v>0</v>
      </c>
      <c r="AO223" s="45"/>
      <c r="AP223" s="48">
        <v>-24000</v>
      </c>
      <c r="AQ223" s="82">
        <v>0</v>
      </c>
      <c r="AR223" s="45"/>
      <c r="AS223" s="48">
        <v>-42400</v>
      </c>
      <c r="AT223" s="82">
        <v>0</v>
      </c>
      <c r="AU223" s="45"/>
      <c r="AV223" s="130">
        <v>-226000</v>
      </c>
      <c r="AW223" s="131">
        <v>0</v>
      </c>
      <c r="AY223" s="135">
        <v>-37666.666666666664</v>
      </c>
      <c r="AZ223" s="136">
        <v>0</v>
      </c>
      <c r="BA223" s="45"/>
      <c r="BB223" s="48">
        <v>-285000</v>
      </c>
      <c r="BC223" s="136">
        <v>0</v>
      </c>
      <c r="BD223" s="45"/>
      <c r="BE223" s="48">
        <v>-23750</v>
      </c>
      <c r="BF223" s="136">
        <v>0</v>
      </c>
      <c r="BG223" s="45"/>
    </row>
    <row r="224" spans="2:59" outlineLevel="1" x14ac:dyDescent="0.2">
      <c r="B224" s="45"/>
      <c r="C224" s="46" t="s">
        <v>468</v>
      </c>
      <c r="D224" s="47" t="s">
        <v>103</v>
      </c>
      <c r="E224" s="45"/>
      <c r="F224" s="48">
        <v>-6300</v>
      </c>
      <c r="G224" s="82">
        <v>0</v>
      </c>
      <c r="H224" s="45"/>
      <c r="I224" s="48">
        <v>-21750</v>
      </c>
      <c r="J224" s="82">
        <v>0</v>
      </c>
      <c r="K224" s="45"/>
      <c r="L224" s="48">
        <v>-15400</v>
      </c>
      <c r="M224" s="82">
        <v>0</v>
      </c>
      <c r="N224" s="45"/>
      <c r="O224" s="48">
        <v>-21700</v>
      </c>
      <c r="P224" s="82">
        <v>0</v>
      </c>
      <c r="Q224" s="45"/>
      <c r="R224" s="48">
        <v>-6134</v>
      </c>
      <c r="S224" s="82">
        <v>0</v>
      </c>
      <c r="T224" s="45"/>
      <c r="U224" s="48">
        <v>-3018</v>
      </c>
      <c r="V224" s="82">
        <v>0</v>
      </c>
      <c r="W224" s="45"/>
      <c r="X224" s="130">
        <v>-74302</v>
      </c>
      <c r="Y224" s="131">
        <v>0</v>
      </c>
      <c r="AA224" s="135">
        <v>-12383.666666666666</v>
      </c>
      <c r="AB224" s="136">
        <v>0</v>
      </c>
      <c r="AC224" s="45"/>
      <c r="AD224" s="48">
        <v>0</v>
      </c>
      <c r="AE224" s="82">
        <v>0</v>
      </c>
      <c r="AF224" s="45"/>
      <c r="AG224" s="48">
        <v>-19387</v>
      </c>
      <c r="AH224" s="82">
        <v>0</v>
      </c>
      <c r="AI224" s="45"/>
      <c r="AJ224" s="48">
        <v>-7315</v>
      </c>
      <c r="AK224" s="82">
        <v>0</v>
      </c>
      <c r="AL224" s="45"/>
      <c r="AM224" s="48">
        <v>-18500</v>
      </c>
      <c r="AN224" s="82">
        <v>0</v>
      </c>
      <c r="AO224" s="45"/>
      <c r="AP224" s="48">
        <v>-11550</v>
      </c>
      <c r="AQ224" s="82">
        <v>0</v>
      </c>
      <c r="AR224" s="45"/>
      <c r="AS224" s="48">
        <v>-17870</v>
      </c>
      <c r="AT224" s="82">
        <v>0</v>
      </c>
      <c r="AU224" s="45"/>
      <c r="AV224" s="130">
        <v>-74622</v>
      </c>
      <c r="AW224" s="131">
        <v>0</v>
      </c>
      <c r="AY224" s="135">
        <v>-12437</v>
      </c>
      <c r="AZ224" s="136">
        <v>0</v>
      </c>
      <c r="BA224" s="45"/>
      <c r="BB224" s="48">
        <v>-148924</v>
      </c>
      <c r="BC224" s="136">
        <v>0</v>
      </c>
      <c r="BD224" s="45"/>
      <c r="BE224" s="48">
        <v>-12410.333333333334</v>
      </c>
      <c r="BF224" s="136">
        <v>0</v>
      </c>
      <c r="BG224" s="45"/>
    </row>
    <row r="225" spans="2:59" s="3" customFormat="1" x14ac:dyDescent="0.2">
      <c r="B225" s="23"/>
      <c r="C225" s="42" t="s">
        <v>59</v>
      </c>
      <c r="D225" s="43"/>
      <c r="E225" s="23"/>
      <c r="F225" s="44">
        <v>-55208400</v>
      </c>
      <c r="G225" s="74">
        <v>0</v>
      </c>
      <c r="H225" s="23"/>
      <c r="I225" s="44">
        <v>-56128400</v>
      </c>
      <c r="J225" s="74">
        <v>0</v>
      </c>
      <c r="K225" s="23"/>
      <c r="L225" s="44">
        <v>-55128400</v>
      </c>
      <c r="M225" s="74">
        <v>0</v>
      </c>
      <c r="N225" s="23"/>
      <c r="O225" s="44">
        <v>-55128400</v>
      </c>
      <c r="P225" s="74">
        <v>0</v>
      </c>
      <c r="Q225" s="23"/>
      <c r="R225" s="44">
        <v>-55128400</v>
      </c>
      <c r="S225" s="74">
        <v>0</v>
      </c>
      <c r="T225" s="23"/>
      <c r="U225" s="44">
        <v>-72128400</v>
      </c>
      <c r="V225" s="74">
        <v>0</v>
      </c>
      <c r="W225" s="23"/>
      <c r="X225" s="44">
        <v>-348850400</v>
      </c>
      <c r="Y225" s="74">
        <v>0</v>
      </c>
      <c r="Z225" s="23"/>
      <c r="AA225" s="44">
        <v>-58141733.333333336</v>
      </c>
      <c r="AB225" s="74">
        <v>0</v>
      </c>
      <c r="AC225" s="23"/>
      <c r="AD225" s="44">
        <v>-57128400</v>
      </c>
      <c r="AE225" s="74">
        <v>0</v>
      </c>
      <c r="AF225" s="23"/>
      <c r="AG225" s="44">
        <v>-57128400</v>
      </c>
      <c r="AH225" s="74">
        <v>0</v>
      </c>
      <c r="AI225" s="23"/>
      <c r="AJ225" s="44">
        <v>-57128400</v>
      </c>
      <c r="AK225" s="74">
        <v>0</v>
      </c>
      <c r="AL225" s="23"/>
      <c r="AM225" s="44">
        <v>-57412528</v>
      </c>
      <c r="AN225" s="74">
        <v>0</v>
      </c>
      <c r="AO225" s="23"/>
      <c r="AP225" s="44">
        <v>-64412528</v>
      </c>
      <c r="AQ225" s="74">
        <v>0</v>
      </c>
      <c r="AR225" s="23"/>
      <c r="AS225" s="44">
        <v>-76472528</v>
      </c>
      <c r="AT225" s="74">
        <v>0</v>
      </c>
      <c r="AU225" s="23"/>
      <c r="AV225" s="44">
        <v>-369682784</v>
      </c>
      <c r="AW225" s="74">
        <v>0</v>
      </c>
      <c r="AX225" s="23"/>
      <c r="AY225" s="44">
        <v>-61613797.333333336</v>
      </c>
      <c r="AZ225" s="74">
        <v>0</v>
      </c>
      <c r="BA225" s="23"/>
      <c r="BB225" s="44">
        <v>-718533184</v>
      </c>
      <c r="BC225" s="74">
        <v>0</v>
      </c>
      <c r="BD225" s="23"/>
      <c r="BE225" s="44">
        <v>-59877765.333333336</v>
      </c>
      <c r="BF225" s="74">
        <v>0</v>
      </c>
      <c r="BG225" s="23"/>
    </row>
    <row r="226" spans="2:59" outlineLevel="1" x14ac:dyDescent="0.2">
      <c r="B226" s="45"/>
      <c r="C226" s="46" t="s">
        <v>469</v>
      </c>
      <c r="D226" s="47" t="s">
        <v>60</v>
      </c>
      <c r="E226" s="45"/>
      <c r="F226" s="48">
        <v>-12664400</v>
      </c>
      <c r="G226" s="82">
        <v>0</v>
      </c>
      <c r="H226" s="45"/>
      <c r="I226" s="48">
        <v>-12664400</v>
      </c>
      <c r="J226" s="82">
        <v>0</v>
      </c>
      <c r="K226" s="45"/>
      <c r="L226" s="48">
        <v>-12664400</v>
      </c>
      <c r="M226" s="82">
        <v>0</v>
      </c>
      <c r="N226" s="45"/>
      <c r="O226" s="48">
        <v>-12664400</v>
      </c>
      <c r="P226" s="82">
        <v>0</v>
      </c>
      <c r="Q226" s="45"/>
      <c r="R226" s="48">
        <v>-12664400</v>
      </c>
      <c r="S226" s="82">
        <v>0</v>
      </c>
      <c r="T226" s="45"/>
      <c r="U226" s="48">
        <v>-12664400</v>
      </c>
      <c r="V226" s="82">
        <v>0</v>
      </c>
      <c r="W226" s="45"/>
      <c r="X226" s="130">
        <v>-75986400</v>
      </c>
      <c r="Y226" s="131">
        <v>0</v>
      </c>
      <c r="AA226" s="135">
        <v>-12664400</v>
      </c>
      <c r="AB226" s="136">
        <v>0</v>
      </c>
      <c r="AC226" s="45"/>
      <c r="AD226" s="48">
        <v>-12664400</v>
      </c>
      <c r="AE226" s="82">
        <v>0</v>
      </c>
      <c r="AF226" s="45"/>
      <c r="AG226" s="48">
        <v>-12664400</v>
      </c>
      <c r="AH226" s="82">
        <v>0</v>
      </c>
      <c r="AI226" s="45"/>
      <c r="AJ226" s="48">
        <v>-12664400</v>
      </c>
      <c r="AK226" s="82">
        <v>0</v>
      </c>
      <c r="AL226" s="45"/>
      <c r="AM226" s="48">
        <v>-12664400</v>
      </c>
      <c r="AN226" s="82">
        <v>0</v>
      </c>
      <c r="AO226" s="45"/>
      <c r="AP226" s="48">
        <v>-12664400</v>
      </c>
      <c r="AQ226" s="82">
        <v>0</v>
      </c>
      <c r="AR226" s="45"/>
      <c r="AS226" s="48">
        <v>-12664400</v>
      </c>
      <c r="AT226" s="82">
        <v>0</v>
      </c>
      <c r="AU226" s="45"/>
      <c r="AV226" s="130">
        <v>-75986400</v>
      </c>
      <c r="AW226" s="131">
        <v>0</v>
      </c>
      <c r="AY226" s="135">
        <v>-12664400</v>
      </c>
      <c r="AZ226" s="136">
        <v>0</v>
      </c>
      <c r="BA226" s="45"/>
      <c r="BB226" s="48">
        <v>-151972800</v>
      </c>
      <c r="BC226" s="136">
        <v>0</v>
      </c>
      <c r="BD226" s="45"/>
      <c r="BE226" s="48">
        <v>-12664400</v>
      </c>
      <c r="BF226" s="136">
        <v>0</v>
      </c>
      <c r="BG226" s="45"/>
    </row>
    <row r="227" spans="2:59" outlineLevel="1" x14ac:dyDescent="0.2">
      <c r="B227" s="45"/>
      <c r="C227" s="46" t="s">
        <v>470</v>
      </c>
      <c r="D227" s="47" t="s">
        <v>61</v>
      </c>
      <c r="E227" s="45"/>
      <c r="F227" s="48">
        <v>-15000000</v>
      </c>
      <c r="G227" s="82">
        <v>0</v>
      </c>
      <c r="H227" s="45"/>
      <c r="I227" s="48">
        <v>-15000000</v>
      </c>
      <c r="J227" s="82">
        <v>0</v>
      </c>
      <c r="K227" s="45"/>
      <c r="L227" s="48">
        <v>-15000000</v>
      </c>
      <c r="M227" s="82">
        <v>0</v>
      </c>
      <c r="N227" s="45"/>
      <c r="O227" s="48">
        <v>-15000000</v>
      </c>
      <c r="P227" s="82">
        <v>0</v>
      </c>
      <c r="Q227" s="45"/>
      <c r="R227" s="48">
        <v>-15000000</v>
      </c>
      <c r="S227" s="82">
        <v>0</v>
      </c>
      <c r="T227" s="45"/>
      <c r="U227" s="48">
        <v>-15000000</v>
      </c>
      <c r="V227" s="82">
        <v>0</v>
      </c>
      <c r="W227" s="45"/>
      <c r="X227" s="130">
        <v>-90000000</v>
      </c>
      <c r="Y227" s="131">
        <v>0</v>
      </c>
      <c r="AA227" s="135">
        <v>-15000000</v>
      </c>
      <c r="AB227" s="136">
        <v>0</v>
      </c>
      <c r="AC227" s="45"/>
      <c r="AD227" s="48">
        <v>-15000000</v>
      </c>
      <c r="AE227" s="82">
        <v>0</v>
      </c>
      <c r="AF227" s="45"/>
      <c r="AG227" s="48">
        <v>-15000000</v>
      </c>
      <c r="AH227" s="82">
        <v>0</v>
      </c>
      <c r="AI227" s="45"/>
      <c r="AJ227" s="48">
        <v>-15000000</v>
      </c>
      <c r="AK227" s="82">
        <v>0</v>
      </c>
      <c r="AL227" s="45"/>
      <c r="AM227" s="48">
        <v>-15000000</v>
      </c>
      <c r="AN227" s="82">
        <v>0</v>
      </c>
      <c r="AO227" s="45"/>
      <c r="AP227" s="48">
        <v>-21000000</v>
      </c>
      <c r="AQ227" s="82">
        <v>0</v>
      </c>
      <c r="AR227" s="45"/>
      <c r="AS227" s="48">
        <v>-30000000</v>
      </c>
      <c r="AT227" s="82">
        <v>0</v>
      </c>
      <c r="AU227" s="45"/>
      <c r="AV227" s="130">
        <v>-111000000</v>
      </c>
      <c r="AW227" s="131">
        <v>0</v>
      </c>
      <c r="AY227" s="135">
        <v>-18500000</v>
      </c>
      <c r="AZ227" s="136">
        <v>0</v>
      </c>
      <c r="BA227" s="45"/>
      <c r="BB227" s="48">
        <v>-201000000</v>
      </c>
      <c r="BC227" s="136">
        <v>0</v>
      </c>
      <c r="BD227" s="45"/>
      <c r="BE227" s="48">
        <v>-16750000</v>
      </c>
      <c r="BF227" s="136">
        <v>0</v>
      </c>
      <c r="BG227" s="45"/>
    </row>
    <row r="228" spans="2:59" outlineLevel="1" x14ac:dyDescent="0.2">
      <c r="B228" s="45"/>
      <c r="C228" s="46" t="s">
        <v>471</v>
      </c>
      <c r="D228" s="47" t="s">
        <v>62</v>
      </c>
      <c r="E228" s="45"/>
      <c r="F228" s="48">
        <v>-7000000</v>
      </c>
      <c r="G228" s="82">
        <v>0</v>
      </c>
      <c r="H228" s="45"/>
      <c r="I228" s="48">
        <v>-7000000</v>
      </c>
      <c r="J228" s="82">
        <v>0</v>
      </c>
      <c r="K228" s="45"/>
      <c r="L228" s="48">
        <v>-7000000</v>
      </c>
      <c r="M228" s="82">
        <v>0</v>
      </c>
      <c r="N228" s="45"/>
      <c r="O228" s="48">
        <v>-7000000</v>
      </c>
      <c r="P228" s="82">
        <v>0</v>
      </c>
      <c r="Q228" s="45"/>
      <c r="R228" s="48">
        <v>-7000000</v>
      </c>
      <c r="S228" s="82">
        <v>0</v>
      </c>
      <c r="T228" s="45"/>
      <c r="U228" s="48">
        <v>-7000000</v>
      </c>
      <c r="V228" s="82">
        <v>0</v>
      </c>
      <c r="W228" s="45"/>
      <c r="X228" s="130">
        <v>-42000000</v>
      </c>
      <c r="Y228" s="131">
        <v>0</v>
      </c>
      <c r="AA228" s="135">
        <v>-7000000</v>
      </c>
      <c r="AB228" s="136">
        <v>0</v>
      </c>
      <c r="AC228" s="45"/>
      <c r="AD228" s="48">
        <v>-7000000</v>
      </c>
      <c r="AE228" s="82">
        <v>0</v>
      </c>
      <c r="AF228" s="45"/>
      <c r="AG228" s="48">
        <v>-7000000</v>
      </c>
      <c r="AH228" s="82">
        <v>0</v>
      </c>
      <c r="AI228" s="45"/>
      <c r="AJ228" s="48">
        <v>-7000000</v>
      </c>
      <c r="AK228" s="82">
        <v>0</v>
      </c>
      <c r="AL228" s="45"/>
      <c r="AM228" s="48">
        <v>-7000000</v>
      </c>
      <c r="AN228" s="82">
        <v>0</v>
      </c>
      <c r="AO228" s="45"/>
      <c r="AP228" s="48">
        <v>-7000000</v>
      </c>
      <c r="AQ228" s="82">
        <v>0</v>
      </c>
      <c r="AR228" s="45"/>
      <c r="AS228" s="48">
        <v>-7000000</v>
      </c>
      <c r="AT228" s="82">
        <v>0</v>
      </c>
      <c r="AU228" s="45"/>
      <c r="AV228" s="130">
        <v>-42000000</v>
      </c>
      <c r="AW228" s="131">
        <v>0</v>
      </c>
      <c r="AY228" s="135">
        <v>-7000000</v>
      </c>
      <c r="AZ228" s="136">
        <v>0</v>
      </c>
      <c r="BA228" s="45"/>
      <c r="BB228" s="48">
        <v>-84000000</v>
      </c>
      <c r="BC228" s="136">
        <v>0</v>
      </c>
      <c r="BD228" s="45"/>
      <c r="BE228" s="48">
        <v>-7000000</v>
      </c>
      <c r="BF228" s="136">
        <v>0</v>
      </c>
      <c r="BG228" s="45"/>
    </row>
    <row r="229" spans="2:59" outlineLevel="1" x14ac:dyDescent="0.2">
      <c r="B229" s="45"/>
      <c r="C229" s="46" t="s">
        <v>472</v>
      </c>
      <c r="D229" s="47" t="s">
        <v>63</v>
      </c>
      <c r="E229" s="45"/>
      <c r="F229" s="48">
        <v>-5464000</v>
      </c>
      <c r="G229" s="82">
        <v>0</v>
      </c>
      <c r="H229" s="45"/>
      <c r="I229" s="48">
        <v>-5464000</v>
      </c>
      <c r="J229" s="82">
        <v>0</v>
      </c>
      <c r="K229" s="45"/>
      <c r="L229" s="48">
        <v>-5464000</v>
      </c>
      <c r="M229" s="82">
        <v>0</v>
      </c>
      <c r="N229" s="45"/>
      <c r="O229" s="48">
        <v>-5464000</v>
      </c>
      <c r="P229" s="82">
        <v>0</v>
      </c>
      <c r="Q229" s="45"/>
      <c r="R229" s="48">
        <v>-5464000</v>
      </c>
      <c r="S229" s="82">
        <v>0</v>
      </c>
      <c r="T229" s="45"/>
      <c r="U229" s="48">
        <v>-5464000</v>
      </c>
      <c r="V229" s="82">
        <v>0</v>
      </c>
      <c r="W229" s="45"/>
      <c r="X229" s="130">
        <v>-32784000</v>
      </c>
      <c r="Y229" s="131">
        <v>0</v>
      </c>
      <c r="AA229" s="135">
        <v>-5464000</v>
      </c>
      <c r="AB229" s="136">
        <v>0</v>
      </c>
      <c r="AC229" s="45"/>
      <c r="AD229" s="48">
        <v>-5464000</v>
      </c>
      <c r="AE229" s="82">
        <v>0</v>
      </c>
      <c r="AF229" s="45"/>
      <c r="AG229" s="48">
        <v>-5464000</v>
      </c>
      <c r="AH229" s="82">
        <v>0</v>
      </c>
      <c r="AI229" s="45"/>
      <c r="AJ229" s="48">
        <v>-5464000</v>
      </c>
      <c r="AK229" s="82">
        <v>0</v>
      </c>
      <c r="AL229" s="45"/>
      <c r="AM229" s="48">
        <v>-5748128</v>
      </c>
      <c r="AN229" s="82">
        <v>0</v>
      </c>
      <c r="AO229" s="45"/>
      <c r="AP229" s="48">
        <v>-5748128</v>
      </c>
      <c r="AQ229" s="82">
        <v>0</v>
      </c>
      <c r="AR229" s="45"/>
      <c r="AS229" s="48">
        <v>-5748128</v>
      </c>
      <c r="AT229" s="82">
        <v>0</v>
      </c>
      <c r="AU229" s="45"/>
      <c r="AV229" s="130">
        <v>-33636384</v>
      </c>
      <c r="AW229" s="131">
        <v>0</v>
      </c>
      <c r="AY229" s="135">
        <v>-5606064</v>
      </c>
      <c r="AZ229" s="136">
        <v>0</v>
      </c>
      <c r="BA229" s="45"/>
      <c r="BB229" s="48">
        <v>-66420384</v>
      </c>
      <c r="BC229" s="136">
        <v>0</v>
      </c>
      <c r="BD229" s="45"/>
      <c r="BE229" s="48">
        <v>-5535032</v>
      </c>
      <c r="BF229" s="136">
        <v>0</v>
      </c>
      <c r="BG229" s="45"/>
    </row>
    <row r="230" spans="2:59" outlineLevel="1" x14ac:dyDescent="0.2">
      <c r="B230" s="45"/>
      <c r="C230" s="46" t="s">
        <v>473</v>
      </c>
      <c r="D230" s="47" t="s">
        <v>64</v>
      </c>
      <c r="E230" s="45"/>
      <c r="F230" s="48">
        <v>-8080000</v>
      </c>
      <c r="G230" s="82">
        <v>0</v>
      </c>
      <c r="H230" s="45"/>
      <c r="I230" s="48">
        <v>-7000000</v>
      </c>
      <c r="J230" s="82">
        <v>0</v>
      </c>
      <c r="K230" s="45"/>
      <c r="L230" s="48">
        <v>-7000000</v>
      </c>
      <c r="M230" s="82">
        <v>0</v>
      </c>
      <c r="N230" s="45"/>
      <c r="O230" s="48">
        <v>-7000000</v>
      </c>
      <c r="P230" s="82">
        <v>0</v>
      </c>
      <c r="Q230" s="45"/>
      <c r="R230" s="48">
        <v>-7000000</v>
      </c>
      <c r="S230" s="82">
        <v>0</v>
      </c>
      <c r="T230" s="45"/>
      <c r="U230" s="48">
        <v>-19000000</v>
      </c>
      <c r="V230" s="82">
        <v>0</v>
      </c>
      <c r="W230" s="45"/>
      <c r="X230" s="130">
        <v>-55080000</v>
      </c>
      <c r="Y230" s="131">
        <v>0</v>
      </c>
      <c r="AA230" s="135">
        <v>-9180000</v>
      </c>
      <c r="AB230" s="136">
        <v>0</v>
      </c>
      <c r="AC230" s="45"/>
      <c r="AD230" s="48">
        <v>-9000000</v>
      </c>
      <c r="AE230" s="82">
        <v>0</v>
      </c>
      <c r="AF230" s="45"/>
      <c r="AG230" s="48">
        <v>-9000000</v>
      </c>
      <c r="AH230" s="82">
        <v>0</v>
      </c>
      <c r="AI230" s="45"/>
      <c r="AJ230" s="48">
        <v>-9000000</v>
      </c>
      <c r="AK230" s="82">
        <v>0</v>
      </c>
      <c r="AL230" s="45"/>
      <c r="AM230" s="48">
        <v>-9000000</v>
      </c>
      <c r="AN230" s="82">
        <v>0</v>
      </c>
      <c r="AO230" s="45"/>
      <c r="AP230" s="48">
        <v>-9000000</v>
      </c>
      <c r="AQ230" s="82">
        <v>0</v>
      </c>
      <c r="AR230" s="45"/>
      <c r="AS230" s="48">
        <v>-12060000</v>
      </c>
      <c r="AT230" s="82">
        <v>0</v>
      </c>
      <c r="AU230" s="45"/>
      <c r="AV230" s="130">
        <v>-57060000</v>
      </c>
      <c r="AW230" s="131">
        <v>0</v>
      </c>
      <c r="AY230" s="135">
        <v>-9510000</v>
      </c>
      <c r="AZ230" s="136">
        <v>0</v>
      </c>
      <c r="BA230" s="45"/>
      <c r="BB230" s="48">
        <v>-112140000</v>
      </c>
      <c r="BC230" s="136">
        <v>0</v>
      </c>
      <c r="BD230" s="45"/>
      <c r="BE230" s="48">
        <v>-9345000</v>
      </c>
      <c r="BF230" s="136">
        <v>0</v>
      </c>
      <c r="BG230" s="45"/>
    </row>
    <row r="231" spans="2:59" outlineLevel="1" x14ac:dyDescent="0.2">
      <c r="B231" s="45"/>
      <c r="C231" s="46" t="s">
        <v>474</v>
      </c>
      <c r="D231" s="47" t="s">
        <v>65</v>
      </c>
      <c r="E231" s="45"/>
      <c r="F231" s="48">
        <v>-7000000</v>
      </c>
      <c r="G231" s="82">
        <v>0</v>
      </c>
      <c r="H231" s="45"/>
      <c r="I231" s="48">
        <v>-9000000</v>
      </c>
      <c r="J231" s="82">
        <v>0</v>
      </c>
      <c r="K231" s="45"/>
      <c r="L231" s="48">
        <v>-8000000</v>
      </c>
      <c r="M231" s="82">
        <v>0</v>
      </c>
      <c r="N231" s="45"/>
      <c r="O231" s="48">
        <v>-8000000</v>
      </c>
      <c r="P231" s="82">
        <v>0</v>
      </c>
      <c r="Q231" s="45"/>
      <c r="R231" s="48">
        <v>-8000000</v>
      </c>
      <c r="S231" s="82">
        <v>0</v>
      </c>
      <c r="T231" s="45"/>
      <c r="U231" s="48">
        <v>-13000000</v>
      </c>
      <c r="V231" s="82">
        <v>0</v>
      </c>
      <c r="W231" s="45"/>
      <c r="X231" s="130">
        <v>-53000000</v>
      </c>
      <c r="Y231" s="131">
        <v>0</v>
      </c>
      <c r="AA231" s="135">
        <v>-8833333.333333334</v>
      </c>
      <c r="AB231" s="136">
        <v>0</v>
      </c>
      <c r="AC231" s="45"/>
      <c r="AD231" s="48">
        <v>-8000000</v>
      </c>
      <c r="AE231" s="82">
        <v>0</v>
      </c>
      <c r="AF231" s="45"/>
      <c r="AG231" s="48">
        <v>-8000000</v>
      </c>
      <c r="AH231" s="82">
        <v>0</v>
      </c>
      <c r="AI231" s="45"/>
      <c r="AJ231" s="48">
        <v>-8000000</v>
      </c>
      <c r="AK231" s="82">
        <v>0</v>
      </c>
      <c r="AL231" s="45"/>
      <c r="AM231" s="48">
        <v>-8000000</v>
      </c>
      <c r="AN231" s="82">
        <v>0</v>
      </c>
      <c r="AO231" s="45"/>
      <c r="AP231" s="48">
        <v>-9000000</v>
      </c>
      <c r="AQ231" s="82">
        <v>0</v>
      </c>
      <c r="AR231" s="45"/>
      <c r="AS231" s="48">
        <v>-9000000</v>
      </c>
      <c r="AT231" s="82">
        <v>0</v>
      </c>
      <c r="AU231" s="45"/>
      <c r="AV231" s="130">
        <v>-50000000</v>
      </c>
      <c r="AW231" s="131">
        <v>0</v>
      </c>
      <c r="AY231" s="135">
        <v>-8333333.333333333</v>
      </c>
      <c r="AZ231" s="136">
        <v>0</v>
      </c>
      <c r="BA231" s="45"/>
      <c r="BB231" s="48">
        <v>-103000000</v>
      </c>
      <c r="BC231" s="136">
        <v>0</v>
      </c>
      <c r="BD231" s="45"/>
      <c r="BE231" s="48">
        <v>-8583333.333333334</v>
      </c>
      <c r="BF231" s="136">
        <v>0</v>
      </c>
      <c r="BG231" s="45"/>
    </row>
    <row r="232" spans="2:59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136">
        <v>0</v>
      </c>
      <c r="BD232" s="45"/>
      <c r="BE232" s="48">
        <v>0</v>
      </c>
      <c r="BF232" s="136">
        <v>0</v>
      </c>
      <c r="BG232" s="45"/>
    </row>
    <row r="233" spans="2:59" s="3" customFormat="1" x14ac:dyDescent="0.2">
      <c r="B233" s="23"/>
      <c r="C233" s="42" t="s">
        <v>297</v>
      </c>
      <c r="D233" s="43"/>
      <c r="E233" s="23"/>
      <c r="F233" s="44">
        <v>-1852132</v>
      </c>
      <c r="G233" s="74">
        <v>0</v>
      </c>
      <c r="H233" s="23"/>
      <c r="I233" s="44">
        <v>-669886</v>
      </c>
      <c r="J233" s="74">
        <v>0</v>
      </c>
      <c r="K233" s="23"/>
      <c r="L233" s="44">
        <v>-2684607</v>
      </c>
      <c r="M233" s="74">
        <v>0</v>
      </c>
      <c r="N233" s="23"/>
      <c r="O233" s="44">
        <v>-4145360</v>
      </c>
      <c r="P233" s="74">
        <v>0</v>
      </c>
      <c r="Q233" s="23"/>
      <c r="R233" s="44">
        <v>-5090661</v>
      </c>
      <c r="S233" s="74">
        <v>0</v>
      </c>
      <c r="T233" s="23"/>
      <c r="U233" s="44">
        <v>-1629978</v>
      </c>
      <c r="V233" s="74">
        <v>0</v>
      </c>
      <c r="W233" s="23"/>
      <c r="X233" s="44">
        <v>-16072624</v>
      </c>
      <c r="Y233" s="74">
        <v>0</v>
      </c>
      <c r="Z233" s="23"/>
      <c r="AA233" s="44">
        <v>-2678770.6666666665</v>
      </c>
      <c r="AB233" s="74">
        <v>0</v>
      </c>
      <c r="AC233" s="23"/>
      <c r="AD233" s="44">
        <v>-1752460.21</v>
      </c>
      <c r="AE233" s="74">
        <v>0</v>
      </c>
      <c r="AF233" s="23"/>
      <c r="AG233" s="44">
        <v>-3097458</v>
      </c>
      <c r="AH233" s="74">
        <v>0</v>
      </c>
      <c r="AI233" s="23"/>
      <c r="AJ233" s="44">
        <v>-1317172</v>
      </c>
      <c r="AK233" s="74">
        <v>0</v>
      </c>
      <c r="AL233" s="23"/>
      <c r="AM233" s="44">
        <v>-2196609</v>
      </c>
      <c r="AN233" s="74">
        <v>0</v>
      </c>
      <c r="AO233" s="23"/>
      <c r="AP233" s="44">
        <v>-1744792</v>
      </c>
      <c r="AQ233" s="74">
        <v>0</v>
      </c>
      <c r="AR233" s="23"/>
      <c r="AS233" s="44">
        <v>-10962970.9</v>
      </c>
      <c r="AT233" s="74">
        <v>0</v>
      </c>
      <c r="AU233" s="23"/>
      <c r="AV233" s="44">
        <v>-21071462.109999999</v>
      </c>
      <c r="AW233" s="74">
        <v>0</v>
      </c>
      <c r="AX233" s="23"/>
      <c r="AY233" s="44">
        <v>-3511910.351666667</v>
      </c>
      <c r="AZ233" s="74">
        <v>0</v>
      </c>
      <c r="BA233" s="23"/>
      <c r="BB233" s="44">
        <v>-37144086.109999999</v>
      </c>
      <c r="BC233" s="74">
        <v>0</v>
      </c>
      <c r="BD233" s="23"/>
      <c r="BE233" s="44">
        <v>-3095340.5091666668</v>
      </c>
      <c r="BF233" s="74">
        <v>0</v>
      </c>
      <c r="BG233" s="23"/>
    </row>
    <row r="234" spans="2:59" outlineLevel="1" x14ac:dyDescent="0.2">
      <c r="B234" s="45"/>
      <c r="C234" s="46" t="s">
        <v>475</v>
      </c>
      <c r="D234" s="47" t="s">
        <v>112</v>
      </c>
      <c r="E234" s="45"/>
      <c r="F234" s="48">
        <v>-194717</v>
      </c>
      <c r="G234" s="82">
        <v>0</v>
      </c>
      <c r="H234" s="45"/>
      <c r="I234" s="48">
        <v>-373436</v>
      </c>
      <c r="J234" s="82">
        <v>0</v>
      </c>
      <c r="K234" s="45"/>
      <c r="L234" s="48">
        <v>-222085</v>
      </c>
      <c r="M234" s="82">
        <v>0</v>
      </c>
      <c r="N234" s="45"/>
      <c r="O234" s="48">
        <v>-296127</v>
      </c>
      <c r="P234" s="82">
        <v>0</v>
      </c>
      <c r="Q234" s="45"/>
      <c r="R234" s="48">
        <v>-353313</v>
      </c>
      <c r="S234" s="82">
        <v>0</v>
      </c>
      <c r="T234" s="45"/>
      <c r="U234" s="48">
        <v>-269256</v>
      </c>
      <c r="V234" s="82">
        <v>0</v>
      </c>
      <c r="W234" s="45"/>
      <c r="X234" s="130">
        <v>-1708934</v>
      </c>
      <c r="Y234" s="131">
        <v>0</v>
      </c>
      <c r="AA234" s="135">
        <v>-284822.33333333331</v>
      </c>
      <c r="AB234" s="136">
        <v>0</v>
      </c>
      <c r="AC234" s="45"/>
      <c r="AD234" s="48">
        <v>-459390</v>
      </c>
      <c r="AE234" s="82">
        <v>0</v>
      </c>
      <c r="AF234" s="45"/>
      <c r="AG234" s="48">
        <v>-314826</v>
      </c>
      <c r="AH234" s="82">
        <v>0</v>
      </c>
      <c r="AI234" s="45"/>
      <c r="AJ234" s="48">
        <v>-439468</v>
      </c>
      <c r="AK234" s="82">
        <v>0</v>
      </c>
      <c r="AL234" s="45"/>
      <c r="AM234" s="48">
        <v>-801796</v>
      </c>
      <c r="AN234" s="82">
        <v>0</v>
      </c>
      <c r="AO234" s="45"/>
      <c r="AP234" s="48">
        <v>-865029</v>
      </c>
      <c r="AQ234" s="82">
        <v>0</v>
      </c>
      <c r="AR234" s="45"/>
      <c r="AS234" s="48">
        <v>-3200026.93</v>
      </c>
      <c r="AT234" s="82">
        <v>0</v>
      </c>
      <c r="AU234" s="45"/>
      <c r="AV234" s="130">
        <v>-6080535.9299999997</v>
      </c>
      <c r="AW234" s="131">
        <v>0</v>
      </c>
      <c r="AY234" s="135">
        <v>-1013422.6549999999</v>
      </c>
      <c r="AZ234" s="136">
        <v>0</v>
      </c>
      <c r="BA234" s="45"/>
      <c r="BB234" s="48">
        <v>-7789469.9299999997</v>
      </c>
      <c r="BC234" s="136">
        <v>0</v>
      </c>
      <c r="BD234" s="45"/>
      <c r="BE234" s="48">
        <v>-649122.49416666664</v>
      </c>
      <c r="BF234" s="136">
        <v>0</v>
      </c>
      <c r="BG234" s="45"/>
    </row>
    <row r="235" spans="2:59" outlineLevel="1" x14ac:dyDescent="0.2">
      <c r="B235" s="45"/>
      <c r="C235" s="46" t="s">
        <v>476</v>
      </c>
      <c r="D235" s="47" t="s">
        <v>113</v>
      </c>
      <c r="E235" s="45"/>
      <c r="F235" s="48">
        <v>-306961</v>
      </c>
      <c r="G235" s="82">
        <v>0</v>
      </c>
      <c r="H235" s="45"/>
      <c r="I235" s="48">
        <v>-273990</v>
      </c>
      <c r="J235" s="82">
        <v>0</v>
      </c>
      <c r="K235" s="45"/>
      <c r="L235" s="48">
        <v>-220583</v>
      </c>
      <c r="M235" s="82">
        <v>0</v>
      </c>
      <c r="N235" s="45"/>
      <c r="O235" s="48">
        <v>-153759</v>
      </c>
      <c r="P235" s="82">
        <v>0</v>
      </c>
      <c r="Q235" s="45"/>
      <c r="R235" s="48">
        <v>-345788</v>
      </c>
      <c r="S235" s="82">
        <v>0</v>
      </c>
      <c r="T235" s="45"/>
      <c r="U235" s="48">
        <v>-263683</v>
      </c>
      <c r="V235" s="82">
        <v>0</v>
      </c>
      <c r="W235" s="45"/>
      <c r="X235" s="130">
        <v>-1564764</v>
      </c>
      <c r="Y235" s="131">
        <v>0</v>
      </c>
      <c r="AA235" s="135">
        <v>-260794</v>
      </c>
      <c r="AB235" s="136">
        <v>0</v>
      </c>
      <c r="AC235" s="45"/>
      <c r="AD235" s="48">
        <v>-294648</v>
      </c>
      <c r="AE235" s="82">
        <v>0</v>
      </c>
      <c r="AF235" s="45"/>
      <c r="AG235" s="48">
        <v>-239515</v>
      </c>
      <c r="AH235" s="82">
        <v>0</v>
      </c>
      <c r="AI235" s="45"/>
      <c r="AJ235" s="48">
        <v>-196508</v>
      </c>
      <c r="AK235" s="82">
        <v>0</v>
      </c>
      <c r="AL235" s="45"/>
      <c r="AM235" s="48">
        <v>-636860</v>
      </c>
      <c r="AN235" s="82">
        <v>0</v>
      </c>
      <c r="AO235" s="45"/>
      <c r="AP235" s="48">
        <v>-336649</v>
      </c>
      <c r="AQ235" s="82">
        <v>0</v>
      </c>
      <c r="AR235" s="45"/>
      <c r="AS235" s="48">
        <v>-3472248.61</v>
      </c>
      <c r="AT235" s="82">
        <v>0</v>
      </c>
      <c r="AU235" s="45"/>
      <c r="AV235" s="130">
        <v>-5176428.6099999994</v>
      </c>
      <c r="AW235" s="131">
        <v>0</v>
      </c>
      <c r="AY235" s="135">
        <v>-862738.10166666657</v>
      </c>
      <c r="AZ235" s="136">
        <v>0</v>
      </c>
      <c r="BA235" s="45"/>
      <c r="BB235" s="48">
        <v>-6741192.6099999994</v>
      </c>
      <c r="BC235" s="136">
        <v>0</v>
      </c>
      <c r="BD235" s="45"/>
      <c r="BE235" s="48">
        <v>-561766.05083333328</v>
      </c>
      <c r="BF235" s="136">
        <v>0</v>
      </c>
      <c r="BG235" s="45"/>
    </row>
    <row r="236" spans="2:59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-58235</v>
      </c>
      <c r="P236" s="82">
        <v>0</v>
      </c>
      <c r="Q236" s="45"/>
      <c r="R236" s="48">
        <v>0</v>
      </c>
      <c r="S236" s="82">
        <v>0</v>
      </c>
      <c r="T236" s="45"/>
      <c r="U236" s="48">
        <v>-87605</v>
      </c>
      <c r="V236" s="82">
        <v>0</v>
      </c>
      <c r="W236" s="45"/>
      <c r="X236" s="130">
        <v>-145840</v>
      </c>
      <c r="Y236" s="131">
        <v>0</v>
      </c>
      <c r="AA236" s="135">
        <v>-24306.666666666668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-105500</v>
      </c>
      <c r="AN236" s="82">
        <v>0</v>
      </c>
      <c r="AO236" s="45"/>
      <c r="AP236" s="48">
        <v>0</v>
      </c>
      <c r="AQ236" s="82">
        <v>0</v>
      </c>
      <c r="AR236" s="45"/>
      <c r="AS236" s="48">
        <v>-1308977.26</v>
      </c>
      <c r="AT236" s="82">
        <v>0</v>
      </c>
      <c r="AU236" s="45"/>
      <c r="AV236" s="130">
        <v>-1414477.26</v>
      </c>
      <c r="AW236" s="131">
        <v>0</v>
      </c>
      <c r="AY236" s="135">
        <v>-235746.21</v>
      </c>
      <c r="AZ236" s="136">
        <v>0</v>
      </c>
      <c r="BA236" s="45"/>
      <c r="BB236" s="48">
        <v>-1560317.26</v>
      </c>
      <c r="BC236" s="136">
        <v>0</v>
      </c>
      <c r="BD236" s="45"/>
      <c r="BE236" s="48">
        <v>-130026.43833333334</v>
      </c>
      <c r="BF236" s="136">
        <v>0</v>
      </c>
      <c r="BG236" s="45"/>
    </row>
    <row r="237" spans="2:59" outlineLevel="1" x14ac:dyDescent="0.2">
      <c r="B237" s="45"/>
      <c r="C237" s="46" t="s">
        <v>478</v>
      </c>
      <c r="D237" s="47" t="s">
        <v>134</v>
      </c>
      <c r="E237" s="45"/>
      <c r="F237" s="48">
        <v>-148654</v>
      </c>
      <c r="G237" s="82">
        <v>0</v>
      </c>
      <c r="H237" s="45"/>
      <c r="I237" s="48">
        <v>-20660</v>
      </c>
      <c r="J237" s="82">
        <v>0</v>
      </c>
      <c r="K237" s="45"/>
      <c r="L237" s="48">
        <v>-1241939</v>
      </c>
      <c r="M237" s="82">
        <v>0</v>
      </c>
      <c r="N237" s="45"/>
      <c r="O237" s="48">
        <v>-28600</v>
      </c>
      <c r="P237" s="82">
        <v>0</v>
      </c>
      <c r="Q237" s="45"/>
      <c r="R237" s="48">
        <v>-3000</v>
      </c>
      <c r="S237" s="82">
        <v>0</v>
      </c>
      <c r="T237" s="45"/>
      <c r="U237" s="48">
        <v>-104034</v>
      </c>
      <c r="V237" s="82">
        <v>0</v>
      </c>
      <c r="W237" s="45"/>
      <c r="X237" s="130">
        <v>-1546887</v>
      </c>
      <c r="Y237" s="131">
        <v>0</v>
      </c>
      <c r="AA237" s="135">
        <v>-257814.5</v>
      </c>
      <c r="AB237" s="136">
        <v>0</v>
      </c>
      <c r="AC237" s="45"/>
      <c r="AD237" s="48">
        <v>-111200.21</v>
      </c>
      <c r="AE237" s="82">
        <v>0</v>
      </c>
      <c r="AF237" s="45"/>
      <c r="AG237" s="48">
        <v>-3980</v>
      </c>
      <c r="AH237" s="82">
        <v>0</v>
      </c>
      <c r="AI237" s="45"/>
      <c r="AJ237" s="48">
        <v>-161583</v>
      </c>
      <c r="AK237" s="82">
        <v>0</v>
      </c>
      <c r="AL237" s="45"/>
      <c r="AM237" s="48">
        <v>-50653</v>
      </c>
      <c r="AN237" s="82">
        <v>0</v>
      </c>
      <c r="AO237" s="45"/>
      <c r="AP237" s="48">
        <v>-37714</v>
      </c>
      <c r="AQ237" s="82">
        <v>0</v>
      </c>
      <c r="AR237" s="45"/>
      <c r="AS237" s="48">
        <v>-150975.53</v>
      </c>
      <c r="AT237" s="82">
        <v>0</v>
      </c>
      <c r="AU237" s="45"/>
      <c r="AV237" s="130">
        <v>-516105.74</v>
      </c>
      <c r="AW237" s="131">
        <v>0</v>
      </c>
      <c r="AY237" s="135">
        <v>-86017.623333333337</v>
      </c>
      <c r="AZ237" s="136">
        <v>0</v>
      </c>
      <c r="BA237" s="45"/>
      <c r="BB237" s="48">
        <v>-2062992.74</v>
      </c>
      <c r="BC237" s="136">
        <v>0</v>
      </c>
      <c r="BD237" s="45"/>
      <c r="BE237" s="48">
        <v>-171916.06166666668</v>
      </c>
      <c r="BF237" s="136">
        <v>0</v>
      </c>
      <c r="BG237" s="45"/>
    </row>
    <row r="238" spans="2:59" outlineLevel="1" x14ac:dyDescent="0.2">
      <c r="B238" s="45"/>
      <c r="C238" s="46" t="s">
        <v>479</v>
      </c>
      <c r="D238" s="47" t="s">
        <v>133</v>
      </c>
      <c r="E238" s="45"/>
      <c r="F238" s="48">
        <v>-1200000</v>
      </c>
      <c r="G238" s="82">
        <v>0</v>
      </c>
      <c r="H238" s="45"/>
      <c r="I238" s="48">
        <v>0</v>
      </c>
      <c r="J238" s="82">
        <v>0</v>
      </c>
      <c r="K238" s="45"/>
      <c r="L238" s="48">
        <v>-1000000</v>
      </c>
      <c r="M238" s="82">
        <v>0</v>
      </c>
      <c r="N238" s="45"/>
      <c r="O238" s="48">
        <v>-3608639</v>
      </c>
      <c r="P238" s="82">
        <v>0</v>
      </c>
      <c r="Q238" s="45"/>
      <c r="R238" s="48">
        <v>-4384811</v>
      </c>
      <c r="S238" s="82">
        <v>0</v>
      </c>
      <c r="T238" s="45"/>
      <c r="U238" s="48">
        <v>-900000</v>
      </c>
      <c r="V238" s="82">
        <v>0</v>
      </c>
      <c r="W238" s="45"/>
      <c r="X238" s="130">
        <v>-11093450</v>
      </c>
      <c r="Y238" s="131">
        <v>0</v>
      </c>
      <c r="AA238" s="135">
        <v>-1848908.3333333333</v>
      </c>
      <c r="AB238" s="136">
        <v>0</v>
      </c>
      <c r="AC238" s="45"/>
      <c r="AD238" s="48">
        <v>-885422</v>
      </c>
      <c r="AE238" s="82">
        <v>0</v>
      </c>
      <c r="AF238" s="45"/>
      <c r="AG238" s="48">
        <v>-2439641</v>
      </c>
      <c r="AH238" s="82">
        <v>0</v>
      </c>
      <c r="AI238" s="45"/>
      <c r="AJ238" s="48">
        <v>-517813</v>
      </c>
      <c r="AK238" s="82">
        <v>0</v>
      </c>
      <c r="AL238" s="45"/>
      <c r="AM238" s="48">
        <v>-600000</v>
      </c>
      <c r="AN238" s="82">
        <v>0</v>
      </c>
      <c r="AO238" s="45"/>
      <c r="AP238" s="48">
        <v>-500000</v>
      </c>
      <c r="AQ238" s="82">
        <v>0</v>
      </c>
      <c r="AR238" s="45"/>
      <c r="AS238" s="48">
        <v>-1396969.57</v>
      </c>
      <c r="AT238" s="82">
        <v>0</v>
      </c>
      <c r="AU238" s="45"/>
      <c r="AV238" s="130">
        <v>-6339845.5700000003</v>
      </c>
      <c r="AW238" s="131">
        <v>0</v>
      </c>
      <c r="AY238" s="135">
        <v>-1056640.9283333335</v>
      </c>
      <c r="AZ238" s="136">
        <v>0</v>
      </c>
      <c r="BA238" s="45"/>
      <c r="BB238" s="48">
        <v>-17433295.57</v>
      </c>
      <c r="BC238" s="136">
        <v>0</v>
      </c>
      <c r="BD238" s="45"/>
      <c r="BE238" s="48">
        <v>-1452774.6308333334</v>
      </c>
      <c r="BF238" s="136">
        <v>0</v>
      </c>
      <c r="BG238" s="45"/>
    </row>
    <row r="239" spans="2:59" outlineLevel="1" x14ac:dyDescent="0.2">
      <c r="B239" s="45"/>
      <c r="C239" s="46" t="s">
        <v>480</v>
      </c>
      <c r="D239" s="47" t="s">
        <v>562</v>
      </c>
      <c r="E239" s="45"/>
      <c r="F239" s="48">
        <v>-1800</v>
      </c>
      <c r="G239" s="82">
        <v>0</v>
      </c>
      <c r="H239" s="45"/>
      <c r="I239" s="48">
        <v>-1800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-3749</v>
      </c>
      <c r="S239" s="82">
        <v>0</v>
      </c>
      <c r="T239" s="45"/>
      <c r="U239" s="48">
        <v>-5400</v>
      </c>
      <c r="V239" s="82">
        <v>0</v>
      </c>
      <c r="W239" s="45"/>
      <c r="X239" s="130">
        <v>-12749</v>
      </c>
      <c r="Y239" s="131">
        <v>0</v>
      </c>
      <c r="AA239" s="135">
        <v>-2124.8333333333335</v>
      </c>
      <c r="AB239" s="136">
        <v>0</v>
      </c>
      <c r="AC239" s="45"/>
      <c r="AD239" s="48">
        <v>-1800</v>
      </c>
      <c r="AE239" s="82">
        <v>0</v>
      </c>
      <c r="AF239" s="45"/>
      <c r="AG239" s="48">
        <v>-99496</v>
      </c>
      <c r="AH239" s="82">
        <v>0</v>
      </c>
      <c r="AI239" s="45"/>
      <c r="AJ239" s="48">
        <v>-1800</v>
      </c>
      <c r="AK239" s="82">
        <v>0</v>
      </c>
      <c r="AL239" s="45"/>
      <c r="AM239" s="48">
        <v>-1800</v>
      </c>
      <c r="AN239" s="82">
        <v>0</v>
      </c>
      <c r="AO239" s="45"/>
      <c r="AP239" s="48">
        <v>-5400</v>
      </c>
      <c r="AQ239" s="82">
        <v>0</v>
      </c>
      <c r="AR239" s="45"/>
      <c r="AS239" s="48">
        <v>-1433773</v>
      </c>
      <c r="AT239" s="82">
        <v>0</v>
      </c>
      <c r="AU239" s="45"/>
      <c r="AV239" s="130">
        <v>-1544069</v>
      </c>
      <c r="AW239" s="131">
        <v>0</v>
      </c>
      <c r="AY239" s="135">
        <v>-257344.83333333334</v>
      </c>
      <c r="AZ239" s="136">
        <v>0</v>
      </c>
      <c r="BA239" s="45"/>
      <c r="BB239" s="48">
        <v>-1556818</v>
      </c>
      <c r="BC239" s="136">
        <v>0</v>
      </c>
      <c r="BD239" s="45"/>
      <c r="BE239" s="48">
        <v>-129734.83333333333</v>
      </c>
      <c r="BF239" s="136">
        <v>0</v>
      </c>
      <c r="BG239" s="45"/>
    </row>
    <row r="240" spans="2:59" s="3" customFormat="1" x14ac:dyDescent="0.2">
      <c r="B240" s="23"/>
      <c r="C240" s="42" t="s">
        <v>104</v>
      </c>
      <c r="D240" s="43"/>
      <c r="E240" s="23"/>
      <c r="F240" s="44">
        <v>-9230000</v>
      </c>
      <c r="G240" s="74">
        <v>0</v>
      </c>
      <c r="H240" s="23"/>
      <c r="I240" s="44">
        <v>-17603340</v>
      </c>
      <c r="J240" s="74">
        <v>0</v>
      </c>
      <c r="K240" s="23"/>
      <c r="L240" s="44">
        <v>-18825883</v>
      </c>
      <c r="M240" s="74">
        <v>0</v>
      </c>
      <c r="N240" s="23"/>
      <c r="O240" s="44">
        <v>-19008534</v>
      </c>
      <c r="P240" s="74">
        <v>0</v>
      </c>
      <c r="Q240" s="23"/>
      <c r="R240" s="44">
        <v>-23613840</v>
      </c>
      <c r="S240" s="74">
        <v>0</v>
      </c>
      <c r="T240" s="23"/>
      <c r="U240" s="44">
        <v>-29321517</v>
      </c>
      <c r="V240" s="74">
        <v>0</v>
      </c>
      <c r="W240" s="23"/>
      <c r="X240" s="44">
        <v>-117603114</v>
      </c>
      <c r="Y240" s="74">
        <v>0</v>
      </c>
      <c r="Z240" s="23"/>
      <c r="AA240" s="44">
        <v>-19600519</v>
      </c>
      <c r="AB240" s="74">
        <v>0</v>
      </c>
      <c r="AC240" s="23"/>
      <c r="AD240" s="44">
        <v>-42717575</v>
      </c>
      <c r="AE240" s="74">
        <v>0</v>
      </c>
      <c r="AF240" s="23"/>
      <c r="AG240" s="44">
        <v>-26923840</v>
      </c>
      <c r="AH240" s="74">
        <v>0</v>
      </c>
      <c r="AI240" s="23"/>
      <c r="AJ240" s="44">
        <v>-19588840</v>
      </c>
      <c r="AK240" s="74">
        <v>0</v>
      </c>
      <c r="AL240" s="23"/>
      <c r="AM240" s="44">
        <v>-56797235</v>
      </c>
      <c r="AN240" s="74">
        <v>0</v>
      </c>
      <c r="AO240" s="23"/>
      <c r="AP240" s="44">
        <v>-26702763</v>
      </c>
      <c r="AQ240" s="74">
        <v>0</v>
      </c>
      <c r="AR240" s="23"/>
      <c r="AS240" s="44">
        <v>-41217910</v>
      </c>
      <c r="AT240" s="74">
        <v>0</v>
      </c>
      <c r="AU240" s="23"/>
      <c r="AV240" s="44">
        <v>-213948163</v>
      </c>
      <c r="AW240" s="74">
        <v>0</v>
      </c>
      <c r="AX240" s="23"/>
      <c r="AY240" s="44">
        <v>-35658027.166666664</v>
      </c>
      <c r="AZ240" s="74">
        <v>0</v>
      </c>
      <c r="BA240" s="23"/>
      <c r="BB240" s="44">
        <v>-331551277</v>
      </c>
      <c r="BC240" s="74">
        <v>0</v>
      </c>
      <c r="BD240" s="23"/>
      <c r="BE240" s="44">
        <v>-27629273.083333336</v>
      </c>
      <c r="BF240" s="74">
        <v>0</v>
      </c>
      <c r="BG240" s="23"/>
    </row>
    <row r="241" spans="2:59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-50000</v>
      </c>
      <c r="V241" s="82">
        <v>0</v>
      </c>
      <c r="W241" s="45"/>
      <c r="X241" s="130">
        <v>-50000</v>
      </c>
      <c r="Y241" s="131">
        <v>0</v>
      </c>
      <c r="AA241" s="135">
        <v>-8333.3333333333339</v>
      </c>
      <c r="AB241" s="136">
        <v>0</v>
      </c>
      <c r="AC241" s="45"/>
      <c r="AD241" s="48">
        <v>-13004202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-1107500</v>
      </c>
      <c r="AN241" s="82">
        <v>0</v>
      </c>
      <c r="AO241" s="45"/>
      <c r="AP241" s="48">
        <v>0</v>
      </c>
      <c r="AQ241" s="82">
        <v>0</v>
      </c>
      <c r="AR241" s="45"/>
      <c r="AS241" s="48">
        <v>-8640688</v>
      </c>
      <c r="AT241" s="82">
        <v>0</v>
      </c>
      <c r="AU241" s="45"/>
      <c r="AV241" s="130">
        <v>-22752390</v>
      </c>
      <c r="AW241" s="131">
        <v>0</v>
      </c>
      <c r="AY241" s="135">
        <v>-3792065</v>
      </c>
      <c r="AZ241" s="136">
        <v>0</v>
      </c>
      <c r="BA241" s="45"/>
      <c r="BB241" s="48">
        <v>-22802390</v>
      </c>
      <c r="BC241" s="136">
        <v>0</v>
      </c>
      <c r="BD241" s="45"/>
      <c r="BE241" s="48">
        <v>-1900199.1666666667</v>
      </c>
      <c r="BF241" s="136">
        <v>0</v>
      </c>
      <c r="BG241" s="45"/>
    </row>
    <row r="242" spans="2:59" outlineLevel="1" x14ac:dyDescent="0.2">
      <c r="B242" s="45"/>
      <c r="C242" s="46" t="s">
        <v>482</v>
      </c>
      <c r="D242" s="47" t="s">
        <v>106</v>
      </c>
      <c r="E242" s="45"/>
      <c r="F242" s="48">
        <v>-3090000</v>
      </c>
      <c r="G242" s="82">
        <v>0</v>
      </c>
      <c r="H242" s="45"/>
      <c r="I242" s="48">
        <v>-3090000</v>
      </c>
      <c r="J242" s="82">
        <v>0</v>
      </c>
      <c r="K242" s="45"/>
      <c r="L242" s="48">
        <v>-4218613</v>
      </c>
      <c r="M242" s="82">
        <v>0</v>
      </c>
      <c r="N242" s="45"/>
      <c r="O242" s="48">
        <v>-3985000</v>
      </c>
      <c r="P242" s="82">
        <v>0</v>
      </c>
      <c r="Q242" s="45"/>
      <c r="R242" s="48">
        <v>-8972500</v>
      </c>
      <c r="S242" s="82">
        <v>0</v>
      </c>
      <c r="T242" s="45"/>
      <c r="U242" s="48">
        <v>-9092500</v>
      </c>
      <c r="V242" s="82">
        <v>0</v>
      </c>
      <c r="W242" s="45"/>
      <c r="X242" s="130">
        <v>-32448613</v>
      </c>
      <c r="Y242" s="131">
        <v>0</v>
      </c>
      <c r="AA242" s="135">
        <v>-5408102.166666667</v>
      </c>
      <c r="AB242" s="136">
        <v>0</v>
      </c>
      <c r="AC242" s="45"/>
      <c r="AD242" s="48">
        <v>-9302500</v>
      </c>
      <c r="AE242" s="82">
        <v>0</v>
      </c>
      <c r="AF242" s="45"/>
      <c r="AG242" s="48">
        <v>-8972500</v>
      </c>
      <c r="AH242" s="82">
        <v>0</v>
      </c>
      <c r="AI242" s="45"/>
      <c r="AJ242" s="48">
        <v>-5882500</v>
      </c>
      <c r="AK242" s="82">
        <v>0</v>
      </c>
      <c r="AL242" s="45"/>
      <c r="AM242" s="48">
        <v>-24318908</v>
      </c>
      <c r="AN242" s="82">
        <v>0</v>
      </c>
      <c r="AO242" s="45"/>
      <c r="AP242" s="48">
        <v>-6902500</v>
      </c>
      <c r="AQ242" s="82">
        <v>0</v>
      </c>
      <c r="AR242" s="45"/>
      <c r="AS242" s="48">
        <v>-10036144</v>
      </c>
      <c r="AT242" s="82">
        <v>0</v>
      </c>
      <c r="AU242" s="45"/>
      <c r="AV242" s="130">
        <v>-65415052</v>
      </c>
      <c r="AW242" s="131">
        <v>0</v>
      </c>
      <c r="AY242" s="135">
        <v>-10902508.666666666</v>
      </c>
      <c r="AZ242" s="136">
        <v>0</v>
      </c>
      <c r="BA242" s="45"/>
      <c r="BB242" s="48">
        <v>-97863665</v>
      </c>
      <c r="BC242" s="136">
        <v>0</v>
      </c>
      <c r="BD242" s="45"/>
      <c r="BE242" s="48">
        <v>-8155305.416666667</v>
      </c>
      <c r="BF242" s="136">
        <v>0</v>
      </c>
      <c r="BG242" s="45"/>
    </row>
    <row r="243" spans="2:59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-569700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-303000</v>
      </c>
      <c r="V243" s="82">
        <v>0</v>
      </c>
      <c r="W243" s="45"/>
      <c r="X243" s="130">
        <v>-872700</v>
      </c>
      <c r="Y243" s="131">
        <v>0</v>
      </c>
      <c r="AA243" s="135">
        <v>-145450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-12387025</v>
      </c>
      <c r="AN243" s="82">
        <v>0</v>
      </c>
      <c r="AO243" s="45"/>
      <c r="AP243" s="48">
        <v>0</v>
      </c>
      <c r="AQ243" s="82">
        <v>0</v>
      </c>
      <c r="AR243" s="45"/>
      <c r="AS243" s="48">
        <v>-343698</v>
      </c>
      <c r="AT243" s="82">
        <v>0</v>
      </c>
      <c r="AU243" s="45"/>
      <c r="AV243" s="130">
        <v>-12730723</v>
      </c>
      <c r="AW243" s="131">
        <v>0</v>
      </c>
      <c r="AY243" s="135">
        <v>-2121787.1666666665</v>
      </c>
      <c r="AZ243" s="136">
        <v>0</v>
      </c>
      <c r="BA243" s="45"/>
      <c r="BB243" s="48">
        <v>-13603423</v>
      </c>
      <c r="BC243" s="136">
        <v>0</v>
      </c>
      <c r="BD243" s="45"/>
      <c r="BE243" s="48">
        <v>-1133618.5833333333</v>
      </c>
      <c r="BF243" s="136">
        <v>0</v>
      </c>
      <c r="BG243" s="45"/>
    </row>
    <row r="244" spans="2:59" outlineLevel="1" x14ac:dyDescent="0.2">
      <c r="B244" s="45"/>
      <c r="C244" s="46" t="s">
        <v>108</v>
      </c>
      <c r="D244" s="47" t="s">
        <v>109</v>
      </c>
      <c r="E244" s="45"/>
      <c r="F244" s="48">
        <v>-6140000</v>
      </c>
      <c r="G244" s="82">
        <v>0</v>
      </c>
      <c r="H244" s="45"/>
      <c r="I244" s="48">
        <v>-13658340</v>
      </c>
      <c r="J244" s="82">
        <v>0</v>
      </c>
      <c r="K244" s="45"/>
      <c r="L244" s="48">
        <v>-13658340</v>
      </c>
      <c r="M244" s="82">
        <v>0</v>
      </c>
      <c r="N244" s="45"/>
      <c r="O244" s="48">
        <v>-15023534</v>
      </c>
      <c r="P244" s="82">
        <v>0</v>
      </c>
      <c r="Q244" s="45"/>
      <c r="R244" s="48">
        <v>-14641340</v>
      </c>
      <c r="S244" s="82">
        <v>0</v>
      </c>
      <c r="T244" s="45"/>
      <c r="U244" s="48">
        <v>-19876017</v>
      </c>
      <c r="V244" s="82">
        <v>0</v>
      </c>
      <c r="W244" s="45"/>
      <c r="X244" s="130">
        <v>-82997571</v>
      </c>
      <c r="Y244" s="131">
        <v>0</v>
      </c>
      <c r="AA244" s="135">
        <v>-13832928.5</v>
      </c>
      <c r="AB244" s="136">
        <v>0</v>
      </c>
      <c r="AC244" s="45"/>
      <c r="AD244" s="48">
        <v>-19846340</v>
      </c>
      <c r="AE244" s="82">
        <v>0</v>
      </c>
      <c r="AF244" s="45"/>
      <c r="AG244" s="48">
        <v>-17951340</v>
      </c>
      <c r="AH244" s="82">
        <v>0</v>
      </c>
      <c r="AI244" s="45"/>
      <c r="AJ244" s="48">
        <v>-13706340</v>
      </c>
      <c r="AK244" s="82">
        <v>0</v>
      </c>
      <c r="AL244" s="45"/>
      <c r="AM244" s="48">
        <v>-18983802</v>
      </c>
      <c r="AN244" s="82">
        <v>0</v>
      </c>
      <c r="AO244" s="45"/>
      <c r="AP244" s="48">
        <v>-19800263</v>
      </c>
      <c r="AQ244" s="82">
        <v>0</v>
      </c>
      <c r="AR244" s="45"/>
      <c r="AS244" s="48">
        <v>-22197380</v>
      </c>
      <c r="AT244" s="82">
        <v>0</v>
      </c>
      <c r="AU244" s="45"/>
      <c r="AV244" s="130">
        <v>-112485465</v>
      </c>
      <c r="AW244" s="131">
        <v>0</v>
      </c>
      <c r="AY244" s="135">
        <v>-18747577.5</v>
      </c>
      <c r="AZ244" s="136">
        <v>0</v>
      </c>
      <c r="BA244" s="45"/>
      <c r="BB244" s="48">
        <v>-195483036</v>
      </c>
      <c r="BC244" s="136">
        <v>0</v>
      </c>
      <c r="BD244" s="45"/>
      <c r="BE244" s="48">
        <v>-16290253</v>
      </c>
      <c r="BF244" s="136">
        <v>0</v>
      </c>
      <c r="BG244" s="45"/>
    </row>
    <row r="245" spans="2:59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136">
        <v>0</v>
      </c>
      <c r="BD245" s="45"/>
      <c r="BE245" s="48">
        <v>0</v>
      </c>
      <c r="BF245" s="136">
        <v>0</v>
      </c>
      <c r="BG245" s="45"/>
    </row>
    <row r="246" spans="2:59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-855000</v>
      </c>
      <c r="J246" s="82">
        <v>0</v>
      </c>
      <c r="K246" s="45"/>
      <c r="L246" s="48">
        <v>-379230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-1234230</v>
      </c>
      <c r="Y246" s="131">
        <v>0</v>
      </c>
      <c r="AA246" s="135">
        <v>-205705</v>
      </c>
      <c r="AB246" s="136">
        <v>0</v>
      </c>
      <c r="AC246" s="45"/>
      <c r="AD246" s="48">
        <v>-564533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-564533</v>
      </c>
      <c r="AW246" s="131">
        <v>0</v>
      </c>
      <c r="AY246" s="135">
        <v>-94088.833333333328</v>
      </c>
      <c r="AZ246" s="136">
        <v>0</v>
      </c>
      <c r="BA246" s="45"/>
      <c r="BB246" s="48">
        <v>-1798763</v>
      </c>
      <c r="BC246" s="136">
        <v>0</v>
      </c>
      <c r="BD246" s="45"/>
      <c r="BE246" s="48">
        <v>-149896.91666666666</v>
      </c>
      <c r="BF246" s="136">
        <v>0</v>
      </c>
      <c r="BG246" s="45"/>
    </row>
    <row r="247" spans="2:59" s="3" customFormat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136">
        <v>0</v>
      </c>
      <c r="BD248" s="45"/>
      <c r="BE248" s="48">
        <v>0</v>
      </c>
      <c r="BF248" s="136">
        <v>0</v>
      </c>
      <c r="BG248" s="45"/>
    </row>
    <row r="249" spans="2:59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136">
        <v>0</v>
      </c>
      <c r="BD249" s="45"/>
      <c r="BE249" s="48">
        <v>0</v>
      </c>
      <c r="BF249" s="136">
        <v>0</v>
      </c>
      <c r="BG249" s="45"/>
    </row>
    <row r="250" spans="2:59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136">
        <v>0</v>
      </c>
      <c r="BD250" s="45"/>
      <c r="BE250" s="48">
        <v>0</v>
      </c>
      <c r="BF250" s="136">
        <v>0</v>
      </c>
      <c r="BG250" s="45"/>
    </row>
    <row r="251" spans="2:59" s="3" customFormat="1" x14ac:dyDescent="0.2">
      <c r="B251" s="23"/>
      <c r="C251" s="42" t="s">
        <v>127</v>
      </c>
      <c r="D251" s="43"/>
      <c r="E251" s="23"/>
      <c r="F251" s="44">
        <v>-2113578</v>
      </c>
      <c r="G251" s="74">
        <v>0</v>
      </c>
      <c r="H251" s="23"/>
      <c r="I251" s="44">
        <v>-1770558.96</v>
      </c>
      <c r="J251" s="74">
        <v>0</v>
      </c>
      <c r="K251" s="23"/>
      <c r="L251" s="44">
        <v>-17225158</v>
      </c>
      <c r="M251" s="74">
        <v>0</v>
      </c>
      <c r="N251" s="23"/>
      <c r="O251" s="44">
        <v>-1734346.3</v>
      </c>
      <c r="P251" s="74">
        <v>0</v>
      </c>
      <c r="Q251" s="23"/>
      <c r="R251" s="44">
        <v>-1455416.5</v>
      </c>
      <c r="S251" s="74">
        <v>0</v>
      </c>
      <c r="T251" s="23"/>
      <c r="U251" s="44">
        <v>-1087708.2</v>
      </c>
      <c r="V251" s="74">
        <v>0</v>
      </c>
      <c r="W251" s="23"/>
      <c r="X251" s="44">
        <v>-25386765.960000001</v>
      </c>
      <c r="Y251" s="74">
        <v>0</v>
      </c>
      <c r="Z251" s="23"/>
      <c r="AA251" s="44">
        <v>-4231127.66</v>
      </c>
      <c r="AB251" s="74">
        <v>0</v>
      </c>
      <c r="AC251" s="23"/>
      <c r="AD251" s="44">
        <v>-1127788</v>
      </c>
      <c r="AE251" s="74">
        <v>0</v>
      </c>
      <c r="AF251" s="23"/>
      <c r="AG251" s="44">
        <v>-3186411.24</v>
      </c>
      <c r="AH251" s="74">
        <v>0</v>
      </c>
      <c r="AI251" s="23"/>
      <c r="AJ251" s="44">
        <v>-1417158</v>
      </c>
      <c r="AK251" s="74">
        <v>0</v>
      </c>
      <c r="AL251" s="23"/>
      <c r="AM251" s="44">
        <v>-1260792.75</v>
      </c>
      <c r="AN251" s="74">
        <v>0</v>
      </c>
      <c r="AO251" s="23"/>
      <c r="AP251" s="44">
        <v>-1248100.93</v>
      </c>
      <c r="AQ251" s="74">
        <v>0</v>
      </c>
      <c r="AR251" s="23"/>
      <c r="AS251" s="44">
        <v>366072.54</v>
      </c>
      <c r="AT251" s="74">
        <v>0</v>
      </c>
      <c r="AU251" s="23"/>
      <c r="AV251" s="44">
        <v>-7874178.3799999999</v>
      </c>
      <c r="AW251" s="74">
        <v>0</v>
      </c>
      <c r="AX251" s="23"/>
      <c r="AY251" s="44">
        <v>-1312363.0633333335</v>
      </c>
      <c r="AZ251" s="74">
        <v>0</v>
      </c>
      <c r="BA251" s="23"/>
      <c r="BB251" s="44">
        <v>-33260944.340000004</v>
      </c>
      <c r="BC251" s="74">
        <v>0</v>
      </c>
      <c r="BD251" s="23"/>
      <c r="BE251" s="44">
        <v>-2771745.3616666668</v>
      </c>
      <c r="BF251" s="74">
        <v>0</v>
      </c>
      <c r="BG251" s="23"/>
    </row>
    <row r="252" spans="2:59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136">
        <v>0</v>
      </c>
      <c r="BD252" s="45"/>
      <c r="BE252" s="48">
        <v>0</v>
      </c>
      <c r="BF252" s="136">
        <v>0</v>
      </c>
      <c r="BG252" s="45"/>
    </row>
    <row r="253" spans="2:59" outlineLevel="1" x14ac:dyDescent="0.2">
      <c r="B253" s="45"/>
      <c r="C253" s="46" t="s">
        <v>489</v>
      </c>
      <c r="D253" s="47" t="s">
        <v>129</v>
      </c>
      <c r="E253" s="45"/>
      <c r="F253" s="48">
        <v>-1142570</v>
      </c>
      <c r="G253" s="82">
        <v>0</v>
      </c>
      <c r="H253" s="45"/>
      <c r="I253" s="48">
        <v>-34800</v>
      </c>
      <c r="J253" s="82">
        <v>0</v>
      </c>
      <c r="K253" s="45"/>
      <c r="L253" s="48">
        <v>-16225000</v>
      </c>
      <c r="M253" s="82">
        <v>0</v>
      </c>
      <c r="N253" s="45"/>
      <c r="O253" s="48">
        <v>-140895</v>
      </c>
      <c r="P253" s="82">
        <v>0</v>
      </c>
      <c r="Q253" s="45"/>
      <c r="R253" s="48">
        <v>-56700</v>
      </c>
      <c r="S253" s="82">
        <v>0</v>
      </c>
      <c r="T253" s="45"/>
      <c r="U253" s="48">
        <v>-101256</v>
      </c>
      <c r="V253" s="82">
        <v>0</v>
      </c>
      <c r="W253" s="45"/>
      <c r="X253" s="130">
        <v>-17701221</v>
      </c>
      <c r="Y253" s="131">
        <v>0</v>
      </c>
      <c r="AA253" s="135">
        <v>-2950203.5</v>
      </c>
      <c r="AB253" s="136">
        <v>0</v>
      </c>
      <c r="AC253" s="45"/>
      <c r="AD253" s="48">
        <v>-124935</v>
      </c>
      <c r="AE253" s="82">
        <v>0</v>
      </c>
      <c r="AF253" s="45"/>
      <c r="AG253" s="48">
        <v>-2170200</v>
      </c>
      <c r="AH253" s="82">
        <v>0</v>
      </c>
      <c r="AI253" s="45"/>
      <c r="AJ253" s="48">
        <v>-454471</v>
      </c>
      <c r="AK253" s="82">
        <v>0</v>
      </c>
      <c r="AL253" s="45"/>
      <c r="AM253" s="48">
        <v>-34800</v>
      </c>
      <c r="AN253" s="82">
        <v>0</v>
      </c>
      <c r="AO253" s="45"/>
      <c r="AP253" s="48">
        <v>-34800</v>
      </c>
      <c r="AQ253" s="82">
        <v>0</v>
      </c>
      <c r="AR253" s="45"/>
      <c r="AS253" s="48">
        <v>-46400</v>
      </c>
      <c r="AT253" s="82">
        <v>0</v>
      </c>
      <c r="AU253" s="45"/>
      <c r="AV253" s="130">
        <v>-2865606</v>
      </c>
      <c r="AW253" s="131">
        <v>0</v>
      </c>
      <c r="AY253" s="135">
        <v>-477601</v>
      </c>
      <c r="AZ253" s="136">
        <v>0</v>
      </c>
      <c r="BA253" s="45"/>
      <c r="BB253" s="48">
        <v>-20566827</v>
      </c>
      <c r="BC253" s="136">
        <v>0</v>
      </c>
      <c r="BD253" s="45"/>
      <c r="BE253" s="48">
        <v>-1713902.25</v>
      </c>
      <c r="BF253" s="136">
        <v>0</v>
      </c>
      <c r="BG253" s="45"/>
    </row>
    <row r="254" spans="2:59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136">
        <v>0</v>
      </c>
      <c r="BD254" s="45"/>
      <c r="BE254" s="48">
        <v>0</v>
      </c>
      <c r="BF254" s="136">
        <v>0</v>
      </c>
      <c r="BG254" s="45"/>
    </row>
    <row r="255" spans="2:59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136">
        <v>0</v>
      </c>
      <c r="BD255" s="45"/>
      <c r="BE255" s="48">
        <v>0</v>
      </c>
      <c r="BF255" s="136">
        <v>0</v>
      </c>
      <c r="BG255" s="45"/>
    </row>
    <row r="256" spans="2:59" outlineLevel="1" x14ac:dyDescent="0.2">
      <c r="B256" s="45"/>
      <c r="C256" s="46" t="s">
        <v>491</v>
      </c>
      <c r="D256" s="47" t="s">
        <v>135</v>
      </c>
      <c r="E256" s="45"/>
      <c r="F256" s="48">
        <v>-971008</v>
      </c>
      <c r="G256" s="82">
        <v>0</v>
      </c>
      <c r="H256" s="45"/>
      <c r="I256" s="48">
        <v>-1735758.96</v>
      </c>
      <c r="J256" s="82">
        <v>0</v>
      </c>
      <c r="K256" s="45"/>
      <c r="L256" s="48">
        <v>-1000158</v>
      </c>
      <c r="M256" s="82">
        <v>0</v>
      </c>
      <c r="N256" s="45"/>
      <c r="O256" s="48">
        <v>-1593451.3</v>
      </c>
      <c r="P256" s="82">
        <v>0</v>
      </c>
      <c r="Q256" s="45"/>
      <c r="R256" s="48">
        <v>-1398716.5</v>
      </c>
      <c r="S256" s="82">
        <v>0</v>
      </c>
      <c r="T256" s="45"/>
      <c r="U256" s="48">
        <v>-986452.2</v>
      </c>
      <c r="V256" s="82">
        <v>0</v>
      </c>
      <c r="W256" s="45"/>
      <c r="X256" s="130">
        <v>-7685544.96</v>
      </c>
      <c r="Y256" s="131">
        <v>0</v>
      </c>
      <c r="AA256" s="135">
        <v>-1280924.1599999999</v>
      </c>
      <c r="AB256" s="136">
        <v>0</v>
      </c>
      <c r="AC256" s="45"/>
      <c r="AD256" s="48">
        <v>-1002853</v>
      </c>
      <c r="AE256" s="82">
        <v>0</v>
      </c>
      <c r="AF256" s="45"/>
      <c r="AG256" s="48">
        <v>-1016211.24</v>
      </c>
      <c r="AH256" s="82">
        <v>0</v>
      </c>
      <c r="AI256" s="45"/>
      <c r="AJ256" s="48">
        <v>-962687</v>
      </c>
      <c r="AK256" s="82">
        <v>0</v>
      </c>
      <c r="AL256" s="45"/>
      <c r="AM256" s="48">
        <v>-1225992.75</v>
      </c>
      <c r="AN256" s="82">
        <v>0</v>
      </c>
      <c r="AO256" s="45"/>
      <c r="AP256" s="48">
        <v>-1213300.93</v>
      </c>
      <c r="AQ256" s="82">
        <v>0</v>
      </c>
      <c r="AR256" s="45"/>
      <c r="AS256" s="48">
        <v>412472.54</v>
      </c>
      <c r="AT256" s="82">
        <v>0</v>
      </c>
      <c r="AU256" s="45"/>
      <c r="AV256" s="130">
        <v>-5008572.38</v>
      </c>
      <c r="AW256" s="131">
        <v>0</v>
      </c>
      <c r="AY256" s="135">
        <v>-834762.06333333335</v>
      </c>
      <c r="AZ256" s="136">
        <v>0</v>
      </c>
      <c r="BA256" s="45"/>
      <c r="BB256" s="48">
        <v>-12694117.340000002</v>
      </c>
      <c r="BC256" s="136">
        <v>0</v>
      </c>
      <c r="BD256" s="45"/>
      <c r="BE256" s="48">
        <v>-1057843.1116666668</v>
      </c>
      <c r="BF256" s="136">
        <v>0</v>
      </c>
      <c r="BG256" s="45"/>
    </row>
    <row r="257" spans="1:59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136">
        <v>0</v>
      </c>
      <c r="BD257" s="45"/>
      <c r="BE257" s="48">
        <v>0</v>
      </c>
      <c r="BF257" s="136">
        <v>0</v>
      </c>
      <c r="BG257" s="45"/>
    </row>
    <row r="258" spans="1:59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136">
        <v>0</v>
      </c>
      <c r="BD258" s="45"/>
      <c r="BE258" s="48">
        <v>0</v>
      </c>
      <c r="BF258" s="136">
        <v>0</v>
      </c>
      <c r="BG258" s="45"/>
    </row>
    <row r="259" spans="1:59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136">
        <v>0</v>
      </c>
      <c r="BD259" s="45"/>
      <c r="BE259" s="48">
        <v>0</v>
      </c>
      <c r="BF259" s="136">
        <v>0</v>
      </c>
      <c r="BG259" s="45"/>
    </row>
    <row r="260" spans="1:59" s="3" customFormat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-1337100</v>
      </c>
      <c r="AQ260" s="74">
        <v>0</v>
      </c>
      <c r="AR260" s="23"/>
      <c r="AS260" s="44">
        <v>-6112353</v>
      </c>
      <c r="AT260" s="74">
        <v>0</v>
      </c>
      <c r="AU260" s="23"/>
      <c r="AV260" s="44">
        <v>-7449453</v>
      </c>
      <c r="AW260" s="74">
        <v>0</v>
      </c>
      <c r="AX260" s="23"/>
      <c r="AY260" s="44">
        <v>-1241575.5</v>
      </c>
      <c r="AZ260" s="74">
        <v>0</v>
      </c>
      <c r="BA260" s="23"/>
      <c r="BB260" s="44">
        <v>-7449453</v>
      </c>
      <c r="BC260" s="74">
        <v>0</v>
      </c>
      <c r="BD260" s="23"/>
      <c r="BE260" s="44">
        <v>-620787.75</v>
      </c>
      <c r="BF260" s="74">
        <v>0</v>
      </c>
      <c r="BG260" s="23"/>
    </row>
    <row r="261" spans="1:59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-1337100</v>
      </c>
      <c r="AQ261" s="82">
        <v>0</v>
      </c>
      <c r="AR261" s="45"/>
      <c r="AS261" s="48">
        <v>0</v>
      </c>
      <c r="AT261" s="82">
        <v>0</v>
      </c>
      <c r="AU261" s="45"/>
      <c r="AV261" s="130">
        <v>-1337100</v>
      </c>
      <c r="AW261" s="131">
        <v>0</v>
      </c>
      <c r="AY261" s="135">
        <v>-222850</v>
      </c>
      <c r="AZ261" s="136">
        <v>0</v>
      </c>
      <c r="BA261" s="45"/>
      <c r="BB261" s="48">
        <v>-1337100</v>
      </c>
      <c r="BC261" s="136">
        <v>0</v>
      </c>
      <c r="BD261" s="45"/>
      <c r="BE261" s="48">
        <v>-111425</v>
      </c>
      <c r="BF261" s="136">
        <v>0</v>
      </c>
      <c r="BG261" s="45"/>
    </row>
    <row r="262" spans="1:59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-6112353</v>
      </c>
      <c r="AT262" s="82">
        <v>0</v>
      </c>
      <c r="AU262" s="45"/>
      <c r="AV262" s="130">
        <v>-6112353</v>
      </c>
      <c r="AW262" s="131">
        <v>0</v>
      </c>
      <c r="AY262" s="135">
        <v>-1018725.5</v>
      </c>
      <c r="AZ262" s="136">
        <v>0</v>
      </c>
      <c r="BA262" s="45"/>
      <c r="BB262" s="48">
        <v>-6112353</v>
      </c>
      <c r="BC262" s="136">
        <v>0</v>
      </c>
      <c r="BD262" s="45"/>
      <c r="BE262" s="48">
        <v>-509362.75</v>
      </c>
      <c r="BF262" s="136">
        <v>0</v>
      </c>
      <c r="BG262" s="45"/>
    </row>
    <row r="263" spans="1:59" s="3" customFormat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136">
        <v>0</v>
      </c>
      <c r="BD264" s="45"/>
      <c r="BE264" s="48">
        <v>0</v>
      </c>
      <c r="BF264" s="136">
        <v>0</v>
      </c>
      <c r="BG264" s="45"/>
    </row>
    <row r="265" spans="1:59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136">
        <v>0</v>
      </c>
      <c r="BD265" s="45"/>
      <c r="BE265" s="48">
        <v>0</v>
      </c>
      <c r="BF265" s="136">
        <v>0</v>
      </c>
      <c r="BG265" s="45"/>
    </row>
    <row r="266" spans="1:59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136">
        <v>0</v>
      </c>
      <c r="BD266" s="45"/>
      <c r="BE266" s="48">
        <v>0</v>
      </c>
      <c r="BF266" s="136">
        <v>0</v>
      </c>
      <c r="BG266" s="45"/>
    </row>
    <row r="267" spans="1:59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136">
        <v>0</v>
      </c>
      <c r="BD267" s="45"/>
      <c r="BE267" s="48">
        <v>0</v>
      </c>
      <c r="BF267" s="136">
        <v>0</v>
      </c>
      <c r="BG267" s="45"/>
    </row>
    <row r="268" spans="1:59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136">
        <v>0</v>
      </c>
      <c r="BD268" s="45"/>
      <c r="BE268" s="48">
        <v>0</v>
      </c>
      <c r="BF268" s="136">
        <v>0</v>
      </c>
      <c r="BG268" s="45"/>
    </row>
    <row r="269" spans="1:59" s="2" customFormat="1" ht="5.25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-307455175</v>
      </c>
      <c r="G270" s="73">
        <v>0</v>
      </c>
      <c r="H270" s="26"/>
      <c r="I270" s="41">
        <v>-353193078.95999998</v>
      </c>
      <c r="J270" s="73">
        <v>0</v>
      </c>
      <c r="K270" s="26"/>
      <c r="L270" s="41">
        <v>-369518092.52999997</v>
      </c>
      <c r="M270" s="73">
        <v>0</v>
      </c>
      <c r="N270" s="26"/>
      <c r="O270" s="41">
        <v>-339309007.30000001</v>
      </c>
      <c r="P270" s="73">
        <v>0</v>
      </c>
      <c r="Q270" s="26"/>
      <c r="R270" s="41">
        <v>-357133219.10000002</v>
      </c>
      <c r="S270" s="73">
        <v>0</v>
      </c>
      <c r="T270" s="26"/>
      <c r="U270" s="41">
        <v>-375365619</v>
      </c>
      <c r="V270" s="73">
        <v>0</v>
      </c>
      <c r="W270" s="26"/>
      <c r="X270" s="128">
        <v>-2101974191.8900001</v>
      </c>
      <c r="Y270" s="129">
        <v>0</v>
      </c>
      <c r="Z270" s="26"/>
      <c r="AA270" s="133">
        <v>-350329031.98166674</v>
      </c>
      <c r="AB270" s="134">
        <v>0</v>
      </c>
      <c r="AC270" s="26"/>
      <c r="AD270" s="41">
        <v>-378663698.20999998</v>
      </c>
      <c r="AE270" s="73">
        <v>0</v>
      </c>
      <c r="AF270" s="26"/>
      <c r="AG270" s="41">
        <v>-398452510.24000001</v>
      </c>
      <c r="AH270" s="73">
        <v>0</v>
      </c>
      <c r="AI270" s="26"/>
      <c r="AJ270" s="41">
        <v>-391518314</v>
      </c>
      <c r="AK270" s="73">
        <v>0</v>
      </c>
      <c r="AL270" s="26"/>
      <c r="AM270" s="41">
        <v>-406217551.50999999</v>
      </c>
      <c r="AN270" s="73">
        <v>0</v>
      </c>
      <c r="AO270" s="26"/>
      <c r="AP270" s="41">
        <v>-348209534.80000001</v>
      </c>
      <c r="AQ270" s="73">
        <v>0</v>
      </c>
      <c r="AR270" s="26"/>
      <c r="AS270" s="41">
        <v>-601709199.49000001</v>
      </c>
      <c r="AT270" s="73">
        <v>0</v>
      </c>
      <c r="AU270" s="26"/>
      <c r="AV270" s="128">
        <v>-2524770808.25</v>
      </c>
      <c r="AW270" s="129">
        <v>0</v>
      </c>
      <c r="AX270" s="26"/>
      <c r="AY270" s="133">
        <v>-420795134.70833337</v>
      </c>
      <c r="AZ270" s="134">
        <v>0</v>
      </c>
      <c r="BA270" s="26"/>
      <c r="BB270" s="41">
        <v>-4626745000.1399994</v>
      </c>
      <c r="BC270" s="134">
        <v>0</v>
      </c>
      <c r="BD270" s="26"/>
      <c r="BE270" s="41">
        <v>-385562083.34500003</v>
      </c>
      <c r="BF270" s="134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-307455175</v>
      </c>
      <c r="G272" s="73">
        <v>0</v>
      </c>
      <c r="H272" s="26"/>
      <c r="I272" s="41">
        <v>-353193078.95999998</v>
      </c>
      <c r="J272" s="73">
        <v>0</v>
      </c>
      <c r="K272" s="26"/>
      <c r="L272" s="41">
        <v>-369518092.52999997</v>
      </c>
      <c r="M272" s="73">
        <v>0</v>
      </c>
      <c r="N272" s="26"/>
      <c r="O272" s="41">
        <v>-339309007.30000001</v>
      </c>
      <c r="P272" s="73">
        <v>0</v>
      </c>
      <c r="Q272" s="26"/>
      <c r="R272" s="41">
        <v>-357133219.10000002</v>
      </c>
      <c r="S272" s="73">
        <v>0</v>
      </c>
      <c r="T272" s="26"/>
      <c r="U272" s="41">
        <v>-375365619</v>
      </c>
      <c r="V272" s="73">
        <v>0</v>
      </c>
      <c r="W272" s="26"/>
      <c r="X272" s="128">
        <v>-2101974191.8900001</v>
      </c>
      <c r="Y272" s="129">
        <v>0</v>
      </c>
      <c r="Z272" s="26"/>
      <c r="AA272" s="133">
        <v>-350329031.98166674</v>
      </c>
      <c r="AB272" s="134">
        <v>0</v>
      </c>
      <c r="AC272" s="26"/>
      <c r="AD272" s="41">
        <v>-378663698.20999998</v>
      </c>
      <c r="AE272" s="73">
        <v>0</v>
      </c>
      <c r="AF272" s="26"/>
      <c r="AG272" s="41">
        <v>-398452510.24000001</v>
      </c>
      <c r="AH272" s="73">
        <v>0</v>
      </c>
      <c r="AI272" s="26"/>
      <c r="AJ272" s="41">
        <v>-391518314</v>
      </c>
      <c r="AK272" s="73">
        <v>0</v>
      </c>
      <c r="AL272" s="26"/>
      <c r="AM272" s="41">
        <v>-406217551.50999999</v>
      </c>
      <c r="AN272" s="73">
        <v>0</v>
      </c>
      <c r="AO272" s="26"/>
      <c r="AP272" s="41">
        <v>-348209534.80000001</v>
      </c>
      <c r="AQ272" s="73">
        <v>0</v>
      </c>
      <c r="AR272" s="26"/>
      <c r="AS272" s="41">
        <v>-601709199.49000001</v>
      </c>
      <c r="AT272" s="73">
        <v>0</v>
      </c>
      <c r="AU272" s="26"/>
      <c r="AV272" s="128">
        <v>-2524770808.25</v>
      </c>
      <c r="AW272" s="129">
        <v>0</v>
      </c>
      <c r="AX272" s="26"/>
      <c r="AY272" s="133">
        <v>-420795134.70833337</v>
      </c>
      <c r="AZ272" s="134">
        <v>0</v>
      </c>
      <c r="BA272" s="26"/>
      <c r="BB272" s="41">
        <v>-4626745000.1399994</v>
      </c>
      <c r="BC272" s="134">
        <v>0</v>
      </c>
      <c r="BD272" s="26"/>
      <c r="BE272" s="41">
        <v>-385562083.34500003</v>
      </c>
      <c r="BF272" s="134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86"/>
      <c r="I275" s="88">
        <v>0</v>
      </c>
      <c r="J275" s="71">
        <v>0</v>
      </c>
      <c r="K275" s="86"/>
      <c r="L275" s="88">
        <v>0</v>
      </c>
      <c r="M275" s="71">
        <v>0</v>
      </c>
      <c r="N275" s="86"/>
      <c r="O275" s="88">
        <v>0</v>
      </c>
      <c r="P275" s="71">
        <v>0</v>
      </c>
      <c r="Q275" s="86"/>
      <c r="R275" s="88">
        <v>0</v>
      </c>
      <c r="S275" s="71">
        <v>0</v>
      </c>
      <c r="T275" s="86"/>
      <c r="U275" s="88">
        <v>0</v>
      </c>
      <c r="V275" s="71">
        <v>0</v>
      </c>
      <c r="W275" s="86"/>
      <c r="X275" s="88">
        <v>0</v>
      </c>
      <c r="Y275" s="71">
        <v>0</v>
      </c>
      <c r="Z275" s="86"/>
      <c r="AA275" s="88">
        <v>0</v>
      </c>
      <c r="AB275" s="71">
        <v>0</v>
      </c>
      <c r="AC275" s="86"/>
      <c r="AD275" s="88">
        <v>0</v>
      </c>
      <c r="AE275" s="71">
        <v>0</v>
      </c>
      <c r="AF275" s="86"/>
      <c r="AG275" s="88">
        <v>0</v>
      </c>
      <c r="AH275" s="71">
        <v>0</v>
      </c>
      <c r="AI275" s="86"/>
      <c r="AJ275" s="88">
        <v>0</v>
      </c>
      <c r="AK275" s="71">
        <v>0</v>
      </c>
      <c r="AL275" s="86"/>
      <c r="AM275" s="88">
        <v>0</v>
      </c>
      <c r="AN275" s="71">
        <v>0</v>
      </c>
      <c r="AO275" s="86"/>
      <c r="AP275" s="88">
        <v>0</v>
      </c>
      <c r="AQ275" s="71">
        <v>0</v>
      </c>
      <c r="AR275" s="86"/>
      <c r="AS275" s="88">
        <v>0</v>
      </c>
      <c r="AT275" s="71">
        <v>0</v>
      </c>
      <c r="AU275" s="86"/>
      <c r="AV275" s="88">
        <v>0</v>
      </c>
      <c r="AW275" s="71">
        <v>0</v>
      </c>
      <c r="AX275" s="86"/>
      <c r="AY275" s="88">
        <v>0</v>
      </c>
      <c r="AZ275" s="71">
        <v>0</v>
      </c>
      <c r="BA275" s="86"/>
      <c r="BB275" s="88">
        <v>0</v>
      </c>
      <c r="BC275" s="71">
        <v>0</v>
      </c>
      <c r="BD275" s="86"/>
      <c r="BE275" s="88">
        <v>0</v>
      </c>
      <c r="BF275" s="71">
        <v>0</v>
      </c>
      <c r="BG275" s="86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86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86"/>
      <c r="I277" s="88">
        <v>0</v>
      </c>
      <c r="J277" s="71">
        <v>0</v>
      </c>
      <c r="K277" s="86"/>
      <c r="L277" s="88">
        <v>0</v>
      </c>
      <c r="M277" s="71">
        <v>0</v>
      </c>
      <c r="N277" s="86"/>
      <c r="O277" s="88">
        <v>0</v>
      </c>
      <c r="P277" s="71">
        <v>0</v>
      </c>
      <c r="Q277" s="86"/>
      <c r="R277" s="88">
        <v>0</v>
      </c>
      <c r="S277" s="71">
        <v>0</v>
      </c>
      <c r="T277" s="86"/>
      <c r="U277" s="88">
        <v>0</v>
      </c>
      <c r="V277" s="71">
        <v>0</v>
      </c>
      <c r="W277" s="86"/>
      <c r="X277" s="88">
        <v>0</v>
      </c>
      <c r="Y277" s="71">
        <v>0</v>
      </c>
      <c r="Z277" s="86"/>
      <c r="AA277" s="88">
        <v>0</v>
      </c>
      <c r="AB277" s="71">
        <v>0</v>
      </c>
      <c r="AC277" s="86"/>
      <c r="AD277" s="88">
        <v>0</v>
      </c>
      <c r="AE277" s="71">
        <v>0</v>
      </c>
      <c r="AF277" s="86"/>
      <c r="AG277" s="88">
        <v>0</v>
      </c>
      <c r="AH277" s="71">
        <v>0</v>
      </c>
      <c r="AI277" s="86"/>
      <c r="AJ277" s="88">
        <v>0</v>
      </c>
      <c r="AK277" s="71">
        <v>0</v>
      </c>
      <c r="AL277" s="86"/>
      <c r="AM277" s="88">
        <v>0</v>
      </c>
      <c r="AN277" s="71">
        <v>0</v>
      </c>
      <c r="AO277" s="86"/>
      <c r="AP277" s="88">
        <v>0</v>
      </c>
      <c r="AQ277" s="71">
        <v>0</v>
      </c>
      <c r="AR277" s="86"/>
      <c r="AS277" s="88">
        <v>0</v>
      </c>
      <c r="AT277" s="71">
        <v>0</v>
      </c>
      <c r="AU277" s="86"/>
      <c r="AV277" s="88">
        <v>0</v>
      </c>
      <c r="AW277" s="71">
        <v>0</v>
      </c>
      <c r="AX277" s="86"/>
      <c r="AY277" s="88">
        <v>0</v>
      </c>
      <c r="AZ277" s="71">
        <v>0</v>
      </c>
      <c r="BA277" s="86"/>
      <c r="BB277" s="88">
        <v>0</v>
      </c>
      <c r="BC277" s="71">
        <v>0</v>
      </c>
      <c r="BD277" s="86"/>
      <c r="BE277" s="88">
        <v>0</v>
      </c>
      <c r="BF277" s="71">
        <v>0</v>
      </c>
      <c r="BG277" s="86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86"/>
      <c r="I278" s="88">
        <v>0</v>
      </c>
      <c r="J278" s="71">
        <v>0</v>
      </c>
      <c r="K278" s="86"/>
      <c r="L278" s="88">
        <v>0</v>
      </c>
      <c r="M278" s="71">
        <v>0</v>
      </c>
      <c r="N278" s="86"/>
      <c r="O278" s="88">
        <v>0</v>
      </c>
      <c r="P278" s="71">
        <v>0</v>
      </c>
      <c r="Q278" s="86"/>
      <c r="R278" s="88">
        <v>0</v>
      </c>
      <c r="S278" s="71">
        <v>0</v>
      </c>
      <c r="T278" s="86"/>
      <c r="U278" s="88">
        <v>0</v>
      </c>
      <c r="V278" s="71">
        <v>0</v>
      </c>
      <c r="W278" s="86"/>
      <c r="X278" s="88">
        <v>0</v>
      </c>
      <c r="Y278" s="71">
        <v>0</v>
      </c>
      <c r="Z278" s="86"/>
      <c r="AA278" s="88">
        <v>0</v>
      </c>
      <c r="AB278" s="71">
        <v>0</v>
      </c>
      <c r="AC278" s="86"/>
      <c r="AD278" s="88">
        <v>0</v>
      </c>
      <c r="AE278" s="71">
        <v>0</v>
      </c>
      <c r="AF278" s="86"/>
      <c r="AG278" s="88">
        <v>0</v>
      </c>
      <c r="AH278" s="71">
        <v>0</v>
      </c>
      <c r="AI278" s="86"/>
      <c r="AJ278" s="88">
        <v>0</v>
      </c>
      <c r="AK278" s="71">
        <v>0</v>
      </c>
      <c r="AL278" s="86"/>
      <c r="AM278" s="88">
        <v>0</v>
      </c>
      <c r="AN278" s="71">
        <v>0</v>
      </c>
      <c r="AO278" s="86"/>
      <c r="AP278" s="88">
        <v>0</v>
      </c>
      <c r="AQ278" s="71">
        <v>0</v>
      </c>
      <c r="AR278" s="86"/>
      <c r="AS278" s="88">
        <v>0</v>
      </c>
      <c r="AT278" s="71">
        <v>0</v>
      </c>
      <c r="AU278" s="86"/>
      <c r="AV278" s="88">
        <v>0</v>
      </c>
      <c r="AW278" s="71">
        <v>0</v>
      </c>
      <c r="AX278" s="86"/>
      <c r="AY278" s="88">
        <v>0</v>
      </c>
      <c r="AZ278" s="71">
        <v>0</v>
      </c>
      <c r="BA278" s="86"/>
      <c r="BB278" s="88">
        <v>0</v>
      </c>
      <c r="BC278" s="71">
        <v>0</v>
      </c>
      <c r="BD278" s="86"/>
      <c r="BE278" s="88">
        <v>0</v>
      </c>
      <c r="BF278" s="71">
        <v>0</v>
      </c>
      <c r="BG278" s="86"/>
    </row>
    <row r="279" spans="1:59" s="89" customFormat="1" x14ac:dyDescent="0.2">
      <c r="A279" s="85"/>
      <c r="B279" s="86"/>
      <c r="C279" s="30" t="s">
        <v>174</v>
      </c>
      <c r="D279" s="31"/>
      <c r="E279" s="86"/>
      <c r="F279" s="88">
        <v>0</v>
      </c>
      <c r="G279" s="71">
        <v>0</v>
      </c>
      <c r="H279" s="86"/>
      <c r="I279" s="88">
        <v>0</v>
      </c>
      <c r="J279" s="71">
        <v>0</v>
      </c>
      <c r="K279" s="86"/>
      <c r="L279" s="88">
        <v>0</v>
      </c>
      <c r="M279" s="71">
        <v>0</v>
      </c>
      <c r="N279" s="86"/>
      <c r="O279" s="88">
        <v>0</v>
      </c>
      <c r="P279" s="71">
        <v>0</v>
      </c>
      <c r="Q279" s="86"/>
      <c r="R279" s="88">
        <v>0</v>
      </c>
      <c r="S279" s="71">
        <v>0</v>
      </c>
      <c r="T279" s="86"/>
      <c r="U279" s="88">
        <v>0</v>
      </c>
      <c r="V279" s="71">
        <v>0</v>
      </c>
      <c r="W279" s="86"/>
      <c r="X279" s="88">
        <v>0</v>
      </c>
      <c r="Y279" s="71">
        <v>0</v>
      </c>
      <c r="Z279" s="86"/>
      <c r="AA279" s="88">
        <v>0</v>
      </c>
      <c r="AB279" s="71">
        <v>0</v>
      </c>
      <c r="AC279" s="86"/>
      <c r="AD279" s="88">
        <v>0</v>
      </c>
      <c r="AE279" s="71">
        <v>0</v>
      </c>
      <c r="AF279" s="86"/>
      <c r="AG279" s="88">
        <v>0</v>
      </c>
      <c r="AH279" s="71">
        <v>0</v>
      </c>
      <c r="AI279" s="86"/>
      <c r="AJ279" s="88">
        <v>0</v>
      </c>
      <c r="AK279" s="71">
        <v>0</v>
      </c>
      <c r="AL279" s="86"/>
      <c r="AM279" s="88">
        <v>0</v>
      </c>
      <c r="AN279" s="71">
        <v>0</v>
      </c>
      <c r="AO279" s="86"/>
      <c r="AP279" s="88">
        <v>0</v>
      </c>
      <c r="AQ279" s="71">
        <v>0</v>
      </c>
      <c r="AR279" s="86"/>
      <c r="AS279" s="88">
        <v>0</v>
      </c>
      <c r="AT279" s="71">
        <v>0</v>
      </c>
      <c r="AU279" s="86"/>
      <c r="AV279" s="88">
        <v>0</v>
      </c>
      <c r="AW279" s="71">
        <v>0</v>
      </c>
      <c r="AX279" s="86"/>
      <c r="AY279" s="88">
        <v>0</v>
      </c>
      <c r="AZ279" s="71">
        <v>0</v>
      </c>
      <c r="BA279" s="86"/>
      <c r="BB279" s="88">
        <v>0</v>
      </c>
      <c r="BC279" s="71">
        <v>0</v>
      </c>
      <c r="BD279" s="86"/>
      <c r="BE279" s="88">
        <v>0</v>
      </c>
      <c r="BF279" s="71">
        <v>0</v>
      </c>
      <c r="BG279" s="86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-307455175</v>
      </c>
      <c r="G281" s="73">
        <v>0</v>
      </c>
      <c r="H281" s="26"/>
      <c r="I281" s="41">
        <v>-353193078.95999998</v>
      </c>
      <c r="J281" s="73">
        <v>0</v>
      </c>
      <c r="K281" s="26"/>
      <c r="L281" s="41">
        <v>-369518092.52999997</v>
      </c>
      <c r="M281" s="73">
        <v>0</v>
      </c>
      <c r="N281" s="26"/>
      <c r="O281" s="41">
        <v>-339309007.30000001</v>
      </c>
      <c r="P281" s="73">
        <v>0</v>
      </c>
      <c r="Q281" s="26"/>
      <c r="R281" s="41">
        <v>-357133219.10000002</v>
      </c>
      <c r="S281" s="73">
        <v>0</v>
      </c>
      <c r="T281" s="26"/>
      <c r="U281" s="41">
        <v>-375365619</v>
      </c>
      <c r="V281" s="73">
        <v>0</v>
      </c>
      <c r="W281" s="26"/>
      <c r="X281" s="128">
        <v>-2101974191.8900001</v>
      </c>
      <c r="Y281" s="129">
        <v>0</v>
      </c>
      <c r="Z281" s="26"/>
      <c r="AA281" s="133">
        <v>-350329031.98166674</v>
      </c>
      <c r="AB281" s="134">
        <v>0</v>
      </c>
      <c r="AC281" s="26"/>
      <c r="AD281" s="41">
        <v>-378663698.20999998</v>
      </c>
      <c r="AE281" s="73">
        <v>0</v>
      </c>
      <c r="AF281" s="26"/>
      <c r="AG281" s="41">
        <v>-398452510.24000001</v>
      </c>
      <c r="AH281" s="73">
        <v>0</v>
      </c>
      <c r="AI281" s="26"/>
      <c r="AJ281" s="41">
        <v>-391518314</v>
      </c>
      <c r="AK281" s="73">
        <v>0</v>
      </c>
      <c r="AL281" s="26"/>
      <c r="AM281" s="41">
        <v>-406217551.50999999</v>
      </c>
      <c r="AN281" s="73">
        <v>0</v>
      </c>
      <c r="AO281" s="26"/>
      <c r="AP281" s="41">
        <v>-348209534.80000001</v>
      </c>
      <c r="AQ281" s="73">
        <v>0</v>
      </c>
      <c r="AR281" s="26"/>
      <c r="AS281" s="41">
        <v>-601709199.49000001</v>
      </c>
      <c r="AT281" s="73">
        <v>0</v>
      </c>
      <c r="AU281" s="26"/>
      <c r="AV281" s="128">
        <v>-2524770808.25</v>
      </c>
      <c r="AW281" s="129">
        <v>0</v>
      </c>
      <c r="AX281" s="26"/>
      <c r="AY281" s="133">
        <v>-420795134.70833337</v>
      </c>
      <c r="AZ281" s="134">
        <v>0</v>
      </c>
      <c r="BA281" s="26"/>
      <c r="BB281" s="41">
        <v>-4626745000.1399994</v>
      </c>
      <c r="BC281" s="134">
        <v>0</v>
      </c>
      <c r="BD281" s="26"/>
      <c r="BE281" s="41">
        <v>-385562083.34500003</v>
      </c>
      <c r="BF281" s="134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86"/>
      <c r="I284" s="88">
        <v>0</v>
      </c>
      <c r="J284" s="71">
        <v>0</v>
      </c>
      <c r="K284" s="86"/>
      <c r="L284" s="88">
        <v>0</v>
      </c>
      <c r="M284" s="71">
        <v>0</v>
      </c>
      <c r="N284" s="86"/>
      <c r="O284" s="88">
        <v>0</v>
      </c>
      <c r="P284" s="71">
        <v>0</v>
      </c>
      <c r="Q284" s="86"/>
      <c r="R284" s="88">
        <v>0</v>
      </c>
      <c r="S284" s="71">
        <v>0</v>
      </c>
      <c r="T284" s="86"/>
      <c r="U284" s="88">
        <v>0</v>
      </c>
      <c r="V284" s="71">
        <v>0</v>
      </c>
      <c r="W284" s="86"/>
      <c r="X284" s="88">
        <v>0</v>
      </c>
      <c r="Y284" s="71">
        <v>0</v>
      </c>
      <c r="Z284" s="86"/>
      <c r="AA284" s="88">
        <v>0</v>
      </c>
      <c r="AB284" s="71">
        <v>0</v>
      </c>
      <c r="AC284" s="86"/>
      <c r="AD284" s="88">
        <v>0</v>
      </c>
      <c r="AE284" s="71">
        <v>0</v>
      </c>
      <c r="AF284" s="86"/>
      <c r="AG284" s="88">
        <v>0</v>
      </c>
      <c r="AH284" s="71">
        <v>0</v>
      </c>
      <c r="AI284" s="86"/>
      <c r="AJ284" s="88">
        <v>0</v>
      </c>
      <c r="AK284" s="71">
        <v>0</v>
      </c>
      <c r="AL284" s="86"/>
      <c r="AM284" s="88">
        <v>0</v>
      </c>
      <c r="AN284" s="71">
        <v>0</v>
      </c>
      <c r="AO284" s="86"/>
      <c r="AP284" s="88">
        <v>0</v>
      </c>
      <c r="AQ284" s="71">
        <v>0</v>
      </c>
      <c r="AR284" s="86"/>
      <c r="AS284" s="88">
        <v>0</v>
      </c>
      <c r="AT284" s="71">
        <v>0</v>
      </c>
      <c r="AU284" s="86"/>
      <c r="AV284" s="88">
        <v>0</v>
      </c>
      <c r="AW284" s="71">
        <v>0</v>
      </c>
      <c r="AX284" s="86"/>
      <c r="AY284" s="88">
        <v>0</v>
      </c>
      <c r="AZ284" s="71">
        <v>0</v>
      </c>
      <c r="BA284" s="86"/>
      <c r="BB284" s="88">
        <v>0</v>
      </c>
      <c r="BC284" s="71">
        <v>0</v>
      </c>
      <c r="BD284" s="86"/>
      <c r="BE284" s="88">
        <v>0</v>
      </c>
      <c r="BF284" s="71">
        <v>0</v>
      </c>
      <c r="BG284" s="86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86"/>
      <c r="I285" s="88">
        <v>0</v>
      </c>
      <c r="J285" s="71">
        <v>0</v>
      </c>
      <c r="K285" s="86"/>
      <c r="L285" s="88">
        <v>0</v>
      </c>
      <c r="M285" s="71">
        <v>0</v>
      </c>
      <c r="N285" s="86"/>
      <c r="O285" s="88">
        <v>0</v>
      </c>
      <c r="P285" s="71">
        <v>0</v>
      </c>
      <c r="Q285" s="86"/>
      <c r="R285" s="88">
        <v>0</v>
      </c>
      <c r="S285" s="71">
        <v>0</v>
      </c>
      <c r="T285" s="86"/>
      <c r="U285" s="88">
        <v>0</v>
      </c>
      <c r="V285" s="71">
        <v>0</v>
      </c>
      <c r="W285" s="86"/>
      <c r="X285" s="88">
        <v>0</v>
      </c>
      <c r="Y285" s="71">
        <v>0</v>
      </c>
      <c r="Z285" s="86"/>
      <c r="AA285" s="88">
        <v>0</v>
      </c>
      <c r="AB285" s="71">
        <v>0</v>
      </c>
      <c r="AC285" s="86"/>
      <c r="AD285" s="88">
        <v>0</v>
      </c>
      <c r="AE285" s="71">
        <v>0</v>
      </c>
      <c r="AF285" s="86"/>
      <c r="AG285" s="88">
        <v>0</v>
      </c>
      <c r="AH285" s="71">
        <v>0</v>
      </c>
      <c r="AI285" s="86"/>
      <c r="AJ285" s="88">
        <v>0</v>
      </c>
      <c r="AK285" s="71">
        <v>0</v>
      </c>
      <c r="AL285" s="86"/>
      <c r="AM285" s="88">
        <v>0</v>
      </c>
      <c r="AN285" s="71">
        <v>0</v>
      </c>
      <c r="AO285" s="86"/>
      <c r="AP285" s="88">
        <v>0</v>
      </c>
      <c r="AQ285" s="71">
        <v>0</v>
      </c>
      <c r="AR285" s="86"/>
      <c r="AS285" s="88">
        <v>0</v>
      </c>
      <c r="AT285" s="71">
        <v>0</v>
      </c>
      <c r="AU285" s="86"/>
      <c r="AV285" s="88">
        <v>0</v>
      </c>
      <c r="AW285" s="71">
        <v>0</v>
      </c>
      <c r="AX285" s="86"/>
      <c r="AY285" s="88">
        <v>0</v>
      </c>
      <c r="AZ285" s="71">
        <v>0</v>
      </c>
      <c r="BA285" s="86"/>
      <c r="BB285" s="88">
        <v>0</v>
      </c>
      <c r="BC285" s="71">
        <v>0</v>
      </c>
      <c r="BD285" s="86"/>
      <c r="BE285" s="88">
        <v>0</v>
      </c>
      <c r="BF285" s="71">
        <v>0</v>
      </c>
      <c r="BG285" s="86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86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86"/>
      <c r="I287" s="88">
        <v>0</v>
      </c>
      <c r="J287" s="71">
        <v>0</v>
      </c>
      <c r="K287" s="86"/>
      <c r="L287" s="88">
        <v>0</v>
      </c>
      <c r="M287" s="71">
        <v>0</v>
      </c>
      <c r="N287" s="86"/>
      <c r="O287" s="88">
        <v>0</v>
      </c>
      <c r="P287" s="71">
        <v>0</v>
      </c>
      <c r="Q287" s="86"/>
      <c r="R287" s="88">
        <v>0</v>
      </c>
      <c r="S287" s="71">
        <v>0</v>
      </c>
      <c r="T287" s="86"/>
      <c r="U287" s="88">
        <v>0</v>
      </c>
      <c r="V287" s="71">
        <v>0</v>
      </c>
      <c r="W287" s="86"/>
      <c r="X287" s="88">
        <v>0</v>
      </c>
      <c r="Y287" s="71">
        <v>0</v>
      </c>
      <c r="Z287" s="86"/>
      <c r="AA287" s="88">
        <v>0</v>
      </c>
      <c r="AB287" s="71">
        <v>0</v>
      </c>
      <c r="AC287" s="86"/>
      <c r="AD287" s="88">
        <v>0</v>
      </c>
      <c r="AE287" s="71">
        <v>0</v>
      </c>
      <c r="AF287" s="86"/>
      <c r="AG287" s="88">
        <v>0</v>
      </c>
      <c r="AH287" s="71">
        <v>0</v>
      </c>
      <c r="AI287" s="86"/>
      <c r="AJ287" s="88">
        <v>0</v>
      </c>
      <c r="AK287" s="71">
        <v>0</v>
      </c>
      <c r="AL287" s="86"/>
      <c r="AM287" s="88">
        <v>0</v>
      </c>
      <c r="AN287" s="71">
        <v>0</v>
      </c>
      <c r="AO287" s="86"/>
      <c r="AP287" s="88">
        <v>0</v>
      </c>
      <c r="AQ287" s="71">
        <v>0</v>
      </c>
      <c r="AR287" s="86"/>
      <c r="AS287" s="88">
        <v>0</v>
      </c>
      <c r="AT287" s="71">
        <v>0</v>
      </c>
      <c r="AU287" s="86"/>
      <c r="AV287" s="88">
        <v>0</v>
      </c>
      <c r="AW287" s="71">
        <v>0</v>
      </c>
      <c r="AX287" s="86"/>
      <c r="AY287" s="88">
        <v>0</v>
      </c>
      <c r="AZ287" s="71">
        <v>0</v>
      </c>
      <c r="BA287" s="86"/>
      <c r="BB287" s="88">
        <v>0</v>
      </c>
      <c r="BC287" s="71">
        <v>0</v>
      </c>
      <c r="BD287" s="86"/>
      <c r="BE287" s="88">
        <v>0</v>
      </c>
      <c r="BF287" s="71">
        <v>0</v>
      </c>
      <c r="BG287" s="86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138">
        <v>0</v>
      </c>
      <c r="BD289" s="26"/>
      <c r="BE289" s="52">
        <v>0</v>
      </c>
      <c r="BF289" s="138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-307455175</v>
      </c>
      <c r="G291" s="75">
        <v>0</v>
      </c>
      <c r="H291" s="26"/>
      <c r="I291" s="52">
        <v>-353193078.95999998</v>
      </c>
      <c r="J291" s="75">
        <v>0</v>
      </c>
      <c r="K291" s="26"/>
      <c r="L291" s="52">
        <v>-369518092.52999997</v>
      </c>
      <c r="M291" s="75">
        <v>0</v>
      </c>
      <c r="N291" s="26"/>
      <c r="O291" s="52">
        <v>-339309007.30000001</v>
      </c>
      <c r="P291" s="75">
        <v>0</v>
      </c>
      <c r="Q291" s="26"/>
      <c r="R291" s="52">
        <v>-357133219.10000002</v>
      </c>
      <c r="S291" s="75">
        <v>0</v>
      </c>
      <c r="T291" s="26"/>
      <c r="U291" s="52">
        <v>-375365619</v>
      </c>
      <c r="V291" s="75">
        <v>0</v>
      </c>
      <c r="W291" s="26"/>
      <c r="X291" s="125">
        <v>-2101974191.8900001</v>
      </c>
      <c r="Y291" s="126">
        <v>0</v>
      </c>
      <c r="Z291" s="26"/>
      <c r="AA291" s="137">
        <v>-350329031.98166674</v>
      </c>
      <c r="AB291" s="138">
        <v>0</v>
      </c>
      <c r="AC291" s="26"/>
      <c r="AD291" s="52">
        <v>-378663698.20999998</v>
      </c>
      <c r="AE291" s="75">
        <v>0</v>
      </c>
      <c r="AF291" s="26"/>
      <c r="AG291" s="52">
        <v>-398452510.24000001</v>
      </c>
      <c r="AH291" s="75">
        <v>0</v>
      </c>
      <c r="AI291" s="26"/>
      <c r="AJ291" s="52">
        <v>-391518314</v>
      </c>
      <c r="AK291" s="75">
        <v>0</v>
      </c>
      <c r="AL291" s="26"/>
      <c r="AM291" s="52">
        <v>-406217551.50999999</v>
      </c>
      <c r="AN291" s="75">
        <v>0</v>
      </c>
      <c r="AO291" s="26"/>
      <c r="AP291" s="52">
        <v>-348209534.80000001</v>
      </c>
      <c r="AQ291" s="75">
        <v>0</v>
      </c>
      <c r="AR291" s="26"/>
      <c r="AS291" s="52">
        <v>-601709199.49000001</v>
      </c>
      <c r="AT291" s="75">
        <v>0</v>
      </c>
      <c r="AU291" s="26"/>
      <c r="AV291" s="125">
        <v>-2524770808.25</v>
      </c>
      <c r="AW291" s="126">
        <v>0</v>
      </c>
      <c r="AX291" s="26"/>
      <c r="AY291" s="137">
        <v>-420795134.70833337</v>
      </c>
      <c r="AZ291" s="138">
        <v>0</v>
      </c>
      <c r="BA291" s="26"/>
      <c r="BB291" s="52">
        <v>-4626745000.1399994</v>
      </c>
      <c r="BC291" s="138">
        <v>0</v>
      </c>
      <c r="BD291" s="26"/>
      <c r="BE291" s="52">
        <v>-385562083.34500003</v>
      </c>
      <c r="BF291" s="138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-307455175</v>
      </c>
      <c r="G293" s="73">
        <v>0</v>
      </c>
      <c r="H293" s="26"/>
      <c r="I293" s="41">
        <v>-353193078.95999998</v>
      </c>
      <c r="J293" s="73">
        <v>0</v>
      </c>
      <c r="K293" s="26"/>
      <c r="L293" s="41">
        <v>-369518092.52999997</v>
      </c>
      <c r="M293" s="73">
        <v>0</v>
      </c>
      <c r="N293" s="26"/>
      <c r="O293" s="41">
        <v>-339309007.30000001</v>
      </c>
      <c r="P293" s="73">
        <v>0</v>
      </c>
      <c r="Q293" s="26"/>
      <c r="R293" s="41">
        <v>-357133219.10000002</v>
      </c>
      <c r="S293" s="73">
        <v>0</v>
      </c>
      <c r="T293" s="26"/>
      <c r="U293" s="41">
        <v>-375365619</v>
      </c>
      <c r="V293" s="73">
        <v>0</v>
      </c>
      <c r="W293" s="26"/>
      <c r="X293" s="128">
        <v>-2101974191.8900001</v>
      </c>
      <c r="Y293" s="129">
        <v>0</v>
      </c>
      <c r="Z293" s="26"/>
      <c r="AA293" s="133">
        <v>-350329031.98166674</v>
      </c>
      <c r="AB293" s="134">
        <v>0</v>
      </c>
      <c r="AC293" s="26"/>
      <c r="AD293" s="41">
        <v>-378663698.20999998</v>
      </c>
      <c r="AE293" s="73">
        <v>0</v>
      </c>
      <c r="AF293" s="26"/>
      <c r="AG293" s="41">
        <v>-398452510.24000001</v>
      </c>
      <c r="AH293" s="73">
        <v>0</v>
      </c>
      <c r="AI293" s="26"/>
      <c r="AJ293" s="41">
        <v>-391518314</v>
      </c>
      <c r="AK293" s="73">
        <v>0</v>
      </c>
      <c r="AL293" s="26"/>
      <c r="AM293" s="41">
        <v>-406217551.50999999</v>
      </c>
      <c r="AN293" s="73">
        <v>0</v>
      </c>
      <c r="AO293" s="26"/>
      <c r="AP293" s="41">
        <v>-348209534.80000001</v>
      </c>
      <c r="AQ293" s="73">
        <v>0</v>
      </c>
      <c r="AR293" s="26"/>
      <c r="AS293" s="41">
        <v>-601709199.49000001</v>
      </c>
      <c r="AT293" s="73">
        <v>0</v>
      </c>
      <c r="AU293" s="26"/>
      <c r="AV293" s="128">
        <v>-2524770808.25</v>
      </c>
      <c r="AW293" s="129">
        <v>0</v>
      </c>
      <c r="AX293" s="26"/>
      <c r="AY293" s="133">
        <v>-420795134.70833337</v>
      </c>
      <c r="AZ293" s="134">
        <v>0</v>
      </c>
      <c r="BA293" s="26"/>
      <c r="BB293" s="41">
        <v>-4626745000.1399994</v>
      </c>
      <c r="BC293" s="134">
        <v>0</v>
      </c>
      <c r="BD293" s="26"/>
      <c r="BE293" s="41">
        <v>-385562083.34500003</v>
      </c>
      <c r="BF293" s="134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7204358.5099999998</v>
      </c>
      <c r="G295" s="72">
        <v>0</v>
      </c>
      <c r="H295" s="26"/>
      <c r="I295" s="38">
        <v>12004355</v>
      </c>
      <c r="J295" s="72">
        <v>0</v>
      </c>
      <c r="K295" s="26"/>
      <c r="L295" s="38">
        <v>12816585</v>
      </c>
      <c r="M295" s="72">
        <v>0</v>
      </c>
      <c r="N295" s="26"/>
      <c r="O295" s="38">
        <v>26570024.48</v>
      </c>
      <c r="P295" s="72">
        <v>0</v>
      </c>
      <c r="Q295" s="26"/>
      <c r="R295" s="38">
        <v>13746635.720000001</v>
      </c>
      <c r="S295" s="72">
        <v>0</v>
      </c>
      <c r="T295" s="26"/>
      <c r="U295" s="38">
        <v>14566442.300000001</v>
      </c>
      <c r="V295" s="72">
        <v>0</v>
      </c>
      <c r="W295" s="26"/>
      <c r="X295" s="38">
        <v>86908401.010000005</v>
      </c>
      <c r="Y295" s="72">
        <v>0</v>
      </c>
      <c r="Z295" s="26"/>
      <c r="AA295" s="38">
        <v>14484733.501666665</v>
      </c>
      <c r="AB295" s="72">
        <v>0</v>
      </c>
      <c r="AC295" s="26"/>
      <c r="AD295" s="38">
        <v>21131797.609999999</v>
      </c>
      <c r="AE295" s="72">
        <v>0</v>
      </c>
      <c r="AF295" s="26"/>
      <c r="AG295" s="38">
        <v>48951731.109999999</v>
      </c>
      <c r="AH295" s="72">
        <v>0</v>
      </c>
      <c r="AI295" s="26"/>
      <c r="AJ295" s="38">
        <v>26890668.09</v>
      </c>
      <c r="AK295" s="72">
        <v>0</v>
      </c>
      <c r="AL295" s="26"/>
      <c r="AM295" s="38">
        <v>20938831.449999999</v>
      </c>
      <c r="AN295" s="72">
        <v>0</v>
      </c>
      <c r="AO295" s="26"/>
      <c r="AP295" s="38">
        <v>-88083637</v>
      </c>
      <c r="AQ295" s="72">
        <v>0</v>
      </c>
      <c r="AR295" s="26"/>
      <c r="AS295" s="38">
        <v>3237573</v>
      </c>
      <c r="AT295" s="72">
        <v>0</v>
      </c>
      <c r="AU295" s="26"/>
      <c r="AV295" s="38">
        <v>33066964.25999999</v>
      </c>
      <c r="AW295" s="72">
        <v>0</v>
      </c>
      <c r="AX295" s="26"/>
      <c r="AY295" s="38">
        <v>5511160.7100000028</v>
      </c>
      <c r="AZ295" s="72">
        <v>0</v>
      </c>
      <c r="BA295" s="26"/>
      <c r="BB295" s="38">
        <v>119975365.27000001</v>
      </c>
      <c r="BC295" s="72">
        <v>0</v>
      </c>
      <c r="BD295" s="26"/>
      <c r="BE295" s="38">
        <v>9997947.105833333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7284733.5099999998</v>
      </c>
      <c r="G296" s="74">
        <v>0</v>
      </c>
      <c r="H296" s="23"/>
      <c r="I296" s="44">
        <v>12047995</v>
      </c>
      <c r="J296" s="74">
        <v>0</v>
      </c>
      <c r="K296" s="23"/>
      <c r="L296" s="44">
        <v>14216517</v>
      </c>
      <c r="M296" s="74">
        <v>0</v>
      </c>
      <c r="N296" s="23"/>
      <c r="O296" s="44">
        <v>25715330.48</v>
      </c>
      <c r="P296" s="74">
        <v>0</v>
      </c>
      <c r="Q296" s="23"/>
      <c r="R296" s="44">
        <v>13858840.720000001</v>
      </c>
      <c r="S296" s="74">
        <v>0</v>
      </c>
      <c r="T296" s="23"/>
      <c r="U296" s="44">
        <v>14639829.300000001</v>
      </c>
      <c r="V296" s="74">
        <v>0</v>
      </c>
      <c r="W296" s="23"/>
      <c r="X296" s="44">
        <v>87763246.010000005</v>
      </c>
      <c r="Y296" s="74">
        <v>0</v>
      </c>
      <c r="Z296" s="23"/>
      <c r="AA296" s="44">
        <v>14627207.668333331</v>
      </c>
      <c r="AB296" s="74">
        <v>0</v>
      </c>
      <c r="AC296" s="23"/>
      <c r="AD296" s="44">
        <v>20987120.609999999</v>
      </c>
      <c r="AE296" s="74">
        <v>0</v>
      </c>
      <c r="AF296" s="23"/>
      <c r="AG296" s="44">
        <v>48274748.109999999</v>
      </c>
      <c r="AH296" s="74">
        <v>0</v>
      </c>
      <c r="AI296" s="23"/>
      <c r="AJ296" s="44">
        <v>27426798.09</v>
      </c>
      <c r="AK296" s="74">
        <v>0</v>
      </c>
      <c r="AL296" s="23"/>
      <c r="AM296" s="44">
        <v>20442864.449999999</v>
      </c>
      <c r="AN296" s="74">
        <v>0</v>
      </c>
      <c r="AO296" s="23"/>
      <c r="AP296" s="44">
        <v>13145547</v>
      </c>
      <c r="AQ296" s="74">
        <v>0</v>
      </c>
      <c r="AR296" s="23"/>
      <c r="AS296" s="44">
        <v>3337449</v>
      </c>
      <c r="AT296" s="74">
        <v>0</v>
      </c>
      <c r="AU296" s="23"/>
      <c r="AV296" s="44">
        <v>133614527.25999999</v>
      </c>
      <c r="AW296" s="74">
        <v>0</v>
      </c>
      <c r="AX296" s="23"/>
      <c r="AY296" s="44">
        <v>22269087.876666669</v>
      </c>
      <c r="AZ296" s="74">
        <v>0</v>
      </c>
      <c r="BA296" s="23"/>
      <c r="BB296" s="44">
        <v>221377773.27000001</v>
      </c>
      <c r="BC296" s="74">
        <v>0</v>
      </c>
      <c r="BD296" s="23"/>
      <c r="BE296" s="44">
        <v>18448147.772500001</v>
      </c>
      <c r="BF296" s="74">
        <v>0</v>
      </c>
      <c r="BG296" s="23"/>
    </row>
    <row r="297" spans="1:59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136">
        <v>0</v>
      </c>
      <c r="BD297" s="45"/>
      <c r="BE297" s="48">
        <v>0</v>
      </c>
      <c r="BF297" s="136">
        <v>0</v>
      </c>
      <c r="BG297" s="45"/>
    </row>
    <row r="298" spans="1:59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136">
        <v>0</v>
      </c>
      <c r="BD298" s="45"/>
      <c r="BE298" s="48">
        <v>0</v>
      </c>
      <c r="BF298" s="136">
        <v>0</v>
      </c>
      <c r="BG298" s="45"/>
    </row>
    <row r="299" spans="1:59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136">
        <v>0</v>
      </c>
      <c r="BD299" s="45"/>
      <c r="BE299" s="48">
        <v>0</v>
      </c>
      <c r="BF299" s="136">
        <v>0</v>
      </c>
      <c r="BG299" s="45"/>
    </row>
    <row r="300" spans="1:59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35480000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35480000</v>
      </c>
      <c r="AW300" s="131">
        <v>0</v>
      </c>
      <c r="AY300" s="135">
        <v>5913333.333333333</v>
      </c>
      <c r="AZ300" s="136">
        <v>0</v>
      </c>
      <c r="BA300" s="45"/>
      <c r="BB300" s="48">
        <v>35480000</v>
      </c>
      <c r="BC300" s="136">
        <v>0</v>
      </c>
      <c r="BD300" s="45"/>
      <c r="BE300" s="48">
        <v>2956666.6666666665</v>
      </c>
      <c r="BF300" s="136">
        <v>0</v>
      </c>
      <c r="BG300" s="45"/>
    </row>
    <row r="301" spans="1:59" outlineLevel="1" x14ac:dyDescent="0.2">
      <c r="B301" s="45"/>
      <c r="C301" s="33" t="s">
        <v>588</v>
      </c>
      <c r="D301" s="34">
        <v>4250400000</v>
      </c>
      <c r="E301" s="45"/>
      <c r="F301" s="48">
        <v>180200</v>
      </c>
      <c r="G301" s="82">
        <v>0</v>
      </c>
      <c r="H301" s="45"/>
      <c r="I301" s="48">
        <v>4000000</v>
      </c>
      <c r="J301" s="82">
        <v>0</v>
      </c>
      <c r="K301" s="45"/>
      <c r="L301" s="48">
        <v>4332300</v>
      </c>
      <c r="M301" s="82">
        <v>0</v>
      </c>
      <c r="N301" s="45"/>
      <c r="O301" s="48">
        <v>4468700</v>
      </c>
      <c r="P301" s="82">
        <v>0</v>
      </c>
      <c r="Q301" s="45"/>
      <c r="R301" s="48">
        <v>4000000</v>
      </c>
      <c r="S301" s="82">
        <v>0</v>
      </c>
      <c r="T301" s="45"/>
      <c r="U301" s="48">
        <v>4000000</v>
      </c>
      <c r="V301" s="82">
        <v>0</v>
      </c>
      <c r="W301" s="45"/>
      <c r="X301" s="130">
        <v>20981200</v>
      </c>
      <c r="Y301" s="131">
        <v>0</v>
      </c>
      <c r="AA301" s="135">
        <v>3496866.6666666665</v>
      </c>
      <c r="AB301" s="136">
        <v>0</v>
      </c>
      <c r="AC301" s="45"/>
      <c r="AD301" s="48">
        <v>4613500</v>
      </c>
      <c r="AE301" s="82">
        <v>0</v>
      </c>
      <c r="AF301" s="45"/>
      <c r="AG301" s="48">
        <v>4527500</v>
      </c>
      <c r="AH301" s="82">
        <v>0</v>
      </c>
      <c r="AI301" s="45"/>
      <c r="AJ301" s="48">
        <v>4000000</v>
      </c>
      <c r="AK301" s="82">
        <v>0</v>
      </c>
      <c r="AL301" s="45"/>
      <c r="AM301" s="48">
        <v>4000000</v>
      </c>
      <c r="AN301" s="82">
        <v>0</v>
      </c>
      <c r="AO301" s="45"/>
      <c r="AP301" s="48">
        <v>4000000</v>
      </c>
      <c r="AQ301" s="82">
        <v>0</v>
      </c>
      <c r="AR301" s="45"/>
      <c r="AS301" s="48">
        <v>4736860</v>
      </c>
      <c r="AT301" s="82">
        <v>0</v>
      </c>
      <c r="AU301" s="45"/>
      <c r="AV301" s="130">
        <v>25877860</v>
      </c>
      <c r="AW301" s="131">
        <v>0</v>
      </c>
      <c r="AY301" s="135">
        <v>4312976.666666667</v>
      </c>
      <c r="AZ301" s="136">
        <v>0</v>
      </c>
      <c r="BA301" s="45"/>
      <c r="BB301" s="48">
        <v>46859060</v>
      </c>
      <c r="BC301" s="136">
        <v>0</v>
      </c>
      <c r="BD301" s="45"/>
      <c r="BE301" s="48">
        <v>3904921.6666666665</v>
      </c>
      <c r="BF301" s="136">
        <v>0</v>
      </c>
      <c r="BG301" s="45"/>
    </row>
    <row r="302" spans="1:59" outlineLevel="1" x14ac:dyDescent="0.2">
      <c r="B302" s="45"/>
      <c r="C302" s="33" t="s">
        <v>605</v>
      </c>
      <c r="D302" s="34">
        <v>4250350000</v>
      </c>
      <c r="E302" s="45"/>
      <c r="F302" s="48">
        <v>4364900</v>
      </c>
      <c r="G302" s="82">
        <v>0</v>
      </c>
      <c r="H302" s="45"/>
      <c r="I302" s="48">
        <v>6608714</v>
      </c>
      <c r="J302" s="82">
        <v>0</v>
      </c>
      <c r="K302" s="45"/>
      <c r="L302" s="48">
        <v>8229605</v>
      </c>
      <c r="M302" s="82">
        <v>0</v>
      </c>
      <c r="N302" s="45"/>
      <c r="O302" s="48">
        <v>17307948</v>
      </c>
      <c r="P302" s="82">
        <v>0</v>
      </c>
      <c r="Q302" s="45"/>
      <c r="R302" s="48">
        <v>8320090</v>
      </c>
      <c r="S302" s="82">
        <v>0</v>
      </c>
      <c r="T302" s="45"/>
      <c r="U302" s="48">
        <v>7435911</v>
      </c>
      <c r="V302" s="82">
        <v>0</v>
      </c>
      <c r="W302" s="45"/>
      <c r="X302" s="130">
        <v>52267168</v>
      </c>
      <c r="Y302" s="131">
        <v>0</v>
      </c>
      <c r="AA302" s="135">
        <v>8711194.666666666</v>
      </c>
      <c r="AB302" s="136">
        <v>0</v>
      </c>
      <c r="AC302" s="45"/>
      <c r="AD302" s="48">
        <v>14204100</v>
      </c>
      <c r="AE302" s="82">
        <v>0</v>
      </c>
      <c r="AF302" s="45"/>
      <c r="AG302" s="48">
        <v>7267874</v>
      </c>
      <c r="AH302" s="82">
        <v>0</v>
      </c>
      <c r="AI302" s="45"/>
      <c r="AJ302" s="48">
        <v>12038621</v>
      </c>
      <c r="AK302" s="82">
        <v>0</v>
      </c>
      <c r="AL302" s="45"/>
      <c r="AM302" s="48">
        <v>15416441</v>
      </c>
      <c r="AN302" s="82">
        <v>0</v>
      </c>
      <c r="AO302" s="45"/>
      <c r="AP302" s="48">
        <v>8807307</v>
      </c>
      <c r="AQ302" s="82">
        <v>0</v>
      </c>
      <c r="AR302" s="45"/>
      <c r="AS302" s="48">
        <v>4719150</v>
      </c>
      <c r="AT302" s="82">
        <v>0</v>
      </c>
      <c r="AU302" s="45"/>
      <c r="AV302" s="130">
        <v>62453493</v>
      </c>
      <c r="AW302" s="131">
        <v>0</v>
      </c>
      <c r="AY302" s="135">
        <v>10408915.5</v>
      </c>
      <c r="AZ302" s="136">
        <v>0</v>
      </c>
      <c r="BA302" s="45"/>
      <c r="BB302" s="48">
        <v>114720661</v>
      </c>
      <c r="BC302" s="136">
        <v>0</v>
      </c>
      <c r="BD302" s="45"/>
      <c r="BE302" s="48">
        <v>9560055.083333334</v>
      </c>
      <c r="BF302" s="136">
        <v>0</v>
      </c>
      <c r="BG302" s="45"/>
    </row>
    <row r="303" spans="1:59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136">
        <v>0</v>
      </c>
      <c r="BD303" s="45"/>
      <c r="BE303" s="48">
        <v>0</v>
      </c>
      <c r="BF303" s="136">
        <v>0</v>
      </c>
      <c r="BG303" s="45"/>
    </row>
    <row r="304" spans="1:59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136">
        <v>0</v>
      </c>
      <c r="BD304" s="45"/>
      <c r="BE304" s="48">
        <v>0</v>
      </c>
      <c r="BF304" s="136">
        <v>0</v>
      </c>
      <c r="BG304" s="45"/>
    </row>
    <row r="305" spans="2:59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136">
        <v>0</v>
      </c>
      <c r="BD305" s="45"/>
      <c r="BE305" s="48">
        <v>0</v>
      </c>
      <c r="BF305" s="136">
        <v>0</v>
      </c>
      <c r="BG305" s="45"/>
    </row>
    <row r="306" spans="2:59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136">
        <v>0</v>
      </c>
      <c r="BD306" s="45"/>
      <c r="BE306" s="48">
        <v>0</v>
      </c>
      <c r="BF306" s="136">
        <v>0</v>
      </c>
      <c r="BG306" s="45"/>
    </row>
    <row r="307" spans="2:59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34000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34000</v>
      </c>
      <c r="Y307" s="131">
        <v>0</v>
      </c>
      <c r="AA307" s="135">
        <v>5666.666666666667</v>
      </c>
      <c r="AB307" s="136">
        <v>0</v>
      </c>
      <c r="AC307" s="45"/>
      <c r="AD307" s="48">
        <v>42000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42000</v>
      </c>
      <c r="AW307" s="131">
        <v>0</v>
      </c>
      <c r="AY307" s="135">
        <v>7000</v>
      </c>
      <c r="AZ307" s="136">
        <v>0</v>
      </c>
      <c r="BA307" s="45"/>
      <c r="BB307" s="48">
        <v>76000</v>
      </c>
      <c r="BC307" s="136">
        <v>0</v>
      </c>
      <c r="BD307" s="45"/>
      <c r="BE307" s="48">
        <v>6333.333333333333</v>
      </c>
      <c r="BF307" s="136">
        <v>0</v>
      </c>
      <c r="BG307" s="45"/>
    </row>
    <row r="308" spans="2:59" outlineLevel="1" x14ac:dyDescent="0.2">
      <c r="B308" s="45"/>
      <c r="C308" s="46" t="s">
        <v>209</v>
      </c>
      <c r="D308" s="47" t="s">
        <v>236</v>
      </c>
      <c r="E308" s="45"/>
      <c r="F308" s="48">
        <v>246585</v>
      </c>
      <c r="G308" s="82">
        <v>0</v>
      </c>
      <c r="H308" s="45"/>
      <c r="I308" s="48">
        <v>289978</v>
      </c>
      <c r="J308" s="82">
        <v>0</v>
      </c>
      <c r="K308" s="45"/>
      <c r="L308" s="48">
        <v>303403</v>
      </c>
      <c r="M308" s="82">
        <v>0</v>
      </c>
      <c r="N308" s="45"/>
      <c r="O308" s="48">
        <v>860061</v>
      </c>
      <c r="P308" s="82">
        <v>0</v>
      </c>
      <c r="Q308" s="45"/>
      <c r="R308" s="48">
        <v>333603</v>
      </c>
      <c r="S308" s="82">
        <v>0</v>
      </c>
      <c r="T308" s="45"/>
      <c r="U308" s="48">
        <v>602917</v>
      </c>
      <c r="V308" s="82">
        <v>0</v>
      </c>
      <c r="W308" s="45"/>
      <c r="X308" s="130">
        <v>2636547</v>
      </c>
      <c r="Y308" s="131">
        <v>0</v>
      </c>
      <c r="AA308" s="135">
        <v>439424.5</v>
      </c>
      <c r="AB308" s="136">
        <v>0</v>
      </c>
      <c r="AC308" s="45"/>
      <c r="AD308" s="48">
        <v>472192</v>
      </c>
      <c r="AE308" s="82">
        <v>0</v>
      </c>
      <c r="AF308" s="45"/>
      <c r="AG308" s="48">
        <v>352263</v>
      </c>
      <c r="AH308" s="82">
        <v>0</v>
      </c>
      <c r="AI308" s="45"/>
      <c r="AJ308" s="48">
        <v>263951</v>
      </c>
      <c r="AK308" s="82">
        <v>0</v>
      </c>
      <c r="AL308" s="45"/>
      <c r="AM308" s="48">
        <v>530611</v>
      </c>
      <c r="AN308" s="82">
        <v>0</v>
      </c>
      <c r="AO308" s="45"/>
      <c r="AP308" s="48">
        <v>291138</v>
      </c>
      <c r="AQ308" s="82">
        <v>0</v>
      </c>
      <c r="AR308" s="45"/>
      <c r="AS308" s="48">
        <v>45612</v>
      </c>
      <c r="AT308" s="82">
        <v>0</v>
      </c>
      <c r="AU308" s="45"/>
      <c r="AV308" s="130">
        <v>1955767</v>
      </c>
      <c r="AW308" s="131">
        <v>0</v>
      </c>
      <c r="AY308" s="135">
        <v>325961.16666666669</v>
      </c>
      <c r="AZ308" s="136">
        <v>0</v>
      </c>
      <c r="BA308" s="45"/>
      <c r="BB308" s="48">
        <v>4592314</v>
      </c>
      <c r="BC308" s="136">
        <v>0</v>
      </c>
      <c r="BD308" s="45"/>
      <c r="BE308" s="48">
        <v>382692.83333333331</v>
      </c>
      <c r="BF308" s="136">
        <v>0</v>
      </c>
      <c r="BG308" s="45"/>
    </row>
    <row r="309" spans="2:59" outlineLevel="1" x14ac:dyDescent="0.2">
      <c r="B309" s="45"/>
      <c r="C309" s="46" t="s">
        <v>210</v>
      </c>
      <c r="D309" s="47" t="s">
        <v>237</v>
      </c>
      <c r="E309" s="45"/>
      <c r="F309" s="48">
        <v>399848</v>
      </c>
      <c r="G309" s="82">
        <v>0</v>
      </c>
      <c r="H309" s="45"/>
      <c r="I309" s="48">
        <v>237669</v>
      </c>
      <c r="J309" s="82">
        <v>0</v>
      </c>
      <c r="K309" s="45"/>
      <c r="L309" s="48">
        <v>243664</v>
      </c>
      <c r="M309" s="82">
        <v>0</v>
      </c>
      <c r="N309" s="45"/>
      <c r="O309" s="48">
        <v>291430</v>
      </c>
      <c r="P309" s="82">
        <v>0</v>
      </c>
      <c r="Q309" s="45"/>
      <c r="R309" s="48">
        <v>84030</v>
      </c>
      <c r="S309" s="82">
        <v>0</v>
      </c>
      <c r="T309" s="45"/>
      <c r="U309" s="48">
        <v>77970</v>
      </c>
      <c r="V309" s="82">
        <v>0</v>
      </c>
      <c r="W309" s="45"/>
      <c r="X309" s="130">
        <v>1334611</v>
      </c>
      <c r="Y309" s="131">
        <v>0</v>
      </c>
      <c r="AA309" s="135">
        <v>222435.16666666666</v>
      </c>
      <c r="AB309" s="136">
        <v>0</v>
      </c>
      <c r="AC309" s="45"/>
      <c r="AD309" s="48">
        <v>165557</v>
      </c>
      <c r="AE309" s="82">
        <v>0</v>
      </c>
      <c r="AF309" s="45"/>
      <c r="AG309" s="48">
        <v>-29718</v>
      </c>
      <c r="AH309" s="82">
        <v>0</v>
      </c>
      <c r="AI309" s="45"/>
      <c r="AJ309" s="48">
        <v>169494</v>
      </c>
      <c r="AK309" s="82">
        <v>0</v>
      </c>
      <c r="AL309" s="45"/>
      <c r="AM309" s="48">
        <v>20623</v>
      </c>
      <c r="AN309" s="82">
        <v>0</v>
      </c>
      <c r="AO309" s="45"/>
      <c r="AP309" s="48">
        <v>46963</v>
      </c>
      <c r="AQ309" s="82">
        <v>0</v>
      </c>
      <c r="AR309" s="45"/>
      <c r="AS309" s="48">
        <v>31095</v>
      </c>
      <c r="AT309" s="82">
        <v>0</v>
      </c>
      <c r="AU309" s="45"/>
      <c r="AV309" s="130">
        <v>404014</v>
      </c>
      <c r="AW309" s="131">
        <v>0</v>
      </c>
      <c r="AY309" s="135">
        <v>67335.666666666672</v>
      </c>
      <c r="AZ309" s="136">
        <v>0</v>
      </c>
      <c r="BA309" s="45"/>
      <c r="BB309" s="48">
        <v>1738625</v>
      </c>
      <c r="BC309" s="136">
        <v>0</v>
      </c>
      <c r="BD309" s="45"/>
      <c r="BE309" s="48">
        <v>144885.41666666666</v>
      </c>
      <c r="BF309" s="136">
        <v>0</v>
      </c>
      <c r="BG309" s="45"/>
    </row>
    <row r="310" spans="2:59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136">
        <v>0</v>
      </c>
      <c r="BD310" s="45"/>
      <c r="BE310" s="48">
        <v>0</v>
      </c>
      <c r="BF310" s="136">
        <v>0</v>
      </c>
      <c r="BG310" s="45"/>
    </row>
    <row r="311" spans="2:59" outlineLevel="1" x14ac:dyDescent="0.2">
      <c r="B311" s="45"/>
      <c r="C311" s="46" t="s">
        <v>319</v>
      </c>
      <c r="D311" s="47" t="s">
        <v>573</v>
      </c>
      <c r="E311" s="45"/>
      <c r="F311" s="48">
        <v>1240770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996090</v>
      </c>
      <c r="P311" s="82">
        <v>0</v>
      </c>
      <c r="Q311" s="45"/>
      <c r="R311" s="48">
        <v>0</v>
      </c>
      <c r="S311" s="82">
        <v>0</v>
      </c>
      <c r="T311" s="45"/>
      <c r="U311" s="48">
        <v>1138800</v>
      </c>
      <c r="V311" s="82">
        <v>0</v>
      </c>
      <c r="W311" s="45"/>
      <c r="X311" s="130">
        <v>3375660</v>
      </c>
      <c r="Y311" s="131">
        <v>0</v>
      </c>
      <c r="AA311" s="135">
        <v>562610</v>
      </c>
      <c r="AB311" s="136">
        <v>0</v>
      </c>
      <c r="AC311" s="45"/>
      <c r="AD311" s="48">
        <v>949000</v>
      </c>
      <c r="AE311" s="82">
        <v>0</v>
      </c>
      <c r="AF311" s="45"/>
      <c r="AG311" s="48">
        <v>521950</v>
      </c>
      <c r="AH311" s="82">
        <v>0</v>
      </c>
      <c r="AI311" s="45"/>
      <c r="AJ311" s="48">
        <v>3406662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1768475</v>
      </c>
      <c r="AT311" s="82">
        <v>0</v>
      </c>
      <c r="AU311" s="45"/>
      <c r="AV311" s="130">
        <v>6646087</v>
      </c>
      <c r="AW311" s="131">
        <v>0</v>
      </c>
      <c r="AY311" s="135">
        <v>1107681.1666666667</v>
      </c>
      <c r="AZ311" s="136">
        <v>0</v>
      </c>
      <c r="BA311" s="45"/>
      <c r="BB311" s="48">
        <v>10021747</v>
      </c>
      <c r="BC311" s="136">
        <v>0</v>
      </c>
      <c r="BD311" s="45"/>
      <c r="BE311" s="48">
        <v>835145.58333333337</v>
      </c>
      <c r="BF311" s="136">
        <v>0</v>
      </c>
      <c r="BG311" s="45"/>
    </row>
    <row r="312" spans="2:59" outlineLevel="1" x14ac:dyDescent="0.2">
      <c r="B312" s="45"/>
      <c r="C312" s="46" t="s">
        <v>208</v>
      </c>
      <c r="D312" s="47" t="s">
        <v>234</v>
      </c>
      <c r="E312" s="45"/>
      <c r="F312" s="48">
        <v>424507.51</v>
      </c>
      <c r="G312" s="82">
        <v>0</v>
      </c>
      <c r="H312" s="45"/>
      <c r="I312" s="48">
        <v>399754</v>
      </c>
      <c r="J312" s="82">
        <v>0</v>
      </c>
      <c r="K312" s="45"/>
      <c r="L312" s="48">
        <v>726339</v>
      </c>
      <c r="M312" s="82">
        <v>0</v>
      </c>
      <c r="N312" s="45"/>
      <c r="O312" s="48">
        <v>1277749</v>
      </c>
      <c r="P312" s="82">
        <v>0</v>
      </c>
      <c r="Q312" s="45"/>
      <c r="R312" s="48">
        <v>668963</v>
      </c>
      <c r="S312" s="82">
        <v>0</v>
      </c>
      <c r="T312" s="45"/>
      <c r="U312" s="48">
        <v>1087337.32</v>
      </c>
      <c r="V312" s="82">
        <v>0</v>
      </c>
      <c r="W312" s="45"/>
      <c r="X312" s="130">
        <v>4584649.83</v>
      </c>
      <c r="Y312" s="131">
        <v>0</v>
      </c>
      <c r="AA312" s="135">
        <v>764108.30500000005</v>
      </c>
      <c r="AB312" s="136">
        <v>0</v>
      </c>
      <c r="AC312" s="45"/>
      <c r="AD312" s="48">
        <v>22958</v>
      </c>
      <c r="AE312" s="82">
        <v>0</v>
      </c>
      <c r="AF312" s="45"/>
      <c r="AG312" s="48">
        <v>36720</v>
      </c>
      <c r="AH312" s="82">
        <v>0</v>
      </c>
      <c r="AI312" s="45"/>
      <c r="AJ312" s="48">
        <v>6976778</v>
      </c>
      <c r="AK312" s="82">
        <v>0</v>
      </c>
      <c r="AL312" s="45"/>
      <c r="AM312" s="48">
        <v>106577.14</v>
      </c>
      <c r="AN312" s="82">
        <v>0</v>
      </c>
      <c r="AO312" s="45"/>
      <c r="AP312" s="48">
        <v>139</v>
      </c>
      <c r="AQ312" s="82">
        <v>0</v>
      </c>
      <c r="AR312" s="45"/>
      <c r="AS312" s="48">
        <v>12271</v>
      </c>
      <c r="AT312" s="82">
        <v>0</v>
      </c>
      <c r="AU312" s="45"/>
      <c r="AV312" s="130">
        <v>7155443.1399999997</v>
      </c>
      <c r="AW312" s="131">
        <v>0</v>
      </c>
      <c r="AY312" s="135">
        <v>1192573.8566666667</v>
      </c>
      <c r="AZ312" s="136">
        <v>0</v>
      </c>
      <c r="BA312" s="45"/>
      <c r="BB312" s="48">
        <v>11740092.970000001</v>
      </c>
      <c r="BC312" s="136">
        <v>0</v>
      </c>
      <c r="BD312" s="45"/>
      <c r="BE312" s="48">
        <v>978341.08083333343</v>
      </c>
      <c r="BF312" s="136">
        <v>0</v>
      </c>
      <c r="BG312" s="45"/>
    </row>
    <row r="313" spans="2:59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136">
        <v>0</v>
      </c>
      <c r="BD313" s="45"/>
      <c r="BE313" s="48">
        <v>0</v>
      </c>
      <c r="BF313" s="136">
        <v>0</v>
      </c>
      <c r="BG313" s="45"/>
    </row>
    <row r="314" spans="2:59" outlineLevel="1" x14ac:dyDescent="0.2">
      <c r="B314" s="45"/>
      <c r="C314" s="33" t="s">
        <v>351</v>
      </c>
      <c r="D314" s="47" t="s">
        <v>574</v>
      </c>
      <c r="E314" s="45"/>
      <c r="F314" s="48">
        <v>283700</v>
      </c>
      <c r="G314" s="82">
        <v>0</v>
      </c>
      <c r="H314" s="45"/>
      <c r="I314" s="48">
        <v>347000</v>
      </c>
      <c r="J314" s="82">
        <v>0</v>
      </c>
      <c r="K314" s="45"/>
      <c r="L314" s="48">
        <v>160000</v>
      </c>
      <c r="M314" s="82">
        <v>0</v>
      </c>
      <c r="N314" s="45"/>
      <c r="O314" s="48">
        <v>294600</v>
      </c>
      <c r="P314" s="82">
        <v>0</v>
      </c>
      <c r="Q314" s="45"/>
      <c r="R314" s="48">
        <v>184700</v>
      </c>
      <c r="S314" s="82">
        <v>0</v>
      </c>
      <c r="T314" s="45"/>
      <c r="U314" s="48">
        <v>199800</v>
      </c>
      <c r="V314" s="82">
        <v>0</v>
      </c>
      <c r="W314" s="45"/>
      <c r="X314" s="130">
        <v>1469800</v>
      </c>
      <c r="Y314" s="131">
        <v>0</v>
      </c>
      <c r="AA314" s="135">
        <v>244966.66666666666</v>
      </c>
      <c r="AB314" s="136">
        <v>0</v>
      </c>
      <c r="AC314" s="45"/>
      <c r="AD314" s="48">
        <v>443500</v>
      </c>
      <c r="AE314" s="82">
        <v>0</v>
      </c>
      <c r="AF314" s="45"/>
      <c r="AG314" s="48">
        <v>0</v>
      </c>
      <c r="AH314" s="82">
        <v>0</v>
      </c>
      <c r="AI314" s="45"/>
      <c r="AJ314" s="48">
        <v>408300</v>
      </c>
      <c r="AK314" s="82">
        <v>0</v>
      </c>
      <c r="AL314" s="45"/>
      <c r="AM314" s="48">
        <v>306300</v>
      </c>
      <c r="AN314" s="82">
        <v>0</v>
      </c>
      <c r="AO314" s="45"/>
      <c r="AP314" s="48">
        <v>0</v>
      </c>
      <c r="AQ314" s="82">
        <v>0</v>
      </c>
      <c r="AR314" s="45"/>
      <c r="AS314" s="48">
        <v>398600</v>
      </c>
      <c r="AT314" s="82">
        <v>0</v>
      </c>
      <c r="AU314" s="45"/>
      <c r="AV314" s="130">
        <v>1556700</v>
      </c>
      <c r="AW314" s="131">
        <v>0</v>
      </c>
      <c r="AY314" s="135">
        <v>259450</v>
      </c>
      <c r="AZ314" s="136">
        <v>0</v>
      </c>
      <c r="BA314" s="45"/>
      <c r="BB314" s="48">
        <v>3026500</v>
      </c>
      <c r="BC314" s="136">
        <v>0</v>
      </c>
      <c r="BD314" s="45"/>
      <c r="BE314" s="48">
        <v>252208.33333333334</v>
      </c>
      <c r="BF314" s="136">
        <v>0</v>
      </c>
      <c r="BG314" s="45"/>
    </row>
    <row r="315" spans="2:59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20000</v>
      </c>
      <c r="S315" s="82">
        <v>0</v>
      </c>
      <c r="T315" s="45"/>
      <c r="U315" s="48">
        <v>0</v>
      </c>
      <c r="V315" s="82">
        <v>0</v>
      </c>
      <c r="W315" s="45"/>
      <c r="X315" s="130">
        <v>20000</v>
      </c>
      <c r="Y315" s="131">
        <v>0</v>
      </c>
      <c r="AA315" s="135">
        <v>3333.3333333333335</v>
      </c>
      <c r="AB315" s="136">
        <v>0</v>
      </c>
      <c r="AC315" s="45"/>
      <c r="AD315" s="48">
        <v>-33400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-33400</v>
      </c>
      <c r="AW315" s="131">
        <v>0</v>
      </c>
      <c r="AY315" s="135">
        <v>-5566.666666666667</v>
      </c>
      <c r="AZ315" s="136">
        <v>0</v>
      </c>
      <c r="BA315" s="45"/>
      <c r="BB315" s="48">
        <v>-13400</v>
      </c>
      <c r="BC315" s="136">
        <v>0</v>
      </c>
      <c r="BD315" s="45"/>
      <c r="BE315" s="48">
        <v>-1116.6666666666667</v>
      </c>
      <c r="BF315" s="136">
        <v>0</v>
      </c>
      <c r="BG315" s="45"/>
    </row>
    <row r="316" spans="2:59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136">
        <v>0</v>
      </c>
      <c r="BD316" s="45"/>
      <c r="BE316" s="48">
        <v>0</v>
      </c>
      <c r="BF316" s="136">
        <v>0</v>
      </c>
      <c r="BG316" s="45"/>
    </row>
    <row r="317" spans="2:59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136">
        <v>0</v>
      </c>
      <c r="BD317" s="45"/>
      <c r="BE317" s="48">
        <v>0</v>
      </c>
      <c r="BF317" s="136">
        <v>0</v>
      </c>
      <c r="BG317" s="45"/>
    </row>
    <row r="318" spans="2:59" outlineLevel="1" x14ac:dyDescent="0.2">
      <c r="B318" s="45"/>
      <c r="C318" s="46" t="s">
        <v>439</v>
      </c>
      <c r="D318" s="47" t="s">
        <v>154</v>
      </c>
      <c r="E318" s="45"/>
      <c r="F318" s="48">
        <v>144223</v>
      </c>
      <c r="G318" s="82">
        <v>0</v>
      </c>
      <c r="H318" s="45"/>
      <c r="I318" s="48">
        <v>164880</v>
      </c>
      <c r="J318" s="82">
        <v>0</v>
      </c>
      <c r="K318" s="45"/>
      <c r="L318" s="48">
        <v>187206</v>
      </c>
      <c r="M318" s="82">
        <v>0</v>
      </c>
      <c r="N318" s="45"/>
      <c r="O318" s="48">
        <v>218752.48</v>
      </c>
      <c r="P318" s="82">
        <v>0</v>
      </c>
      <c r="Q318" s="45"/>
      <c r="R318" s="48">
        <v>247454.72</v>
      </c>
      <c r="S318" s="82">
        <v>0</v>
      </c>
      <c r="T318" s="45"/>
      <c r="U318" s="48">
        <v>97093.98</v>
      </c>
      <c r="V318" s="82">
        <v>0</v>
      </c>
      <c r="W318" s="45"/>
      <c r="X318" s="130">
        <v>1059610.18</v>
      </c>
      <c r="Y318" s="131">
        <v>0</v>
      </c>
      <c r="AA318" s="135">
        <v>176601.69666666666</v>
      </c>
      <c r="AB318" s="136">
        <v>0</v>
      </c>
      <c r="AC318" s="45"/>
      <c r="AD318" s="48">
        <v>107713.61</v>
      </c>
      <c r="AE318" s="82">
        <v>0</v>
      </c>
      <c r="AF318" s="45"/>
      <c r="AG318" s="48">
        <v>118159.11</v>
      </c>
      <c r="AH318" s="82">
        <v>0</v>
      </c>
      <c r="AI318" s="45"/>
      <c r="AJ318" s="48">
        <v>162992.09</v>
      </c>
      <c r="AK318" s="82">
        <v>0</v>
      </c>
      <c r="AL318" s="45"/>
      <c r="AM318" s="48">
        <v>62312.31</v>
      </c>
      <c r="AN318" s="82">
        <v>0</v>
      </c>
      <c r="AO318" s="45"/>
      <c r="AP318" s="48">
        <v>0</v>
      </c>
      <c r="AQ318" s="82">
        <v>0</v>
      </c>
      <c r="AR318" s="45"/>
      <c r="AS318" s="48">
        <v>-8374614</v>
      </c>
      <c r="AT318" s="82">
        <v>0</v>
      </c>
      <c r="AU318" s="45"/>
      <c r="AV318" s="130">
        <v>-7923436.8799999999</v>
      </c>
      <c r="AW318" s="131">
        <v>0</v>
      </c>
      <c r="AY318" s="135">
        <v>-1320572.8133333332</v>
      </c>
      <c r="AZ318" s="136">
        <v>0</v>
      </c>
      <c r="BA318" s="45"/>
      <c r="BB318" s="48">
        <v>-6863826.6999999993</v>
      </c>
      <c r="BC318" s="136">
        <v>0</v>
      </c>
      <c r="BD318" s="45"/>
      <c r="BE318" s="48">
        <v>-571985.55833333323</v>
      </c>
      <c r="BF318" s="136">
        <v>0</v>
      </c>
      <c r="BG318" s="45"/>
    </row>
    <row r="319" spans="2:59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136">
        <v>0</v>
      </c>
      <c r="BD319" s="45"/>
      <c r="BE319" s="48">
        <v>0</v>
      </c>
      <c r="BF319" s="136">
        <v>0</v>
      </c>
      <c r="BG319" s="45"/>
    </row>
    <row r="320" spans="2:59" s="3" customFormat="1" x14ac:dyDescent="0.2">
      <c r="B320" s="23"/>
      <c r="C320" s="42" t="s">
        <v>14</v>
      </c>
      <c r="D320" s="43"/>
      <c r="E320" s="23"/>
      <c r="F320" s="44">
        <v>-80375</v>
      </c>
      <c r="G320" s="74">
        <v>0</v>
      </c>
      <c r="H320" s="23"/>
      <c r="I320" s="44">
        <v>-43640</v>
      </c>
      <c r="J320" s="74">
        <v>0</v>
      </c>
      <c r="K320" s="23"/>
      <c r="L320" s="44">
        <v>-1399932</v>
      </c>
      <c r="M320" s="74">
        <v>0</v>
      </c>
      <c r="N320" s="23"/>
      <c r="O320" s="44">
        <v>854694</v>
      </c>
      <c r="P320" s="74">
        <v>0</v>
      </c>
      <c r="Q320" s="23"/>
      <c r="R320" s="44">
        <v>-112205</v>
      </c>
      <c r="S320" s="74">
        <v>0</v>
      </c>
      <c r="T320" s="23"/>
      <c r="U320" s="44">
        <v>-73387</v>
      </c>
      <c r="V320" s="74">
        <v>0</v>
      </c>
      <c r="W320" s="23"/>
      <c r="X320" s="44">
        <v>-854845</v>
      </c>
      <c r="Y320" s="74">
        <v>0</v>
      </c>
      <c r="Z320" s="23"/>
      <c r="AA320" s="44">
        <v>-142474.16666666669</v>
      </c>
      <c r="AB320" s="74">
        <v>0</v>
      </c>
      <c r="AC320" s="23"/>
      <c r="AD320" s="44">
        <v>144677</v>
      </c>
      <c r="AE320" s="74">
        <v>0</v>
      </c>
      <c r="AF320" s="23"/>
      <c r="AG320" s="44">
        <v>676983</v>
      </c>
      <c r="AH320" s="74">
        <v>0</v>
      </c>
      <c r="AI320" s="23"/>
      <c r="AJ320" s="44">
        <v>-536130</v>
      </c>
      <c r="AK320" s="74">
        <v>0</v>
      </c>
      <c r="AL320" s="23"/>
      <c r="AM320" s="44">
        <v>495967</v>
      </c>
      <c r="AN320" s="74">
        <v>0</v>
      </c>
      <c r="AO320" s="23"/>
      <c r="AP320" s="44">
        <v>-101229184</v>
      </c>
      <c r="AQ320" s="74">
        <v>0</v>
      </c>
      <c r="AR320" s="23"/>
      <c r="AS320" s="44">
        <v>-99876</v>
      </c>
      <c r="AT320" s="74">
        <v>0</v>
      </c>
      <c r="AU320" s="23"/>
      <c r="AV320" s="44">
        <v>-100547563</v>
      </c>
      <c r="AW320" s="74">
        <v>0</v>
      </c>
      <c r="AX320" s="23"/>
      <c r="AY320" s="44">
        <v>-16757927.166666666</v>
      </c>
      <c r="AZ320" s="74">
        <v>0</v>
      </c>
      <c r="BA320" s="23"/>
      <c r="BB320" s="44">
        <v>-101402408</v>
      </c>
      <c r="BC320" s="74">
        <v>0</v>
      </c>
      <c r="BD320" s="23"/>
      <c r="BE320" s="44">
        <v>-8450200.6666666679</v>
      </c>
      <c r="BF320" s="74">
        <v>0</v>
      </c>
      <c r="BG320" s="23"/>
    </row>
    <row r="321" spans="1:59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136">
        <v>0</v>
      </c>
      <c r="BD321" s="45"/>
      <c r="BE321" s="48">
        <v>0</v>
      </c>
      <c r="BF321" s="136">
        <v>0</v>
      </c>
      <c r="BG321" s="45"/>
    </row>
    <row r="322" spans="1:59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136">
        <v>0</v>
      </c>
      <c r="BD322" s="45"/>
      <c r="BE322" s="48">
        <v>0</v>
      </c>
      <c r="BF322" s="136">
        <v>0</v>
      </c>
      <c r="BG322" s="45"/>
    </row>
    <row r="323" spans="1:59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-14828</v>
      </c>
      <c r="J323" s="82">
        <v>0</v>
      </c>
      <c r="K323" s="45"/>
      <c r="L323" s="48">
        <v>-1400000</v>
      </c>
      <c r="M323" s="82">
        <v>0</v>
      </c>
      <c r="N323" s="45"/>
      <c r="O323" s="48">
        <v>-5500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-1420328</v>
      </c>
      <c r="Y323" s="131">
        <v>0</v>
      </c>
      <c r="AA323" s="135">
        <v>-236721.33333333334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-300000</v>
      </c>
      <c r="AK323" s="82">
        <v>0</v>
      </c>
      <c r="AL323" s="45"/>
      <c r="AM323" s="48">
        <v>-20650</v>
      </c>
      <c r="AN323" s="82">
        <v>0</v>
      </c>
      <c r="AO323" s="45"/>
      <c r="AP323" s="48">
        <v>-101248189</v>
      </c>
      <c r="AQ323" s="82">
        <v>0</v>
      </c>
      <c r="AR323" s="45"/>
      <c r="AS323" s="48">
        <v>0</v>
      </c>
      <c r="AT323" s="82">
        <v>0</v>
      </c>
      <c r="AU323" s="45"/>
      <c r="AV323" s="130">
        <v>-101568839</v>
      </c>
      <c r="AW323" s="131">
        <v>0</v>
      </c>
      <c r="AY323" s="135">
        <v>-16928139.833333332</v>
      </c>
      <c r="AZ323" s="136">
        <v>0</v>
      </c>
      <c r="BA323" s="45"/>
      <c r="BB323" s="48">
        <v>-102989167</v>
      </c>
      <c r="BC323" s="136">
        <v>0</v>
      </c>
      <c r="BD323" s="45"/>
      <c r="BE323" s="48">
        <v>-8582430.583333334</v>
      </c>
      <c r="BF323" s="136">
        <v>0</v>
      </c>
      <c r="BG323" s="45"/>
    </row>
    <row r="324" spans="1:59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136">
        <v>0</v>
      </c>
      <c r="BD324" s="45"/>
      <c r="BE324" s="48">
        <v>0</v>
      </c>
      <c r="BF324" s="136">
        <v>0</v>
      </c>
      <c r="BG324" s="45"/>
    </row>
    <row r="325" spans="1:59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136">
        <v>0</v>
      </c>
      <c r="BD325" s="45"/>
      <c r="BE325" s="48">
        <v>0</v>
      </c>
      <c r="BF325" s="136">
        <v>0</v>
      </c>
      <c r="BG325" s="45"/>
    </row>
    <row r="326" spans="1:59" outlineLevel="1" x14ac:dyDescent="0.2">
      <c r="B326" s="45"/>
      <c r="C326" s="46" t="s">
        <v>208</v>
      </c>
      <c r="D326" s="47">
        <v>5390050000</v>
      </c>
      <c r="E326" s="45"/>
      <c r="F326" s="48">
        <v>-80375</v>
      </c>
      <c r="G326" s="82">
        <v>0</v>
      </c>
      <c r="H326" s="45"/>
      <c r="I326" s="48">
        <v>-28812</v>
      </c>
      <c r="J326" s="82">
        <v>0</v>
      </c>
      <c r="K326" s="45"/>
      <c r="L326" s="48">
        <v>68</v>
      </c>
      <c r="M326" s="82">
        <v>0</v>
      </c>
      <c r="N326" s="45"/>
      <c r="O326" s="48">
        <v>860194</v>
      </c>
      <c r="P326" s="82">
        <v>0</v>
      </c>
      <c r="Q326" s="45"/>
      <c r="R326" s="48">
        <v>-112205</v>
      </c>
      <c r="S326" s="82">
        <v>0</v>
      </c>
      <c r="T326" s="45"/>
      <c r="U326" s="48">
        <v>-73387</v>
      </c>
      <c r="V326" s="82">
        <v>0</v>
      </c>
      <c r="W326" s="45"/>
      <c r="X326" s="130">
        <v>565483</v>
      </c>
      <c r="Y326" s="131">
        <v>0</v>
      </c>
      <c r="AA326" s="135">
        <v>94247.166666666672</v>
      </c>
      <c r="AB326" s="136">
        <v>0</v>
      </c>
      <c r="AC326" s="45"/>
      <c r="AD326" s="48">
        <v>144677</v>
      </c>
      <c r="AE326" s="82">
        <v>0</v>
      </c>
      <c r="AF326" s="45"/>
      <c r="AG326" s="48">
        <v>676983</v>
      </c>
      <c r="AH326" s="82">
        <v>0</v>
      </c>
      <c r="AI326" s="45"/>
      <c r="AJ326" s="48">
        <v>-236130</v>
      </c>
      <c r="AK326" s="82">
        <v>0</v>
      </c>
      <c r="AL326" s="45"/>
      <c r="AM326" s="48">
        <v>516617</v>
      </c>
      <c r="AN326" s="82">
        <v>0</v>
      </c>
      <c r="AO326" s="45"/>
      <c r="AP326" s="48">
        <v>19005</v>
      </c>
      <c r="AQ326" s="82">
        <v>0</v>
      </c>
      <c r="AR326" s="45"/>
      <c r="AS326" s="48">
        <v>-99876</v>
      </c>
      <c r="AT326" s="82">
        <v>0</v>
      </c>
      <c r="AU326" s="45"/>
      <c r="AV326" s="130">
        <v>1021276</v>
      </c>
      <c r="AW326" s="131">
        <v>0</v>
      </c>
      <c r="AY326" s="135">
        <v>170212.66666666666</v>
      </c>
      <c r="AZ326" s="136">
        <v>0</v>
      </c>
      <c r="BA326" s="45"/>
      <c r="BB326" s="48">
        <v>1586759</v>
      </c>
      <c r="BC326" s="136">
        <v>0</v>
      </c>
      <c r="BD326" s="45"/>
      <c r="BE326" s="48">
        <v>132229.91666666666</v>
      </c>
      <c r="BF326" s="136">
        <v>0</v>
      </c>
      <c r="BG326" s="45"/>
    </row>
    <row r="327" spans="1:59" s="2" customFormat="1" ht="5.25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86"/>
      <c r="I329" s="88">
        <v>0</v>
      </c>
      <c r="J329" s="71">
        <v>0</v>
      </c>
      <c r="K329" s="86"/>
      <c r="L329" s="88">
        <v>0</v>
      </c>
      <c r="M329" s="71">
        <v>0</v>
      </c>
      <c r="N329" s="86"/>
      <c r="O329" s="88">
        <v>0</v>
      </c>
      <c r="P329" s="71">
        <v>0</v>
      </c>
      <c r="Q329" s="86"/>
      <c r="R329" s="88">
        <v>0</v>
      </c>
      <c r="S329" s="71">
        <v>0</v>
      </c>
      <c r="T329" s="86"/>
      <c r="U329" s="88">
        <v>0</v>
      </c>
      <c r="V329" s="71">
        <v>0</v>
      </c>
      <c r="W329" s="86"/>
      <c r="X329" s="88">
        <v>0</v>
      </c>
      <c r="Y329" s="71">
        <v>0</v>
      </c>
      <c r="Z329" s="86"/>
      <c r="AA329" s="88">
        <v>0</v>
      </c>
      <c r="AB329" s="71">
        <v>0</v>
      </c>
      <c r="AC329" s="86"/>
      <c r="AD329" s="88">
        <v>0</v>
      </c>
      <c r="AE329" s="71">
        <v>0</v>
      </c>
      <c r="AF329" s="86"/>
      <c r="AG329" s="88">
        <v>0</v>
      </c>
      <c r="AH329" s="71">
        <v>0</v>
      </c>
      <c r="AI329" s="86"/>
      <c r="AJ329" s="88">
        <v>0</v>
      </c>
      <c r="AK329" s="71">
        <v>0</v>
      </c>
      <c r="AL329" s="86"/>
      <c r="AM329" s="88">
        <v>0</v>
      </c>
      <c r="AN329" s="71">
        <v>0</v>
      </c>
      <c r="AO329" s="86"/>
      <c r="AP329" s="88">
        <v>0</v>
      </c>
      <c r="AQ329" s="71">
        <v>0</v>
      </c>
      <c r="AR329" s="86"/>
      <c r="AS329" s="88">
        <v>0</v>
      </c>
      <c r="AT329" s="71">
        <v>0</v>
      </c>
      <c r="AU329" s="86"/>
      <c r="AV329" s="88">
        <v>0</v>
      </c>
      <c r="AW329" s="71">
        <v>0</v>
      </c>
      <c r="AX329" s="86"/>
      <c r="AY329" s="88">
        <v>0</v>
      </c>
      <c r="AZ329" s="71">
        <v>0</v>
      </c>
      <c r="BA329" s="86"/>
      <c r="BB329" s="88">
        <v>0</v>
      </c>
      <c r="BC329" s="71">
        <v>0</v>
      </c>
      <c r="BD329" s="86"/>
      <c r="BE329" s="88">
        <v>0</v>
      </c>
      <c r="BF329" s="71">
        <v>0</v>
      </c>
      <c r="BG329" s="86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86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86"/>
      <c r="I331" s="88">
        <v>0</v>
      </c>
      <c r="J331" s="71">
        <v>0</v>
      </c>
      <c r="K331" s="86"/>
      <c r="L331" s="88">
        <v>0</v>
      </c>
      <c r="M331" s="71">
        <v>0</v>
      </c>
      <c r="N331" s="86"/>
      <c r="O331" s="88">
        <v>0</v>
      </c>
      <c r="P331" s="71">
        <v>0</v>
      </c>
      <c r="Q331" s="86"/>
      <c r="R331" s="88">
        <v>0</v>
      </c>
      <c r="S331" s="71">
        <v>0</v>
      </c>
      <c r="T331" s="86"/>
      <c r="U331" s="88">
        <v>0</v>
      </c>
      <c r="V331" s="71">
        <v>0</v>
      </c>
      <c r="W331" s="86"/>
      <c r="X331" s="88">
        <v>0</v>
      </c>
      <c r="Y331" s="71">
        <v>0</v>
      </c>
      <c r="Z331" s="86"/>
      <c r="AA331" s="88">
        <v>0</v>
      </c>
      <c r="AB331" s="71">
        <v>0</v>
      </c>
      <c r="AC331" s="86"/>
      <c r="AD331" s="88">
        <v>0</v>
      </c>
      <c r="AE331" s="71">
        <v>0</v>
      </c>
      <c r="AF331" s="86"/>
      <c r="AG331" s="88">
        <v>0</v>
      </c>
      <c r="AH331" s="71">
        <v>0</v>
      </c>
      <c r="AI331" s="86"/>
      <c r="AJ331" s="88">
        <v>0</v>
      </c>
      <c r="AK331" s="71">
        <v>0</v>
      </c>
      <c r="AL331" s="86"/>
      <c r="AM331" s="88">
        <v>0</v>
      </c>
      <c r="AN331" s="71">
        <v>0</v>
      </c>
      <c r="AO331" s="86"/>
      <c r="AP331" s="88">
        <v>0</v>
      </c>
      <c r="AQ331" s="71">
        <v>0</v>
      </c>
      <c r="AR331" s="86"/>
      <c r="AS331" s="88">
        <v>0</v>
      </c>
      <c r="AT331" s="71">
        <v>0</v>
      </c>
      <c r="AU331" s="86"/>
      <c r="AV331" s="88">
        <v>0</v>
      </c>
      <c r="AW331" s="71">
        <v>0</v>
      </c>
      <c r="AX331" s="86"/>
      <c r="AY331" s="88">
        <v>0</v>
      </c>
      <c r="AZ331" s="71">
        <v>0</v>
      </c>
      <c r="BA331" s="86"/>
      <c r="BB331" s="88">
        <v>0</v>
      </c>
      <c r="BC331" s="71">
        <v>0</v>
      </c>
      <c r="BD331" s="86"/>
      <c r="BE331" s="88">
        <v>0</v>
      </c>
      <c r="BF331" s="71">
        <v>0</v>
      </c>
      <c r="BG331" s="86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86"/>
      <c r="I332" s="88">
        <v>0</v>
      </c>
      <c r="J332" s="71">
        <v>0</v>
      </c>
      <c r="K332" s="86"/>
      <c r="L332" s="88">
        <v>0</v>
      </c>
      <c r="M332" s="71">
        <v>0</v>
      </c>
      <c r="N332" s="86"/>
      <c r="O332" s="88">
        <v>0</v>
      </c>
      <c r="P332" s="71">
        <v>0</v>
      </c>
      <c r="Q332" s="86"/>
      <c r="R332" s="88">
        <v>0</v>
      </c>
      <c r="S332" s="71">
        <v>0</v>
      </c>
      <c r="T332" s="86"/>
      <c r="U332" s="88">
        <v>0</v>
      </c>
      <c r="V332" s="71">
        <v>0</v>
      </c>
      <c r="W332" s="86"/>
      <c r="X332" s="88">
        <v>0</v>
      </c>
      <c r="Y332" s="71">
        <v>0</v>
      </c>
      <c r="Z332" s="86"/>
      <c r="AA332" s="88">
        <v>0</v>
      </c>
      <c r="AB332" s="71">
        <v>0</v>
      </c>
      <c r="AC332" s="86"/>
      <c r="AD332" s="88">
        <v>0</v>
      </c>
      <c r="AE332" s="71">
        <v>0</v>
      </c>
      <c r="AF332" s="86"/>
      <c r="AG332" s="88">
        <v>0</v>
      </c>
      <c r="AH332" s="71">
        <v>0</v>
      </c>
      <c r="AI332" s="86"/>
      <c r="AJ332" s="88">
        <v>0</v>
      </c>
      <c r="AK332" s="71">
        <v>0</v>
      </c>
      <c r="AL332" s="86"/>
      <c r="AM332" s="88">
        <v>0</v>
      </c>
      <c r="AN332" s="71">
        <v>0</v>
      </c>
      <c r="AO332" s="86"/>
      <c r="AP332" s="88">
        <v>0</v>
      </c>
      <c r="AQ332" s="71">
        <v>0</v>
      </c>
      <c r="AR332" s="86"/>
      <c r="AS332" s="88">
        <v>0</v>
      </c>
      <c r="AT332" s="71">
        <v>0</v>
      </c>
      <c r="AU332" s="86"/>
      <c r="AV332" s="88">
        <v>0</v>
      </c>
      <c r="AW332" s="71">
        <v>0</v>
      </c>
      <c r="AX332" s="86"/>
      <c r="AY332" s="88">
        <v>0</v>
      </c>
      <c r="AZ332" s="71">
        <v>0</v>
      </c>
      <c r="BA332" s="86"/>
      <c r="BB332" s="88">
        <v>0</v>
      </c>
      <c r="BC332" s="71">
        <v>0</v>
      </c>
      <c r="BD332" s="86"/>
      <c r="BE332" s="88">
        <v>0</v>
      </c>
      <c r="BF332" s="71">
        <v>0</v>
      </c>
      <c r="BG332" s="86"/>
    </row>
    <row r="333" spans="1:59" s="89" customFormat="1" x14ac:dyDescent="0.2">
      <c r="A333" s="85"/>
      <c r="B333" s="86"/>
      <c r="C333" s="87" t="s">
        <v>174</v>
      </c>
      <c r="D333" s="31"/>
      <c r="E333" s="86"/>
      <c r="F333" s="88">
        <v>0</v>
      </c>
      <c r="G333" s="71">
        <v>0</v>
      </c>
      <c r="H333" s="86"/>
      <c r="I333" s="88">
        <v>0</v>
      </c>
      <c r="J333" s="71">
        <v>0</v>
      </c>
      <c r="K333" s="86"/>
      <c r="L333" s="88">
        <v>0</v>
      </c>
      <c r="M333" s="71">
        <v>0</v>
      </c>
      <c r="N333" s="86"/>
      <c r="O333" s="88">
        <v>0</v>
      </c>
      <c r="P333" s="71">
        <v>0</v>
      </c>
      <c r="Q333" s="86"/>
      <c r="R333" s="88">
        <v>0</v>
      </c>
      <c r="S333" s="71">
        <v>0</v>
      </c>
      <c r="T333" s="86"/>
      <c r="U333" s="88">
        <v>0</v>
      </c>
      <c r="V333" s="71">
        <v>0</v>
      </c>
      <c r="W333" s="86"/>
      <c r="X333" s="88">
        <v>0</v>
      </c>
      <c r="Y333" s="71">
        <v>0</v>
      </c>
      <c r="Z333" s="86"/>
      <c r="AA333" s="88">
        <v>0</v>
      </c>
      <c r="AB333" s="71">
        <v>0</v>
      </c>
      <c r="AC333" s="86"/>
      <c r="AD333" s="88">
        <v>0</v>
      </c>
      <c r="AE333" s="71">
        <v>0</v>
      </c>
      <c r="AF333" s="86"/>
      <c r="AG333" s="88">
        <v>0</v>
      </c>
      <c r="AH333" s="71">
        <v>0</v>
      </c>
      <c r="AI333" s="86"/>
      <c r="AJ333" s="88">
        <v>0</v>
      </c>
      <c r="AK333" s="71">
        <v>0</v>
      </c>
      <c r="AL333" s="86"/>
      <c r="AM333" s="88">
        <v>0</v>
      </c>
      <c r="AN333" s="71">
        <v>0</v>
      </c>
      <c r="AO333" s="86"/>
      <c r="AP333" s="88">
        <v>0</v>
      </c>
      <c r="AQ333" s="71">
        <v>0</v>
      </c>
      <c r="AR333" s="86"/>
      <c r="AS333" s="88">
        <v>0</v>
      </c>
      <c r="AT333" s="71">
        <v>0</v>
      </c>
      <c r="AU333" s="86"/>
      <c r="AV333" s="88">
        <v>0</v>
      </c>
      <c r="AW333" s="71">
        <v>0</v>
      </c>
      <c r="AX333" s="86"/>
      <c r="AY333" s="88">
        <v>0</v>
      </c>
      <c r="AZ333" s="71">
        <v>0</v>
      </c>
      <c r="BA333" s="86"/>
      <c r="BB333" s="88">
        <v>0</v>
      </c>
      <c r="BC333" s="71">
        <v>0</v>
      </c>
      <c r="BD333" s="86"/>
      <c r="BE333" s="88">
        <v>0</v>
      </c>
      <c r="BF333" s="71">
        <v>0</v>
      </c>
      <c r="BG333" s="86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86"/>
      <c r="I336" s="88">
        <v>0</v>
      </c>
      <c r="J336" s="71">
        <v>0</v>
      </c>
      <c r="K336" s="86"/>
      <c r="L336" s="88">
        <v>0</v>
      </c>
      <c r="M336" s="71">
        <v>0</v>
      </c>
      <c r="N336" s="86"/>
      <c r="O336" s="88">
        <v>0</v>
      </c>
      <c r="P336" s="71">
        <v>0</v>
      </c>
      <c r="Q336" s="86"/>
      <c r="R336" s="88">
        <v>0</v>
      </c>
      <c r="S336" s="71">
        <v>0</v>
      </c>
      <c r="T336" s="86"/>
      <c r="U336" s="88">
        <v>0</v>
      </c>
      <c r="V336" s="71">
        <v>0</v>
      </c>
      <c r="W336" s="86"/>
      <c r="X336" s="88">
        <v>0</v>
      </c>
      <c r="Y336" s="71">
        <v>0</v>
      </c>
      <c r="Z336" s="86"/>
      <c r="AA336" s="88">
        <v>0</v>
      </c>
      <c r="AB336" s="71">
        <v>0</v>
      </c>
      <c r="AC336" s="86"/>
      <c r="AD336" s="88">
        <v>0</v>
      </c>
      <c r="AE336" s="71">
        <v>0</v>
      </c>
      <c r="AF336" s="86"/>
      <c r="AG336" s="88">
        <v>0</v>
      </c>
      <c r="AH336" s="71">
        <v>0</v>
      </c>
      <c r="AI336" s="86"/>
      <c r="AJ336" s="88">
        <v>0</v>
      </c>
      <c r="AK336" s="71">
        <v>0</v>
      </c>
      <c r="AL336" s="86"/>
      <c r="AM336" s="88">
        <v>0</v>
      </c>
      <c r="AN336" s="71">
        <v>0</v>
      </c>
      <c r="AO336" s="86"/>
      <c r="AP336" s="88">
        <v>0</v>
      </c>
      <c r="AQ336" s="71">
        <v>0</v>
      </c>
      <c r="AR336" s="86"/>
      <c r="AS336" s="88">
        <v>0</v>
      </c>
      <c r="AT336" s="71">
        <v>0</v>
      </c>
      <c r="AU336" s="86"/>
      <c r="AV336" s="88">
        <v>0</v>
      </c>
      <c r="AW336" s="71">
        <v>0</v>
      </c>
      <c r="AX336" s="86"/>
      <c r="AY336" s="88">
        <v>0</v>
      </c>
      <c r="AZ336" s="71">
        <v>0</v>
      </c>
      <c r="BA336" s="86"/>
      <c r="BB336" s="88">
        <v>0</v>
      </c>
      <c r="BC336" s="71">
        <v>0</v>
      </c>
      <c r="BD336" s="86"/>
      <c r="BE336" s="88">
        <v>0</v>
      </c>
      <c r="BF336" s="71">
        <v>0</v>
      </c>
      <c r="BG336" s="86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86"/>
      <c r="I337" s="88">
        <v>0</v>
      </c>
      <c r="J337" s="71">
        <v>0</v>
      </c>
      <c r="K337" s="86"/>
      <c r="L337" s="88">
        <v>0</v>
      </c>
      <c r="M337" s="71">
        <v>0</v>
      </c>
      <c r="N337" s="86"/>
      <c r="O337" s="88">
        <v>0</v>
      </c>
      <c r="P337" s="71">
        <v>0</v>
      </c>
      <c r="Q337" s="86"/>
      <c r="R337" s="88">
        <v>0</v>
      </c>
      <c r="S337" s="71">
        <v>0</v>
      </c>
      <c r="T337" s="86"/>
      <c r="U337" s="88">
        <v>0</v>
      </c>
      <c r="V337" s="71">
        <v>0</v>
      </c>
      <c r="W337" s="86"/>
      <c r="X337" s="88">
        <v>0</v>
      </c>
      <c r="Y337" s="71">
        <v>0</v>
      </c>
      <c r="Z337" s="86"/>
      <c r="AA337" s="88">
        <v>0</v>
      </c>
      <c r="AB337" s="71">
        <v>0</v>
      </c>
      <c r="AC337" s="86"/>
      <c r="AD337" s="88">
        <v>0</v>
      </c>
      <c r="AE337" s="71">
        <v>0</v>
      </c>
      <c r="AF337" s="86"/>
      <c r="AG337" s="88">
        <v>0</v>
      </c>
      <c r="AH337" s="71">
        <v>0</v>
      </c>
      <c r="AI337" s="86"/>
      <c r="AJ337" s="88">
        <v>0</v>
      </c>
      <c r="AK337" s="71">
        <v>0</v>
      </c>
      <c r="AL337" s="86"/>
      <c r="AM337" s="88">
        <v>0</v>
      </c>
      <c r="AN337" s="71">
        <v>0</v>
      </c>
      <c r="AO337" s="86"/>
      <c r="AP337" s="88">
        <v>0</v>
      </c>
      <c r="AQ337" s="71">
        <v>0</v>
      </c>
      <c r="AR337" s="86"/>
      <c r="AS337" s="88">
        <v>0</v>
      </c>
      <c r="AT337" s="71">
        <v>0</v>
      </c>
      <c r="AU337" s="86"/>
      <c r="AV337" s="88">
        <v>0</v>
      </c>
      <c r="AW337" s="71">
        <v>0</v>
      </c>
      <c r="AX337" s="86"/>
      <c r="AY337" s="88">
        <v>0</v>
      </c>
      <c r="AZ337" s="71">
        <v>0</v>
      </c>
      <c r="BA337" s="86"/>
      <c r="BB337" s="88">
        <v>0</v>
      </c>
      <c r="BC337" s="71">
        <v>0</v>
      </c>
      <c r="BD337" s="86"/>
      <c r="BE337" s="88">
        <v>0</v>
      </c>
      <c r="BF337" s="71">
        <v>0</v>
      </c>
      <c r="BG337" s="86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86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86"/>
      <c r="I339" s="88">
        <v>0</v>
      </c>
      <c r="J339" s="71">
        <v>0</v>
      </c>
      <c r="K339" s="86"/>
      <c r="L339" s="88">
        <v>0</v>
      </c>
      <c r="M339" s="71">
        <v>0</v>
      </c>
      <c r="N339" s="86"/>
      <c r="O339" s="88">
        <v>0</v>
      </c>
      <c r="P339" s="71">
        <v>0</v>
      </c>
      <c r="Q339" s="86"/>
      <c r="R339" s="88">
        <v>0</v>
      </c>
      <c r="S339" s="71">
        <v>0</v>
      </c>
      <c r="T339" s="86"/>
      <c r="U339" s="88">
        <v>0</v>
      </c>
      <c r="V339" s="71">
        <v>0</v>
      </c>
      <c r="W339" s="86"/>
      <c r="X339" s="88">
        <v>0</v>
      </c>
      <c r="Y339" s="71">
        <v>0</v>
      </c>
      <c r="Z339" s="86"/>
      <c r="AA339" s="88">
        <v>0</v>
      </c>
      <c r="AB339" s="71">
        <v>0</v>
      </c>
      <c r="AC339" s="86"/>
      <c r="AD339" s="88">
        <v>0</v>
      </c>
      <c r="AE339" s="71">
        <v>0</v>
      </c>
      <c r="AF339" s="86"/>
      <c r="AG339" s="88">
        <v>0</v>
      </c>
      <c r="AH339" s="71">
        <v>0</v>
      </c>
      <c r="AI339" s="86"/>
      <c r="AJ339" s="88">
        <v>0</v>
      </c>
      <c r="AK339" s="71">
        <v>0</v>
      </c>
      <c r="AL339" s="86"/>
      <c r="AM339" s="88">
        <v>0</v>
      </c>
      <c r="AN339" s="71">
        <v>0</v>
      </c>
      <c r="AO339" s="86"/>
      <c r="AP339" s="88">
        <v>0</v>
      </c>
      <c r="AQ339" s="71">
        <v>0</v>
      </c>
      <c r="AR339" s="86"/>
      <c r="AS339" s="88">
        <v>0</v>
      </c>
      <c r="AT339" s="71">
        <v>0</v>
      </c>
      <c r="AU339" s="86"/>
      <c r="AV339" s="88">
        <v>0</v>
      </c>
      <c r="AW339" s="71">
        <v>0</v>
      </c>
      <c r="AX339" s="86"/>
      <c r="AY339" s="88">
        <v>0</v>
      </c>
      <c r="AZ339" s="71">
        <v>0</v>
      </c>
      <c r="BA339" s="86"/>
      <c r="BB339" s="88">
        <v>0</v>
      </c>
      <c r="BC339" s="71">
        <v>0</v>
      </c>
      <c r="BD339" s="86"/>
      <c r="BE339" s="88">
        <v>0</v>
      </c>
      <c r="BF339" s="71">
        <v>0</v>
      </c>
      <c r="BG339" s="86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138">
        <v>0</v>
      </c>
      <c r="BD341" s="26"/>
      <c r="BE341" s="52">
        <v>0</v>
      </c>
      <c r="BF341" s="138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-300250816.49000001</v>
      </c>
      <c r="G343" s="76">
        <v>0</v>
      </c>
      <c r="H343" s="26"/>
      <c r="I343" s="55">
        <v>-341188723.95999998</v>
      </c>
      <c r="J343" s="76">
        <v>0</v>
      </c>
      <c r="K343" s="26"/>
      <c r="L343" s="55">
        <v>-356701507.52999997</v>
      </c>
      <c r="M343" s="76">
        <v>0</v>
      </c>
      <c r="N343" s="26"/>
      <c r="O343" s="55">
        <v>-312738982.81999999</v>
      </c>
      <c r="P343" s="76">
        <v>0</v>
      </c>
      <c r="Q343" s="26"/>
      <c r="R343" s="55">
        <v>-343386583.38</v>
      </c>
      <c r="S343" s="76">
        <v>0</v>
      </c>
      <c r="T343" s="26"/>
      <c r="U343" s="55">
        <v>-360799176.69999999</v>
      </c>
      <c r="V343" s="76">
        <v>0</v>
      </c>
      <c r="W343" s="26"/>
      <c r="X343" s="128">
        <v>-2015065790.8800001</v>
      </c>
      <c r="Y343" s="129">
        <v>0</v>
      </c>
      <c r="Z343" s="26"/>
      <c r="AA343" s="133">
        <v>-335844298.48000008</v>
      </c>
      <c r="AB343" s="134">
        <v>0</v>
      </c>
      <c r="AC343" s="26"/>
      <c r="AD343" s="55">
        <v>-357531900.59999996</v>
      </c>
      <c r="AE343" s="76">
        <v>0</v>
      </c>
      <c r="AF343" s="26"/>
      <c r="AG343" s="55">
        <v>-349500779.13</v>
      </c>
      <c r="AH343" s="76">
        <v>0</v>
      </c>
      <c r="AI343" s="26"/>
      <c r="AJ343" s="55">
        <v>-364627645.91000003</v>
      </c>
      <c r="AK343" s="76">
        <v>0</v>
      </c>
      <c r="AL343" s="26"/>
      <c r="AM343" s="55">
        <v>-385278720.06</v>
      </c>
      <c r="AN343" s="76">
        <v>0</v>
      </c>
      <c r="AO343" s="26"/>
      <c r="AP343" s="55">
        <v>-436293171.80000001</v>
      </c>
      <c r="AQ343" s="76">
        <v>0</v>
      </c>
      <c r="AR343" s="26"/>
      <c r="AS343" s="55">
        <v>-598471626.49000001</v>
      </c>
      <c r="AT343" s="76">
        <v>0</v>
      </c>
      <c r="AU343" s="26"/>
      <c r="AV343" s="128">
        <v>-2491703843.9899998</v>
      </c>
      <c r="AW343" s="129">
        <v>0</v>
      </c>
      <c r="AX343" s="26"/>
      <c r="AY343" s="133">
        <v>-415283973.99833339</v>
      </c>
      <c r="AZ343" s="134">
        <v>0</v>
      </c>
      <c r="BA343" s="26"/>
      <c r="BB343" s="29">
        <v>-4506769634.8699989</v>
      </c>
      <c r="BC343" s="139">
        <v>0</v>
      </c>
      <c r="BD343" s="26"/>
      <c r="BE343" s="29">
        <v>-375564136.23916668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-300250816.49000001</v>
      </c>
      <c r="G350" s="76">
        <v>0</v>
      </c>
      <c r="H350" s="26"/>
      <c r="I350" s="55">
        <v>-341188723.95999998</v>
      </c>
      <c r="J350" s="76">
        <v>0</v>
      </c>
      <c r="K350" s="26"/>
      <c r="L350" s="55">
        <v>-356701507.52999997</v>
      </c>
      <c r="M350" s="76">
        <v>0</v>
      </c>
      <c r="N350" s="26"/>
      <c r="O350" s="55">
        <v>-312738982.81999999</v>
      </c>
      <c r="P350" s="76">
        <v>0</v>
      </c>
      <c r="Q350" s="26"/>
      <c r="R350" s="55">
        <v>-343386583.38</v>
      </c>
      <c r="S350" s="76">
        <v>0</v>
      </c>
      <c r="T350" s="26"/>
      <c r="U350" s="55">
        <v>-360799176.69999999</v>
      </c>
      <c r="V350" s="76">
        <v>0</v>
      </c>
      <c r="W350" s="26"/>
      <c r="X350" s="128">
        <v>-2015065790.8800001</v>
      </c>
      <c r="Y350" s="129">
        <v>0</v>
      </c>
      <c r="Z350" s="26"/>
      <c r="AA350" s="133">
        <v>-335844298.48000008</v>
      </c>
      <c r="AB350" s="134">
        <v>0</v>
      </c>
      <c r="AC350" s="26"/>
      <c r="AD350" s="55">
        <v>-357531900.59999996</v>
      </c>
      <c r="AE350" s="76">
        <v>0</v>
      </c>
      <c r="AF350" s="26"/>
      <c r="AG350" s="55">
        <v>-349500779.13</v>
      </c>
      <c r="AH350" s="76">
        <v>0</v>
      </c>
      <c r="AI350" s="26"/>
      <c r="AJ350" s="55">
        <v>-364627645.91000003</v>
      </c>
      <c r="AK350" s="76">
        <v>0</v>
      </c>
      <c r="AL350" s="26"/>
      <c r="AM350" s="55">
        <v>-385278720.06</v>
      </c>
      <c r="AN350" s="76">
        <v>0</v>
      </c>
      <c r="AO350" s="26"/>
      <c r="AP350" s="55">
        <v>-436293171.80000001</v>
      </c>
      <c r="AQ350" s="76">
        <v>0</v>
      </c>
      <c r="AR350" s="26"/>
      <c r="AS350" s="55">
        <v>-598471626.49000001</v>
      </c>
      <c r="AT350" s="76">
        <v>0</v>
      </c>
      <c r="AU350" s="26"/>
      <c r="AV350" s="128">
        <v>-2491703843.9899998</v>
      </c>
      <c r="AW350" s="129">
        <v>0</v>
      </c>
      <c r="AX350" s="26"/>
      <c r="AY350" s="133">
        <v>-415283973.99833339</v>
      </c>
      <c r="AZ350" s="134">
        <v>0</v>
      </c>
      <c r="BA350" s="26"/>
      <c r="BB350" s="29">
        <v>-4506769634.8699989</v>
      </c>
      <c r="BC350" s="139">
        <v>0</v>
      </c>
      <c r="BD350" s="26"/>
      <c r="BE350" s="29">
        <v>-375564136.23916668</v>
      </c>
      <c r="BF350" s="139">
        <v>0</v>
      </c>
      <c r="BG350" s="26"/>
    </row>
    <row r="353" spans="1:59" s="4" customFormat="1" ht="12" x14ac:dyDescent="0.2">
      <c r="B353" s="26"/>
      <c r="C353" s="27" t="s">
        <v>306</v>
      </c>
      <c r="D353" s="25"/>
      <c r="E353" s="26"/>
      <c r="F353" s="107"/>
      <c r="G353" s="70"/>
      <c r="H353" s="26"/>
      <c r="I353" s="107"/>
      <c r="J353" s="70"/>
      <c r="K353" s="26"/>
      <c r="L353" s="107"/>
      <c r="M353" s="70"/>
      <c r="N353" s="26"/>
      <c r="O353" s="107"/>
      <c r="P353" s="70"/>
      <c r="Q353" s="26"/>
      <c r="R353" s="107"/>
      <c r="S353" s="70"/>
      <c r="T353" s="26"/>
      <c r="U353" s="107"/>
      <c r="V353" s="70"/>
      <c r="W353" s="26"/>
      <c r="X353" s="107"/>
      <c r="Y353" s="70"/>
      <c r="Z353" s="26"/>
      <c r="AA353" s="107"/>
      <c r="AB353" s="70"/>
      <c r="AC353" s="26"/>
      <c r="AD353" s="107"/>
      <c r="AE353" s="70"/>
      <c r="AF353" s="26"/>
      <c r="AG353" s="107"/>
      <c r="AH353" s="70"/>
      <c r="AI353" s="26"/>
      <c r="AJ353" s="107"/>
      <c r="AK353" s="70"/>
      <c r="AL353" s="26"/>
      <c r="AM353" s="107"/>
      <c r="AN353" s="70"/>
      <c r="AO353" s="26"/>
      <c r="AP353" s="107"/>
      <c r="AQ353" s="70"/>
      <c r="AR353" s="26"/>
      <c r="AS353" s="107"/>
      <c r="AT353" s="70"/>
      <c r="AU353" s="26"/>
      <c r="AV353" s="107"/>
      <c r="AW353" s="70"/>
      <c r="AX353" s="26"/>
      <c r="AY353" s="107"/>
      <c r="AZ353" s="70"/>
      <c r="BA353" s="26"/>
      <c r="BB353" s="107"/>
      <c r="BC353" s="70"/>
      <c r="BD353" s="26"/>
      <c r="BE353" s="107"/>
      <c r="BF353" s="70"/>
      <c r="BG353" s="26"/>
    </row>
    <row r="354" spans="1:59" s="2" customFormat="1" ht="5.25" x14ac:dyDescent="0.15">
      <c r="B354" s="24"/>
      <c r="D354" s="25"/>
      <c r="E354" s="24"/>
      <c r="F354" s="66"/>
      <c r="G354" s="79"/>
      <c r="H354" s="24"/>
      <c r="I354" s="66"/>
      <c r="J354" s="79"/>
      <c r="K354" s="24"/>
      <c r="L354" s="66"/>
      <c r="M354" s="79"/>
      <c r="N354" s="24"/>
      <c r="O354" s="66"/>
      <c r="P354" s="79"/>
      <c r="Q354" s="24"/>
      <c r="R354" s="66"/>
      <c r="S354" s="79"/>
      <c r="T354" s="24"/>
      <c r="U354" s="66"/>
      <c r="V354" s="79"/>
      <c r="W354" s="24"/>
      <c r="X354" s="66"/>
      <c r="Y354" s="79"/>
      <c r="Z354" s="24"/>
      <c r="AA354" s="66"/>
      <c r="AB354" s="79"/>
      <c r="AC354" s="24"/>
      <c r="AD354" s="66"/>
      <c r="AE354" s="79"/>
      <c r="AF354" s="24"/>
      <c r="AG354" s="66"/>
      <c r="AH354" s="79"/>
      <c r="AI354" s="24"/>
      <c r="AJ354" s="66"/>
      <c r="AK354" s="79"/>
      <c r="AL354" s="24"/>
      <c r="AM354" s="66"/>
      <c r="AN354" s="79"/>
      <c r="AO354" s="24"/>
      <c r="AP354" s="66"/>
      <c r="AQ354" s="79"/>
      <c r="AR354" s="24"/>
      <c r="AS354" s="66"/>
      <c r="AT354" s="79"/>
      <c r="AU354" s="24"/>
      <c r="AV354" s="66"/>
      <c r="AW354" s="79"/>
      <c r="AX354" s="24"/>
      <c r="AY354" s="66"/>
      <c r="AZ354" s="79"/>
      <c r="BA354" s="24"/>
      <c r="BB354" s="66"/>
      <c r="BC354" s="79"/>
      <c r="BD354" s="24"/>
      <c r="BE354" s="66"/>
      <c r="BF354" s="79"/>
      <c r="BG354" s="24"/>
    </row>
    <row r="355" spans="1:59" s="4" customFormat="1" ht="12" x14ac:dyDescent="0.2">
      <c r="B355" s="26"/>
      <c r="C355" s="36" t="s">
        <v>214</v>
      </c>
      <c r="D355" s="25"/>
      <c r="E355" s="26"/>
      <c r="F355" s="38">
        <v>-300250816.49000001</v>
      </c>
      <c r="G355" s="117">
        <v>100</v>
      </c>
      <c r="H355" s="26"/>
      <c r="I355" s="38">
        <v>-341188723.95999998</v>
      </c>
      <c r="J355" s="117">
        <v>100</v>
      </c>
      <c r="K355" s="26"/>
      <c r="L355" s="38">
        <v>-356701507.52999997</v>
      </c>
      <c r="M355" s="117">
        <v>100</v>
      </c>
      <c r="N355" s="26"/>
      <c r="O355" s="38">
        <v>-312738982.82000005</v>
      </c>
      <c r="P355" s="117">
        <v>100</v>
      </c>
      <c r="Q355" s="26"/>
      <c r="R355" s="38">
        <v>-343386583.38</v>
      </c>
      <c r="S355" s="117">
        <v>100</v>
      </c>
      <c r="T355" s="26"/>
      <c r="U355" s="38">
        <v>-360799176.70000005</v>
      </c>
      <c r="V355" s="117">
        <v>100</v>
      </c>
      <c r="W355" s="26"/>
      <c r="X355" s="38">
        <v>-2015065790.8800001</v>
      </c>
      <c r="Y355" s="26"/>
      <c r="Z355" s="26"/>
      <c r="AA355" s="38">
        <v>-335844298.48000008</v>
      </c>
      <c r="AB355" s="26"/>
      <c r="AC355" s="26"/>
      <c r="AD355" s="38">
        <v>-357531900.59999996</v>
      </c>
      <c r="AE355" s="117">
        <v>100</v>
      </c>
      <c r="AF355" s="26"/>
      <c r="AG355" s="38">
        <v>-349500779.13</v>
      </c>
      <c r="AH355" s="117">
        <v>100</v>
      </c>
      <c r="AI355" s="26"/>
      <c r="AJ355" s="38">
        <v>-364627645.91000003</v>
      </c>
      <c r="AK355" s="117">
        <v>100</v>
      </c>
      <c r="AL355" s="26"/>
      <c r="AM355" s="38">
        <v>-385278720.06</v>
      </c>
      <c r="AN355" s="117">
        <v>100</v>
      </c>
      <c r="AO355" s="26"/>
      <c r="AP355" s="38">
        <v>-436293171.80000001</v>
      </c>
      <c r="AQ355" s="117">
        <v>100</v>
      </c>
      <c r="AR355" s="26"/>
      <c r="AS355" s="38">
        <v>-598471626.49000001</v>
      </c>
      <c r="AT355" s="117">
        <v>100</v>
      </c>
      <c r="AU355" s="26"/>
      <c r="AV355" s="38">
        <v>-2491703843.9899998</v>
      </c>
      <c r="AW355" s="26"/>
      <c r="AX355" s="26"/>
      <c r="AY355" s="38">
        <v>-415283973.99833333</v>
      </c>
      <c r="AZ355" s="26"/>
      <c r="BA355" s="26"/>
      <c r="BB355" s="38">
        <v>-4506769634.8699999</v>
      </c>
      <c r="BC355" s="26"/>
      <c r="BD355" s="26"/>
      <c r="BE355" s="38">
        <v>-375564136.23916668</v>
      </c>
      <c r="BF355" s="26"/>
      <c r="BG355" s="26"/>
    </row>
    <row r="356" spans="1:59" s="3" customFormat="1" x14ac:dyDescent="0.2">
      <c r="B356" s="23"/>
      <c r="C356" s="30" t="s">
        <v>176</v>
      </c>
      <c r="D356" s="25"/>
      <c r="E356" s="23"/>
      <c r="F356" s="32">
        <v>-144120391.9152</v>
      </c>
      <c r="G356" s="109">
        <v>48</v>
      </c>
      <c r="H356" s="23"/>
      <c r="I356" s="32">
        <v>-163770587.50079998</v>
      </c>
      <c r="J356" s="109">
        <v>48</v>
      </c>
      <c r="K356" s="23"/>
      <c r="L356" s="32">
        <v>-171216723.61439997</v>
      </c>
      <c r="M356" s="109">
        <v>48</v>
      </c>
      <c r="N356" s="23"/>
      <c r="O356" s="32">
        <v>-150114711.7536</v>
      </c>
      <c r="P356" s="109">
        <v>48</v>
      </c>
      <c r="Q356" s="23"/>
      <c r="R356" s="32">
        <v>-164825560.02240002</v>
      </c>
      <c r="S356" s="109">
        <v>48</v>
      </c>
      <c r="T356" s="23"/>
      <c r="U356" s="32">
        <v>-173183604.81600001</v>
      </c>
      <c r="V356" s="109">
        <v>48</v>
      </c>
      <c r="W356" s="23"/>
      <c r="X356" s="32">
        <v>-967231579.62240005</v>
      </c>
      <c r="Y356" s="23"/>
      <c r="Z356" s="23"/>
      <c r="AA356" s="32">
        <v>-161205263.27040002</v>
      </c>
      <c r="AB356" s="23"/>
      <c r="AC356" s="23"/>
      <c r="AD356" s="32">
        <v>-178765950.29999998</v>
      </c>
      <c r="AE356" s="109">
        <v>50</v>
      </c>
      <c r="AF356" s="23"/>
      <c r="AG356" s="32">
        <v>-174750389.565</v>
      </c>
      <c r="AH356" s="109">
        <v>50</v>
      </c>
      <c r="AI356" s="23"/>
      <c r="AJ356" s="32">
        <v>-182313822.95500001</v>
      </c>
      <c r="AK356" s="109">
        <v>50</v>
      </c>
      <c r="AL356" s="23"/>
      <c r="AM356" s="32">
        <v>-192639360.03</v>
      </c>
      <c r="AN356" s="109">
        <v>50</v>
      </c>
      <c r="AO356" s="23"/>
      <c r="AP356" s="32">
        <v>-218146585.90000001</v>
      </c>
      <c r="AQ356" s="109">
        <v>50</v>
      </c>
      <c r="AR356" s="23"/>
      <c r="AS356" s="32">
        <v>-299235813.245</v>
      </c>
      <c r="AT356" s="109">
        <v>50</v>
      </c>
      <c r="AU356" s="23"/>
      <c r="AV356" s="32">
        <v>-1245851921.9949999</v>
      </c>
      <c r="AW356" s="23"/>
      <c r="AX356" s="23"/>
      <c r="AY356" s="32">
        <v>-207641986.99916667</v>
      </c>
      <c r="AZ356" s="23"/>
      <c r="BA356" s="23"/>
      <c r="BB356" s="32">
        <v>-2213083501.6174002</v>
      </c>
      <c r="BC356" s="23"/>
      <c r="BD356" s="23"/>
      <c r="BE356" s="32">
        <v>-184423625.13478333</v>
      </c>
      <c r="BF356" s="23"/>
      <c r="BG356" s="23"/>
    </row>
    <row r="357" spans="1:59" s="3" customFormat="1" x14ac:dyDescent="0.2">
      <c r="A357" s="3" t="s">
        <v>334</v>
      </c>
      <c r="B357" s="23"/>
      <c r="C357" s="118" t="s">
        <v>340</v>
      </c>
      <c r="D357" s="25"/>
      <c r="E357" s="23"/>
      <c r="F357" s="119">
        <v>-147578484</v>
      </c>
      <c r="G357" s="120"/>
      <c r="H357" s="23"/>
      <c r="I357" s="119">
        <v>-169532677.90079999</v>
      </c>
      <c r="J357" s="120"/>
      <c r="K357" s="23"/>
      <c r="L357" s="119">
        <v>-177368684.41439998</v>
      </c>
      <c r="M357" s="120"/>
      <c r="N357" s="23"/>
      <c r="O357" s="119">
        <v>-162868323.50400001</v>
      </c>
      <c r="P357" s="120"/>
      <c r="Q357" s="23"/>
      <c r="R357" s="119">
        <v>-171423945.16800001</v>
      </c>
      <c r="S357" s="120"/>
      <c r="T357" s="23"/>
      <c r="U357" s="119">
        <v>-180175497.12</v>
      </c>
      <c r="V357" s="120"/>
      <c r="W357" s="23"/>
      <c r="X357" s="119">
        <v>-1008947612.1072</v>
      </c>
      <c r="Y357" s="23"/>
      <c r="Z357" s="23"/>
      <c r="AA357" s="119">
        <v>-168157935.35120001</v>
      </c>
      <c r="AB357" s="23"/>
      <c r="AC357" s="23"/>
      <c r="AD357" s="119">
        <v>-189331849.10499999</v>
      </c>
      <c r="AE357" s="120"/>
      <c r="AF357" s="23"/>
      <c r="AG357" s="119">
        <v>-199226255.12</v>
      </c>
      <c r="AH357" s="120"/>
      <c r="AI357" s="23"/>
      <c r="AJ357" s="119">
        <v>-195759157</v>
      </c>
      <c r="AK357" s="120"/>
      <c r="AL357" s="23"/>
      <c r="AM357" s="119">
        <v>-203108775.755</v>
      </c>
      <c r="AN357" s="120"/>
      <c r="AO357" s="23"/>
      <c r="AP357" s="119">
        <v>-174104767.40000001</v>
      </c>
      <c r="AQ357" s="120"/>
      <c r="AR357" s="23"/>
      <c r="AS357" s="119">
        <v>-300854599.745</v>
      </c>
      <c r="AT357" s="120"/>
      <c r="AU357" s="23"/>
      <c r="AV357" s="119">
        <v>-1262385404.125</v>
      </c>
      <c r="AW357" s="23"/>
      <c r="AX357" s="23"/>
      <c r="AY357" s="119">
        <v>-210397567.35416666</v>
      </c>
      <c r="AZ357" s="23"/>
      <c r="BA357" s="23"/>
      <c r="BB357" s="119">
        <v>-2271333016.2322001</v>
      </c>
      <c r="BC357" s="23"/>
      <c r="BD357" s="23"/>
      <c r="BE357" s="119">
        <v>-189277751.35268334</v>
      </c>
      <c r="BF357" s="23"/>
      <c r="BG357" s="23"/>
    </row>
    <row r="358" spans="1:59" s="3" customFormat="1" x14ac:dyDescent="0.2">
      <c r="A358" s="3" t="s">
        <v>335</v>
      </c>
      <c r="B358" s="23"/>
      <c r="C358" s="118" t="s">
        <v>341</v>
      </c>
      <c r="D358" s="25"/>
      <c r="E358" s="23"/>
      <c r="F358" s="119">
        <v>3458092.0847999998</v>
      </c>
      <c r="G358" s="120"/>
      <c r="H358" s="23"/>
      <c r="I358" s="119">
        <v>5762090.3999999994</v>
      </c>
      <c r="J358" s="120"/>
      <c r="K358" s="23"/>
      <c r="L358" s="119">
        <v>6151960.7999999998</v>
      </c>
      <c r="M358" s="120"/>
      <c r="N358" s="23"/>
      <c r="O358" s="119">
        <v>12753611.750399999</v>
      </c>
      <c r="P358" s="120"/>
      <c r="Q358" s="23"/>
      <c r="R358" s="119">
        <v>6598385.1456000004</v>
      </c>
      <c r="S358" s="120"/>
      <c r="T358" s="23"/>
      <c r="U358" s="119">
        <v>6991892.3040000005</v>
      </c>
      <c r="V358" s="120"/>
      <c r="W358" s="23"/>
      <c r="X358" s="119">
        <v>41716032.484799996</v>
      </c>
      <c r="Y358" s="23"/>
      <c r="Z358" s="23"/>
      <c r="AA358" s="119">
        <v>6952672.0807999996</v>
      </c>
      <c r="AB358" s="23"/>
      <c r="AC358" s="23"/>
      <c r="AD358" s="119">
        <v>10565898.805</v>
      </c>
      <c r="AE358" s="120"/>
      <c r="AF358" s="23"/>
      <c r="AG358" s="119">
        <v>24475865.555</v>
      </c>
      <c r="AH358" s="120"/>
      <c r="AI358" s="23"/>
      <c r="AJ358" s="119">
        <v>13445334.045</v>
      </c>
      <c r="AK358" s="120"/>
      <c r="AL358" s="23"/>
      <c r="AM358" s="119">
        <v>10469415.725</v>
      </c>
      <c r="AN358" s="120"/>
      <c r="AO358" s="23"/>
      <c r="AP358" s="119">
        <v>-44041818.5</v>
      </c>
      <c r="AQ358" s="120"/>
      <c r="AR358" s="23"/>
      <c r="AS358" s="119">
        <v>1618786.5</v>
      </c>
      <c r="AT358" s="120"/>
      <c r="AU358" s="23"/>
      <c r="AV358" s="119">
        <v>16533482.130000003</v>
      </c>
      <c r="AW358" s="23"/>
      <c r="AX358" s="23"/>
      <c r="AY358" s="119">
        <v>2755580.3550000004</v>
      </c>
      <c r="AZ358" s="23"/>
      <c r="BA358" s="23"/>
      <c r="BB358" s="119">
        <v>58249514.614799991</v>
      </c>
      <c r="BC358" s="23"/>
      <c r="BD358" s="23"/>
      <c r="BE358" s="119">
        <v>4854126.2178999996</v>
      </c>
      <c r="BF358" s="23"/>
      <c r="BG358" s="23"/>
    </row>
    <row r="359" spans="1:59" s="3" customFormat="1" x14ac:dyDescent="0.2">
      <c r="B359" s="23"/>
      <c r="C359" s="30" t="s">
        <v>178</v>
      </c>
      <c r="D359" s="25"/>
      <c r="E359" s="23"/>
      <c r="F359" s="32">
        <v>-81067720.452299997</v>
      </c>
      <c r="G359" s="109">
        <v>27</v>
      </c>
      <c r="H359" s="23"/>
      <c r="I359" s="32">
        <v>-102356617.18799999</v>
      </c>
      <c r="J359" s="109">
        <v>30</v>
      </c>
      <c r="K359" s="23"/>
      <c r="L359" s="32">
        <v>-107010452.25899999</v>
      </c>
      <c r="M359" s="109">
        <v>30</v>
      </c>
      <c r="N359" s="23"/>
      <c r="O359" s="32">
        <v>-93821694.846000001</v>
      </c>
      <c r="P359" s="109">
        <v>30</v>
      </c>
      <c r="Q359" s="23"/>
      <c r="R359" s="32">
        <v>-103015975.014</v>
      </c>
      <c r="S359" s="109">
        <v>30</v>
      </c>
      <c r="T359" s="23"/>
      <c r="U359" s="32">
        <v>-108239753.01000001</v>
      </c>
      <c r="V359" s="109">
        <v>30</v>
      </c>
      <c r="W359" s="23"/>
      <c r="X359" s="32">
        <v>-595512212.76929998</v>
      </c>
      <c r="Y359" s="23"/>
      <c r="Z359" s="23"/>
      <c r="AA359" s="32">
        <v>-99252035.461550012</v>
      </c>
      <c r="AB359" s="23"/>
      <c r="AC359" s="23"/>
      <c r="AD359" s="32">
        <v>-89382975.149999991</v>
      </c>
      <c r="AE359" s="109">
        <v>25</v>
      </c>
      <c r="AF359" s="23"/>
      <c r="AG359" s="32">
        <v>-87375194.782499999</v>
      </c>
      <c r="AH359" s="109">
        <v>25</v>
      </c>
      <c r="AI359" s="23"/>
      <c r="AJ359" s="32">
        <v>-91156911.477500007</v>
      </c>
      <c r="AK359" s="109">
        <v>25</v>
      </c>
      <c r="AL359" s="23"/>
      <c r="AM359" s="32">
        <v>-96319680.015000001</v>
      </c>
      <c r="AN359" s="109">
        <v>25</v>
      </c>
      <c r="AO359" s="23"/>
      <c r="AP359" s="32">
        <v>-109073292.95</v>
      </c>
      <c r="AQ359" s="109">
        <v>25</v>
      </c>
      <c r="AR359" s="23"/>
      <c r="AS359" s="32">
        <v>-149617906.6225</v>
      </c>
      <c r="AT359" s="109">
        <v>25</v>
      </c>
      <c r="AU359" s="23"/>
      <c r="AV359" s="32">
        <v>-622925960.99749994</v>
      </c>
      <c r="AW359" s="23"/>
      <c r="AX359" s="23"/>
      <c r="AY359" s="32">
        <v>-103820993.49958333</v>
      </c>
      <c r="AZ359" s="23"/>
      <c r="BA359" s="23"/>
      <c r="BB359" s="32">
        <v>-1218438173.7668002</v>
      </c>
      <c r="BC359" s="23"/>
      <c r="BD359" s="23"/>
      <c r="BE359" s="32">
        <v>-101536514.48056668</v>
      </c>
      <c r="BF359" s="23"/>
      <c r="BG359" s="23"/>
    </row>
    <row r="360" spans="1:59" s="3" customFormat="1" x14ac:dyDescent="0.2">
      <c r="A360" s="3" t="s">
        <v>336</v>
      </c>
      <c r="B360" s="23"/>
      <c r="C360" s="118" t="s">
        <v>340</v>
      </c>
      <c r="D360" s="25"/>
      <c r="E360" s="23"/>
      <c r="F360" s="119">
        <v>-83012897.25</v>
      </c>
      <c r="G360" s="120"/>
      <c r="H360" s="23"/>
      <c r="I360" s="119">
        <v>-105957923.68799999</v>
      </c>
      <c r="J360" s="120"/>
      <c r="K360" s="23"/>
      <c r="L360" s="119">
        <v>-110855427.75899999</v>
      </c>
      <c r="M360" s="120"/>
      <c r="N360" s="23"/>
      <c r="O360" s="119">
        <v>-101792702.19</v>
      </c>
      <c r="P360" s="120"/>
      <c r="Q360" s="23"/>
      <c r="R360" s="119">
        <v>-107139965.73</v>
      </c>
      <c r="S360" s="120"/>
      <c r="T360" s="23"/>
      <c r="U360" s="119">
        <v>-112609685.7</v>
      </c>
      <c r="V360" s="120"/>
      <c r="W360" s="23"/>
      <c r="X360" s="119">
        <v>-621368602.31700003</v>
      </c>
      <c r="Y360" s="23"/>
      <c r="Z360" s="23"/>
      <c r="AA360" s="119">
        <v>-103561433.71950001</v>
      </c>
      <c r="AB360" s="23"/>
      <c r="AC360" s="23"/>
      <c r="AD360" s="119">
        <v>-94665924.552499995</v>
      </c>
      <c r="AE360" s="120"/>
      <c r="AF360" s="23"/>
      <c r="AG360" s="119">
        <v>-99613127.560000002</v>
      </c>
      <c r="AH360" s="120"/>
      <c r="AI360" s="23"/>
      <c r="AJ360" s="119">
        <v>-97879578.5</v>
      </c>
      <c r="AK360" s="120"/>
      <c r="AL360" s="23"/>
      <c r="AM360" s="119">
        <v>-101554387.8775</v>
      </c>
      <c r="AN360" s="120"/>
      <c r="AO360" s="23"/>
      <c r="AP360" s="119">
        <v>-87052383.700000003</v>
      </c>
      <c r="AQ360" s="120"/>
      <c r="AR360" s="23"/>
      <c r="AS360" s="119">
        <v>-150427299.8725</v>
      </c>
      <c r="AT360" s="120"/>
      <c r="AU360" s="23"/>
      <c r="AV360" s="119">
        <v>-631192702.0625</v>
      </c>
      <c r="AW360" s="23"/>
      <c r="AX360" s="23"/>
      <c r="AY360" s="119">
        <v>-105198783.67708333</v>
      </c>
      <c r="AZ360" s="23"/>
      <c r="BA360" s="23"/>
      <c r="BB360" s="119">
        <v>-1252561304.3795002</v>
      </c>
      <c r="BC360" s="23"/>
      <c r="BD360" s="23"/>
      <c r="BE360" s="119">
        <v>-104380108.69829167</v>
      </c>
      <c r="BF360" s="23"/>
      <c r="BG360" s="23"/>
    </row>
    <row r="361" spans="1:59" s="3" customFormat="1" x14ac:dyDescent="0.2">
      <c r="A361" s="3" t="s">
        <v>337</v>
      </c>
      <c r="B361" s="23"/>
      <c r="C361" s="118" t="s">
        <v>341</v>
      </c>
      <c r="D361" s="25"/>
      <c r="E361" s="23"/>
      <c r="F361" s="119">
        <v>1945176.7977</v>
      </c>
      <c r="G361" s="120"/>
      <c r="H361" s="23"/>
      <c r="I361" s="119">
        <v>3601306.5</v>
      </c>
      <c r="J361" s="120"/>
      <c r="K361" s="23"/>
      <c r="L361" s="119">
        <v>3844975.5</v>
      </c>
      <c r="M361" s="120"/>
      <c r="N361" s="23"/>
      <c r="O361" s="119">
        <v>7971007.3439999996</v>
      </c>
      <c r="P361" s="120"/>
      <c r="Q361" s="23"/>
      <c r="R361" s="119">
        <v>4123990.716</v>
      </c>
      <c r="S361" s="120"/>
      <c r="T361" s="23"/>
      <c r="U361" s="119">
        <v>4369932.6900000004</v>
      </c>
      <c r="V361" s="120"/>
      <c r="W361" s="23"/>
      <c r="X361" s="119">
        <v>25856389.547699999</v>
      </c>
      <c r="Y361" s="23"/>
      <c r="Z361" s="23"/>
      <c r="AA361" s="119">
        <v>4309398.2579499995</v>
      </c>
      <c r="AB361" s="23"/>
      <c r="AC361" s="23"/>
      <c r="AD361" s="119">
        <v>5282949.4024999999</v>
      </c>
      <c r="AE361" s="120"/>
      <c r="AF361" s="23"/>
      <c r="AG361" s="119">
        <v>12237932.7775</v>
      </c>
      <c r="AH361" s="120"/>
      <c r="AI361" s="23"/>
      <c r="AJ361" s="119">
        <v>6722667.0225</v>
      </c>
      <c r="AK361" s="120"/>
      <c r="AL361" s="23"/>
      <c r="AM361" s="119">
        <v>5234707.8624999998</v>
      </c>
      <c r="AN361" s="120"/>
      <c r="AO361" s="23"/>
      <c r="AP361" s="119">
        <v>-22020909.25</v>
      </c>
      <c r="AQ361" s="120"/>
      <c r="AR361" s="23"/>
      <c r="AS361" s="119">
        <v>809393.25</v>
      </c>
      <c r="AT361" s="120"/>
      <c r="AU361" s="23"/>
      <c r="AV361" s="119">
        <v>8266741.0650000013</v>
      </c>
      <c r="AW361" s="23"/>
      <c r="AX361" s="23"/>
      <c r="AY361" s="119">
        <v>1377790.1775000002</v>
      </c>
      <c r="AZ361" s="23"/>
      <c r="BA361" s="23"/>
      <c r="BB361" s="119">
        <v>34123130.612699993</v>
      </c>
      <c r="BC361" s="23"/>
      <c r="BD361" s="23"/>
      <c r="BE361" s="119">
        <v>2843594.2177249994</v>
      </c>
      <c r="BF361" s="23"/>
      <c r="BG361" s="23"/>
    </row>
    <row r="362" spans="1:59" s="3" customFormat="1" x14ac:dyDescent="0.2">
      <c r="B362" s="23"/>
      <c r="C362" s="30" t="s">
        <v>177</v>
      </c>
      <c r="D362" s="25"/>
      <c r="E362" s="23"/>
      <c r="F362" s="32">
        <v>-75062704.122500002</v>
      </c>
      <c r="G362" s="109">
        <v>25</v>
      </c>
      <c r="H362" s="23"/>
      <c r="I362" s="32">
        <v>-75061519.271200001</v>
      </c>
      <c r="J362" s="109">
        <v>22</v>
      </c>
      <c r="K362" s="23"/>
      <c r="L362" s="32">
        <v>-78474331.656599998</v>
      </c>
      <c r="M362" s="109">
        <v>22</v>
      </c>
      <c r="N362" s="23"/>
      <c r="O362" s="32">
        <v>-68802576.220400006</v>
      </c>
      <c r="P362" s="109">
        <v>22</v>
      </c>
      <c r="Q362" s="23"/>
      <c r="R362" s="32">
        <v>-75545048.343600005</v>
      </c>
      <c r="S362" s="109">
        <v>22</v>
      </c>
      <c r="T362" s="23"/>
      <c r="U362" s="32">
        <v>-79375818.874000013</v>
      </c>
      <c r="V362" s="109">
        <v>22</v>
      </c>
      <c r="W362" s="23"/>
      <c r="X362" s="32">
        <v>-452321998.48830003</v>
      </c>
      <c r="Y362" s="23"/>
      <c r="Z362" s="23"/>
      <c r="AA362" s="32">
        <v>-75386999.748050019</v>
      </c>
      <c r="AB362" s="23"/>
      <c r="AC362" s="23"/>
      <c r="AD362" s="32">
        <v>-89382975.149999991</v>
      </c>
      <c r="AE362" s="109">
        <v>25</v>
      </c>
      <c r="AF362" s="23"/>
      <c r="AG362" s="32">
        <v>-87375194.782499999</v>
      </c>
      <c r="AH362" s="109">
        <v>25</v>
      </c>
      <c r="AI362" s="23"/>
      <c r="AJ362" s="32">
        <v>-91156911.477500007</v>
      </c>
      <c r="AK362" s="109">
        <v>25</v>
      </c>
      <c r="AL362" s="23"/>
      <c r="AM362" s="32">
        <v>-96319680.015000001</v>
      </c>
      <c r="AN362" s="109">
        <v>25</v>
      </c>
      <c r="AO362" s="23"/>
      <c r="AP362" s="32">
        <v>-109073292.95</v>
      </c>
      <c r="AQ362" s="109">
        <v>25</v>
      </c>
      <c r="AR362" s="23"/>
      <c r="AS362" s="32">
        <v>-149617906.6225</v>
      </c>
      <c r="AT362" s="109">
        <v>25</v>
      </c>
      <c r="AU362" s="23"/>
      <c r="AV362" s="32">
        <v>-622925960.99749994</v>
      </c>
      <c r="AW362" s="23"/>
      <c r="AX362" s="23"/>
      <c r="AY362" s="32">
        <v>-103820993.49958333</v>
      </c>
      <c r="AZ362" s="23"/>
      <c r="BA362" s="23"/>
      <c r="BB362" s="32">
        <v>-1075247959.4858</v>
      </c>
      <c r="BC362" s="23"/>
      <c r="BD362" s="23"/>
      <c r="BE362" s="32">
        <v>-89603996.623816669</v>
      </c>
      <c r="BF362" s="23"/>
      <c r="BG362" s="23"/>
    </row>
    <row r="363" spans="1:59" s="3" customFormat="1" x14ac:dyDescent="0.2">
      <c r="A363" s="3" t="s">
        <v>338</v>
      </c>
      <c r="B363" s="23"/>
      <c r="C363" s="118" t="s">
        <v>340</v>
      </c>
      <c r="D363" s="25"/>
      <c r="E363" s="23"/>
      <c r="F363" s="119">
        <v>-76863793.75</v>
      </c>
      <c r="G363" s="120"/>
      <c r="H363" s="23"/>
      <c r="I363" s="119">
        <v>-77702477.371199995</v>
      </c>
      <c r="J363" s="120"/>
      <c r="K363" s="23"/>
      <c r="L363" s="119">
        <v>-81293980.356600001</v>
      </c>
      <c r="M363" s="120"/>
      <c r="N363" s="23"/>
      <c r="O363" s="119">
        <v>-74647981.606000006</v>
      </c>
      <c r="P363" s="120"/>
      <c r="Q363" s="23"/>
      <c r="R363" s="119">
        <v>-78569308.202000007</v>
      </c>
      <c r="S363" s="120"/>
      <c r="T363" s="23"/>
      <c r="U363" s="119">
        <v>-82580436.180000007</v>
      </c>
      <c r="V363" s="120"/>
      <c r="W363" s="23"/>
      <c r="X363" s="119">
        <v>-471657977.46580005</v>
      </c>
      <c r="Y363" s="23"/>
      <c r="Z363" s="23"/>
      <c r="AA363" s="119">
        <v>-78609662.910966679</v>
      </c>
      <c r="AB363" s="23"/>
      <c r="AC363" s="23"/>
      <c r="AD363" s="119">
        <v>-94665924.552499995</v>
      </c>
      <c r="AE363" s="120"/>
      <c r="AF363" s="23"/>
      <c r="AG363" s="119">
        <v>-99613127.560000002</v>
      </c>
      <c r="AH363" s="120"/>
      <c r="AI363" s="23"/>
      <c r="AJ363" s="119">
        <v>-97879578.5</v>
      </c>
      <c r="AK363" s="120"/>
      <c r="AL363" s="23"/>
      <c r="AM363" s="119">
        <v>-101554387.8775</v>
      </c>
      <c r="AN363" s="120"/>
      <c r="AO363" s="23"/>
      <c r="AP363" s="119">
        <v>-87052383.700000003</v>
      </c>
      <c r="AQ363" s="120"/>
      <c r="AR363" s="23"/>
      <c r="AS363" s="119">
        <v>-150427299.8725</v>
      </c>
      <c r="AT363" s="120"/>
      <c r="AU363" s="23"/>
      <c r="AV363" s="119">
        <v>-631192702.0625</v>
      </c>
      <c r="AW363" s="23"/>
      <c r="AX363" s="23"/>
      <c r="AY363" s="119">
        <v>-105198783.67708333</v>
      </c>
      <c r="AZ363" s="23"/>
      <c r="BA363" s="23"/>
      <c r="BB363" s="119">
        <v>-1102850679.5283</v>
      </c>
      <c r="BC363" s="23"/>
      <c r="BD363" s="23"/>
      <c r="BE363" s="119">
        <v>-91904223.294025004</v>
      </c>
      <c r="BF363" s="23"/>
      <c r="BG363" s="23"/>
    </row>
    <row r="364" spans="1:59" s="3" customFormat="1" x14ac:dyDescent="0.2">
      <c r="A364" s="3" t="s">
        <v>339</v>
      </c>
      <c r="B364" s="23"/>
      <c r="C364" s="118" t="s">
        <v>341</v>
      </c>
      <c r="D364" s="25"/>
      <c r="E364" s="23"/>
      <c r="F364" s="119">
        <v>1801089.6274999999</v>
      </c>
      <c r="G364" s="120"/>
      <c r="H364" s="23"/>
      <c r="I364" s="119">
        <v>2640958.1</v>
      </c>
      <c r="J364" s="120"/>
      <c r="K364" s="23"/>
      <c r="L364" s="119">
        <v>2819648.7</v>
      </c>
      <c r="M364" s="120"/>
      <c r="N364" s="23"/>
      <c r="O364" s="119">
        <v>5845405.3855999997</v>
      </c>
      <c r="P364" s="120"/>
      <c r="Q364" s="23"/>
      <c r="R364" s="119">
        <v>3024259.8584000003</v>
      </c>
      <c r="S364" s="120"/>
      <c r="T364" s="23"/>
      <c r="U364" s="119">
        <v>3204617.3060000003</v>
      </c>
      <c r="V364" s="120"/>
      <c r="W364" s="23"/>
      <c r="X364" s="119">
        <v>19335978.977499999</v>
      </c>
      <c r="Y364" s="23"/>
      <c r="Z364" s="23"/>
      <c r="AA364" s="119">
        <v>3222663.1629166664</v>
      </c>
      <c r="AB364" s="23"/>
      <c r="AC364" s="23"/>
      <c r="AD364" s="119">
        <v>5282949.4024999999</v>
      </c>
      <c r="AE364" s="120"/>
      <c r="AF364" s="23"/>
      <c r="AG364" s="119">
        <v>12237932.7775</v>
      </c>
      <c r="AH364" s="120"/>
      <c r="AI364" s="23"/>
      <c r="AJ364" s="119">
        <v>6722667.0225</v>
      </c>
      <c r="AK364" s="120"/>
      <c r="AL364" s="23"/>
      <c r="AM364" s="119">
        <v>5234707.8624999998</v>
      </c>
      <c r="AN364" s="120"/>
      <c r="AO364" s="23"/>
      <c r="AP364" s="119">
        <v>-22020909.25</v>
      </c>
      <c r="AQ364" s="120"/>
      <c r="AR364" s="23"/>
      <c r="AS364" s="119">
        <v>809393.25</v>
      </c>
      <c r="AT364" s="120"/>
      <c r="AU364" s="23"/>
      <c r="AV364" s="119">
        <v>8266741.0650000013</v>
      </c>
      <c r="AW364" s="23"/>
      <c r="AX364" s="23"/>
      <c r="AY364" s="119">
        <v>1377790.1775000002</v>
      </c>
      <c r="AZ364" s="23"/>
      <c r="BA364" s="23"/>
      <c r="BB364" s="119">
        <v>27602720.042499997</v>
      </c>
      <c r="BC364" s="23"/>
      <c r="BD364" s="23"/>
      <c r="BE364" s="119">
        <v>2300226.6702083331</v>
      </c>
      <c r="BF364" s="23"/>
      <c r="BG364" s="23"/>
    </row>
    <row r="365" spans="1:59" s="2" customFormat="1" ht="5.25" x14ac:dyDescent="0.15">
      <c r="B365" s="24"/>
      <c r="D365" s="25"/>
      <c r="E365" s="24"/>
      <c r="F365" s="66"/>
      <c r="G365" s="79"/>
      <c r="H365" s="24"/>
      <c r="I365" s="66"/>
      <c r="J365" s="79"/>
      <c r="K365" s="24"/>
      <c r="L365" s="66"/>
      <c r="M365" s="79"/>
      <c r="N365" s="24"/>
      <c r="O365" s="66"/>
      <c r="P365" s="79"/>
      <c r="Q365" s="24"/>
      <c r="R365" s="66"/>
      <c r="S365" s="79"/>
      <c r="T365" s="24"/>
      <c r="U365" s="66"/>
      <c r="V365" s="79"/>
      <c r="W365" s="24"/>
      <c r="X365" s="66"/>
      <c r="Y365" s="24"/>
      <c r="Z365" s="24"/>
      <c r="AA365" s="66"/>
      <c r="AB365" s="24"/>
      <c r="AC365" s="24"/>
      <c r="AD365" s="66"/>
      <c r="AE365" s="79"/>
      <c r="AF365" s="24"/>
      <c r="AG365" s="66"/>
      <c r="AH365" s="79"/>
      <c r="AI365" s="24"/>
      <c r="AJ365" s="66"/>
      <c r="AK365" s="79"/>
      <c r="AL365" s="24"/>
      <c r="AM365" s="66"/>
      <c r="AN365" s="79"/>
      <c r="AO365" s="24"/>
      <c r="AP365" s="66"/>
      <c r="AQ365" s="79"/>
      <c r="AR365" s="24"/>
      <c r="AS365" s="66"/>
      <c r="AT365" s="79"/>
      <c r="AU365" s="24"/>
      <c r="AV365" s="66"/>
      <c r="AW365" s="24"/>
      <c r="AX365" s="24"/>
      <c r="AY365" s="66"/>
      <c r="AZ365" s="24"/>
      <c r="BA365" s="24"/>
      <c r="BB365" s="66"/>
      <c r="BC365" s="24"/>
      <c r="BD365" s="24"/>
      <c r="BE365" s="66"/>
      <c r="BF365" s="24"/>
      <c r="BG365" s="24"/>
    </row>
    <row r="366" spans="1:59" s="4" customFormat="1" ht="12" x14ac:dyDescent="0.2">
      <c r="B366" s="26"/>
      <c r="C366" s="36" t="s">
        <v>364</v>
      </c>
      <c r="D366" s="25"/>
      <c r="E366" s="26"/>
      <c r="F366" s="38">
        <v>0</v>
      </c>
      <c r="G366" s="117">
        <v>0</v>
      </c>
      <c r="H366" s="26"/>
      <c r="I366" s="38">
        <v>0</v>
      </c>
      <c r="J366" s="117">
        <v>0</v>
      </c>
      <c r="K366" s="26"/>
      <c r="L366" s="38">
        <v>0</v>
      </c>
      <c r="M366" s="117">
        <v>0</v>
      </c>
      <c r="N366" s="26"/>
      <c r="O366" s="38">
        <v>0</v>
      </c>
      <c r="P366" s="117">
        <v>0</v>
      </c>
      <c r="Q366" s="26"/>
      <c r="R366" s="38">
        <v>0</v>
      </c>
      <c r="S366" s="117">
        <v>0</v>
      </c>
      <c r="T366" s="26"/>
      <c r="U366" s="38">
        <v>0</v>
      </c>
      <c r="V366" s="117">
        <v>0</v>
      </c>
      <c r="W366" s="26"/>
      <c r="X366" s="38">
        <v>0</v>
      </c>
      <c r="Y366" s="26"/>
      <c r="Z366" s="26"/>
      <c r="AA366" s="38">
        <v>0</v>
      </c>
      <c r="AB366" s="26"/>
      <c r="AC366" s="26"/>
      <c r="AD366" s="38">
        <v>0</v>
      </c>
      <c r="AE366" s="117">
        <v>0</v>
      </c>
      <c r="AF366" s="26"/>
      <c r="AG366" s="38">
        <v>0</v>
      </c>
      <c r="AH366" s="117">
        <v>0</v>
      </c>
      <c r="AI366" s="26"/>
      <c r="AJ366" s="38">
        <v>0</v>
      </c>
      <c r="AK366" s="117">
        <v>0</v>
      </c>
      <c r="AL366" s="26"/>
      <c r="AM366" s="38">
        <v>0</v>
      </c>
      <c r="AN366" s="117">
        <v>0</v>
      </c>
      <c r="AO366" s="26"/>
      <c r="AP366" s="38">
        <v>0</v>
      </c>
      <c r="AQ366" s="117">
        <v>0</v>
      </c>
      <c r="AR366" s="26"/>
      <c r="AS366" s="38">
        <v>0</v>
      </c>
      <c r="AT366" s="117">
        <v>0</v>
      </c>
      <c r="AU366" s="26"/>
      <c r="AV366" s="38">
        <v>0</v>
      </c>
      <c r="AW366" s="26"/>
      <c r="AX366" s="26"/>
      <c r="AY366" s="38">
        <v>0</v>
      </c>
      <c r="AZ366" s="26"/>
      <c r="BA366" s="26"/>
      <c r="BB366" s="38">
        <v>0</v>
      </c>
      <c r="BC366" s="26"/>
      <c r="BD366" s="26"/>
      <c r="BE366" s="38">
        <v>0</v>
      </c>
      <c r="BF366" s="26"/>
      <c r="BG366" s="26"/>
    </row>
    <row r="367" spans="1:59" s="3" customFormat="1" x14ac:dyDescent="0.2">
      <c r="A367" s="3" t="s">
        <v>367</v>
      </c>
      <c r="B367" s="23"/>
      <c r="C367" s="118" t="s">
        <v>340</v>
      </c>
      <c r="D367" s="25"/>
      <c r="E367" s="23"/>
      <c r="F367" s="119">
        <v>0</v>
      </c>
      <c r="G367" s="120"/>
      <c r="H367" s="23"/>
      <c r="I367" s="119">
        <v>0</v>
      </c>
      <c r="J367" s="120"/>
      <c r="K367" s="23"/>
      <c r="L367" s="119">
        <v>0</v>
      </c>
      <c r="M367" s="120"/>
      <c r="N367" s="23"/>
      <c r="O367" s="119">
        <v>0</v>
      </c>
      <c r="P367" s="120"/>
      <c r="Q367" s="23"/>
      <c r="R367" s="119">
        <v>0</v>
      </c>
      <c r="S367" s="120"/>
      <c r="T367" s="23"/>
      <c r="U367" s="119">
        <v>0</v>
      </c>
      <c r="V367" s="120"/>
      <c r="W367" s="23"/>
      <c r="X367" s="119">
        <v>0</v>
      </c>
      <c r="Y367" s="23"/>
      <c r="Z367" s="23"/>
      <c r="AA367" s="119">
        <v>0</v>
      </c>
      <c r="AB367" s="23"/>
      <c r="AC367" s="23"/>
      <c r="AD367" s="119">
        <v>0</v>
      </c>
      <c r="AE367" s="120"/>
      <c r="AF367" s="23"/>
      <c r="AG367" s="119">
        <v>0</v>
      </c>
      <c r="AH367" s="120"/>
      <c r="AI367" s="23"/>
      <c r="AJ367" s="119">
        <v>0</v>
      </c>
      <c r="AK367" s="120"/>
      <c r="AL367" s="23"/>
      <c r="AM367" s="119">
        <v>0</v>
      </c>
      <c r="AN367" s="120"/>
      <c r="AO367" s="23"/>
      <c r="AP367" s="119">
        <v>0</v>
      </c>
      <c r="AQ367" s="120"/>
      <c r="AR367" s="23"/>
      <c r="AS367" s="119">
        <v>0</v>
      </c>
      <c r="AT367" s="120"/>
      <c r="AU367" s="23"/>
      <c r="AV367" s="119">
        <v>0</v>
      </c>
      <c r="AW367" s="23"/>
      <c r="AX367" s="23"/>
      <c r="AY367" s="119">
        <v>0</v>
      </c>
      <c r="AZ367" s="23"/>
      <c r="BA367" s="23"/>
      <c r="BB367" s="119">
        <v>0</v>
      </c>
      <c r="BC367" s="23"/>
      <c r="BD367" s="23"/>
      <c r="BE367" s="119">
        <v>0</v>
      </c>
      <c r="BF367" s="23"/>
      <c r="BG367" s="23"/>
    </row>
    <row r="368" spans="1:59" s="3" customFormat="1" x14ac:dyDescent="0.2">
      <c r="A368" s="3" t="s">
        <v>366</v>
      </c>
      <c r="B368" s="23"/>
      <c r="C368" s="118" t="s">
        <v>341</v>
      </c>
      <c r="D368" s="25"/>
      <c r="E368" s="23"/>
      <c r="F368" s="119">
        <v>0</v>
      </c>
      <c r="G368" s="120"/>
      <c r="H368" s="23"/>
      <c r="I368" s="119">
        <v>0</v>
      </c>
      <c r="J368" s="120"/>
      <c r="K368" s="23"/>
      <c r="L368" s="119">
        <v>0</v>
      </c>
      <c r="M368" s="120"/>
      <c r="N368" s="23"/>
      <c r="O368" s="119">
        <v>0</v>
      </c>
      <c r="P368" s="120"/>
      <c r="Q368" s="23"/>
      <c r="R368" s="119">
        <v>0</v>
      </c>
      <c r="S368" s="120"/>
      <c r="T368" s="23"/>
      <c r="U368" s="119">
        <v>0</v>
      </c>
      <c r="V368" s="120"/>
      <c r="W368" s="23"/>
      <c r="X368" s="119">
        <v>0</v>
      </c>
      <c r="Y368" s="23"/>
      <c r="Z368" s="23"/>
      <c r="AA368" s="119">
        <v>0</v>
      </c>
      <c r="AB368" s="23"/>
      <c r="AC368" s="23"/>
      <c r="AD368" s="119">
        <v>0</v>
      </c>
      <c r="AE368" s="120"/>
      <c r="AF368" s="23"/>
      <c r="AG368" s="119">
        <v>0</v>
      </c>
      <c r="AH368" s="120"/>
      <c r="AI368" s="23"/>
      <c r="AJ368" s="119">
        <v>0</v>
      </c>
      <c r="AK368" s="120"/>
      <c r="AL368" s="23"/>
      <c r="AM368" s="119">
        <v>0</v>
      </c>
      <c r="AN368" s="120"/>
      <c r="AO368" s="23"/>
      <c r="AP368" s="119">
        <v>0</v>
      </c>
      <c r="AQ368" s="120"/>
      <c r="AR368" s="23"/>
      <c r="AS368" s="119">
        <v>0</v>
      </c>
      <c r="AT368" s="120"/>
      <c r="AU368" s="23"/>
      <c r="AV368" s="119">
        <v>0</v>
      </c>
      <c r="AW368" s="23"/>
      <c r="AX368" s="23"/>
      <c r="AY368" s="119">
        <v>0</v>
      </c>
      <c r="AZ368" s="23"/>
      <c r="BA368" s="23"/>
      <c r="BB368" s="119">
        <v>0</v>
      </c>
      <c r="BC368" s="23"/>
      <c r="BD368" s="23"/>
      <c r="BE368" s="119">
        <v>0</v>
      </c>
      <c r="BF368" s="23"/>
      <c r="BG368" s="23"/>
    </row>
    <row r="369" spans="2:59" x14ac:dyDescent="0.2">
      <c r="D369" s="25"/>
      <c r="G369" s="79"/>
      <c r="J369" s="79"/>
      <c r="M369" s="79"/>
      <c r="P369" s="79"/>
      <c r="S369" s="79"/>
      <c r="V369" s="79"/>
      <c r="Y369" s="18"/>
      <c r="AB369" s="18"/>
      <c r="AE369" s="79"/>
      <c r="AH369" s="79"/>
      <c r="AK369" s="79"/>
      <c r="AN369" s="79"/>
      <c r="AQ369" s="79"/>
      <c r="AT369" s="79"/>
      <c r="AW369" s="18"/>
      <c r="AZ369" s="18"/>
      <c r="BC369" s="18"/>
      <c r="BF369" s="18"/>
    </row>
    <row r="370" spans="2:59" s="4" customFormat="1" ht="12" x14ac:dyDescent="0.2">
      <c r="B370" s="26"/>
      <c r="C370" s="108" t="s">
        <v>230</v>
      </c>
      <c r="D370" s="25"/>
      <c r="E370" s="26"/>
      <c r="F370" s="55">
        <v>0</v>
      </c>
      <c r="G370" s="110">
        <v>0</v>
      </c>
      <c r="H370" s="26"/>
      <c r="I370" s="55">
        <v>0</v>
      </c>
      <c r="J370" s="110">
        <v>0</v>
      </c>
      <c r="K370" s="26"/>
      <c r="L370" s="55">
        <v>0</v>
      </c>
      <c r="M370" s="110">
        <v>0</v>
      </c>
      <c r="N370" s="26"/>
      <c r="O370" s="55">
        <v>0</v>
      </c>
      <c r="P370" s="110">
        <v>0</v>
      </c>
      <c r="Q370" s="26"/>
      <c r="R370" s="55">
        <v>0</v>
      </c>
      <c r="S370" s="110">
        <v>0</v>
      </c>
      <c r="T370" s="26"/>
      <c r="U370" s="55">
        <v>0</v>
      </c>
      <c r="V370" s="110">
        <v>0</v>
      </c>
      <c r="W370" s="26"/>
      <c r="X370" s="55">
        <v>0</v>
      </c>
      <c r="Y370" s="26"/>
      <c r="Z370" s="26"/>
      <c r="AA370" s="55">
        <v>0</v>
      </c>
      <c r="AB370" s="26"/>
      <c r="AC370" s="26"/>
      <c r="AD370" s="55">
        <v>0</v>
      </c>
      <c r="AE370" s="110">
        <v>0</v>
      </c>
      <c r="AF370" s="26"/>
      <c r="AG370" s="55">
        <v>0</v>
      </c>
      <c r="AH370" s="110">
        <v>0</v>
      </c>
      <c r="AI370" s="26"/>
      <c r="AJ370" s="55">
        <v>0</v>
      </c>
      <c r="AK370" s="110">
        <v>0</v>
      </c>
      <c r="AL370" s="26"/>
      <c r="AM370" s="55">
        <v>0</v>
      </c>
      <c r="AN370" s="110">
        <v>0</v>
      </c>
      <c r="AO370" s="26"/>
      <c r="AP370" s="55">
        <v>0</v>
      </c>
      <c r="AQ370" s="110">
        <v>0</v>
      </c>
      <c r="AR370" s="26"/>
      <c r="AS370" s="55">
        <v>0</v>
      </c>
      <c r="AT370" s="110">
        <v>0</v>
      </c>
      <c r="AU370" s="26"/>
      <c r="AV370" s="55">
        <v>0</v>
      </c>
      <c r="AW370" s="26"/>
      <c r="AX370" s="26"/>
      <c r="AY370" s="55">
        <v>0</v>
      </c>
      <c r="AZ370" s="26"/>
      <c r="BA370" s="26"/>
      <c r="BB370" s="55">
        <v>0</v>
      </c>
      <c r="BC370" s="26"/>
      <c r="BD370" s="26"/>
      <c r="BE370" s="55">
        <v>0</v>
      </c>
      <c r="BF370" s="26"/>
      <c r="BG370" s="26"/>
    </row>
  </sheetData>
  <conditionalFormatting sqref="F5 AS5 AP5 AM5 AJ5 AG5 AD5 U5 R5 O5 L5 I5">
    <cfRule type="expression" dxfId="189" priority="642">
      <formula>#REF!&lt;&gt;0</formula>
    </cfRule>
  </conditionalFormatting>
  <conditionalFormatting sqref="X5">
    <cfRule type="expression" dxfId="188" priority="9">
      <formula>#REF!&lt;&gt;0</formula>
    </cfRule>
  </conditionalFormatting>
  <conditionalFormatting sqref="AA5">
    <cfRule type="expression" dxfId="187" priority="10">
      <formula>#REF!&lt;&gt;0</formula>
    </cfRule>
  </conditionalFormatting>
  <conditionalFormatting sqref="AV5">
    <cfRule type="expression" dxfId="186" priority="7">
      <formula>#REF!&lt;&gt;0</formula>
    </cfRule>
  </conditionalFormatting>
  <conditionalFormatting sqref="BB5 BE5">
    <cfRule type="expression" dxfId="185" priority="4">
      <formula>#REF!&lt;&gt;0</formula>
    </cfRule>
  </conditionalFormatting>
  <conditionalFormatting sqref="AY5">
    <cfRule type="expression" dxfId="184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808080"/>
  </sheetPr>
  <dimension ref="A1:BG35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t="11.25" hidden="1" customHeight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t="11.25" hidden="1" customHeight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634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 t="s">
        <v>222</v>
      </c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80">
        <v>0</v>
      </c>
      <c r="BE10" s="35">
        <v>0</v>
      </c>
      <c r="BF10" s="80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80">
        <v>0</v>
      </c>
      <c r="BE12" s="35">
        <v>0</v>
      </c>
      <c r="BF12" s="80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80">
        <v>0</v>
      </c>
      <c r="BE13" s="35">
        <v>0</v>
      </c>
      <c r="BF13" s="80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80">
        <v>0</v>
      </c>
      <c r="BE14" s="35">
        <v>0</v>
      </c>
      <c r="BF14" s="80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80">
        <v>0</v>
      </c>
      <c r="BE16" s="35">
        <v>0</v>
      </c>
      <c r="BF16" s="80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80">
        <v>0</v>
      </c>
      <c r="BE17" s="35">
        <v>0</v>
      </c>
      <c r="BF17" s="80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80">
        <v>0</v>
      </c>
      <c r="BE18" s="35">
        <v>0</v>
      </c>
      <c r="BF18" s="80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80">
        <v>0</v>
      </c>
      <c r="BE19" s="35">
        <v>0</v>
      </c>
      <c r="BF19" s="80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80">
        <v>0</v>
      </c>
      <c r="BE20" s="35">
        <v>0</v>
      </c>
      <c r="BF20" s="80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80">
        <v>0</v>
      </c>
      <c r="BE22" s="35">
        <v>0</v>
      </c>
      <c r="BF22" s="80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80">
        <v>0</v>
      </c>
      <c r="BE24" s="35">
        <v>0</v>
      </c>
      <c r="BF24" s="80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80">
        <v>0</v>
      </c>
      <c r="BE26" s="35">
        <v>0</v>
      </c>
      <c r="BF26" s="80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80">
        <v>0</v>
      </c>
      <c r="BE30" s="35">
        <v>0</v>
      </c>
      <c r="BF30" s="80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80">
        <v>0</v>
      </c>
      <c r="BE31" s="35">
        <v>0</v>
      </c>
      <c r="BF31" s="80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80">
        <v>0</v>
      </c>
      <c r="BE32" s="35">
        <v>0</v>
      </c>
      <c r="BF32" s="80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80">
        <v>0</v>
      </c>
      <c r="BE33" s="35">
        <v>0</v>
      </c>
      <c r="BF33" s="80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80">
        <v>0</v>
      </c>
      <c r="BE34" s="35">
        <v>0</v>
      </c>
      <c r="BF34" s="80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80">
        <v>0</v>
      </c>
      <c r="BE35" s="35">
        <v>0</v>
      </c>
      <c r="BF35" s="80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80">
        <v>0</v>
      </c>
      <c r="BE37" s="35">
        <v>0</v>
      </c>
      <c r="BF37" s="80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80">
        <v>0</v>
      </c>
      <c r="BE38" s="35">
        <v>0</v>
      </c>
      <c r="BF38" s="80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80">
        <v>0</v>
      </c>
      <c r="BE39" s="35">
        <v>0</v>
      </c>
      <c r="BF39" s="80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80">
        <v>0</v>
      </c>
      <c r="BE40" s="35">
        <v>0</v>
      </c>
      <c r="BF40" s="80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80">
        <v>0</v>
      </c>
      <c r="BE41" s="35">
        <v>0</v>
      </c>
      <c r="BF41" s="80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80">
        <v>0</v>
      </c>
      <c r="BE42" s="35">
        <v>0</v>
      </c>
      <c r="BF42" s="80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80">
        <v>0</v>
      </c>
      <c r="BE43" s="35">
        <v>0</v>
      </c>
      <c r="BF43" s="80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80">
        <v>0</v>
      </c>
      <c r="BE44" s="35">
        <v>0</v>
      </c>
      <c r="BF44" s="80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80">
        <v>0</v>
      </c>
      <c r="BE45" s="35">
        <v>0</v>
      </c>
      <c r="BF45" s="80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80">
        <v>0</v>
      </c>
      <c r="BE46" s="35">
        <v>0</v>
      </c>
      <c r="BF46" s="80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80">
        <v>0</v>
      </c>
      <c r="BE47" s="35">
        <v>0</v>
      </c>
      <c r="BF47" s="80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80">
        <v>0</v>
      </c>
      <c r="BE49" s="35">
        <v>0</v>
      </c>
      <c r="BF49" s="80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80">
        <v>0</v>
      </c>
      <c r="BE50" s="35">
        <v>0</v>
      </c>
      <c r="BF50" s="80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80">
        <v>0</v>
      </c>
      <c r="BE51" s="35">
        <v>0</v>
      </c>
      <c r="BF51" s="80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80">
        <v>0</v>
      </c>
      <c r="BE52" s="35">
        <v>0</v>
      </c>
      <c r="BF52" s="80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80">
        <v>0</v>
      </c>
      <c r="BE53" s="35">
        <v>0</v>
      </c>
      <c r="BF53" s="80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80">
        <v>0</v>
      </c>
      <c r="BE54" s="35">
        <v>0</v>
      </c>
      <c r="BF54" s="80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80">
        <v>0</v>
      </c>
      <c r="BE55" s="35">
        <v>0</v>
      </c>
      <c r="BF55" s="80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80">
        <v>0</v>
      </c>
      <c r="BE56" s="35">
        <v>0</v>
      </c>
      <c r="BF56" s="80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80">
        <v>0</v>
      </c>
      <c r="BE57" s="35">
        <v>0</v>
      </c>
      <c r="BF57" s="80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80">
        <v>0</v>
      </c>
      <c r="BE58" s="35">
        <v>0</v>
      </c>
      <c r="BF58" s="80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73">
        <v>0</v>
      </c>
      <c r="BD60" s="26"/>
      <c r="BE60" s="41">
        <v>0</v>
      </c>
      <c r="BF60" s="73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-3106000</v>
      </c>
      <c r="G72" s="72">
        <v>0</v>
      </c>
      <c r="H72" s="26"/>
      <c r="I72" s="38">
        <v>-3104000</v>
      </c>
      <c r="J72" s="72">
        <v>0</v>
      </c>
      <c r="K72" s="26"/>
      <c r="L72" s="38">
        <v>-3104000</v>
      </c>
      <c r="M72" s="72">
        <v>0</v>
      </c>
      <c r="N72" s="26"/>
      <c r="O72" s="38">
        <v>-3104000</v>
      </c>
      <c r="P72" s="72">
        <v>0</v>
      </c>
      <c r="Q72" s="26"/>
      <c r="R72" s="38">
        <v>-3104000</v>
      </c>
      <c r="S72" s="72">
        <v>0</v>
      </c>
      <c r="T72" s="26"/>
      <c r="U72" s="38">
        <v>-3104000</v>
      </c>
      <c r="V72" s="72">
        <v>0</v>
      </c>
      <c r="W72" s="26"/>
      <c r="X72" s="38">
        <v>-18626000</v>
      </c>
      <c r="Y72" s="72">
        <v>0</v>
      </c>
      <c r="Z72" s="26"/>
      <c r="AA72" s="38">
        <v>-3104333.3333333335</v>
      </c>
      <c r="AB72" s="72">
        <v>0</v>
      </c>
      <c r="AC72" s="26"/>
      <c r="AD72" s="38">
        <v>-29649630</v>
      </c>
      <c r="AE72" s="72">
        <v>0</v>
      </c>
      <c r="AF72" s="26"/>
      <c r="AG72" s="38">
        <v>-45666390</v>
      </c>
      <c r="AH72" s="72">
        <v>0</v>
      </c>
      <c r="AI72" s="26"/>
      <c r="AJ72" s="38">
        <v>-4472120</v>
      </c>
      <c r="AK72" s="72">
        <v>0</v>
      </c>
      <c r="AL72" s="26"/>
      <c r="AM72" s="38">
        <v>-96891829</v>
      </c>
      <c r="AN72" s="72">
        <v>0</v>
      </c>
      <c r="AO72" s="26"/>
      <c r="AP72" s="38">
        <v>-4346760</v>
      </c>
      <c r="AQ72" s="72">
        <v>0</v>
      </c>
      <c r="AR72" s="26"/>
      <c r="AS72" s="38">
        <v>-51975652</v>
      </c>
      <c r="AT72" s="72">
        <v>0</v>
      </c>
      <c r="AU72" s="26"/>
      <c r="AV72" s="38">
        <v>-233002381</v>
      </c>
      <c r="AW72" s="72">
        <v>0</v>
      </c>
      <c r="AX72" s="26"/>
      <c r="AY72" s="38">
        <v>-38833730.166666672</v>
      </c>
      <c r="AZ72" s="72">
        <v>0</v>
      </c>
      <c r="BA72" s="26"/>
      <c r="BB72" s="38">
        <v>-251628381</v>
      </c>
      <c r="BC72" s="72">
        <v>0</v>
      </c>
      <c r="BD72" s="26"/>
      <c r="BE72" s="38">
        <v>-20969031.75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0</v>
      </c>
      <c r="G73" s="71">
        <v>0</v>
      </c>
      <c r="H73" s="23"/>
      <c r="I73" s="32">
        <v>0</v>
      </c>
      <c r="J73" s="71">
        <v>0</v>
      </c>
      <c r="K73" s="23"/>
      <c r="L73" s="32">
        <v>0</v>
      </c>
      <c r="M73" s="71">
        <v>0</v>
      </c>
      <c r="N73" s="23"/>
      <c r="O73" s="32">
        <v>0</v>
      </c>
      <c r="P73" s="71">
        <v>0</v>
      </c>
      <c r="Q73" s="23"/>
      <c r="R73" s="32">
        <v>0</v>
      </c>
      <c r="S73" s="71">
        <v>0</v>
      </c>
      <c r="T73" s="23"/>
      <c r="U73" s="32">
        <v>0</v>
      </c>
      <c r="V73" s="71">
        <v>0</v>
      </c>
      <c r="W73" s="23"/>
      <c r="X73" s="32">
        <v>0</v>
      </c>
      <c r="Y73" s="71">
        <v>0</v>
      </c>
      <c r="Z73" s="23"/>
      <c r="AA73" s="32">
        <v>0</v>
      </c>
      <c r="AB73" s="71">
        <v>0</v>
      </c>
      <c r="AC73" s="23"/>
      <c r="AD73" s="32">
        <v>0</v>
      </c>
      <c r="AE73" s="71">
        <v>0</v>
      </c>
      <c r="AF73" s="23"/>
      <c r="AG73" s="32">
        <v>0</v>
      </c>
      <c r="AH73" s="71">
        <v>0</v>
      </c>
      <c r="AI73" s="23"/>
      <c r="AJ73" s="32">
        <v>0</v>
      </c>
      <c r="AK73" s="71">
        <v>0</v>
      </c>
      <c r="AL73" s="23"/>
      <c r="AM73" s="32">
        <v>0</v>
      </c>
      <c r="AN73" s="71">
        <v>0</v>
      </c>
      <c r="AO73" s="23"/>
      <c r="AP73" s="32">
        <v>0</v>
      </c>
      <c r="AQ73" s="71">
        <v>0</v>
      </c>
      <c r="AR73" s="23"/>
      <c r="AS73" s="32">
        <v>0</v>
      </c>
      <c r="AT73" s="71">
        <v>0</v>
      </c>
      <c r="AU73" s="23"/>
      <c r="AV73" s="32">
        <v>0</v>
      </c>
      <c r="AW73" s="71">
        <v>0</v>
      </c>
      <c r="AX73" s="23"/>
      <c r="AY73" s="32">
        <v>0</v>
      </c>
      <c r="AZ73" s="71">
        <v>0</v>
      </c>
      <c r="BA73" s="23"/>
      <c r="BB73" s="32">
        <v>0</v>
      </c>
      <c r="BC73" s="71">
        <v>0</v>
      </c>
      <c r="BD73" s="23"/>
      <c r="BE73" s="32">
        <v>0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0</v>
      </c>
      <c r="G74" s="74">
        <v>0</v>
      </c>
      <c r="H74" s="23"/>
      <c r="I74" s="44">
        <v>0</v>
      </c>
      <c r="J74" s="74">
        <v>0</v>
      </c>
      <c r="K74" s="23"/>
      <c r="L74" s="44">
        <v>0</v>
      </c>
      <c r="M74" s="74">
        <v>0</v>
      </c>
      <c r="N74" s="23"/>
      <c r="O74" s="44">
        <v>0</v>
      </c>
      <c r="P74" s="74">
        <v>0</v>
      </c>
      <c r="Q74" s="23"/>
      <c r="R74" s="44">
        <v>0</v>
      </c>
      <c r="S74" s="74">
        <v>0</v>
      </c>
      <c r="T74" s="23"/>
      <c r="U74" s="44">
        <v>0</v>
      </c>
      <c r="V74" s="74">
        <v>0</v>
      </c>
      <c r="W74" s="23"/>
      <c r="X74" s="44">
        <v>0</v>
      </c>
      <c r="Y74" s="74">
        <v>0</v>
      </c>
      <c r="Z74" s="23"/>
      <c r="AA74" s="44">
        <v>0</v>
      </c>
      <c r="AB74" s="74">
        <v>0</v>
      </c>
      <c r="AC74" s="23"/>
      <c r="AD74" s="44">
        <v>0</v>
      </c>
      <c r="AE74" s="74">
        <v>0</v>
      </c>
      <c r="AF74" s="23"/>
      <c r="AG74" s="44">
        <v>0</v>
      </c>
      <c r="AH74" s="74">
        <v>0</v>
      </c>
      <c r="AI74" s="23"/>
      <c r="AJ74" s="44">
        <v>0</v>
      </c>
      <c r="AK74" s="74">
        <v>0</v>
      </c>
      <c r="AL74" s="23"/>
      <c r="AM74" s="44">
        <v>0</v>
      </c>
      <c r="AN74" s="74">
        <v>0</v>
      </c>
      <c r="AO74" s="23"/>
      <c r="AP74" s="44">
        <v>0</v>
      </c>
      <c r="AQ74" s="74">
        <v>0</v>
      </c>
      <c r="AR74" s="23"/>
      <c r="AS74" s="44">
        <v>0</v>
      </c>
      <c r="AT74" s="74">
        <v>0</v>
      </c>
      <c r="AU74" s="23"/>
      <c r="AV74" s="44">
        <v>0</v>
      </c>
      <c r="AW74" s="74">
        <v>0</v>
      </c>
      <c r="AX74" s="23"/>
      <c r="AY74" s="44">
        <v>0</v>
      </c>
      <c r="AZ74" s="74">
        <v>0</v>
      </c>
      <c r="BA74" s="23"/>
      <c r="BB74" s="44">
        <v>0</v>
      </c>
      <c r="BC74" s="74">
        <v>0</v>
      </c>
      <c r="BD74" s="23"/>
      <c r="BE74" s="44">
        <v>0</v>
      </c>
      <c r="BF74" s="74">
        <v>0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0</v>
      </c>
      <c r="G75" s="82">
        <v>0</v>
      </c>
      <c r="H75" s="45"/>
      <c r="I75" s="48">
        <v>0</v>
      </c>
      <c r="J75" s="82">
        <v>0</v>
      </c>
      <c r="K75" s="45"/>
      <c r="L75" s="48">
        <v>0</v>
      </c>
      <c r="M75" s="82">
        <v>0</v>
      </c>
      <c r="N75" s="45"/>
      <c r="O75" s="48">
        <v>0</v>
      </c>
      <c r="P75" s="82">
        <v>0</v>
      </c>
      <c r="Q75" s="45"/>
      <c r="R75" s="48">
        <v>0</v>
      </c>
      <c r="S75" s="82">
        <v>0</v>
      </c>
      <c r="T75" s="45"/>
      <c r="U75" s="48">
        <v>0</v>
      </c>
      <c r="V75" s="82">
        <v>0</v>
      </c>
      <c r="W75" s="45"/>
      <c r="X75" s="130">
        <v>0</v>
      </c>
      <c r="Y75" s="131">
        <v>0</v>
      </c>
      <c r="AA75" s="135">
        <v>0</v>
      </c>
      <c r="AB75" s="136">
        <v>0</v>
      </c>
      <c r="AC75" s="45"/>
      <c r="AD75" s="48">
        <v>0</v>
      </c>
      <c r="AE75" s="82">
        <v>0</v>
      </c>
      <c r="AF75" s="45"/>
      <c r="AG75" s="48">
        <v>0</v>
      </c>
      <c r="AH75" s="82">
        <v>0</v>
      </c>
      <c r="AI75" s="45"/>
      <c r="AJ75" s="48">
        <v>0</v>
      </c>
      <c r="AK75" s="82">
        <v>0</v>
      </c>
      <c r="AL75" s="45"/>
      <c r="AM75" s="48">
        <v>0</v>
      </c>
      <c r="AN75" s="82">
        <v>0</v>
      </c>
      <c r="AO75" s="45"/>
      <c r="AP75" s="48">
        <v>0</v>
      </c>
      <c r="AQ75" s="82">
        <v>0</v>
      </c>
      <c r="AR75" s="45"/>
      <c r="AS75" s="48">
        <v>0</v>
      </c>
      <c r="AT75" s="82">
        <v>0</v>
      </c>
      <c r="AU75" s="45"/>
      <c r="AV75" s="130">
        <v>0</v>
      </c>
      <c r="AW75" s="131">
        <v>0</v>
      </c>
      <c r="AY75" s="135">
        <v>0</v>
      </c>
      <c r="AZ75" s="136">
        <v>0</v>
      </c>
      <c r="BA75" s="45"/>
      <c r="BB75" s="48">
        <v>0</v>
      </c>
      <c r="BC75" s="82">
        <v>0</v>
      </c>
      <c r="BD75" s="45"/>
      <c r="BE75" s="48">
        <v>0</v>
      </c>
      <c r="BF75" s="82">
        <v>0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0</v>
      </c>
      <c r="G76" s="82">
        <v>0</v>
      </c>
      <c r="H76" s="45"/>
      <c r="I76" s="48">
        <v>0</v>
      </c>
      <c r="J76" s="82">
        <v>0</v>
      </c>
      <c r="K76" s="45"/>
      <c r="L76" s="48">
        <v>0</v>
      </c>
      <c r="M76" s="82">
        <v>0</v>
      </c>
      <c r="N76" s="45"/>
      <c r="O76" s="48">
        <v>0</v>
      </c>
      <c r="P76" s="82">
        <v>0</v>
      </c>
      <c r="Q76" s="45"/>
      <c r="R76" s="48">
        <v>0</v>
      </c>
      <c r="S76" s="82">
        <v>0</v>
      </c>
      <c r="T76" s="45"/>
      <c r="U76" s="48">
        <v>0</v>
      </c>
      <c r="V76" s="82">
        <v>0</v>
      </c>
      <c r="W76" s="45"/>
      <c r="X76" s="130">
        <v>0</v>
      </c>
      <c r="Y76" s="131">
        <v>0</v>
      </c>
      <c r="AA76" s="135">
        <v>0</v>
      </c>
      <c r="AB76" s="136">
        <v>0</v>
      </c>
      <c r="AC76" s="45"/>
      <c r="AD76" s="48">
        <v>0</v>
      </c>
      <c r="AE76" s="82">
        <v>0</v>
      </c>
      <c r="AF76" s="45"/>
      <c r="AG76" s="48">
        <v>0</v>
      </c>
      <c r="AH76" s="82">
        <v>0</v>
      </c>
      <c r="AI76" s="45"/>
      <c r="AJ76" s="48">
        <v>0</v>
      </c>
      <c r="AK76" s="82">
        <v>0</v>
      </c>
      <c r="AL76" s="45"/>
      <c r="AM76" s="48">
        <v>0</v>
      </c>
      <c r="AN76" s="82">
        <v>0</v>
      </c>
      <c r="AO76" s="45"/>
      <c r="AP76" s="48">
        <v>0</v>
      </c>
      <c r="AQ76" s="82">
        <v>0</v>
      </c>
      <c r="AR76" s="45"/>
      <c r="AS76" s="48">
        <v>0</v>
      </c>
      <c r="AT76" s="82">
        <v>0</v>
      </c>
      <c r="AU76" s="45"/>
      <c r="AV76" s="130">
        <v>0</v>
      </c>
      <c r="AW76" s="131">
        <v>0</v>
      </c>
      <c r="AY76" s="135">
        <v>0</v>
      </c>
      <c r="AZ76" s="136">
        <v>0</v>
      </c>
      <c r="BA76" s="45"/>
      <c r="BB76" s="48">
        <v>0</v>
      </c>
      <c r="BC76" s="82">
        <v>0</v>
      </c>
      <c r="BD76" s="45"/>
      <c r="BE76" s="48">
        <v>0</v>
      </c>
      <c r="BF76" s="82">
        <v>0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0</v>
      </c>
      <c r="G77" s="82">
        <v>0</v>
      </c>
      <c r="H77" s="45"/>
      <c r="I77" s="48">
        <v>0</v>
      </c>
      <c r="J77" s="82">
        <v>0</v>
      </c>
      <c r="K77" s="45"/>
      <c r="L77" s="48">
        <v>0</v>
      </c>
      <c r="M77" s="82">
        <v>0</v>
      </c>
      <c r="N77" s="45"/>
      <c r="O77" s="48">
        <v>0</v>
      </c>
      <c r="P77" s="82">
        <v>0</v>
      </c>
      <c r="Q77" s="45"/>
      <c r="R77" s="48">
        <v>0</v>
      </c>
      <c r="S77" s="82">
        <v>0</v>
      </c>
      <c r="T77" s="45"/>
      <c r="U77" s="48">
        <v>0</v>
      </c>
      <c r="V77" s="82">
        <v>0</v>
      </c>
      <c r="W77" s="45"/>
      <c r="X77" s="130">
        <v>0</v>
      </c>
      <c r="Y77" s="131">
        <v>0</v>
      </c>
      <c r="AA77" s="135">
        <v>0</v>
      </c>
      <c r="AB77" s="136">
        <v>0</v>
      </c>
      <c r="AC77" s="45"/>
      <c r="AD77" s="48">
        <v>0</v>
      </c>
      <c r="AE77" s="82">
        <v>0</v>
      </c>
      <c r="AF77" s="45"/>
      <c r="AG77" s="48">
        <v>0</v>
      </c>
      <c r="AH77" s="82">
        <v>0</v>
      </c>
      <c r="AI77" s="45"/>
      <c r="AJ77" s="48">
        <v>0</v>
      </c>
      <c r="AK77" s="82">
        <v>0</v>
      </c>
      <c r="AL77" s="45"/>
      <c r="AM77" s="48">
        <v>0</v>
      </c>
      <c r="AN77" s="82">
        <v>0</v>
      </c>
      <c r="AO77" s="45"/>
      <c r="AP77" s="48">
        <v>0</v>
      </c>
      <c r="AQ77" s="82">
        <v>0</v>
      </c>
      <c r="AR77" s="45"/>
      <c r="AS77" s="48">
        <v>0</v>
      </c>
      <c r="AT77" s="82">
        <v>0</v>
      </c>
      <c r="AU77" s="45"/>
      <c r="AV77" s="130">
        <v>0</v>
      </c>
      <c r="AW77" s="131">
        <v>0</v>
      </c>
      <c r="AY77" s="135">
        <v>0</v>
      </c>
      <c r="AZ77" s="136">
        <v>0</v>
      </c>
      <c r="BA77" s="45"/>
      <c r="BB77" s="48">
        <v>0</v>
      </c>
      <c r="BC77" s="82">
        <v>0</v>
      </c>
      <c r="BD77" s="45"/>
      <c r="BE77" s="48">
        <v>0</v>
      </c>
      <c r="BF77" s="82">
        <v>0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82">
        <v>0</v>
      </c>
      <c r="BD78" s="45"/>
      <c r="BE78" s="48">
        <v>0</v>
      </c>
      <c r="BF78" s="82">
        <v>0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82">
        <v>0</v>
      </c>
      <c r="BD79" s="45"/>
      <c r="BE79" s="48">
        <v>0</v>
      </c>
      <c r="BF79" s="82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0</v>
      </c>
      <c r="AW80" s="131">
        <v>0</v>
      </c>
      <c r="AY80" s="135">
        <v>0</v>
      </c>
      <c r="AZ80" s="136">
        <v>0</v>
      </c>
      <c r="BA80" s="45"/>
      <c r="BB80" s="48">
        <v>0</v>
      </c>
      <c r="BC80" s="82">
        <v>0</v>
      </c>
      <c r="BD80" s="45"/>
      <c r="BE80" s="48">
        <v>0</v>
      </c>
      <c r="BF80" s="82">
        <v>0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0</v>
      </c>
      <c r="M81" s="82">
        <v>0</v>
      </c>
      <c r="N81" s="45"/>
      <c r="O81" s="48">
        <v>0</v>
      </c>
      <c r="P81" s="82">
        <v>0</v>
      </c>
      <c r="Q81" s="45"/>
      <c r="R81" s="48">
        <v>0</v>
      </c>
      <c r="S81" s="82">
        <v>0</v>
      </c>
      <c r="T81" s="45"/>
      <c r="U81" s="48">
        <v>0</v>
      </c>
      <c r="V81" s="82">
        <v>0</v>
      </c>
      <c r="W81" s="45"/>
      <c r="X81" s="130">
        <v>0</v>
      </c>
      <c r="Y81" s="131">
        <v>0</v>
      </c>
      <c r="AA81" s="135">
        <v>0</v>
      </c>
      <c r="AB81" s="136">
        <v>0</v>
      </c>
      <c r="AC81" s="45"/>
      <c r="AD81" s="48">
        <v>0</v>
      </c>
      <c r="AE81" s="82">
        <v>0</v>
      </c>
      <c r="AF81" s="45"/>
      <c r="AG81" s="48">
        <v>0</v>
      </c>
      <c r="AH81" s="82">
        <v>0</v>
      </c>
      <c r="AI81" s="45"/>
      <c r="AJ81" s="48">
        <v>0</v>
      </c>
      <c r="AK81" s="82">
        <v>0</v>
      </c>
      <c r="AL81" s="45"/>
      <c r="AM81" s="48">
        <v>0</v>
      </c>
      <c r="AN81" s="82">
        <v>0</v>
      </c>
      <c r="AO81" s="45"/>
      <c r="AP81" s="48">
        <v>0</v>
      </c>
      <c r="AQ81" s="82">
        <v>0</v>
      </c>
      <c r="AR81" s="45"/>
      <c r="AS81" s="48">
        <v>0</v>
      </c>
      <c r="AT81" s="82">
        <v>0</v>
      </c>
      <c r="AU81" s="45"/>
      <c r="AV81" s="130">
        <v>0</v>
      </c>
      <c r="AW81" s="131">
        <v>0</v>
      </c>
      <c r="AY81" s="135">
        <v>0</v>
      </c>
      <c r="AZ81" s="136">
        <v>0</v>
      </c>
      <c r="BA81" s="45"/>
      <c r="BB81" s="48">
        <v>0</v>
      </c>
      <c r="BC81" s="82">
        <v>0</v>
      </c>
      <c r="BD81" s="45"/>
      <c r="BE81" s="48">
        <v>0</v>
      </c>
      <c r="BF81" s="82">
        <v>0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0</v>
      </c>
      <c r="G82" s="82">
        <v>0</v>
      </c>
      <c r="H82" s="45"/>
      <c r="I82" s="48">
        <v>0</v>
      </c>
      <c r="J82" s="82">
        <v>0</v>
      </c>
      <c r="K82" s="45"/>
      <c r="L82" s="48">
        <v>0</v>
      </c>
      <c r="M82" s="82">
        <v>0</v>
      </c>
      <c r="N82" s="45"/>
      <c r="O82" s="48">
        <v>0</v>
      </c>
      <c r="P82" s="82">
        <v>0</v>
      </c>
      <c r="Q82" s="45"/>
      <c r="R82" s="48">
        <v>0</v>
      </c>
      <c r="S82" s="82">
        <v>0</v>
      </c>
      <c r="T82" s="45"/>
      <c r="U82" s="48">
        <v>0</v>
      </c>
      <c r="V82" s="82">
        <v>0</v>
      </c>
      <c r="W82" s="45"/>
      <c r="X82" s="130">
        <v>0</v>
      </c>
      <c r="Y82" s="131">
        <v>0</v>
      </c>
      <c r="AA82" s="135">
        <v>0</v>
      </c>
      <c r="AB82" s="136">
        <v>0</v>
      </c>
      <c r="AC82" s="45"/>
      <c r="AD82" s="48">
        <v>0</v>
      </c>
      <c r="AE82" s="82">
        <v>0</v>
      </c>
      <c r="AF82" s="45"/>
      <c r="AG82" s="48">
        <v>0</v>
      </c>
      <c r="AH82" s="82">
        <v>0</v>
      </c>
      <c r="AI82" s="45"/>
      <c r="AJ82" s="48">
        <v>0</v>
      </c>
      <c r="AK82" s="82">
        <v>0</v>
      </c>
      <c r="AL82" s="45"/>
      <c r="AM82" s="48">
        <v>0</v>
      </c>
      <c r="AN82" s="82">
        <v>0</v>
      </c>
      <c r="AO82" s="45"/>
      <c r="AP82" s="48">
        <v>0</v>
      </c>
      <c r="AQ82" s="82">
        <v>0</v>
      </c>
      <c r="AR82" s="45"/>
      <c r="AS82" s="48">
        <v>0</v>
      </c>
      <c r="AT82" s="82">
        <v>0</v>
      </c>
      <c r="AU82" s="45"/>
      <c r="AV82" s="130">
        <v>0</v>
      </c>
      <c r="AW82" s="131">
        <v>0</v>
      </c>
      <c r="AY82" s="135">
        <v>0</v>
      </c>
      <c r="AZ82" s="136">
        <v>0</v>
      </c>
      <c r="BA82" s="45"/>
      <c r="BB82" s="48">
        <v>0</v>
      </c>
      <c r="BC82" s="82">
        <v>0</v>
      </c>
      <c r="BD82" s="45"/>
      <c r="BE82" s="48">
        <v>0</v>
      </c>
      <c r="BF82" s="82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0</v>
      </c>
      <c r="P83" s="74">
        <v>0</v>
      </c>
      <c r="Q83" s="23"/>
      <c r="R83" s="44">
        <v>0</v>
      </c>
      <c r="S83" s="74">
        <v>0</v>
      </c>
      <c r="T83" s="23"/>
      <c r="U83" s="44">
        <v>0</v>
      </c>
      <c r="V83" s="74">
        <v>0</v>
      </c>
      <c r="W83" s="23"/>
      <c r="X83" s="44">
        <v>0</v>
      </c>
      <c r="Y83" s="74">
        <v>0</v>
      </c>
      <c r="Z83" s="23"/>
      <c r="AA83" s="44">
        <v>0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0</v>
      </c>
      <c r="AW83" s="74">
        <v>0</v>
      </c>
      <c r="AX83" s="23"/>
      <c r="AY83" s="44">
        <v>0</v>
      </c>
      <c r="AZ83" s="74">
        <v>0</v>
      </c>
      <c r="BA83" s="23"/>
      <c r="BB83" s="44">
        <v>0</v>
      </c>
      <c r="BC83" s="74">
        <v>0</v>
      </c>
      <c r="BD83" s="23"/>
      <c r="BE83" s="44">
        <v>0</v>
      </c>
      <c r="BF83" s="74">
        <v>0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82">
        <v>0</v>
      </c>
      <c r="BD84" s="45"/>
      <c r="BE84" s="48">
        <v>0</v>
      </c>
      <c r="BF84" s="82">
        <v>0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82">
        <v>0</v>
      </c>
      <c r="BD85" s="45"/>
      <c r="BE85" s="48">
        <v>0</v>
      </c>
      <c r="BF85" s="82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82">
        <v>0</v>
      </c>
      <c r="BD86" s="45"/>
      <c r="BE86" s="48">
        <v>0</v>
      </c>
      <c r="BF86" s="82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82">
        <v>0</v>
      </c>
      <c r="BD87" s="45"/>
      <c r="BE87" s="48">
        <v>0</v>
      </c>
      <c r="BF87" s="82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0</v>
      </c>
      <c r="G88" s="74">
        <v>0</v>
      </c>
      <c r="H88" s="23"/>
      <c r="I88" s="44">
        <v>0</v>
      </c>
      <c r="J88" s="74">
        <v>0</v>
      </c>
      <c r="K88" s="23"/>
      <c r="L88" s="44">
        <v>0</v>
      </c>
      <c r="M88" s="74">
        <v>0</v>
      </c>
      <c r="N88" s="23"/>
      <c r="O88" s="44">
        <v>0</v>
      </c>
      <c r="P88" s="74">
        <v>0</v>
      </c>
      <c r="Q88" s="23"/>
      <c r="R88" s="44">
        <v>0</v>
      </c>
      <c r="S88" s="74">
        <v>0</v>
      </c>
      <c r="T88" s="23"/>
      <c r="U88" s="44">
        <v>0</v>
      </c>
      <c r="V88" s="74">
        <v>0</v>
      </c>
      <c r="W88" s="23"/>
      <c r="X88" s="44">
        <v>0</v>
      </c>
      <c r="Y88" s="74">
        <v>0</v>
      </c>
      <c r="Z88" s="23"/>
      <c r="AA88" s="44">
        <v>0</v>
      </c>
      <c r="AB88" s="74">
        <v>0</v>
      </c>
      <c r="AC88" s="23"/>
      <c r="AD88" s="44">
        <v>0</v>
      </c>
      <c r="AE88" s="74">
        <v>0</v>
      </c>
      <c r="AF88" s="23"/>
      <c r="AG88" s="44">
        <v>0</v>
      </c>
      <c r="AH88" s="74">
        <v>0</v>
      </c>
      <c r="AI88" s="23"/>
      <c r="AJ88" s="44">
        <v>0</v>
      </c>
      <c r="AK88" s="74">
        <v>0</v>
      </c>
      <c r="AL88" s="23"/>
      <c r="AM88" s="44">
        <v>0</v>
      </c>
      <c r="AN88" s="74">
        <v>0</v>
      </c>
      <c r="AO88" s="23"/>
      <c r="AP88" s="44">
        <v>0</v>
      </c>
      <c r="AQ88" s="74">
        <v>0</v>
      </c>
      <c r="AR88" s="23"/>
      <c r="AS88" s="44">
        <v>0</v>
      </c>
      <c r="AT88" s="74">
        <v>0</v>
      </c>
      <c r="AU88" s="23"/>
      <c r="AV88" s="44">
        <v>0</v>
      </c>
      <c r="AW88" s="74">
        <v>0</v>
      </c>
      <c r="AX88" s="23"/>
      <c r="AY88" s="44">
        <v>0</v>
      </c>
      <c r="AZ88" s="74">
        <v>0</v>
      </c>
      <c r="BA88" s="23"/>
      <c r="BB88" s="44">
        <v>0</v>
      </c>
      <c r="BC88" s="74">
        <v>0</v>
      </c>
      <c r="BD88" s="23"/>
      <c r="BE88" s="44">
        <v>0</v>
      </c>
      <c r="BF88" s="74">
        <v>0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0</v>
      </c>
      <c r="G89" s="82">
        <v>0</v>
      </c>
      <c r="H89" s="45"/>
      <c r="I89" s="48">
        <v>0</v>
      </c>
      <c r="J89" s="82">
        <v>0</v>
      </c>
      <c r="K89" s="45"/>
      <c r="L89" s="48">
        <v>0</v>
      </c>
      <c r="M89" s="82">
        <v>0</v>
      </c>
      <c r="N89" s="45"/>
      <c r="O89" s="48">
        <v>0</v>
      </c>
      <c r="P89" s="82">
        <v>0</v>
      </c>
      <c r="Q89" s="45"/>
      <c r="R89" s="48">
        <v>0</v>
      </c>
      <c r="S89" s="82">
        <v>0</v>
      </c>
      <c r="T89" s="45"/>
      <c r="U89" s="48">
        <v>0</v>
      </c>
      <c r="V89" s="82">
        <v>0</v>
      </c>
      <c r="W89" s="45"/>
      <c r="X89" s="130">
        <v>0</v>
      </c>
      <c r="Y89" s="131">
        <v>0</v>
      </c>
      <c r="AA89" s="135">
        <v>0</v>
      </c>
      <c r="AB89" s="136">
        <v>0</v>
      </c>
      <c r="AC89" s="45"/>
      <c r="AD89" s="48">
        <v>0</v>
      </c>
      <c r="AE89" s="82">
        <v>0</v>
      </c>
      <c r="AF89" s="45"/>
      <c r="AG89" s="48">
        <v>0</v>
      </c>
      <c r="AH89" s="82">
        <v>0</v>
      </c>
      <c r="AI89" s="45"/>
      <c r="AJ89" s="48">
        <v>0</v>
      </c>
      <c r="AK89" s="82">
        <v>0</v>
      </c>
      <c r="AL89" s="45"/>
      <c r="AM89" s="48">
        <v>0</v>
      </c>
      <c r="AN89" s="82">
        <v>0</v>
      </c>
      <c r="AO89" s="45"/>
      <c r="AP89" s="48">
        <v>0</v>
      </c>
      <c r="AQ89" s="82">
        <v>0</v>
      </c>
      <c r="AR89" s="45"/>
      <c r="AS89" s="48">
        <v>0</v>
      </c>
      <c r="AT89" s="82">
        <v>0</v>
      </c>
      <c r="AU89" s="45"/>
      <c r="AV89" s="130">
        <v>0</v>
      </c>
      <c r="AW89" s="131">
        <v>0</v>
      </c>
      <c r="AY89" s="135">
        <v>0</v>
      </c>
      <c r="AZ89" s="136">
        <v>0</v>
      </c>
      <c r="BA89" s="45"/>
      <c r="BB89" s="48">
        <v>0</v>
      </c>
      <c r="BC89" s="82">
        <v>0</v>
      </c>
      <c r="BD89" s="45"/>
      <c r="BE89" s="48">
        <v>0</v>
      </c>
      <c r="BF89" s="82">
        <v>0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0</v>
      </c>
      <c r="Y90" s="131">
        <v>0</v>
      </c>
      <c r="AA90" s="135">
        <v>0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0</v>
      </c>
      <c r="AK90" s="82">
        <v>0</v>
      </c>
      <c r="AL90" s="45"/>
      <c r="AM90" s="48">
        <v>0</v>
      </c>
      <c r="AN90" s="82">
        <v>0</v>
      </c>
      <c r="AO90" s="45"/>
      <c r="AP90" s="48">
        <v>0</v>
      </c>
      <c r="AQ90" s="82">
        <v>0</v>
      </c>
      <c r="AR90" s="45"/>
      <c r="AS90" s="48">
        <v>0</v>
      </c>
      <c r="AT90" s="82">
        <v>0</v>
      </c>
      <c r="AU90" s="45"/>
      <c r="AV90" s="130">
        <v>0</v>
      </c>
      <c r="AW90" s="131">
        <v>0</v>
      </c>
      <c r="AY90" s="135">
        <v>0</v>
      </c>
      <c r="AZ90" s="136">
        <v>0</v>
      </c>
      <c r="BA90" s="45"/>
      <c r="BB90" s="48">
        <v>0</v>
      </c>
      <c r="BC90" s="82">
        <v>0</v>
      </c>
      <c r="BD90" s="45"/>
      <c r="BE90" s="48">
        <v>0</v>
      </c>
      <c r="BF90" s="82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0</v>
      </c>
      <c r="G91" s="74">
        <v>0</v>
      </c>
      <c r="H91" s="23"/>
      <c r="I91" s="44">
        <v>0</v>
      </c>
      <c r="J91" s="74">
        <v>0</v>
      </c>
      <c r="K91" s="23"/>
      <c r="L91" s="44">
        <v>0</v>
      </c>
      <c r="M91" s="74">
        <v>0</v>
      </c>
      <c r="N91" s="23"/>
      <c r="O91" s="44">
        <v>0</v>
      </c>
      <c r="P91" s="74">
        <v>0</v>
      </c>
      <c r="Q91" s="23"/>
      <c r="R91" s="44">
        <v>0</v>
      </c>
      <c r="S91" s="74">
        <v>0</v>
      </c>
      <c r="T91" s="23"/>
      <c r="U91" s="44">
        <v>0</v>
      </c>
      <c r="V91" s="74">
        <v>0</v>
      </c>
      <c r="W91" s="23"/>
      <c r="X91" s="44">
        <v>0</v>
      </c>
      <c r="Y91" s="74">
        <v>0</v>
      </c>
      <c r="Z91" s="23"/>
      <c r="AA91" s="44">
        <v>0</v>
      </c>
      <c r="AB91" s="74">
        <v>0</v>
      </c>
      <c r="AC91" s="23"/>
      <c r="AD91" s="44">
        <v>0</v>
      </c>
      <c r="AE91" s="74">
        <v>0</v>
      </c>
      <c r="AF91" s="23"/>
      <c r="AG91" s="44">
        <v>0</v>
      </c>
      <c r="AH91" s="74">
        <v>0</v>
      </c>
      <c r="AI91" s="23"/>
      <c r="AJ91" s="44">
        <v>0</v>
      </c>
      <c r="AK91" s="74">
        <v>0</v>
      </c>
      <c r="AL91" s="23"/>
      <c r="AM91" s="44">
        <v>0</v>
      </c>
      <c r="AN91" s="74">
        <v>0</v>
      </c>
      <c r="AO91" s="23"/>
      <c r="AP91" s="44">
        <v>0</v>
      </c>
      <c r="AQ91" s="74">
        <v>0</v>
      </c>
      <c r="AR91" s="23"/>
      <c r="AS91" s="44">
        <v>0</v>
      </c>
      <c r="AT91" s="74">
        <v>0</v>
      </c>
      <c r="AU91" s="23"/>
      <c r="AV91" s="44">
        <v>0</v>
      </c>
      <c r="AW91" s="74">
        <v>0</v>
      </c>
      <c r="AX91" s="23"/>
      <c r="AY91" s="44">
        <v>0</v>
      </c>
      <c r="AZ91" s="74">
        <v>0</v>
      </c>
      <c r="BA91" s="23"/>
      <c r="BB91" s="44">
        <v>0</v>
      </c>
      <c r="BC91" s="74">
        <v>0</v>
      </c>
      <c r="BD91" s="23"/>
      <c r="BE91" s="44">
        <v>0</v>
      </c>
      <c r="BF91" s="74">
        <v>0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0</v>
      </c>
      <c r="G92" s="82">
        <v>0</v>
      </c>
      <c r="H92" s="45"/>
      <c r="I92" s="48">
        <v>0</v>
      </c>
      <c r="J92" s="82">
        <v>0</v>
      </c>
      <c r="K92" s="45"/>
      <c r="L92" s="48">
        <v>0</v>
      </c>
      <c r="M92" s="82">
        <v>0</v>
      </c>
      <c r="N92" s="45"/>
      <c r="O92" s="48">
        <v>0</v>
      </c>
      <c r="P92" s="82">
        <v>0</v>
      </c>
      <c r="Q92" s="45"/>
      <c r="R92" s="48">
        <v>0</v>
      </c>
      <c r="S92" s="82">
        <v>0</v>
      </c>
      <c r="T92" s="45"/>
      <c r="U92" s="48">
        <v>0</v>
      </c>
      <c r="V92" s="82">
        <v>0</v>
      </c>
      <c r="W92" s="45"/>
      <c r="X92" s="130">
        <v>0</v>
      </c>
      <c r="Y92" s="131">
        <v>0</v>
      </c>
      <c r="AA92" s="135">
        <v>0</v>
      </c>
      <c r="AB92" s="136">
        <v>0</v>
      </c>
      <c r="AC92" s="45"/>
      <c r="AD92" s="48">
        <v>0</v>
      </c>
      <c r="AE92" s="82">
        <v>0</v>
      </c>
      <c r="AF92" s="45"/>
      <c r="AG92" s="48">
        <v>0</v>
      </c>
      <c r="AH92" s="82">
        <v>0</v>
      </c>
      <c r="AI92" s="45"/>
      <c r="AJ92" s="48">
        <v>0</v>
      </c>
      <c r="AK92" s="82">
        <v>0</v>
      </c>
      <c r="AL92" s="45"/>
      <c r="AM92" s="48">
        <v>0</v>
      </c>
      <c r="AN92" s="82">
        <v>0</v>
      </c>
      <c r="AO92" s="45"/>
      <c r="AP92" s="48">
        <v>0</v>
      </c>
      <c r="AQ92" s="82">
        <v>0</v>
      </c>
      <c r="AR92" s="45"/>
      <c r="AS92" s="48">
        <v>0</v>
      </c>
      <c r="AT92" s="82">
        <v>0</v>
      </c>
      <c r="AU92" s="45"/>
      <c r="AV92" s="130">
        <v>0</v>
      </c>
      <c r="AW92" s="131">
        <v>0</v>
      </c>
      <c r="AY92" s="135">
        <v>0</v>
      </c>
      <c r="AZ92" s="136">
        <v>0</v>
      </c>
      <c r="BA92" s="45"/>
      <c r="BB92" s="48">
        <v>0</v>
      </c>
      <c r="BC92" s="82">
        <v>0</v>
      </c>
      <c r="BD92" s="45"/>
      <c r="BE92" s="48">
        <v>0</v>
      </c>
      <c r="BF92" s="82">
        <v>0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0</v>
      </c>
      <c r="G93" s="82">
        <v>0</v>
      </c>
      <c r="H93" s="45"/>
      <c r="I93" s="48">
        <v>0</v>
      </c>
      <c r="J93" s="82">
        <v>0</v>
      </c>
      <c r="K93" s="45"/>
      <c r="L93" s="48">
        <v>0</v>
      </c>
      <c r="M93" s="82">
        <v>0</v>
      </c>
      <c r="N93" s="45"/>
      <c r="O93" s="48">
        <v>0</v>
      </c>
      <c r="P93" s="82">
        <v>0</v>
      </c>
      <c r="Q93" s="45"/>
      <c r="R93" s="48">
        <v>0</v>
      </c>
      <c r="S93" s="82">
        <v>0</v>
      </c>
      <c r="T93" s="45"/>
      <c r="U93" s="48">
        <v>0</v>
      </c>
      <c r="V93" s="82">
        <v>0</v>
      </c>
      <c r="W93" s="45"/>
      <c r="X93" s="130">
        <v>0</v>
      </c>
      <c r="Y93" s="131">
        <v>0</v>
      </c>
      <c r="AA93" s="135">
        <v>0</v>
      </c>
      <c r="AB93" s="136">
        <v>0</v>
      </c>
      <c r="AC93" s="45"/>
      <c r="AD93" s="48">
        <v>0</v>
      </c>
      <c r="AE93" s="82">
        <v>0</v>
      </c>
      <c r="AF93" s="45"/>
      <c r="AG93" s="48">
        <v>0</v>
      </c>
      <c r="AH93" s="82">
        <v>0</v>
      </c>
      <c r="AI93" s="45"/>
      <c r="AJ93" s="48">
        <v>0</v>
      </c>
      <c r="AK93" s="82">
        <v>0</v>
      </c>
      <c r="AL93" s="45"/>
      <c r="AM93" s="48">
        <v>0</v>
      </c>
      <c r="AN93" s="82">
        <v>0</v>
      </c>
      <c r="AO93" s="45"/>
      <c r="AP93" s="48">
        <v>0</v>
      </c>
      <c r="AQ93" s="82">
        <v>0</v>
      </c>
      <c r="AR93" s="45"/>
      <c r="AS93" s="48">
        <v>0</v>
      </c>
      <c r="AT93" s="82">
        <v>0</v>
      </c>
      <c r="AU93" s="45"/>
      <c r="AV93" s="130">
        <v>0</v>
      </c>
      <c r="AW93" s="131">
        <v>0</v>
      </c>
      <c r="AY93" s="135">
        <v>0</v>
      </c>
      <c r="AZ93" s="136">
        <v>0</v>
      </c>
      <c r="BA93" s="45"/>
      <c r="BB93" s="48">
        <v>0</v>
      </c>
      <c r="BC93" s="82">
        <v>0</v>
      </c>
      <c r="BD93" s="45"/>
      <c r="BE93" s="48">
        <v>0</v>
      </c>
      <c r="BF93" s="82">
        <v>0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0</v>
      </c>
      <c r="G94" s="82">
        <v>0</v>
      </c>
      <c r="H94" s="45"/>
      <c r="I94" s="48">
        <v>0</v>
      </c>
      <c r="J94" s="82">
        <v>0</v>
      </c>
      <c r="K94" s="45"/>
      <c r="L94" s="48">
        <v>0</v>
      </c>
      <c r="M94" s="82">
        <v>0</v>
      </c>
      <c r="N94" s="45"/>
      <c r="O94" s="48">
        <v>0</v>
      </c>
      <c r="P94" s="82">
        <v>0</v>
      </c>
      <c r="Q94" s="45"/>
      <c r="R94" s="48">
        <v>0</v>
      </c>
      <c r="S94" s="82">
        <v>0</v>
      </c>
      <c r="T94" s="45"/>
      <c r="U94" s="48">
        <v>0</v>
      </c>
      <c r="V94" s="82">
        <v>0</v>
      </c>
      <c r="W94" s="45"/>
      <c r="X94" s="130">
        <v>0</v>
      </c>
      <c r="Y94" s="131">
        <v>0</v>
      </c>
      <c r="AA94" s="135">
        <v>0</v>
      </c>
      <c r="AB94" s="136">
        <v>0</v>
      </c>
      <c r="AC94" s="45"/>
      <c r="AD94" s="48">
        <v>0</v>
      </c>
      <c r="AE94" s="82">
        <v>0</v>
      </c>
      <c r="AF94" s="45"/>
      <c r="AG94" s="48">
        <v>0</v>
      </c>
      <c r="AH94" s="82">
        <v>0</v>
      </c>
      <c r="AI94" s="45"/>
      <c r="AJ94" s="48">
        <v>0</v>
      </c>
      <c r="AK94" s="82">
        <v>0</v>
      </c>
      <c r="AL94" s="45"/>
      <c r="AM94" s="48">
        <v>0</v>
      </c>
      <c r="AN94" s="82">
        <v>0</v>
      </c>
      <c r="AO94" s="45"/>
      <c r="AP94" s="48">
        <v>0</v>
      </c>
      <c r="AQ94" s="82">
        <v>0</v>
      </c>
      <c r="AR94" s="45"/>
      <c r="AS94" s="48">
        <v>0</v>
      </c>
      <c r="AT94" s="82">
        <v>0</v>
      </c>
      <c r="AU94" s="45"/>
      <c r="AV94" s="130">
        <v>0</v>
      </c>
      <c r="AW94" s="131">
        <v>0</v>
      </c>
      <c r="AY94" s="135">
        <v>0</v>
      </c>
      <c r="AZ94" s="136">
        <v>0</v>
      </c>
      <c r="BA94" s="45"/>
      <c r="BB94" s="48">
        <v>0</v>
      </c>
      <c r="BC94" s="82">
        <v>0</v>
      </c>
      <c r="BD94" s="45"/>
      <c r="BE94" s="48">
        <v>0</v>
      </c>
      <c r="BF94" s="82">
        <v>0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0</v>
      </c>
      <c r="G95" s="82">
        <v>0</v>
      </c>
      <c r="H95" s="45"/>
      <c r="I95" s="48">
        <v>0</v>
      </c>
      <c r="J95" s="82">
        <v>0</v>
      </c>
      <c r="K95" s="45"/>
      <c r="L95" s="48">
        <v>0</v>
      </c>
      <c r="M95" s="82">
        <v>0</v>
      </c>
      <c r="N95" s="45"/>
      <c r="O95" s="48">
        <v>0</v>
      </c>
      <c r="P95" s="82">
        <v>0</v>
      </c>
      <c r="Q95" s="45"/>
      <c r="R95" s="48">
        <v>0</v>
      </c>
      <c r="S95" s="82">
        <v>0</v>
      </c>
      <c r="T95" s="45"/>
      <c r="U95" s="48">
        <v>0</v>
      </c>
      <c r="V95" s="82">
        <v>0</v>
      </c>
      <c r="W95" s="45"/>
      <c r="X95" s="130">
        <v>0</v>
      </c>
      <c r="Y95" s="131">
        <v>0</v>
      </c>
      <c r="AA95" s="135">
        <v>0</v>
      </c>
      <c r="AB95" s="136">
        <v>0</v>
      </c>
      <c r="AC95" s="45"/>
      <c r="AD95" s="48">
        <v>0</v>
      </c>
      <c r="AE95" s="82">
        <v>0</v>
      </c>
      <c r="AF95" s="45"/>
      <c r="AG95" s="48">
        <v>0</v>
      </c>
      <c r="AH95" s="82">
        <v>0</v>
      </c>
      <c r="AI95" s="45"/>
      <c r="AJ95" s="48">
        <v>0</v>
      </c>
      <c r="AK95" s="82">
        <v>0</v>
      </c>
      <c r="AL95" s="45"/>
      <c r="AM95" s="48">
        <v>0</v>
      </c>
      <c r="AN95" s="82">
        <v>0</v>
      </c>
      <c r="AO95" s="45"/>
      <c r="AP95" s="48">
        <v>0</v>
      </c>
      <c r="AQ95" s="82">
        <v>0</v>
      </c>
      <c r="AR95" s="45"/>
      <c r="AS95" s="48">
        <v>0</v>
      </c>
      <c r="AT95" s="82">
        <v>0</v>
      </c>
      <c r="AU95" s="45"/>
      <c r="AV95" s="130">
        <v>0</v>
      </c>
      <c r="AW95" s="131">
        <v>0</v>
      </c>
      <c r="AY95" s="135">
        <v>0</v>
      </c>
      <c r="AZ95" s="136">
        <v>0</v>
      </c>
      <c r="BA95" s="45"/>
      <c r="BB95" s="48">
        <v>0</v>
      </c>
      <c r="BC95" s="82">
        <v>0</v>
      </c>
      <c r="BD95" s="45"/>
      <c r="BE95" s="48">
        <v>0</v>
      </c>
      <c r="BF95" s="82">
        <v>0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82">
        <v>0</v>
      </c>
      <c r="BD96" s="45"/>
      <c r="BE96" s="48">
        <v>0</v>
      </c>
      <c r="BF96" s="82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0</v>
      </c>
      <c r="G97" s="82">
        <v>0</v>
      </c>
      <c r="H97" s="45"/>
      <c r="I97" s="48">
        <v>0</v>
      </c>
      <c r="J97" s="82">
        <v>0</v>
      </c>
      <c r="K97" s="45"/>
      <c r="L97" s="48">
        <v>0</v>
      </c>
      <c r="M97" s="82">
        <v>0</v>
      </c>
      <c r="N97" s="45"/>
      <c r="O97" s="48">
        <v>0</v>
      </c>
      <c r="P97" s="82">
        <v>0</v>
      </c>
      <c r="Q97" s="45"/>
      <c r="R97" s="48">
        <v>0</v>
      </c>
      <c r="S97" s="82">
        <v>0</v>
      </c>
      <c r="T97" s="45"/>
      <c r="U97" s="48">
        <v>0</v>
      </c>
      <c r="V97" s="82">
        <v>0</v>
      </c>
      <c r="W97" s="45"/>
      <c r="X97" s="130">
        <v>0</v>
      </c>
      <c r="Y97" s="131">
        <v>0</v>
      </c>
      <c r="AA97" s="135">
        <v>0</v>
      </c>
      <c r="AB97" s="136">
        <v>0</v>
      </c>
      <c r="AC97" s="45"/>
      <c r="AD97" s="48">
        <v>0</v>
      </c>
      <c r="AE97" s="82">
        <v>0</v>
      </c>
      <c r="AF97" s="45"/>
      <c r="AG97" s="48">
        <v>0</v>
      </c>
      <c r="AH97" s="82">
        <v>0</v>
      </c>
      <c r="AI97" s="45"/>
      <c r="AJ97" s="48">
        <v>0</v>
      </c>
      <c r="AK97" s="82">
        <v>0</v>
      </c>
      <c r="AL97" s="45"/>
      <c r="AM97" s="48">
        <v>0</v>
      </c>
      <c r="AN97" s="82">
        <v>0</v>
      </c>
      <c r="AO97" s="45"/>
      <c r="AP97" s="48">
        <v>0</v>
      </c>
      <c r="AQ97" s="82">
        <v>0</v>
      </c>
      <c r="AR97" s="45"/>
      <c r="AS97" s="48">
        <v>0</v>
      </c>
      <c r="AT97" s="82">
        <v>0</v>
      </c>
      <c r="AU97" s="45"/>
      <c r="AV97" s="130">
        <v>0</v>
      </c>
      <c r="AW97" s="131">
        <v>0</v>
      </c>
      <c r="AY97" s="135">
        <v>0</v>
      </c>
      <c r="AZ97" s="136">
        <v>0</v>
      </c>
      <c r="BA97" s="45"/>
      <c r="BB97" s="48">
        <v>0</v>
      </c>
      <c r="BC97" s="82">
        <v>0</v>
      </c>
      <c r="BD97" s="45"/>
      <c r="BE97" s="48">
        <v>0</v>
      </c>
      <c r="BF97" s="82">
        <v>0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82">
        <v>0</v>
      </c>
      <c r="BD98" s="45"/>
      <c r="BE98" s="48">
        <v>0</v>
      </c>
      <c r="BF98" s="82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82">
        <v>0</v>
      </c>
      <c r="BD99" s="45"/>
      <c r="BE99" s="48">
        <v>0</v>
      </c>
      <c r="BF99" s="82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82">
        <v>0</v>
      </c>
      <c r="BD100" s="45"/>
      <c r="BE100" s="48">
        <v>0</v>
      </c>
      <c r="BF100" s="82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82">
        <v>0</v>
      </c>
      <c r="BD101" s="45"/>
      <c r="BE101" s="48">
        <v>0</v>
      </c>
      <c r="BF101" s="82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82">
        <v>0</v>
      </c>
      <c r="BD102" s="45"/>
      <c r="BE102" s="48">
        <v>0</v>
      </c>
      <c r="BF102" s="82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82">
        <v>0</v>
      </c>
      <c r="BD103" s="45"/>
      <c r="BE103" s="48">
        <v>0</v>
      </c>
      <c r="BF103" s="82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82">
        <v>0</v>
      </c>
      <c r="BD104" s="45"/>
      <c r="BE104" s="48">
        <v>0</v>
      </c>
      <c r="BF104" s="82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82">
        <v>0</v>
      </c>
      <c r="BD105" s="45"/>
      <c r="BE105" s="48">
        <v>0</v>
      </c>
      <c r="BF105" s="82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82">
        <v>0</v>
      </c>
      <c r="BD106" s="45"/>
      <c r="BE106" s="48">
        <v>0</v>
      </c>
      <c r="BF106" s="82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82">
        <v>0</v>
      </c>
      <c r="BD107" s="45"/>
      <c r="BE107" s="48">
        <v>0</v>
      </c>
      <c r="BF107" s="82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82">
        <v>0</v>
      </c>
      <c r="BD108" s="45"/>
      <c r="BE108" s="48">
        <v>0</v>
      </c>
      <c r="BF108" s="82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82">
        <v>0</v>
      </c>
      <c r="BD109" s="45"/>
      <c r="BE109" s="48">
        <v>0</v>
      </c>
      <c r="BF109" s="82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82">
        <v>0</v>
      </c>
      <c r="BD110" s="45"/>
      <c r="BE110" s="48">
        <v>0</v>
      </c>
      <c r="BF110" s="82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82">
        <v>0</v>
      </c>
      <c r="BD111" s="45"/>
      <c r="BE111" s="48">
        <v>0</v>
      </c>
      <c r="BF111" s="82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82">
        <v>0</v>
      </c>
      <c r="BD112" s="45"/>
      <c r="BE112" s="48">
        <v>0</v>
      </c>
      <c r="BF112" s="82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82">
        <v>0</v>
      </c>
      <c r="BD113" s="45"/>
      <c r="BE113" s="48">
        <v>0</v>
      </c>
      <c r="BF113" s="82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82">
        <v>0</v>
      </c>
      <c r="BD114" s="45"/>
      <c r="BE114" s="48">
        <v>0</v>
      </c>
      <c r="BF114" s="82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82">
        <v>0</v>
      </c>
      <c r="BD115" s="45"/>
      <c r="BE115" s="48">
        <v>0</v>
      </c>
      <c r="BF115" s="82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82">
        <v>0</v>
      </c>
      <c r="BD116" s="45"/>
      <c r="BE116" s="48">
        <v>0</v>
      </c>
      <c r="BF116" s="82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82">
        <v>0</v>
      </c>
      <c r="BD117" s="45"/>
      <c r="BE117" s="48">
        <v>0</v>
      </c>
      <c r="BF117" s="82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82">
        <v>0</v>
      </c>
      <c r="BD118" s="45"/>
      <c r="BE118" s="48">
        <v>0</v>
      </c>
      <c r="BF118" s="82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82">
        <v>0</v>
      </c>
      <c r="BD119" s="45"/>
      <c r="BE119" s="48">
        <v>0</v>
      </c>
      <c r="BF119" s="82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82">
        <v>0</v>
      </c>
      <c r="BD120" s="45"/>
      <c r="BE120" s="48">
        <v>0</v>
      </c>
      <c r="BF120" s="82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82">
        <v>0</v>
      </c>
      <c r="BD121" s="45"/>
      <c r="BE121" s="48">
        <v>0</v>
      </c>
      <c r="BF121" s="82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82">
        <v>0</v>
      </c>
      <c r="BD122" s="45"/>
      <c r="BE122" s="48">
        <v>0</v>
      </c>
      <c r="BF122" s="82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82">
        <v>0</v>
      </c>
      <c r="BD123" s="45"/>
      <c r="BE123" s="48">
        <v>0</v>
      </c>
      <c r="BF123" s="82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0</v>
      </c>
      <c r="G124" s="82">
        <v>0</v>
      </c>
      <c r="H124" s="45"/>
      <c r="I124" s="48">
        <v>0</v>
      </c>
      <c r="J124" s="82">
        <v>0</v>
      </c>
      <c r="K124" s="45"/>
      <c r="L124" s="48">
        <v>0</v>
      </c>
      <c r="M124" s="82">
        <v>0</v>
      </c>
      <c r="N124" s="45"/>
      <c r="O124" s="48">
        <v>0</v>
      </c>
      <c r="P124" s="82">
        <v>0</v>
      </c>
      <c r="Q124" s="45"/>
      <c r="R124" s="48">
        <v>0</v>
      </c>
      <c r="S124" s="82">
        <v>0</v>
      </c>
      <c r="T124" s="45"/>
      <c r="U124" s="48">
        <v>0</v>
      </c>
      <c r="V124" s="82">
        <v>0</v>
      </c>
      <c r="W124" s="45"/>
      <c r="X124" s="130">
        <v>0</v>
      </c>
      <c r="Y124" s="131">
        <v>0</v>
      </c>
      <c r="AA124" s="135">
        <v>0</v>
      </c>
      <c r="AB124" s="136">
        <v>0</v>
      </c>
      <c r="AC124" s="45"/>
      <c r="AD124" s="48">
        <v>0</v>
      </c>
      <c r="AE124" s="82">
        <v>0</v>
      </c>
      <c r="AF124" s="45"/>
      <c r="AG124" s="48">
        <v>0</v>
      </c>
      <c r="AH124" s="82">
        <v>0</v>
      </c>
      <c r="AI124" s="45"/>
      <c r="AJ124" s="48">
        <v>0</v>
      </c>
      <c r="AK124" s="82">
        <v>0</v>
      </c>
      <c r="AL124" s="45"/>
      <c r="AM124" s="48">
        <v>0</v>
      </c>
      <c r="AN124" s="82">
        <v>0</v>
      </c>
      <c r="AO124" s="45"/>
      <c r="AP124" s="48">
        <v>0</v>
      </c>
      <c r="AQ124" s="82">
        <v>0</v>
      </c>
      <c r="AR124" s="45"/>
      <c r="AS124" s="48">
        <v>0</v>
      </c>
      <c r="AT124" s="82">
        <v>0</v>
      </c>
      <c r="AU124" s="45"/>
      <c r="AV124" s="130">
        <v>0</v>
      </c>
      <c r="AW124" s="131">
        <v>0</v>
      </c>
      <c r="AY124" s="135">
        <v>0</v>
      </c>
      <c r="AZ124" s="136">
        <v>0</v>
      </c>
      <c r="BA124" s="45"/>
      <c r="BB124" s="48">
        <v>0</v>
      </c>
      <c r="BC124" s="82">
        <v>0</v>
      </c>
      <c r="BD124" s="45"/>
      <c r="BE124" s="48">
        <v>0</v>
      </c>
      <c r="BF124" s="82">
        <v>0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0</v>
      </c>
      <c r="G125" s="82">
        <v>0</v>
      </c>
      <c r="H125" s="45"/>
      <c r="I125" s="48">
        <v>0</v>
      </c>
      <c r="J125" s="82">
        <v>0</v>
      </c>
      <c r="K125" s="45"/>
      <c r="L125" s="48">
        <v>0</v>
      </c>
      <c r="M125" s="82">
        <v>0</v>
      </c>
      <c r="N125" s="45"/>
      <c r="O125" s="48">
        <v>0</v>
      </c>
      <c r="P125" s="82">
        <v>0</v>
      </c>
      <c r="Q125" s="45"/>
      <c r="R125" s="48">
        <v>0</v>
      </c>
      <c r="S125" s="82">
        <v>0</v>
      </c>
      <c r="T125" s="45"/>
      <c r="U125" s="48">
        <v>0</v>
      </c>
      <c r="V125" s="82">
        <v>0</v>
      </c>
      <c r="W125" s="45"/>
      <c r="X125" s="130">
        <v>0</v>
      </c>
      <c r="Y125" s="131">
        <v>0</v>
      </c>
      <c r="AA125" s="135">
        <v>0</v>
      </c>
      <c r="AB125" s="136">
        <v>0</v>
      </c>
      <c r="AC125" s="45"/>
      <c r="AD125" s="48">
        <v>0</v>
      </c>
      <c r="AE125" s="82">
        <v>0</v>
      </c>
      <c r="AF125" s="45"/>
      <c r="AG125" s="48">
        <v>0</v>
      </c>
      <c r="AH125" s="82">
        <v>0</v>
      </c>
      <c r="AI125" s="45"/>
      <c r="AJ125" s="48">
        <v>0</v>
      </c>
      <c r="AK125" s="82">
        <v>0</v>
      </c>
      <c r="AL125" s="45"/>
      <c r="AM125" s="48">
        <v>0</v>
      </c>
      <c r="AN125" s="82">
        <v>0</v>
      </c>
      <c r="AO125" s="45"/>
      <c r="AP125" s="48">
        <v>0</v>
      </c>
      <c r="AQ125" s="82">
        <v>0</v>
      </c>
      <c r="AR125" s="45"/>
      <c r="AS125" s="48">
        <v>0</v>
      </c>
      <c r="AT125" s="82">
        <v>0</v>
      </c>
      <c r="AU125" s="45"/>
      <c r="AV125" s="130">
        <v>0</v>
      </c>
      <c r="AW125" s="131">
        <v>0</v>
      </c>
      <c r="AY125" s="135">
        <v>0</v>
      </c>
      <c r="AZ125" s="136">
        <v>0</v>
      </c>
      <c r="BA125" s="45"/>
      <c r="BB125" s="48">
        <v>0</v>
      </c>
      <c r="BC125" s="82">
        <v>0</v>
      </c>
      <c r="BD125" s="45"/>
      <c r="BE125" s="48">
        <v>0</v>
      </c>
      <c r="BF125" s="82">
        <v>0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82">
        <v>0</v>
      </c>
      <c r="BD126" s="45"/>
      <c r="BE126" s="48">
        <v>0</v>
      </c>
      <c r="BF126" s="82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0</v>
      </c>
      <c r="S127" s="82">
        <v>0</v>
      </c>
      <c r="T127" s="45"/>
      <c r="U127" s="48">
        <v>0</v>
      </c>
      <c r="V127" s="82">
        <v>0</v>
      </c>
      <c r="W127" s="45"/>
      <c r="X127" s="130">
        <v>0</v>
      </c>
      <c r="Y127" s="131">
        <v>0</v>
      </c>
      <c r="AA127" s="135">
        <v>0</v>
      </c>
      <c r="AB127" s="136">
        <v>0</v>
      </c>
      <c r="AC127" s="45"/>
      <c r="AD127" s="48">
        <v>0</v>
      </c>
      <c r="AE127" s="82">
        <v>0</v>
      </c>
      <c r="AF127" s="45"/>
      <c r="AG127" s="48">
        <v>0</v>
      </c>
      <c r="AH127" s="82">
        <v>0</v>
      </c>
      <c r="AI127" s="45"/>
      <c r="AJ127" s="48">
        <v>0</v>
      </c>
      <c r="AK127" s="82">
        <v>0</v>
      </c>
      <c r="AL127" s="45"/>
      <c r="AM127" s="48">
        <v>0</v>
      </c>
      <c r="AN127" s="82">
        <v>0</v>
      </c>
      <c r="AO127" s="45"/>
      <c r="AP127" s="48">
        <v>0</v>
      </c>
      <c r="AQ127" s="82">
        <v>0</v>
      </c>
      <c r="AR127" s="45"/>
      <c r="AS127" s="48">
        <v>0</v>
      </c>
      <c r="AT127" s="82">
        <v>0</v>
      </c>
      <c r="AU127" s="45"/>
      <c r="AV127" s="130">
        <v>0</v>
      </c>
      <c r="AW127" s="131">
        <v>0</v>
      </c>
      <c r="AY127" s="135">
        <v>0</v>
      </c>
      <c r="AZ127" s="136">
        <v>0</v>
      </c>
      <c r="BA127" s="45"/>
      <c r="BB127" s="48">
        <v>0</v>
      </c>
      <c r="BC127" s="82">
        <v>0</v>
      </c>
      <c r="BD127" s="45"/>
      <c r="BE127" s="48">
        <v>0</v>
      </c>
      <c r="BF127" s="82">
        <v>0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0</v>
      </c>
      <c r="M128" s="82">
        <v>0</v>
      </c>
      <c r="N128" s="45"/>
      <c r="O128" s="48">
        <v>0</v>
      </c>
      <c r="P128" s="82">
        <v>0</v>
      </c>
      <c r="Q128" s="45"/>
      <c r="R128" s="48">
        <v>0</v>
      </c>
      <c r="S128" s="82">
        <v>0</v>
      </c>
      <c r="T128" s="45"/>
      <c r="U128" s="48">
        <v>0</v>
      </c>
      <c r="V128" s="82">
        <v>0</v>
      </c>
      <c r="W128" s="45"/>
      <c r="X128" s="130">
        <v>0</v>
      </c>
      <c r="Y128" s="131">
        <v>0</v>
      </c>
      <c r="AA128" s="135">
        <v>0</v>
      </c>
      <c r="AB128" s="136">
        <v>0</v>
      </c>
      <c r="AC128" s="45"/>
      <c r="AD128" s="48">
        <v>0</v>
      </c>
      <c r="AE128" s="82">
        <v>0</v>
      </c>
      <c r="AF128" s="45"/>
      <c r="AG128" s="48">
        <v>0</v>
      </c>
      <c r="AH128" s="82">
        <v>0</v>
      </c>
      <c r="AI128" s="45"/>
      <c r="AJ128" s="48">
        <v>0</v>
      </c>
      <c r="AK128" s="82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v>0</v>
      </c>
      <c r="AW128" s="131">
        <v>0</v>
      </c>
      <c r="AY128" s="135">
        <v>0</v>
      </c>
      <c r="AZ128" s="136">
        <v>0</v>
      </c>
      <c r="BA128" s="45"/>
      <c r="BB128" s="48">
        <v>0</v>
      </c>
      <c r="BC128" s="82">
        <v>0</v>
      </c>
      <c r="BD128" s="45"/>
      <c r="BE128" s="48">
        <v>0</v>
      </c>
      <c r="BF128" s="82">
        <v>0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82">
        <v>0</v>
      </c>
      <c r="BD129" s="45"/>
      <c r="BE129" s="48">
        <v>0</v>
      </c>
      <c r="BF129" s="82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82">
        <v>0</v>
      </c>
      <c r="BD130" s="45"/>
      <c r="BE130" s="48">
        <v>0</v>
      </c>
      <c r="BF130" s="82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0</v>
      </c>
      <c r="G131" s="82">
        <v>0</v>
      </c>
      <c r="H131" s="45"/>
      <c r="I131" s="48">
        <v>0</v>
      </c>
      <c r="J131" s="82">
        <v>0</v>
      </c>
      <c r="K131" s="45"/>
      <c r="L131" s="48">
        <v>0</v>
      </c>
      <c r="M131" s="82">
        <v>0</v>
      </c>
      <c r="N131" s="45"/>
      <c r="O131" s="48">
        <v>0</v>
      </c>
      <c r="P131" s="82">
        <v>0</v>
      </c>
      <c r="Q131" s="45"/>
      <c r="R131" s="48">
        <v>0</v>
      </c>
      <c r="S131" s="82">
        <v>0</v>
      </c>
      <c r="T131" s="45"/>
      <c r="U131" s="48">
        <v>0</v>
      </c>
      <c r="V131" s="82">
        <v>0</v>
      </c>
      <c r="W131" s="45"/>
      <c r="X131" s="130">
        <v>0</v>
      </c>
      <c r="Y131" s="131">
        <v>0</v>
      </c>
      <c r="AA131" s="135">
        <v>0</v>
      </c>
      <c r="AB131" s="136">
        <v>0</v>
      </c>
      <c r="AC131" s="45"/>
      <c r="AD131" s="48">
        <v>0</v>
      </c>
      <c r="AE131" s="82">
        <v>0</v>
      </c>
      <c r="AF131" s="45"/>
      <c r="AG131" s="48">
        <v>0</v>
      </c>
      <c r="AH131" s="82">
        <v>0</v>
      </c>
      <c r="AI131" s="45"/>
      <c r="AJ131" s="48">
        <v>0</v>
      </c>
      <c r="AK131" s="82">
        <v>0</v>
      </c>
      <c r="AL131" s="45"/>
      <c r="AM131" s="48">
        <v>0</v>
      </c>
      <c r="AN131" s="82">
        <v>0</v>
      </c>
      <c r="AO131" s="45"/>
      <c r="AP131" s="48">
        <v>0</v>
      </c>
      <c r="AQ131" s="82">
        <v>0</v>
      </c>
      <c r="AR131" s="45"/>
      <c r="AS131" s="48">
        <v>0</v>
      </c>
      <c r="AT131" s="82">
        <v>0</v>
      </c>
      <c r="AU131" s="45"/>
      <c r="AV131" s="130">
        <v>0</v>
      </c>
      <c r="AW131" s="131">
        <v>0</v>
      </c>
      <c r="AY131" s="135">
        <v>0</v>
      </c>
      <c r="AZ131" s="136">
        <v>0</v>
      </c>
      <c r="BA131" s="45"/>
      <c r="BB131" s="48">
        <v>0</v>
      </c>
      <c r="BC131" s="82">
        <v>0</v>
      </c>
      <c r="BD131" s="45"/>
      <c r="BE131" s="48">
        <v>0</v>
      </c>
      <c r="BF131" s="82">
        <v>0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82">
        <v>0</v>
      </c>
      <c r="BD132" s="45"/>
      <c r="BE132" s="48">
        <v>0</v>
      </c>
      <c r="BF132" s="82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82">
        <v>0</v>
      </c>
      <c r="BD133" s="45"/>
      <c r="BE133" s="48">
        <v>0</v>
      </c>
      <c r="BF133" s="82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0</v>
      </c>
      <c r="G134" s="74">
        <v>0</v>
      </c>
      <c r="H134" s="23"/>
      <c r="I134" s="44">
        <v>0</v>
      </c>
      <c r="J134" s="74">
        <v>0</v>
      </c>
      <c r="K134" s="23"/>
      <c r="L134" s="44">
        <v>0</v>
      </c>
      <c r="M134" s="74">
        <v>0</v>
      </c>
      <c r="N134" s="23"/>
      <c r="O134" s="44">
        <v>0</v>
      </c>
      <c r="P134" s="74">
        <v>0</v>
      </c>
      <c r="Q134" s="23"/>
      <c r="R134" s="44">
        <v>0</v>
      </c>
      <c r="S134" s="74">
        <v>0</v>
      </c>
      <c r="T134" s="23"/>
      <c r="U134" s="44">
        <v>0</v>
      </c>
      <c r="V134" s="74">
        <v>0</v>
      </c>
      <c r="W134" s="23"/>
      <c r="X134" s="44">
        <v>0</v>
      </c>
      <c r="Y134" s="74">
        <v>0</v>
      </c>
      <c r="Z134" s="23"/>
      <c r="AA134" s="44">
        <v>0</v>
      </c>
      <c r="AB134" s="74">
        <v>0</v>
      </c>
      <c r="AC134" s="23"/>
      <c r="AD134" s="44">
        <v>0</v>
      </c>
      <c r="AE134" s="74">
        <v>0</v>
      </c>
      <c r="AF134" s="23"/>
      <c r="AG134" s="44">
        <v>0</v>
      </c>
      <c r="AH134" s="74">
        <v>0</v>
      </c>
      <c r="AI134" s="23"/>
      <c r="AJ134" s="44">
        <v>0</v>
      </c>
      <c r="AK134" s="74">
        <v>0</v>
      </c>
      <c r="AL134" s="23"/>
      <c r="AM134" s="44">
        <v>0</v>
      </c>
      <c r="AN134" s="74">
        <v>0</v>
      </c>
      <c r="AO134" s="23"/>
      <c r="AP134" s="44">
        <v>0</v>
      </c>
      <c r="AQ134" s="74">
        <v>0</v>
      </c>
      <c r="AR134" s="23"/>
      <c r="AS134" s="44">
        <v>0</v>
      </c>
      <c r="AT134" s="74">
        <v>0</v>
      </c>
      <c r="AU134" s="23"/>
      <c r="AV134" s="44">
        <v>0</v>
      </c>
      <c r="AW134" s="74">
        <v>0</v>
      </c>
      <c r="AX134" s="23"/>
      <c r="AY134" s="44">
        <v>0</v>
      </c>
      <c r="AZ134" s="74">
        <v>0</v>
      </c>
      <c r="BA134" s="23"/>
      <c r="BB134" s="44">
        <v>0</v>
      </c>
      <c r="BC134" s="74">
        <v>0</v>
      </c>
      <c r="BD134" s="23"/>
      <c r="BE134" s="44">
        <v>0</v>
      </c>
      <c r="BF134" s="74">
        <v>0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48">
        <v>0</v>
      </c>
      <c r="P135" s="82">
        <v>0</v>
      </c>
      <c r="Q135" s="45"/>
      <c r="R135" s="48">
        <v>0</v>
      </c>
      <c r="S135" s="82">
        <v>0</v>
      </c>
      <c r="T135" s="45"/>
      <c r="U135" s="48">
        <v>0</v>
      </c>
      <c r="V135" s="82">
        <v>0</v>
      </c>
      <c r="W135" s="45"/>
      <c r="X135" s="130">
        <v>0</v>
      </c>
      <c r="Y135" s="131">
        <v>0</v>
      </c>
      <c r="AA135" s="135">
        <v>0</v>
      </c>
      <c r="AB135" s="136">
        <v>0</v>
      </c>
      <c r="AC135" s="45"/>
      <c r="AD135" s="48">
        <v>0</v>
      </c>
      <c r="AE135" s="82">
        <v>0</v>
      </c>
      <c r="AF135" s="45"/>
      <c r="AG135" s="48">
        <v>0</v>
      </c>
      <c r="AH135" s="82">
        <v>0</v>
      </c>
      <c r="AI135" s="45"/>
      <c r="AJ135" s="48">
        <v>0</v>
      </c>
      <c r="AK135" s="82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0</v>
      </c>
      <c r="AT135" s="82">
        <v>0</v>
      </c>
      <c r="AU135" s="45"/>
      <c r="AV135" s="130">
        <v>0</v>
      </c>
      <c r="AW135" s="131">
        <v>0</v>
      </c>
      <c r="AY135" s="135">
        <v>0</v>
      </c>
      <c r="AZ135" s="136">
        <v>0</v>
      </c>
      <c r="BA135" s="45"/>
      <c r="BB135" s="48">
        <v>0</v>
      </c>
      <c r="BC135" s="82">
        <v>0</v>
      </c>
      <c r="BD135" s="45"/>
      <c r="BE135" s="48">
        <v>0</v>
      </c>
      <c r="BF135" s="82">
        <v>0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82">
        <v>0</v>
      </c>
      <c r="BD136" s="45"/>
      <c r="BE136" s="48">
        <v>0</v>
      </c>
      <c r="BF136" s="82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82">
        <v>0</v>
      </c>
      <c r="BD137" s="45"/>
      <c r="BE137" s="48">
        <v>0</v>
      </c>
      <c r="BF137" s="82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82">
        <v>0</v>
      </c>
      <c r="BD138" s="45"/>
      <c r="BE138" s="48">
        <v>0</v>
      </c>
      <c r="BF138" s="82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82">
        <v>0</v>
      </c>
      <c r="BD139" s="45"/>
      <c r="BE139" s="48">
        <v>0</v>
      </c>
      <c r="BF139" s="82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82">
        <v>0</v>
      </c>
      <c r="BD140" s="45"/>
      <c r="BE140" s="48">
        <v>0</v>
      </c>
      <c r="BF140" s="82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82">
        <v>0</v>
      </c>
      <c r="BD141" s="45"/>
      <c r="BE141" s="48">
        <v>0</v>
      </c>
      <c r="BF141" s="82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82">
        <v>0</v>
      </c>
      <c r="BD142" s="45"/>
      <c r="BE142" s="48">
        <v>0</v>
      </c>
      <c r="BF142" s="82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82">
        <v>0</v>
      </c>
      <c r="BD144" s="45"/>
      <c r="BE144" s="48">
        <v>0</v>
      </c>
      <c r="BF144" s="82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82">
        <v>0</v>
      </c>
      <c r="BD145" s="45"/>
      <c r="BE145" s="48">
        <v>0</v>
      </c>
      <c r="BF145" s="82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82">
        <v>0</v>
      </c>
      <c r="BD146" s="45"/>
      <c r="BE146" s="48">
        <v>0</v>
      </c>
      <c r="BF146" s="82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82">
        <v>0</v>
      </c>
      <c r="BD150" s="45"/>
      <c r="BE150" s="48">
        <v>0</v>
      </c>
      <c r="BF150" s="82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82">
        <v>0</v>
      </c>
      <c r="BD151" s="45"/>
      <c r="BE151" s="48">
        <v>0</v>
      </c>
      <c r="BF151" s="82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82">
        <v>0</v>
      </c>
      <c r="BD152" s="45"/>
      <c r="BE152" s="48">
        <v>0</v>
      </c>
      <c r="BF152" s="82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82">
        <v>0</v>
      </c>
      <c r="BD153" s="45"/>
      <c r="BE153" s="48">
        <v>0</v>
      </c>
      <c r="BF153" s="82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82">
        <v>0</v>
      </c>
      <c r="BD154" s="45"/>
      <c r="BE154" s="48">
        <v>0</v>
      </c>
      <c r="BF154" s="82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82">
        <v>0</v>
      </c>
      <c r="BD155" s="45"/>
      <c r="BE155" s="48">
        <v>0</v>
      </c>
      <c r="BF155" s="82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82">
        <v>0</v>
      </c>
      <c r="BD156" s="45"/>
      <c r="BE156" s="48">
        <v>0</v>
      </c>
      <c r="BF156" s="82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82">
        <v>0</v>
      </c>
      <c r="BD157" s="45"/>
      <c r="BE157" s="48">
        <v>0</v>
      </c>
      <c r="BF157" s="82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82">
        <v>0</v>
      </c>
      <c r="BD158" s="45"/>
      <c r="BE158" s="48">
        <v>0</v>
      </c>
      <c r="BF158" s="82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82">
        <v>0</v>
      </c>
      <c r="BD159" s="45"/>
      <c r="BE159" s="48">
        <v>0</v>
      </c>
      <c r="BF159" s="82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82">
        <v>0</v>
      </c>
      <c r="BD160" s="45"/>
      <c r="BE160" s="48">
        <v>0</v>
      </c>
      <c r="BF160" s="82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82">
        <v>0</v>
      </c>
      <c r="BD161" s="45"/>
      <c r="BE161" s="48">
        <v>0</v>
      </c>
      <c r="BF161" s="82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82">
        <v>0</v>
      </c>
      <c r="BD162" s="45"/>
      <c r="BE162" s="48">
        <v>0</v>
      </c>
      <c r="BF162" s="82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82">
        <v>0</v>
      </c>
      <c r="BD163" s="45"/>
      <c r="BE163" s="48">
        <v>0</v>
      </c>
      <c r="BF163" s="82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82">
        <v>0</v>
      </c>
      <c r="BD164" s="45"/>
      <c r="BE164" s="48">
        <v>0</v>
      </c>
      <c r="BF164" s="82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82">
        <v>0</v>
      </c>
      <c r="BD165" s="45"/>
      <c r="BE165" s="48">
        <v>0</v>
      </c>
      <c r="BF165" s="82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82">
        <v>0</v>
      </c>
      <c r="BD166" s="45"/>
      <c r="BE166" s="48">
        <v>0</v>
      </c>
      <c r="BF166" s="82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82">
        <v>0</v>
      </c>
      <c r="BD167" s="45"/>
      <c r="BE167" s="48">
        <v>0</v>
      </c>
      <c r="BF167" s="82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82">
        <v>0</v>
      </c>
      <c r="BD168" s="45"/>
      <c r="BE168" s="48">
        <v>0</v>
      </c>
      <c r="BF168" s="82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82">
        <v>0</v>
      </c>
      <c r="BD169" s="45"/>
      <c r="BE169" s="48">
        <v>0</v>
      </c>
      <c r="BF169" s="82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82">
        <v>0</v>
      </c>
      <c r="BD170" s="45"/>
      <c r="BE170" s="48">
        <v>0</v>
      </c>
      <c r="BF170" s="82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82">
        <v>0</v>
      </c>
      <c r="BD171" s="45"/>
      <c r="BE171" s="48">
        <v>0</v>
      </c>
      <c r="BF171" s="82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82">
        <v>0</v>
      </c>
      <c r="BD172" s="45"/>
      <c r="BE172" s="48">
        <v>0</v>
      </c>
      <c r="BF172" s="82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82">
        <v>0</v>
      </c>
      <c r="BD173" s="45"/>
      <c r="BE173" s="48">
        <v>0</v>
      </c>
      <c r="BF173" s="82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82">
        <v>0</v>
      </c>
      <c r="BD174" s="45"/>
      <c r="BE174" s="48">
        <v>0</v>
      </c>
      <c r="BF174" s="82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82">
        <v>0</v>
      </c>
      <c r="BD175" s="45"/>
      <c r="BE175" s="48">
        <v>0</v>
      </c>
      <c r="BF175" s="82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82">
        <v>0</v>
      </c>
      <c r="BD176" s="45"/>
      <c r="BE176" s="48">
        <v>0</v>
      </c>
      <c r="BF176" s="82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82">
        <v>0</v>
      </c>
      <c r="BD178" s="45"/>
      <c r="BE178" s="48">
        <v>0</v>
      </c>
      <c r="BF178" s="82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82">
        <v>0</v>
      </c>
      <c r="BD179" s="45"/>
      <c r="BE179" s="48">
        <v>0</v>
      </c>
      <c r="BF179" s="82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82">
        <v>0</v>
      </c>
      <c r="BD180" s="45"/>
      <c r="BE180" s="48">
        <v>0</v>
      </c>
      <c r="BF180" s="82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82">
        <v>0</v>
      </c>
      <c r="BD181" s="45"/>
      <c r="BE181" s="48">
        <v>0</v>
      </c>
      <c r="BF181" s="82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-3106000</v>
      </c>
      <c r="G183" s="71">
        <v>0</v>
      </c>
      <c r="H183" s="23"/>
      <c r="I183" s="32">
        <v>-3104000</v>
      </c>
      <c r="J183" s="71">
        <v>0</v>
      </c>
      <c r="K183" s="23"/>
      <c r="L183" s="32">
        <v>-3104000</v>
      </c>
      <c r="M183" s="71">
        <v>0</v>
      </c>
      <c r="N183" s="23"/>
      <c r="O183" s="32">
        <v>-3104000</v>
      </c>
      <c r="P183" s="71">
        <v>0</v>
      </c>
      <c r="Q183" s="23"/>
      <c r="R183" s="32">
        <v>-3104000</v>
      </c>
      <c r="S183" s="71">
        <v>0</v>
      </c>
      <c r="T183" s="23"/>
      <c r="U183" s="32">
        <v>-3104000</v>
      </c>
      <c r="V183" s="71">
        <v>0</v>
      </c>
      <c r="W183" s="23"/>
      <c r="X183" s="32">
        <v>-18626000</v>
      </c>
      <c r="Y183" s="71">
        <v>0</v>
      </c>
      <c r="Z183" s="23"/>
      <c r="AA183" s="32">
        <v>-3104333.3333333335</v>
      </c>
      <c r="AB183" s="71">
        <v>0</v>
      </c>
      <c r="AC183" s="23"/>
      <c r="AD183" s="32">
        <v>-29649630</v>
      </c>
      <c r="AE183" s="71">
        <v>0</v>
      </c>
      <c r="AF183" s="23"/>
      <c r="AG183" s="32">
        <v>-45666390</v>
      </c>
      <c r="AH183" s="71">
        <v>0</v>
      </c>
      <c r="AI183" s="23"/>
      <c r="AJ183" s="32">
        <v>-4472120</v>
      </c>
      <c r="AK183" s="71">
        <v>0</v>
      </c>
      <c r="AL183" s="23"/>
      <c r="AM183" s="32">
        <v>-96891829</v>
      </c>
      <c r="AN183" s="71">
        <v>0</v>
      </c>
      <c r="AO183" s="23"/>
      <c r="AP183" s="32">
        <v>-4346760</v>
      </c>
      <c r="AQ183" s="71">
        <v>0</v>
      </c>
      <c r="AR183" s="23"/>
      <c r="AS183" s="32">
        <v>-51975652</v>
      </c>
      <c r="AT183" s="71">
        <v>0</v>
      </c>
      <c r="AU183" s="23"/>
      <c r="AV183" s="32">
        <v>-233002381</v>
      </c>
      <c r="AW183" s="71">
        <v>0</v>
      </c>
      <c r="AX183" s="23"/>
      <c r="AY183" s="32">
        <v>-38833730.166666672</v>
      </c>
      <c r="AZ183" s="71">
        <v>0</v>
      </c>
      <c r="BA183" s="23"/>
      <c r="BB183" s="32">
        <v>-251628381</v>
      </c>
      <c r="BC183" s="71">
        <v>0</v>
      </c>
      <c r="BD183" s="23"/>
      <c r="BE183" s="32">
        <v>-20969031.75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82">
        <v>0</v>
      </c>
      <c r="BD185" s="45"/>
      <c r="BE185" s="48">
        <v>0</v>
      </c>
      <c r="BF185" s="82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82">
        <v>0</v>
      </c>
      <c r="BD186" s="45"/>
      <c r="BE186" s="48">
        <v>0</v>
      </c>
      <c r="BF186" s="82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-3106000</v>
      </c>
      <c r="G187" s="74">
        <v>0</v>
      </c>
      <c r="H187" s="23"/>
      <c r="I187" s="44">
        <v>-3104000</v>
      </c>
      <c r="J187" s="74">
        <v>0</v>
      </c>
      <c r="K187" s="23"/>
      <c r="L187" s="44">
        <v>-3104000</v>
      </c>
      <c r="M187" s="74">
        <v>0</v>
      </c>
      <c r="N187" s="23"/>
      <c r="O187" s="44">
        <v>-3104000</v>
      </c>
      <c r="P187" s="74">
        <v>0</v>
      </c>
      <c r="Q187" s="23"/>
      <c r="R187" s="44">
        <v>-3104000</v>
      </c>
      <c r="S187" s="74">
        <v>0</v>
      </c>
      <c r="T187" s="23"/>
      <c r="U187" s="44">
        <v>-3104000</v>
      </c>
      <c r="V187" s="74">
        <v>0</v>
      </c>
      <c r="W187" s="23"/>
      <c r="X187" s="44">
        <v>-18626000</v>
      </c>
      <c r="Y187" s="74">
        <v>0</v>
      </c>
      <c r="Z187" s="23"/>
      <c r="AA187" s="44">
        <v>-3104333.3333333335</v>
      </c>
      <c r="AB187" s="74">
        <v>0</v>
      </c>
      <c r="AC187" s="23"/>
      <c r="AD187" s="44">
        <v>-3104000</v>
      </c>
      <c r="AE187" s="74">
        <v>0</v>
      </c>
      <c r="AF187" s="23"/>
      <c r="AG187" s="44">
        <v>-3104000</v>
      </c>
      <c r="AH187" s="74">
        <v>0</v>
      </c>
      <c r="AI187" s="23"/>
      <c r="AJ187" s="44">
        <v>-3104000</v>
      </c>
      <c r="AK187" s="74">
        <v>0</v>
      </c>
      <c r="AL187" s="23"/>
      <c r="AM187" s="44">
        <v>-3104000</v>
      </c>
      <c r="AN187" s="74">
        <v>0</v>
      </c>
      <c r="AO187" s="23"/>
      <c r="AP187" s="44">
        <v>-3104000</v>
      </c>
      <c r="AQ187" s="74">
        <v>0</v>
      </c>
      <c r="AR187" s="23"/>
      <c r="AS187" s="44">
        <v>-3104000</v>
      </c>
      <c r="AT187" s="74">
        <v>0</v>
      </c>
      <c r="AU187" s="23"/>
      <c r="AV187" s="44">
        <v>-18624000</v>
      </c>
      <c r="AW187" s="74">
        <v>0</v>
      </c>
      <c r="AX187" s="23"/>
      <c r="AY187" s="44">
        <v>-3104000</v>
      </c>
      <c r="AZ187" s="74">
        <v>0</v>
      </c>
      <c r="BA187" s="23"/>
      <c r="BB187" s="44">
        <v>-37250000</v>
      </c>
      <c r="BC187" s="74">
        <v>0</v>
      </c>
      <c r="BD187" s="23"/>
      <c r="BE187" s="44">
        <v>-3104166.6666666665</v>
      </c>
      <c r="BF187" s="74">
        <v>0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82">
        <v>0</v>
      </c>
      <c r="BD188" s="45"/>
      <c r="BE188" s="48">
        <v>0</v>
      </c>
      <c r="BF188" s="82">
        <v>0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82">
        <v>0</v>
      </c>
      <c r="BD189" s="45"/>
      <c r="BE189" s="48">
        <v>0</v>
      </c>
      <c r="BF189" s="82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-3106000</v>
      </c>
      <c r="G190" s="82">
        <v>0</v>
      </c>
      <c r="H190" s="45"/>
      <c r="I190" s="48">
        <v>-3104000</v>
      </c>
      <c r="J190" s="82">
        <v>0</v>
      </c>
      <c r="K190" s="45"/>
      <c r="L190" s="48">
        <v>-3104000</v>
      </c>
      <c r="M190" s="82">
        <v>0</v>
      </c>
      <c r="N190" s="45"/>
      <c r="O190" s="48">
        <v>-3104000</v>
      </c>
      <c r="P190" s="82">
        <v>0</v>
      </c>
      <c r="Q190" s="45"/>
      <c r="R190" s="48">
        <v>-3104000</v>
      </c>
      <c r="S190" s="82">
        <v>0</v>
      </c>
      <c r="T190" s="45"/>
      <c r="U190" s="48">
        <v>-3104000</v>
      </c>
      <c r="V190" s="82">
        <v>0</v>
      </c>
      <c r="W190" s="45"/>
      <c r="X190" s="130">
        <v>-18626000</v>
      </c>
      <c r="Y190" s="131">
        <v>0</v>
      </c>
      <c r="AA190" s="135">
        <v>-3104333.3333333335</v>
      </c>
      <c r="AB190" s="136">
        <v>0</v>
      </c>
      <c r="AC190" s="45"/>
      <c r="AD190" s="48">
        <v>-3104000</v>
      </c>
      <c r="AE190" s="82">
        <v>0</v>
      </c>
      <c r="AF190" s="45"/>
      <c r="AG190" s="48">
        <v>-3104000</v>
      </c>
      <c r="AH190" s="82">
        <v>0</v>
      </c>
      <c r="AI190" s="45"/>
      <c r="AJ190" s="48">
        <v>-3104000</v>
      </c>
      <c r="AK190" s="82">
        <v>0</v>
      </c>
      <c r="AL190" s="45"/>
      <c r="AM190" s="48">
        <v>-3104000</v>
      </c>
      <c r="AN190" s="82">
        <v>0</v>
      </c>
      <c r="AO190" s="45"/>
      <c r="AP190" s="48">
        <v>-3104000</v>
      </c>
      <c r="AQ190" s="82">
        <v>0</v>
      </c>
      <c r="AR190" s="45"/>
      <c r="AS190" s="48">
        <v>-3104000</v>
      </c>
      <c r="AT190" s="82">
        <v>0</v>
      </c>
      <c r="AU190" s="45"/>
      <c r="AV190" s="130">
        <v>-18624000</v>
      </c>
      <c r="AW190" s="131">
        <v>0</v>
      </c>
      <c r="AY190" s="135">
        <v>-3104000</v>
      </c>
      <c r="AZ190" s="136">
        <v>0</v>
      </c>
      <c r="BA190" s="45"/>
      <c r="BB190" s="48">
        <v>-37250000</v>
      </c>
      <c r="BC190" s="82">
        <v>0</v>
      </c>
      <c r="BD190" s="45"/>
      <c r="BE190" s="48">
        <v>-3104166.6666666665</v>
      </c>
      <c r="BF190" s="82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82">
        <v>0</v>
      </c>
      <c r="BD191" s="45"/>
      <c r="BE191" s="48">
        <v>0</v>
      </c>
      <c r="BF191" s="82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82">
        <v>0</v>
      </c>
      <c r="BD192" s="45"/>
      <c r="BE192" s="48">
        <v>0</v>
      </c>
      <c r="BF192" s="82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82">
        <v>0</v>
      </c>
      <c r="BD193" s="45"/>
      <c r="BE193" s="48">
        <v>0</v>
      </c>
      <c r="BF193" s="82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82">
        <v>0</v>
      </c>
      <c r="BD194" s="45"/>
      <c r="BE194" s="48">
        <v>0</v>
      </c>
      <c r="BF194" s="82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82">
        <v>0</v>
      </c>
      <c r="BD195" s="45"/>
      <c r="BE195" s="48">
        <v>0</v>
      </c>
      <c r="BF195" s="82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82">
        <v>0</v>
      </c>
      <c r="BD196" s="45"/>
      <c r="BE196" s="48">
        <v>0</v>
      </c>
      <c r="BF196" s="82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0</v>
      </c>
      <c r="G197" s="74">
        <v>0</v>
      </c>
      <c r="H197" s="23"/>
      <c r="I197" s="44">
        <v>0</v>
      </c>
      <c r="J197" s="74">
        <v>0</v>
      </c>
      <c r="K197" s="23"/>
      <c r="L197" s="44">
        <v>0</v>
      </c>
      <c r="M197" s="74">
        <v>0</v>
      </c>
      <c r="N197" s="23"/>
      <c r="O197" s="44">
        <v>0</v>
      </c>
      <c r="P197" s="74">
        <v>0</v>
      </c>
      <c r="Q197" s="23"/>
      <c r="R197" s="44">
        <v>0</v>
      </c>
      <c r="S197" s="74">
        <v>0</v>
      </c>
      <c r="T197" s="23"/>
      <c r="U197" s="44">
        <v>0</v>
      </c>
      <c r="V197" s="74">
        <v>0</v>
      </c>
      <c r="W197" s="23"/>
      <c r="X197" s="44">
        <v>0</v>
      </c>
      <c r="Y197" s="74">
        <v>0</v>
      </c>
      <c r="Z197" s="23"/>
      <c r="AA197" s="44">
        <v>0</v>
      </c>
      <c r="AB197" s="74">
        <v>0</v>
      </c>
      <c r="AC197" s="23"/>
      <c r="AD197" s="44">
        <v>0</v>
      </c>
      <c r="AE197" s="74">
        <v>0</v>
      </c>
      <c r="AF197" s="23"/>
      <c r="AG197" s="44">
        <v>0</v>
      </c>
      <c r="AH197" s="74">
        <v>0</v>
      </c>
      <c r="AI197" s="23"/>
      <c r="AJ197" s="44">
        <v>0</v>
      </c>
      <c r="AK197" s="74">
        <v>0</v>
      </c>
      <c r="AL197" s="23"/>
      <c r="AM197" s="44">
        <v>0</v>
      </c>
      <c r="AN197" s="74">
        <v>0</v>
      </c>
      <c r="AO197" s="23"/>
      <c r="AP197" s="44">
        <v>0</v>
      </c>
      <c r="AQ197" s="74">
        <v>0</v>
      </c>
      <c r="AR197" s="23"/>
      <c r="AS197" s="44">
        <v>0</v>
      </c>
      <c r="AT197" s="74">
        <v>0</v>
      </c>
      <c r="AU197" s="23"/>
      <c r="AV197" s="44">
        <v>0</v>
      </c>
      <c r="AW197" s="74">
        <v>0</v>
      </c>
      <c r="AX197" s="23"/>
      <c r="AY197" s="44">
        <v>0</v>
      </c>
      <c r="AZ197" s="74">
        <v>0</v>
      </c>
      <c r="BA197" s="23"/>
      <c r="BB197" s="44">
        <v>0</v>
      </c>
      <c r="BC197" s="74">
        <v>0</v>
      </c>
      <c r="BD197" s="23"/>
      <c r="BE197" s="44">
        <v>0</v>
      </c>
      <c r="BF197" s="74">
        <v>0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0</v>
      </c>
      <c r="G198" s="82">
        <v>0</v>
      </c>
      <c r="H198" s="45"/>
      <c r="I198" s="48">
        <v>0</v>
      </c>
      <c r="J198" s="82">
        <v>0</v>
      </c>
      <c r="K198" s="45"/>
      <c r="L198" s="48">
        <v>0</v>
      </c>
      <c r="M198" s="82">
        <v>0</v>
      </c>
      <c r="N198" s="45"/>
      <c r="O198" s="48">
        <v>0</v>
      </c>
      <c r="P198" s="82">
        <v>0</v>
      </c>
      <c r="Q198" s="45"/>
      <c r="R198" s="48">
        <v>0</v>
      </c>
      <c r="S198" s="82">
        <v>0</v>
      </c>
      <c r="T198" s="45"/>
      <c r="U198" s="48">
        <v>0</v>
      </c>
      <c r="V198" s="82">
        <v>0</v>
      </c>
      <c r="W198" s="45"/>
      <c r="X198" s="130">
        <v>0</v>
      </c>
      <c r="Y198" s="131">
        <v>0</v>
      </c>
      <c r="AA198" s="135">
        <v>0</v>
      </c>
      <c r="AB198" s="136">
        <v>0</v>
      </c>
      <c r="AC198" s="45"/>
      <c r="AD198" s="48">
        <v>0</v>
      </c>
      <c r="AE198" s="82">
        <v>0</v>
      </c>
      <c r="AF198" s="45"/>
      <c r="AG198" s="48">
        <v>0</v>
      </c>
      <c r="AH198" s="82">
        <v>0</v>
      </c>
      <c r="AI198" s="45"/>
      <c r="AJ198" s="48">
        <v>0</v>
      </c>
      <c r="AK198" s="82">
        <v>0</v>
      </c>
      <c r="AL198" s="45"/>
      <c r="AM198" s="48">
        <v>0</v>
      </c>
      <c r="AN198" s="82">
        <v>0</v>
      </c>
      <c r="AO198" s="45"/>
      <c r="AP198" s="48">
        <v>0</v>
      </c>
      <c r="AQ198" s="82">
        <v>0</v>
      </c>
      <c r="AR198" s="45"/>
      <c r="AS198" s="48">
        <v>0</v>
      </c>
      <c r="AT198" s="82">
        <v>0</v>
      </c>
      <c r="AU198" s="45"/>
      <c r="AV198" s="130">
        <v>0</v>
      </c>
      <c r="AW198" s="131">
        <v>0</v>
      </c>
      <c r="AY198" s="135">
        <v>0</v>
      </c>
      <c r="AZ198" s="136">
        <v>0</v>
      </c>
      <c r="BA198" s="45"/>
      <c r="BB198" s="48">
        <v>0</v>
      </c>
      <c r="BC198" s="82">
        <v>0</v>
      </c>
      <c r="BD198" s="45"/>
      <c r="BE198" s="48">
        <v>0</v>
      </c>
      <c r="BF198" s="82">
        <v>0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82">
        <v>0</v>
      </c>
      <c r="BD199" s="45"/>
      <c r="BE199" s="48">
        <v>0</v>
      </c>
      <c r="BF199" s="82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82">
        <v>0</v>
      </c>
      <c r="BD200" s="45"/>
      <c r="BE200" s="48">
        <v>0</v>
      </c>
      <c r="BF200" s="82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-1175790</v>
      </c>
      <c r="AH201" s="74">
        <v>0</v>
      </c>
      <c r="AI201" s="23"/>
      <c r="AJ201" s="44">
        <v>-1368120</v>
      </c>
      <c r="AK201" s="74">
        <v>0</v>
      </c>
      <c r="AL201" s="23"/>
      <c r="AM201" s="44">
        <v>-2199950</v>
      </c>
      <c r="AN201" s="74">
        <v>0</v>
      </c>
      <c r="AO201" s="23"/>
      <c r="AP201" s="44">
        <v>-1242760</v>
      </c>
      <c r="AQ201" s="74">
        <v>0</v>
      </c>
      <c r="AR201" s="23"/>
      <c r="AS201" s="44">
        <v>-1036450</v>
      </c>
      <c r="AT201" s="74">
        <v>0</v>
      </c>
      <c r="AU201" s="23"/>
      <c r="AV201" s="44">
        <v>-7023070</v>
      </c>
      <c r="AW201" s="74">
        <v>0</v>
      </c>
      <c r="AX201" s="23"/>
      <c r="AY201" s="44">
        <v>-1170511.6666666667</v>
      </c>
      <c r="AZ201" s="74">
        <v>0</v>
      </c>
      <c r="BA201" s="23"/>
      <c r="BB201" s="44">
        <v>-7023070</v>
      </c>
      <c r="BC201" s="74">
        <v>0</v>
      </c>
      <c r="BD201" s="23"/>
      <c r="BE201" s="44">
        <v>-585255.83333333337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-65012</v>
      </c>
      <c r="AH202" s="82">
        <v>0</v>
      </c>
      <c r="AI202" s="45"/>
      <c r="AJ202" s="48">
        <v>-65290</v>
      </c>
      <c r="AK202" s="82">
        <v>0</v>
      </c>
      <c r="AL202" s="45"/>
      <c r="AM202" s="48">
        <v>-132329</v>
      </c>
      <c r="AN202" s="82">
        <v>0</v>
      </c>
      <c r="AO202" s="45"/>
      <c r="AP202" s="48">
        <v>-65240</v>
      </c>
      <c r="AQ202" s="82">
        <v>0</v>
      </c>
      <c r="AR202" s="45"/>
      <c r="AS202" s="48">
        <v>-69748</v>
      </c>
      <c r="AT202" s="82">
        <v>0</v>
      </c>
      <c r="AU202" s="45"/>
      <c r="AV202" s="130">
        <v>-397619</v>
      </c>
      <c r="AW202" s="131">
        <v>0</v>
      </c>
      <c r="AY202" s="135">
        <v>-66269.833333333328</v>
      </c>
      <c r="AZ202" s="136">
        <v>0</v>
      </c>
      <c r="BA202" s="45"/>
      <c r="BB202" s="48">
        <v>-397619</v>
      </c>
      <c r="BC202" s="82">
        <v>0</v>
      </c>
      <c r="BD202" s="45"/>
      <c r="BE202" s="48">
        <v>-33134.916666666664</v>
      </c>
      <c r="BF202" s="82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82">
        <v>0</v>
      </c>
      <c r="BD203" s="45"/>
      <c r="BE203" s="48">
        <v>0</v>
      </c>
      <c r="BF203" s="82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82">
        <v>0</v>
      </c>
      <c r="BD204" s="45"/>
      <c r="BE204" s="48">
        <v>0</v>
      </c>
      <c r="BF204" s="82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-154400</v>
      </c>
      <c r="AH205" s="82">
        <v>0</v>
      </c>
      <c r="AI205" s="45"/>
      <c r="AJ205" s="48">
        <v>-341950</v>
      </c>
      <c r="AK205" s="82">
        <v>0</v>
      </c>
      <c r="AL205" s="45"/>
      <c r="AM205" s="48">
        <v>-528950</v>
      </c>
      <c r="AN205" s="82">
        <v>0</v>
      </c>
      <c r="AO205" s="45"/>
      <c r="AP205" s="48">
        <v>-187320</v>
      </c>
      <c r="AQ205" s="82">
        <v>0</v>
      </c>
      <c r="AR205" s="45"/>
      <c r="AS205" s="48">
        <v>-231900</v>
      </c>
      <c r="AT205" s="82">
        <v>0</v>
      </c>
      <c r="AU205" s="45"/>
      <c r="AV205" s="130">
        <v>-1444520</v>
      </c>
      <c r="AW205" s="131">
        <v>0</v>
      </c>
      <c r="AY205" s="135">
        <v>-240753.33333333334</v>
      </c>
      <c r="AZ205" s="136">
        <v>0</v>
      </c>
      <c r="BA205" s="45"/>
      <c r="BB205" s="48">
        <v>-1444520</v>
      </c>
      <c r="BC205" s="82">
        <v>0</v>
      </c>
      <c r="BD205" s="45"/>
      <c r="BE205" s="48">
        <v>-120376.66666666667</v>
      </c>
      <c r="BF205" s="82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-956378</v>
      </c>
      <c r="AH206" s="82">
        <v>0</v>
      </c>
      <c r="AI206" s="45"/>
      <c r="AJ206" s="48">
        <v>-960880</v>
      </c>
      <c r="AK206" s="82">
        <v>0</v>
      </c>
      <c r="AL206" s="45"/>
      <c r="AM206" s="48">
        <v>-1538671</v>
      </c>
      <c r="AN206" s="82">
        <v>0</v>
      </c>
      <c r="AO206" s="45"/>
      <c r="AP206" s="48">
        <v>-990200</v>
      </c>
      <c r="AQ206" s="82">
        <v>0</v>
      </c>
      <c r="AR206" s="45"/>
      <c r="AS206" s="48">
        <v>-734802</v>
      </c>
      <c r="AT206" s="82">
        <v>0</v>
      </c>
      <c r="AU206" s="45"/>
      <c r="AV206" s="130">
        <v>-5180931</v>
      </c>
      <c r="AW206" s="131">
        <v>0</v>
      </c>
      <c r="AY206" s="135">
        <v>-863488.5</v>
      </c>
      <c r="AZ206" s="136">
        <v>0</v>
      </c>
      <c r="BA206" s="45"/>
      <c r="BB206" s="48">
        <v>-5180931</v>
      </c>
      <c r="BC206" s="82">
        <v>0</v>
      </c>
      <c r="BD206" s="45"/>
      <c r="BE206" s="48">
        <v>-431744.25</v>
      </c>
      <c r="BF206" s="82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82">
        <v>0</v>
      </c>
      <c r="BD207" s="45"/>
      <c r="BE207" s="48">
        <v>0</v>
      </c>
      <c r="BF207" s="82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82">
        <v>0</v>
      </c>
      <c r="BD208" s="45"/>
      <c r="BE208" s="48">
        <v>0</v>
      </c>
      <c r="BF208" s="82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82">
        <v>0</v>
      </c>
      <c r="BD209" s="45"/>
      <c r="BE209" s="48">
        <v>0</v>
      </c>
      <c r="BF209" s="82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82">
        <v>0</v>
      </c>
      <c r="BD210" s="45"/>
      <c r="BE210" s="48">
        <v>0</v>
      </c>
      <c r="BF210" s="82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82">
        <v>0</v>
      </c>
      <c r="BD211" s="45"/>
      <c r="BE211" s="48">
        <v>0</v>
      </c>
      <c r="BF211" s="82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82">
        <v>0</v>
      </c>
      <c r="BD212" s="45"/>
      <c r="BE212" s="48">
        <v>0</v>
      </c>
      <c r="BF212" s="82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82">
        <v>0</v>
      </c>
      <c r="BD213" s="45"/>
      <c r="BE213" s="48">
        <v>0</v>
      </c>
      <c r="BF213" s="82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0</v>
      </c>
      <c r="G214" s="74">
        <v>0</v>
      </c>
      <c r="H214" s="23"/>
      <c r="I214" s="44">
        <v>0</v>
      </c>
      <c r="J214" s="74">
        <v>0</v>
      </c>
      <c r="K214" s="23"/>
      <c r="L214" s="44">
        <v>0</v>
      </c>
      <c r="M214" s="74">
        <v>0</v>
      </c>
      <c r="N214" s="23"/>
      <c r="O214" s="44">
        <v>0</v>
      </c>
      <c r="P214" s="74">
        <v>0</v>
      </c>
      <c r="Q214" s="23"/>
      <c r="R214" s="44">
        <v>0</v>
      </c>
      <c r="S214" s="74">
        <v>0</v>
      </c>
      <c r="T214" s="23"/>
      <c r="U214" s="44">
        <v>0</v>
      </c>
      <c r="V214" s="74">
        <v>0</v>
      </c>
      <c r="W214" s="23"/>
      <c r="X214" s="44">
        <v>0</v>
      </c>
      <c r="Y214" s="74">
        <v>0</v>
      </c>
      <c r="Z214" s="23"/>
      <c r="AA214" s="44">
        <v>0</v>
      </c>
      <c r="AB214" s="74">
        <v>0</v>
      </c>
      <c r="AC214" s="23"/>
      <c r="AD214" s="44">
        <v>0</v>
      </c>
      <c r="AE214" s="74">
        <v>0</v>
      </c>
      <c r="AF214" s="23"/>
      <c r="AG214" s="44">
        <v>0</v>
      </c>
      <c r="AH214" s="74">
        <v>0</v>
      </c>
      <c r="AI214" s="23"/>
      <c r="AJ214" s="44">
        <v>0</v>
      </c>
      <c r="AK214" s="74">
        <v>0</v>
      </c>
      <c r="AL214" s="23"/>
      <c r="AM214" s="44">
        <v>-6900</v>
      </c>
      <c r="AN214" s="74">
        <v>0</v>
      </c>
      <c r="AO214" s="23"/>
      <c r="AP214" s="44">
        <v>0</v>
      </c>
      <c r="AQ214" s="74">
        <v>0</v>
      </c>
      <c r="AR214" s="23"/>
      <c r="AS214" s="44">
        <v>-292800</v>
      </c>
      <c r="AT214" s="74">
        <v>0</v>
      </c>
      <c r="AU214" s="23"/>
      <c r="AV214" s="44">
        <v>-299700</v>
      </c>
      <c r="AW214" s="74">
        <v>0</v>
      </c>
      <c r="AX214" s="23"/>
      <c r="AY214" s="44">
        <v>-49950</v>
      </c>
      <c r="AZ214" s="74">
        <v>0</v>
      </c>
      <c r="BA214" s="23"/>
      <c r="BB214" s="44">
        <v>-299700</v>
      </c>
      <c r="BC214" s="74">
        <v>0</v>
      </c>
      <c r="BD214" s="23"/>
      <c r="BE214" s="44">
        <v>-24975</v>
      </c>
      <c r="BF214" s="74">
        <v>0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-6900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-6900</v>
      </c>
      <c r="AW215" s="131">
        <v>0</v>
      </c>
      <c r="AY215" s="135">
        <v>-1150</v>
      </c>
      <c r="AZ215" s="136">
        <v>0</v>
      </c>
      <c r="BA215" s="45"/>
      <c r="BB215" s="48">
        <v>-6900</v>
      </c>
      <c r="BC215" s="82">
        <v>0</v>
      </c>
      <c r="BD215" s="45"/>
      <c r="BE215" s="48">
        <v>-575</v>
      </c>
      <c r="BF215" s="82">
        <v>0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82">
        <v>0</v>
      </c>
      <c r="BD216" s="45"/>
      <c r="BE216" s="48">
        <v>0</v>
      </c>
      <c r="BF216" s="82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82">
        <v>0</v>
      </c>
      <c r="BD217" s="45"/>
      <c r="BE217" s="48">
        <v>0</v>
      </c>
      <c r="BF217" s="82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82">
        <v>0</v>
      </c>
      <c r="BD218" s="45"/>
      <c r="BE218" s="48">
        <v>0</v>
      </c>
      <c r="BF218" s="82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-292800</v>
      </c>
      <c r="AT219" s="82">
        <v>0</v>
      </c>
      <c r="AU219" s="45"/>
      <c r="AV219" s="130">
        <v>-292800</v>
      </c>
      <c r="AW219" s="131">
        <v>0</v>
      </c>
      <c r="AY219" s="135">
        <v>-48800</v>
      </c>
      <c r="AZ219" s="136">
        <v>0</v>
      </c>
      <c r="BA219" s="45"/>
      <c r="BB219" s="48">
        <v>-292800</v>
      </c>
      <c r="BC219" s="82">
        <v>0</v>
      </c>
      <c r="BD219" s="45"/>
      <c r="BE219" s="48">
        <v>-24400</v>
      </c>
      <c r="BF219" s="82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82">
        <v>0</v>
      </c>
      <c r="BD220" s="45"/>
      <c r="BE220" s="48">
        <v>0</v>
      </c>
      <c r="BF220" s="82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82">
        <v>0</v>
      </c>
      <c r="BD221" s="45"/>
      <c r="BE221" s="48">
        <v>0</v>
      </c>
      <c r="BF221" s="82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82">
        <v>0</v>
      </c>
      <c r="BD222" s="45"/>
      <c r="BE222" s="48">
        <v>0</v>
      </c>
      <c r="BF222" s="82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0</v>
      </c>
      <c r="V223" s="82">
        <v>0</v>
      </c>
      <c r="W223" s="45"/>
      <c r="X223" s="130">
        <v>0</v>
      </c>
      <c r="Y223" s="131">
        <v>0</v>
      </c>
      <c r="AA223" s="135">
        <v>0</v>
      </c>
      <c r="AB223" s="136">
        <v>0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0</v>
      </c>
      <c r="AK223" s="82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0</v>
      </c>
      <c r="AW223" s="131">
        <v>0</v>
      </c>
      <c r="AY223" s="135">
        <v>0</v>
      </c>
      <c r="AZ223" s="136">
        <v>0</v>
      </c>
      <c r="BA223" s="45"/>
      <c r="BB223" s="48">
        <v>0</v>
      </c>
      <c r="BC223" s="82">
        <v>0</v>
      </c>
      <c r="BD223" s="45"/>
      <c r="BE223" s="48">
        <v>0</v>
      </c>
      <c r="BF223" s="82">
        <v>0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82">
        <v>0</v>
      </c>
      <c r="BD224" s="45"/>
      <c r="BE224" s="48">
        <v>0</v>
      </c>
      <c r="BF224" s="82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82">
        <v>0</v>
      </c>
      <c r="BD226" s="45"/>
      <c r="BE226" s="48">
        <v>0</v>
      </c>
      <c r="BF226" s="82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82">
        <v>0</v>
      </c>
      <c r="BD227" s="45"/>
      <c r="BE227" s="48">
        <v>0</v>
      </c>
      <c r="BF227" s="82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82">
        <v>0</v>
      </c>
      <c r="BD228" s="45"/>
      <c r="BE228" s="48">
        <v>0</v>
      </c>
      <c r="BF228" s="82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82">
        <v>0</v>
      </c>
      <c r="BD229" s="45"/>
      <c r="BE229" s="48">
        <v>0</v>
      </c>
      <c r="BF229" s="82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82">
        <v>0</v>
      </c>
      <c r="BD230" s="45"/>
      <c r="BE230" s="48">
        <v>0</v>
      </c>
      <c r="BF230" s="82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82">
        <v>0</v>
      </c>
      <c r="BD231" s="45"/>
      <c r="BE231" s="48">
        <v>0</v>
      </c>
      <c r="BF231" s="82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82">
        <v>0</v>
      </c>
      <c r="BD232" s="45"/>
      <c r="BE232" s="48">
        <v>0</v>
      </c>
      <c r="BF232" s="82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0</v>
      </c>
      <c r="G233" s="74">
        <v>0</v>
      </c>
      <c r="H233" s="23"/>
      <c r="I233" s="44">
        <v>0</v>
      </c>
      <c r="J233" s="74">
        <v>0</v>
      </c>
      <c r="K233" s="23"/>
      <c r="L233" s="44">
        <v>0</v>
      </c>
      <c r="M233" s="74">
        <v>0</v>
      </c>
      <c r="N233" s="23"/>
      <c r="O233" s="44">
        <v>0</v>
      </c>
      <c r="P233" s="74">
        <v>0</v>
      </c>
      <c r="Q233" s="23"/>
      <c r="R233" s="44">
        <v>0</v>
      </c>
      <c r="S233" s="74">
        <v>0</v>
      </c>
      <c r="T233" s="23"/>
      <c r="U233" s="44">
        <v>0</v>
      </c>
      <c r="V233" s="74">
        <v>0</v>
      </c>
      <c r="W233" s="23"/>
      <c r="X233" s="44">
        <v>0</v>
      </c>
      <c r="Y233" s="74">
        <v>0</v>
      </c>
      <c r="Z233" s="23"/>
      <c r="AA233" s="44">
        <v>0</v>
      </c>
      <c r="AB233" s="74">
        <v>0</v>
      </c>
      <c r="AC233" s="23"/>
      <c r="AD233" s="44">
        <v>0</v>
      </c>
      <c r="AE233" s="74">
        <v>0</v>
      </c>
      <c r="AF233" s="23"/>
      <c r="AG233" s="44">
        <v>0</v>
      </c>
      <c r="AH233" s="74">
        <v>0</v>
      </c>
      <c r="AI233" s="23"/>
      <c r="AJ233" s="44">
        <v>0</v>
      </c>
      <c r="AK233" s="74">
        <v>0</v>
      </c>
      <c r="AL233" s="23"/>
      <c r="AM233" s="44">
        <v>0</v>
      </c>
      <c r="AN233" s="74">
        <v>0</v>
      </c>
      <c r="AO233" s="23"/>
      <c r="AP233" s="44">
        <v>0</v>
      </c>
      <c r="AQ233" s="74">
        <v>0</v>
      </c>
      <c r="AR233" s="23"/>
      <c r="AS233" s="44">
        <v>0</v>
      </c>
      <c r="AT233" s="74">
        <v>0</v>
      </c>
      <c r="AU233" s="23"/>
      <c r="AV233" s="44">
        <v>0</v>
      </c>
      <c r="AW233" s="74">
        <v>0</v>
      </c>
      <c r="AX233" s="23"/>
      <c r="AY233" s="44">
        <v>0</v>
      </c>
      <c r="AZ233" s="74">
        <v>0</v>
      </c>
      <c r="BA233" s="23"/>
      <c r="BB233" s="44">
        <v>0</v>
      </c>
      <c r="BC233" s="74">
        <v>0</v>
      </c>
      <c r="BD233" s="23"/>
      <c r="BE233" s="44">
        <v>0</v>
      </c>
      <c r="BF233" s="74">
        <v>0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0</v>
      </c>
      <c r="G234" s="82">
        <v>0</v>
      </c>
      <c r="H234" s="45"/>
      <c r="I234" s="48">
        <v>0</v>
      </c>
      <c r="J234" s="82">
        <v>0</v>
      </c>
      <c r="K234" s="45"/>
      <c r="L234" s="48">
        <v>0</v>
      </c>
      <c r="M234" s="82">
        <v>0</v>
      </c>
      <c r="N234" s="45"/>
      <c r="O234" s="48">
        <v>0</v>
      </c>
      <c r="P234" s="82">
        <v>0</v>
      </c>
      <c r="Q234" s="45"/>
      <c r="R234" s="48">
        <v>0</v>
      </c>
      <c r="S234" s="82">
        <v>0</v>
      </c>
      <c r="T234" s="45"/>
      <c r="U234" s="48">
        <v>0</v>
      </c>
      <c r="V234" s="82">
        <v>0</v>
      </c>
      <c r="W234" s="45"/>
      <c r="X234" s="130">
        <v>0</v>
      </c>
      <c r="Y234" s="131">
        <v>0</v>
      </c>
      <c r="AA234" s="135">
        <v>0</v>
      </c>
      <c r="AB234" s="136">
        <v>0</v>
      </c>
      <c r="AC234" s="45"/>
      <c r="AD234" s="48">
        <v>0</v>
      </c>
      <c r="AE234" s="82">
        <v>0</v>
      </c>
      <c r="AF234" s="45"/>
      <c r="AG234" s="48">
        <v>0</v>
      </c>
      <c r="AH234" s="82">
        <v>0</v>
      </c>
      <c r="AI234" s="45"/>
      <c r="AJ234" s="48">
        <v>0</v>
      </c>
      <c r="AK234" s="82">
        <v>0</v>
      </c>
      <c r="AL234" s="45"/>
      <c r="AM234" s="48">
        <v>0</v>
      </c>
      <c r="AN234" s="82">
        <v>0</v>
      </c>
      <c r="AO234" s="45"/>
      <c r="AP234" s="48">
        <v>0</v>
      </c>
      <c r="AQ234" s="82">
        <v>0</v>
      </c>
      <c r="AR234" s="45"/>
      <c r="AS234" s="48">
        <v>0</v>
      </c>
      <c r="AT234" s="82">
        <v>0</v>
      </c>
      <c r="AU234" s="45"/>
      <c r="AV234" s="130">
        <v>0</v>
      </c>
      <c r="AW234" s="131">
        <v>0</v>
      </c>
      <c r="AY234" s="135">
        <v>0</v>
      </c>
      <c r="AZ234" s="136">
        <v>0</v>
      </c>
      <c r="BA234" s="45"/>
      <c r="BB234" s="48">
        <v>0</v>
      </c>
      <c r="BC234" s="82">
        <v>0</v>
      </c>
      <c r="BD234" s="45"/>
      <c r="BE234" s="48">
        <v>0</v>
      </c>
      <c r="BF234" s="82">
        <v>0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0</v>
      </c>
      <c r="G235" s="82">
        <v>0</v>
      </c>
      <c r="H235" s="45"/>
      <c r="I235" s="48">
        <v>0</v>
      </c>
      <c r="J235" s="82">
        <v>0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0</v>
      </c>
      <c r="S235" s="82">
        <v>0</v>
      </c>
      <c r="T235" s="45"/>
      <c r="U235" s="48">
        <v>0</v>
      </c>
      <c r="V235" s="82">
        <v>0</v>
      </c>
      <c r="W235" s="45"/>
      <c r="X235" s="130">
        <v>0</v>
      </c>
      <c r="Y235" s="131">
        <v>0</v>
      </c>
      <c r="AA235" s="135">
        <v>0</v>
      </c>
      <c r="AB235" s="136">
        <v>0</v>
      </c>
      <c r="AC235" s="45"/>
      <c r="AD235" s="48">
        <v>0</v>
      </c>
      <c r="AE235" s="82">
        <v>0</v>
      </c>
      <c r="AF235" s="45"/>
      <c r="AG235" s="48">
        <v>0</v>
      </c>
      <c r="AH235" s="82">
        <v>0</v>
      </c>
      <c r="AI235" s="45"/>
      <c r="AJ235" s="48">
        <v>0</v>
      </c>
      <c r="AK235" s="82">
        <v>0</v>
      </c>
      <c r="AL235" s="45"/>
      <c r="AM235" s="48">
        <v>0</v>
      </c>
      <c r="AN235" s="82">
        <v>0</v>
      </c>
      <c r="AO235" s="45"/>
      <c r="AP235" s="48">
        <v>0</v>
      </c>
      <c r="AQ235" s="82">
        <v>0</v>
      </c>
      <c r="AR235" s="45"/>
      <c r="AS235" s="48">
        <v>0</v>
      </c>
      <c r="AT235" s="82">
        <v>0</v>
      </c>
      <c r="AU235" s="45"/>
      <c r="AV235" s="130">
        <v>0</v>
      </c>
      <c r="AW235" s="131">
        <v>0</v>
      </c>
      <c r="AY235" s="135">
        <v>0</v>
      </c>
      <c r="AZ235" s="136">
        <v>0</v>
      </c>
      <c r="BA235" s="45"/>
      <c r="BB235" s="48">
        <v>0</v>
      </c>
      <c r="BC235" s="82">
        <v>0</v>
      </c>
      <c r="BD235" s="45"/>
      <c r="BE235" s="48">
        <v>0</v>
      </c>
      <c r="BF235" s="82">
        <v>0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82">
        <v>0</v>
      </c>
      <c r="BD236" s="45"/>
      <c r="BE236" s="48">
        <v>0</v>
      </c>
      <c r="BF236" s="82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0</v>
      </c>
      <c r="G237" s="82">
        <v>0</v>
      </c>
      <c r="H237" s="45"/>
      <c r="I237" s="48">
        <v>0</v>
      </c>
      <c r="J237" s="82">
        <v>0</v>
      </c>
      <c r="K237" s="45"/>
      <c r="L237" s="48">
        <v>0</v>
      </c>
      <c r="M237" s="82">
        <v>0</v>
      </c>
      <c r="N237" s="45"/>
      <c r="O237" s="48">
        <v>0</v>
      </c>
      <c r="P237" s="82">
        <v>0</v>
      </c>
      <c r="Q237" s="45"/>
      <c r="R237" s="48">
        <v>0</v>
      </c>
      <c r="S237" s="82">
        <v>0</v>
      </c>
      <c r="T237" s="45"/>
      <c r="U237" s="48">
        <v>0</v>
      </c>
      <c r="V237" s="82">
        <v>0</v>
      </c>
      <c r="W237" s="45"/>
      <c r="X237" s="130">
        <v>0</v>
      </c>
      <c r="Y237" s="131">
        <v>0</v>
      </c>
      <c r="AA237" s="135">
        <v>0</v>
      </c>
      <c r="AB237" s="136">
        <v>0</v>
      </c>
      <c r="AC237" s="45"/>
      <c r="AD237" s="48">
        <v>0</v>
      </c>
      <c r="AE237" s="82">
        <v>0</v>
      </c>
      <c r="AF237" s="45"/>
      <c r="AG237" s="48">
        <v>0</v>
      </c>
      <c r="AH237" s="82">
        <v>0</v>
      </c>
      <c r="AI237" s="45"/>
      <c r="AJ237" s="48">
        <v>0</v>
      </c>
      <c r="AK237" s="82">
        <v>0</v>
      </c>
      <c r="AL237" s="45"/>
      <c r="AM237" s="48">
        <v>0</v>
      </c>
      <c r="AN237" s="82">
        <v>0</v>
      </c>
      <c r="AO237" s="45"/>
      <c r="AP237" s="48">
        <v>0</v>
      </c>
      <c r="AQ237" s="82">
        <v>0</v>
      </c>
      <c r="AR237" s="45"/>
      <c r="AS237" s="48">
        <v>0</v>
      </c>
      <c r="AT237" s="82">
        <v>0</v>
      </c>
      <c r="AU237" s="45"/>
      <c r="AV237" s="130">
        <v>0</v>
      </c>
      <c r="AW237" s="131">
        <v>0</v>
      </c>
      <c r="AY237" s="135">
        <v>0</v>
      </c>
      <c r="AZ237" s="136">
        <v>0</v>
      </c>
      <c r="BA237" s="45"/>
      <c r="BB237" s="48">
        <v>0</v>
      </c>
      <c r="BC237" s="82">
        <v>0</v>
      </c>
      <c r="BD237" s="45"/>
      <c r="BE237" s="48">
        <v>0</v>
      </c>
      <c r="BF237" s="82">
        <v>0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0</v>
      </c>
      <c r="Y238" s="131">
        <v>0</v>
      </c>
      <c r="AA238" s="135">
        <v>0</v>
      </c>
      <c r="AB238" s="136">
        <v>0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0</v>
      </c>
      <c r="AW238" s="131">
        <v>0</v>
      </c>
      <c r="AY238" s="135">
        <v>0</v>
      </c>
      <c r="AZ238" s="136">
        <v>0</v>
      </c>
      <c r="BA238" s="45"/>
      <c r="BB238" s="48">
        <v>0</v>
      </c>
      <c r="BC238" s="82">
        <v>0</v>
      </c>
      <c r="BD238" s="45"/>
      <c r="BE238" s="48">
        <v>0</v>
      </c>
      <c r="BF238" s="82">
        <v>0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0</v>
      </c>
      <c r="G239" s="82">
        <v>0</v>
      </c>
      <c r="H239" s="45"/>
      <c r="I239" s="48">
        <v>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0</v>
      </c>
      <c r="S239" s="82">
        <v>0</v>
      </c>
      <c r="T239" s="45"/>
      <c r="U239" s="48">
        <v>0</v>
      </c>
      <c r="V239" s="82">
        <v>0</v>
      </c>
      <c r="W239" s="45"/>
      <c r="X239" s="130">
        <v>0</v>
      </c>
      <c r="Y239" s="131">
        <v>0</v>
      </c>
      <c r="AA239" s="135">
        <v>0</v>
      </c>
      <c r="AB239" s="136">
        <v>0</v>
      </c>
      <c r="AC239" s="45"/>
      <c r="AD239" s="48">
        <v>0</v>
      </c>
      <c r="AE239" s="82">
        <v>0</v>
      </c>
      <c r="AF239" s="45"/>
      <c r="AG239" s="48">
        <v>0</v>
      </c>
      <c r="AH239" s="82">
        <v>0</v>
      </c>
      <c r="AI239" s="45"/>
      <c r="AJ239" s="48">
        <v>0</v>
      </c>
      <c r="AK239" s="82">
        <v>0</v>
      </c>
      <c r="AL239" s="45"/>
      <c r="AM239" s="48">
        <v>0</v>
      </c>
      <c r="AN239" s="82">
        <v>0</v>
      </c>
      <c r="AO239" s="45"/>
      <c r="AP239" s="48">
        <v>0</v>
      </c>
      <c r="AQ239" s="82">
        <v>0</v>
      </c>
      <c r="AR239" s="45"/>
      <c r="AS239" s="48">
        <v>0</v>
      </c>
      <c r="AT239" s="82">
        <v>0</v>
      </c>
      <c r="AU239" s="45"/>
      <c r="AV239" s="130">
        <v>0</v>
      </c>
      <c r="AW239" s="131">
        <v>0</v>
      </c>
      <c r="AY239" s="135">
        <v>0</v>
      </c>
      <c r="AZ239" s="136">
        <v>0</v>
      </c>
      <c r="BA239" s="45"/>
      <c r="BB239" s="48">
        <v>0</v>
      </c>
      <c r="BC239" s="82">
        <v>0</v>
      </c>
      <c r="BD239" s="45"/>
      <c r="BE239" s="48">
        <v>0</v>
      </c>
      <c r="BF239" s="82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0</v>
      </c>
      <c r="G240" s="74">
        <v>0</v>
      </c>
      <c r="H240" s="23"/>
      <c r="I240" s="44">
        <v>0</v>
      </c>
      <c r="J240" s="74">
        <v>0</v>
      </c>
      <c r="K240" s="23"/>
      <c r="L240" s="44">
        <v>0</v>
      </c>
      <c r="M240" s="74">
        <v>0</v>
      </c>
      <c r="N240" s="23"/>
      <c r="O240" s="44">
        <v>0</v>
      </c>
      <c r="P240" s="74">
        <v>0</v>
      </c>
      <c r="Q240" s="23"/>
      <c r="R240" s="44">
        <v>0</v>
      </c>
      <c r="S240" s="74">
        <v>0</v>
      </c>
      <c r="T240" s="23"/>
      <c r="U240" s="44">
        <v>0</v>
      </c>
      <c r="V240" s="74">
        <v>0</v>
      </c>
      <c r="W240" s="23"/>
      <c r="X240" s="44">
        <v>0</v>
      </c>
      <c r="Y240" s="74">
        <v>0</v>
      </c>
      <c r="Z240" s="23"/>
      <c r="AA240" s="44">
        <v>0</v>
      </c>
      <c r="AB240" s="74">
        <v>0</v>
      </c>
      <c r="AC240" s="23"/>
      <c r="AD240" s="44">
        <v>0</v>
      </c>
      <c r="AE240" s="74">
        <v>0</v>
      </c>
      <c r="AF240" s="23"/>
      <c r="AG240" s="44">
        <v>0</v>
      </c>
      <c r="AH240" s="74">
        <v>0</v>
      </c>
      <c r="AI240" s="23"/>
      <c r="AJ240" s="44">
        <v>0</v>
      </c>
      <c r="AK240" s="74">
        <v>0</v>
      </c>
      <c r="AL240" s="23"/>
      <c r="AM240" s="44">
        <v>-72854781</v>
      </c>
      <c r="AN240" s="74">
        <v>0</v>
      </c>
      <c r="AO240" s="23"/>
      <c r="AP240" s="44">
        <v>0</v>
      </c>
      <c r="AQ240" s="74">
        <v>0</v>
      </c>
      <c r="AR240" s="23"/>
      <c r="AS240" s="44">
        <v>-41199002</v>
      </c>
      <c r="AT240" s="74">
        <v>0</v>
      </c>
      <c r="AU240" s="23"/>
      <c r="AV240" s="44">
        <v>-114053783</v>
      </c>
      <c r="AW240" s="74">
        <v>0</v>
      </c>
      <c r="AX240" s="23"/>
      <c r="AY240" s="44">
        <v>-19008963.833333332</v>
      </c>
      <c r="AZ240" s="74">
        <v>0</v>
      </c>
      <c r="BA240" s="23"/>
      <c r="BB240" s="44">
        <v>-114053783</v>
      </c>
      <c r="BC240" s="74">
        <v>0</v>
      </c>
      <c r="BD240" s="23"/>
      <c r="BE240" s="44">
        <v>-9504481.916666666</v>
      </c>
      <c r="BF240" s="74">
        <v>0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0</v>
      </c>
      <c r="Y241" s="131">
        <v>0</v>
      </c>
      <c r="AA241" s="135">
        <v>0</v>
      </c>
      <c r="AB241" s="136">
        <v>0</v>
      </c>
      <c r="AC241" s="45"/>
      <c r="AD241" s="48">
        <v>0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-65057225</v>
      </c>
      <c r="AN241" s="82">
        <v>0</v>
      </c>
      <c r="AO241" s="45"/>
      <c r="AP241" s="48">
        <v>0</v>
      </c>
      <c r="AQ241" s="82">
        <v>0</v>
      </c>
      <c r="AR241" s="45"/>
      <c r="AS241" s="48">
        <v>-21734849</v>
      </c>
      <c r="AT241" s="82">
        <v>0</v>
      </c>
      <c r="AU241" s="45"/>
      <c r="AV241" s="130">
        <v>-86792074</v>
      </c>
      <c r="AW241" s="131">
        <v>0</v>
      </c>
      <c r="AY241" s="135">
        <v>-14465345.666666666</v>
      </c>
      <c r="AZ241" s="136">
        <v>0</v>
      </c>
      <c r="BA241" s="45"/>
      <c r="BB241" s="48">
        <v>-86792074</v>
      </c>
      <c r="BC241" s="82">
        <v>0</v>
      </c>
      <c r="BD241" s="45"/>
      <c r="BE241" s="48">
        <v>-7232672.833333333</v>
      </c>
      <c r="BF241" s="82">
        <v>0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0</v>
      </c>
      <c r="G242" s="82">
        <v>0</v>
      </c>
      <c r="H242" s="45"/>
      <c r="I242" s="48">
        <v>0</v>
      </c>
      <c r="J242" s="82">
        <v>0</v>
      </c>
      <c r="K242" s="45"/>
      <c r="L242" s="48">
        <v>0</v>
      </c>
      <c r="M242" s="82">
        <v>0</v>
      </c>
      <c r="N242" s="45"/>
      <c r="O242" s="48">
        <v>0</v>
      </c>
      <c r="P242" s="82">
        <v>0</v>
      </c>
      <c r="Q242" s="45"/>
      <c r="R242" s="48">
        <v>0</v>
      </c>
      <c r="S242" s="82">
        <v>0</v>
      </c>
      <c r="T242" s="45"/>
      <c r="U242" s="48">
        <v>0</v>
      </c>
      <c r="V242" s="82">
        <v>0</v>
      </c>
      <c r="W242" s="45"/>
      <c r="X242" s="130">
        <v>0</v>
      </c>
      <c r="Y242" s="131">
        <v>0</v>
      </c>
      <c r="AA242" s="135">
        <v>0</v>
      </c>
      <c r="AB242" s="136">
        <v>0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-3381588</v>
      </c>
      <c r="AN242" s="82">
        <v>0</v>
      </c>
      <c r="AO242" s="45"/>
      <c r="AP242" s="48">
        <v>0</v>
      </c>
      <c r="AQ242" s="82">
        <v>0</v>
      </c>
      <c r="AR242" s="45"/>
      <c r="AS242" s="48">
        <v>-4557655</v>
      </c>
      <c r="AT242" s="82">
        <v>0</v>
      </c>
      <c r="AU242" s="45"/>
      <c r="AV242" s="130">
        <v>-7939243</v>
      </c>
      <c r="AW242" s="131">
        <v>0</v>
      </c>
      <c r="AY242" s="135">
        <v>-1323207.1666666667</v>
      </c>
      <c r="AZ242" s="136">
        <v>0</v>
      </c>
      <c r="BA242" s="45"/>
      <c r="BB242" s="48">
        <v>-7939243</v>
      </c>
      <c r="BC242" s="82">
        <v>0</v>
      </c>
      <c r="BD242" s="45"/>
      <c r="BE242" s="48">
        <v>-661603.58333333337</v>
      </c>
      <c r="BF242" s="82">
        <v>0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82">
        <v>0</v>
      </c>
      <c r="BD243" s="45"/>
      <c r="BE243" s="48">
        <v>0</v>
      </c>
      <c r="BF243" s="82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-4415968</v>
      </c>
      <c r="AN244" s="82">
        <v>0</v>
      </c>
      <c r="AO244" s="45"/>
      <c r="AP244" s="48">
        <v>0</v>
      </c>
      <c r="AQ244" s="82">
        <v>0</v>
      </c>
      <c r="AR244" s="45"/>
      <c r="AS244" s="48">
        <v>-14906498</v>
      </c>
      <c r="AT244" s="82">
        <v>0</v>
      </c>
      <c r="AU244" s="45"/>
      <c r="AV244" s="130">
        <v>-19322466</v>
      </c>
      <c r="AW244" s="131">
        <v>0</v>
      </c>
      <c r="AY244" s="135">
        <v>-3220411</v>
      </c>
      <c r="AZ244" s="136">
        <v>0</v>
      </c>
      <c r="BA244" s="45"/>
      <c r="BB244" s="48">
        <v>-19322466</v>
      </c>
      <c r="BC244" s="82">
        <v>0</v>
      </c>
      <c r="BD244" s="45"/>
      <c r="BE244" s="48">
        <v>-1610205.5</v>
      </c>
      <c r="BF244" s="82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82">
        <v>0</v>
      </c>
      <c r="BD245" s="45"/>
      <c r="BE245" s="48">
        <v>0</v>
      </c>
      <c r="BF245" s="82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82">
        <v>0</v>
      </c>
      <c r="BD246" s="45"/>
      <c r="BE246" s="48">
        <v>0</v>
      </c>
      <c r="BF246" s="82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82">
        <v>0</v>
      </c>
      <c r="BD248" s="45"/>
      <c r="BE248" s="48">
        <v>0</v>
      </c>
      <c r="BF248" s="82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82">
        <v>0</v>
      </c>
      <c r="BD249" s="45"/>
      <c r="BE249" s="48">
        <v>0</v>
      </c>
      <c r="BF249" s="82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82">
        <v>0</v>
      </c>
      <c r="BD250" s="45"/>
      <c r="BE250" s="48">
        <v>0</v>
      </c>
      <c r="BF250" s="82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-26545630</v>
      </c>
      <c r="AE251" s="74">
        <v>0</v>
      </c>
      <c r="AF251" s="23"/>
      <c r="AG251" s="44">
        <v>-41386600</v>
      </c>
      <c r="AH251" s="74">
        <v>0</v>
      </c>
      <c r="AI251" s="23"/>
      <c r="AJ251" s="44">
        <v>0</v>
      </c>
      <c r="AK251" s="74">
        <v>0</v>
      </c>
      <c r="AL251" s="23"/>
      <c r="AM251" s="44">
        <v>-18726198</v>
      </c>
      <c r="AN251" s="74">
        <v>0</v>
      </c>
      <c r="AO251" s="23"/>
      <c r="AP251" s="44">
        <v>0</v>
      </c>
      <c r="AQ251" s="74">
        <v>0</v>
      </c>
      <c r="AR251" s="23"/>
      <c r="AS251" s="44">
        <v>-6343400</v>
      </c>
      <c r="AT251" s="74">
        <v>0</v>
      </c>
      <c r="AU251" s="23"/>
      <c r="AV251" s="44">
        <v>-93001828</v>
      </c>
      <c r="AW251" s="74">
        <v>0</v>
      </c>
      <c r="AX251" s="23"/>
      <c r="AY251" s="44">
        <v>-15500304.666666668</v>
      </c>
      <c r="AZ251" s="74">
        <v>0</v>
      </c>
      <c r="BA251" s="23"/>
      <c r="BB251" s="44">
        <v>-93001828</v>
      </c>
      <c r="BC251" s="74">
        <v>0</v>
      </c>
      <c r="BD251" s="23"/>
      <c r="BE251" s="44">
        <v>-7750152.333333334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82">
        <v>0</v>
      </c>
      <c r="BD252" s="45"/>
      <c r="BE252" s="48">
        <v>0</v>
      </c>
      <c r="BF252" s="82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-1545630</v>
      </c>
      <c r="AE253" s="82">
        <v>0</v>
      </c>
      <c r="AF253" s="45"/>
      <c r="AG253" s="48">
        <v>-41386600</v>
      </c>
      <c r="AH253" s="82">
        <v>0</v>
      </c>
      <c r="AI253" s="45"/>
      <c r="AJ253" s="48">
        <v>0</v>
      </c>
      <c r="AK253" s="82">
        <v>0</v>
      </c>
      <c r="AL253" s="45"/>
      <c r="AM253" s="48">
        <v>-14531047</v>
      </c>
      <c r="AN253" s="82">
        <v>0</v>
      </c>
      <c r="AO253" s="45"/>
      <c r="AP253" s="48">
        <v>0</v>
      </c>
      <c r="AQ253" s="82">
        <v>0</v>
      </c>
      <c r="AR253" s="45"/>
      <c r="AS253" s="48">
        <v>-87600</v>
      </c>
      <c r="AT253" s="82">
        <v>0</v>
      </c>
      <c r="AU253" s="45"/>
      <c r="AV253" s="130">
        <v>-57550877</v>
      </c>
      <c r="AW253" s="131">
        <v>0</v>
      </c>
      <c r="AY253" s="135">
        <v>-9591812.833333334</v>
      </c>
      <c r="AZ253" s="136">
        <v>0</v>
      </c>
      <c r="BA253" s="45"/>
      <c r="BB253" s="48">
        <v>-57550877</v>
      </c>
      <c r="BC253" s="82">
        <v>0</v>
      </c>
      <c r="BD253" s="45"/>
      <c r="BE253" s="48">
        <v>-4795906.416666667</v>
      </c>
      <c r="BF253" s="82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82">
        <v>0</v>
      </c>
      <c r="BD254" s="45"/>
      <c r="BE254" s="48">
        <v>0</v>
      </c>
      <c r="BF254" s="82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82">
        <v>0</v>
      </c>
      <c r="BD255" s="45"/>
      <c r="BE255" s="48">
        <v>0</v>
      </c>
      <c r="BF255" s="82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-25000000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-4195151</v>
      </c>
      <c r="AN256" s="82">
        <v>0</v>
      </c>
      <c r="AO256" s="45"/>
      <c r="AP256" s="48">
        <v>0</v>
      </c>
      <c r="AQ256" s="82">
        <v>0</v>
      </c>
      <c r="AR256" s="45"/>
      <c r="AS256" s="48">
        <v>-6255800</v>
      </c>
      <c r="AT256" s="82">
        <v>0</v>
      </c>
      <c r="AU256" s="45"/>
      <c r="AV256" s="130">
        <v>-35450951</v>
      </c>
      <c r="AW256" s="131">
        <v>0</v>
      </c>
      <c r="AY256" s="135">
        <v>-5908491.833333333</v>
      </c>
      <c r="AZ256" s="136">
        <v>0</v>
      </c>
      <c r="BA256" s="45"/>
      <c r="BB256" s="48">
        <v>-35450951</v>
      </c>
      <c r="BC256" s="82">
        <v>0</v>
      </c>
      <c r="BD256" s="45"/>
      <c r="BE256" s="48">
        <v>-2954245.9166666665</v>
      </c>
      <c r="BF256" s="82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82">
        <v>0</v>
      </c>
      <c r="BD257" s="45"/>
      <c r="BE257" s="48">
        <v>0</v>
      </c>
      <c r="BF257" s="82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82">
        <v>0</v>
      </c>
      <c r="BD258" s="45"/>
      <c r="BE258" s="48">
        <v>0</v>
      </c>
      <c r="BF258" s="82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82">
        <v>0</v>
      </c>
      <c r="BD259" s="45"/>
      <c r="BE259" s="48">
        <v>0</v>
      </c>
      <c r="BF259" s="82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82">
        <v>0</v>
      </c>
      <c r="BD261" s="45"/>
      <c r="BE261" s="48">
        <v>0</v>
      </c>
      <c r="BF261" s="82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82">
        <v>0</v>
      </c>
      <c r="BD262" s="45"/>
      <c r="BE262" s="48">
        <v>0</v>
      </c>
      <c r="BF262" s="82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82">
        <v>0</v>
      </c>
      <c r="BD264" s="45"/>
      <c r="BE264" s="48">
        <v>0</v>
      </c>
      <c r="BF264" s="82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82">
        <v>0</v>
      </c>
      <c r="BD265" s="45"/>
      <c r="BE265" s="48">
        <v>0</v>
      </c>
      <c r="BF265" s="82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82">
        <v>0</v>
      </c>
      <c r="BD266" s="45"/>
      <c r="BE266" s="48">
        <v>0</v>
      </c>
      <c r="BF266" s="82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82">
        <v>0</v>
      </c>
      <c r="BD267" s="45"/>
      <c r="BE267" s="48">
        <v>0</v>
      </c>
      <c r="BF267" s="82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82">
        <v>0</v>
      </c>
      <c r="BD268" s="45"/>
      <c r="BE268" s="48">
        <v>0</v>
      </c>
      <c r="BF268" s="82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-3106000</v>
      </c>
      <c r="G270" s="73">
        <v>0</v>
      </c>
      <c r="H270" s="26"/>
      <c r="I270" s="41">
        <v>-3104000</v>
      </c>
      <c r="J270" s="73">
        <v>0</v>
      </c>
      <c r="K270" s="26"/>
      <c r="L270" s="41">
        <v>-3104000</v>
      </c>
      <c r="M270" s="73">
        <v>0</v>
      </c>
      <c r="N270" s="26"/>
      <c r="O270" s="41">
        <v>-3104000</v>
      </c>
      <c r="P270" s="73">
        <v>0</v>
      </c>
      <c r="Q270" s="26"/>
      <c r="R270" s="41">
        <v>-3104000</v>
      </c>
      <c r="S270" s="73">
        <v>0</v>
      </c>
      <c r="T270" s="26"/>
      <c r="U270" s="41">
        <v>-3104000</v>
      </c>
      <c r="V270" s="73">
        <v>0</v>
      </c>
      <c r="W270" s="26"/>
      <c r="X270" s="128">
        <v>-18626000</v>
      </c>
      <c r="Y270" s="129">
        <v>0</v>
      </c>
      <c r="Z270" s="26"/>
      <c r="AA270" s="133">
        <v>-3104333.3333333335</v>
      </c>
      <c r="AB270" s="134">
        <v>0</v>
      </c>
      <c r="AC270" s="26"/>
      <c r="AD270" s="41">
        <v>-29649630</v>
      </c>
      <c r="AE270" s="73">
        <v>0</v>
      </c>
      <c r="AF270" s="26"/>
      <c r="AG270" s="41">
        <v>-45666390</v>
      </c>
      <c r="AH270" s="73">
        <v>0</v>
      </c>
      <c r="AI270" s="26"/>
      <c r="AJ270" s="41">
        <v>-4472120</v>
      </c>
      <c r="AK270" s="73">
        <v>0</v>
      </c>
      <c r="AL270" s="26"/>
      <c r="AM270" s="41">
        <v>-96891829</v>
      </c>
      <c r="AN270" s="73">
        <v>0</v>
      </c>
      <c r="AO270" s="26"/>
      <c r="AP270" s="41">
        <v>-4346760</v>
      </c>
      <c r="AQ270" s="73">
        <v>0</v>
      </c>
      <c r="AR270" s="26"/>
      <c r="AS270" s="41">
        <v>-51975652</v>
      </c>
      <c r="AT270" s="73">
        <v>0</v>
      </c>
      <c r="AU270" s="26"/>
      <c r="AV270" s="128">
        <v>-233002381</v>
      </c>
      <c r="AW270" s="129">
        <v>0</v>
      </c>
      <c r="AX270" s="26"/>
      <c r="AY270" s="133">
        <v>-38833730.166666672</v>
      </c>
      <c r="AZ270" s="134">
        <v>0</v>
      </c>
      <c r="BA270" s="26"/>
      <c r="BB270" s="41">
        <v>-251628381</v>
      </c>
      <c r="BC270" s="73">
        <v>0</v>
      </c>
      <c r="BD270" s="26"/>
      <c r="BE270" s="41">
        <v>-20969031.75</v>
      </c>
      <c r="BF270" s="73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-3106000</v>
      </c>
      <c r="G272" s="73">
        <v>0</v>
      </c>
      <c r="H272" s="26"/>
      <c r="I272" s="41">
        <v>-3104000</v>
      </c>
      <c r="J272" s="73">
        <v>0</v>
      </c>
      <c r="K272" s="26"/>
      <c r="L272" s="41">
        <v>-3104000</v>
      </c>
      <c r="M272" s="73">
        <v>0</v>
      </c>
      <c r="N272" s="26"/>
      <c r="O272" s="41">
        <v>-3104000</v>
      </c>
      <c r="P272" s="73">
        <v>0</v>
      </c>
      <c r="Q272" s="26"/>
      <c r="R272" s="41">
        <v>-3104000</v>
      </c>
      <c r="S272" s="73">
        <v>0</v>
      </c>
      <c r="T272" s="26"/>
      <c r="U272" s="41">
        <v>-3104000</v>
      </c>
      <c r="V272" s="73">
        <v>0</v>
      </c>
      <c r="W272" s="26"/>
      <c r="X272" s="128">
        <v>-18626000</v>
      </c>
      <c r="Y272" s="129">
        <v>0</v>
      </c>
      <c r="Z272" s="26"/>
      <c r="AA272" s="133">
        <v>-3104333.3333333335</v>
      </c>
      <c r="AB272" s="134">
        <v>0</v>
      </c>
      <c r="AC272" s="26"/>
      <c r="AD272" s="41">
        <v>-29649630</v>
      </c>
      <c r="AE272" s="73">
        <v>0</v>
      </c>
      <c r="AF272" s="26"/>
      <c r="AG272" s="41">
        <v>-45666390</v>
      </c>
      <c r="AH272" s="73">
        <v>0</v>
      </c>
      <c r="AI272" s="26"/>
      <c r="AJ272" s="41">
        <v>-4472120</v>
      </c>
      <c r="AK272" s="73">
        <v>0</v>
      </c>
      <c r="AL272" s="26"/>
      <c r="AM272" s="41">
        <v>-96891829</v>
      </c>
      <c r="AN272" s="73">
        <v>0</v>
      </c>
      <c r="AO272" s="26"/>
      <c r="AP272" s="41">
        <v>-4346760</v>
      </c>
      <c r="AQ272" s="73">
        <v>0</v>
      </c>
      <c r="AR272" s="26"/>
      <c r="AS272" s="41">
        <v>-51975652</v>
      </c>
      <c r="AT272" s="73">
        <v>0</v>
      </c>
      <c r="AU272" s="26"/>
      <c r="AV272" s="128">
        <v>-233002381</v>
      </c>
      <c r="AW272" s="129">
        <v>0</v>
      </c>
      <c r="AX272" s="26"/>
      <c r="AY272" s="133">
        <v>-38833730.166666672</v>
      </c>
      <c r="AZ272" s="134">
        <v>0</v>
      </c>
      <c r="BA272" s="26"/>
      <c r="BB272" s="41">
        <v>-251628381</v>
      </c>
      <c r="BC272" s="73">
        <v>0</v>
      </c>
      <c r="BD272" s="26"/>
      <c r="BE272" s="41">
        <v>-20969031.75</v>
      </c>
      <c r="BF272" s="73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23"/>
      <c r="I275" s="88">
        <v>0</v>
      </c>
      <c r="J275" s="71">
        <v>0</v>
      </c>
      <c r="K275" s="23"/>
      <c r="L275" s="88">
        <v>0</v>
      </c>
      <c r="M275" s="71">
        <v>0</v>
      </c>
      <c r="N275" s="23"/>
      <c r="O275" s="88">
        <v>0</v>
      </c>
      <c r="P275" s="71">
        <v>0</v>
      </c>
      <c r="Q275" s="23"/>
      <c r="R275" s="88">
        <v>0</v>
      </c>
      <c r="S275" s="71">
        <v>0</v>
      </c>
      <c r="T275" s="23"/>
      <c r="U275" s="88">
        <v>0</v>
      </c>
      <c r="V275" s="71">
        <v>0</v>
      </c>
      <c r="W275" s="23"/>
      <c r="X275" s="88">
        <v>0</v>
      </c>
      <c r="Y275" s="71">
        <v>0</v>
      </c>
      <c r="Z275" s="23"/>
      <c r="AA275" s="88">
        <v>0</v>
      </c>
      <c r="AB275" s="71">
        <v>0</v>
      </c>
      <c r="AC275" s="23"/>
      <c r="AD275" s="88">
        <v>0</v>
      </c>
      <c r="AE275" s="71">
        <v>0</v>
      </c>
      <c r="AF275" s="23"/>
      <c r="AG275" s="88">
        <v>0</v>
      </c>
      <c r="AH275" s="71">
        <v>0</v>
      </c>
      <c r="AI275" s="23"/>
      <c r="AJ275" s="88">
        <v>0</v>
      </c>
      <c r="AK275" s="71">
        <v>0</v>
      </c>
      <c r="AL275" s="23"/>
      <c r="AM275" s="88">
        <v>0</v>
      </c>
      <c r="AN275" s="71">
        <v>0</v>
      </c>
      <c r="AO275" s="23"/>
      <c r="AP275" s="88">
        <v>0</v>
      </c>
      <c r="AQ275" s="71">
        <v>0</v>
      </c>
      <c r="AR275" s="23"/>
      <c r="AS275" s="88">
        <v>0</v>
      </c>
      <c r="AT275" s="71">
        <v>0</v>
      </c>
      <c r="AU275" s="23"/>
      <c r="AV275" s="88">
        <v>0</v>
      </c>
      <c r="AW275" s="71">
        <v>0</v>
      </c>
      <c r="AX275" s="23"/>
      <c r="AY275" s="88">
        <v>0</v>
      </c>
      <c r="AZ275" s="71">
        <v>0</v>
      </c>
      <c r="BA275" s="23"/>
      <c r="BB275" s="88">
        <v>0</v>
      </c>
      <c r="BC275" s="71">
        <v>0</v>
      </c>
      <c r="BD275" s="23"/>
      <c r="BE275" s="88">
        <v>0</v>
      </c>
      <c r="BF275" s="71">
        <v>0</v>
      </c>
      <c r="BG275" s="23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23"/>
      <c r="I276" s="88">
        <v>0</v>
      </c>
      <c r="J276" s="71">
        <v>0</v>
      </c>
      <c r="K276" s="23"/>
      <c r="L276" s="88">
        <v>0</v>
      </c>
      <c r="M276" s="71">
        <v>0</v>
      </c>
      <c r="N276" s="23"/>
      <c r="O276" s="88">
        <v>0</v>
      </c>
      <c r="P276" s="71">
        <v>0</v>
      </c>
      <c r="Q276" s="23"/>
      <c r="R276" s="88">
        <v>0</v>
      </c>
      <c r="S276" s="71">
        <v>0</v>
      </c>
      <c r="T276" s="23"/>
      <c r="U276" s="88">
        <v>0</v>
      </c>
      <c r="V276" s="71">
        <v>0</v>
      </c>
      <c r="W276" s="23"/>
      <c r="X276" s="88">
        <v>0</v>
      </c>
      <c r="Y276" s="71">
        <v>0</v>
      </c>
      <c r="Z276" s="23"/>
      <c r="AA276" s="88">
        <v>0</v>
      </c>
      <c r="AB276" s="71">
        <v>0</v>
      </c>
      <c r="AC276" s="23"/>
      <c r="AD276" s="88">
        <v>0</v>
      </c>
      <c r="AE276" s="71">
        <v>0</v>
      </c>
      <c r="AF276" s="23"/>
      <c r="AG276" s="88">
        <v>0</v>
      </c>
      <c r="AH276" s="71">
        <v>0</v>
      </c>
      <c r="AI276" s="23"/>
      <c r="AJ276" s="88">
        <v>0</v>
      </c>
      <c r="AK276" s="71">
        <v>0</v>
      </c>
      <c r="AL276" s="23"/>
      <c r="AM276" s="88">
        <v>0</v>
      </c>
      <c r="AN276" s="71">
        <v>0</v>
      </c>
      <c r="AO276" s="23"/>
      <c r="AP276" s="88">
        <v>0</v>
      </c>
      <c r="AQ276" s="71">
        <v>0</v>
      </c>
      <c r="AR276" s="23"/>
      <c r="AS276" s="88">
        <v>0</v>
      </c>
      <c r="AT276" s="71">
        <v>0</v>
      </c>
      <c r="AU276" s="23"/>
      <c r="AV276" s="88">
        <v>0</v>
      </c>
      <c r="AW276" s="71">
        <v>0</v>
      </c>
      <c r="AX276" s="23"/>
      <c r="AY276" s="88">
        <v>0</v>
      </c>
      <c r="AZ276" s="71">
        <v>0</v>
      </c>
      <c r="BA276" s="23"/>
      <c r="BB276" s="88">
        <v>0</v>
      </c>
      <c r="BC276" s="71">
        <v>0</v>
      </c>
      <c r="BD276" s="23"/>
      <c r="BE276" s="88">
        <v>0</v>
      </c>
      <c r="BF276" s="71">
        <v>0</v>
      </c>
      <c r="BG276" s="23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23"/>
      <c r="I277" s="88">
        <v>0</v>
      </c>
      <c r="J277" s="71">
        <v>0</v>
      </c>
      <c r="K277" s="23"/>
      <c r="L277" s="88">
        <v>0</v>
      </c>
      <c r="M277" s="71">
        <v>0</v>
      </c>
      <c r="N277" s="23"/>
      <c r="O277" s="88">
        <v>0</v>
      </c>
      <c r="P277" s="71">
        <v>0</v>
      </c>
      <c r="Q277" s="23"/>
      <c r="R277" s="88">
        <v>0</v>
      </c>
      <c r="S277" s="71">
        <v>0</v>
      </c>
      <c r="T277" s="23"/>
      <c r="U277" s="88">
        <v>0</v>
      </c>
      <c r="V277" s="71">
        <v>0</v>
      </c>
      <c r="W277" s="23"/>
      <c r="X277" s="88">
        <v>0</v>
      </c>
      <c r="Y277" s="71">
        <v>0</v>
      </c>
      <c r="Z277" s="23"/>
      <c r="AA277" s="88">
        <v>0</v>
      </c>
      <c r="AB277" s="71">
        <v>0</v>
      </c>
      <c r="AC277" s="23"/>
      <c r="AD277" s="88">
        <v>0</v>
      </c>
      <c r="AE277" s="71">
        <v>0</v>
      </c>
      <c r="AF277" s="23"/>
      <c r="AG277" s="88">
        <v>0</v>
      </c>
      <c r="AH277" s="71">
        <v>0</v>
      </c>
      <c r="AI277" s="23"/>
      <c r="AJ277" s="88">
        <v>0</v>
      </c>
      <c r="AK277" s="71">
        <v>0</v>
      </c>
      <c r="AL277" s="23"/>
      <c r="AM277" s="88">
        <v>0</v>
      </c>
      <c r="AN277" s="71">
        <v>0</v>
      </c>
      <c r="AO277" s="23"/>
      <c r="AP277" s="88">
        <v>0</v>
      </c>
      <c r="AQ277" s="71">
        <v>0</v>
      </c>
      <c r="AR277" s="23"/>
      <c r="AS277" s="88">
        <v>0</v>
      </c>
      <c r="AT277" s="71">
        <v>0</v>
      </c>
      <c r="AU277" s="23"/>
      <c r="AV277" s="88">
        <v>0</v>
      </c>
      <c r="AW277" s="71">
        <v>0</v>
      </c>
      <c r="AX277" s="23"/>
      <c r="AY277" s="88">
        <v>0</v>
      </c>
      <c r="AZ277" s="71">
        <v>0</v>
      </c>
      <c r="BA277" s="23"/>
      <c r="BB277" s="88">
        <v>0</v>
      </c>
      <c r="BC277" s="71">
        <v>0</v>
      </c>
      <c r="BD277" s="23"/>
      <c r="BE277" s="88">
        <v>0</v>
      </c>
      <c r="BF277" s="71">
        <v>0</v>
      </c>
      <c r="BG277" s="23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23"/>
      <c r="I278" s="88">
        <v>0</v>
      </c>
      <c r="J278" s="71">
        <v>0</v>
      </c>
      <c r="K278" s="23"/>
      <c r="L278" s="88">
        <v>0</v>
      </c>
      <c r="M278" s="71">
        <v>0</v>
      </c>
      <c r="N278" s="23"/>
      <c r="O278" s="88">
        <v>0</v>
      </c>
      <c r="P278" s="71">
        <v>0</v>
      </c>
      <c r="Q278" s="23"/>
      <c r="R278" s="88">
        <v>0</v>
      </c>
      <c r="S278" s="71">
        <v>0</v>
      </c>
      <c r="T278" s="23"/>
      <c r="U278" s="88">
        <v>0</v>
      </c>
      <c r="V278" s="71">
        <v>0</v>
      </c>
      <c r="W278" s="23"/>
      <c r="X278" s="88">
        <v>0</v>
      </c>
      <c r="Y278" s="71">
        <v>0</v>
      </c>
      <c r="Z278" s="23"/>
      <c r="AA278" s="88">
        <v>0</v>
      </c>
      <c r="AB278" s="71">
        <v>0</v>
      </c>
      <c r="AC278" s="23"/>
      <c r="AD278" s="88">
        <v>0</v>
      </c>
      <c r="AE278" s="71">
        <v>0</v>
      </c>
      <c r="AF278" s="23"/>
      <c r="AG278" s="88">
        <v>0</v>
      </c>
      <c r="AH278" s="71">
        <v>0</v>
      </c>
      <c r="AI278" s="23"/>
      <c r="AJ278" s="88">
        <v>0</v>
      </c>
      <c r="AK278" s="71">
        <v>0</v>
      </c>
      <c r="AL278" s="23"/>
      <c r="AM278" s="88">
        <v>0</v>
      </c>
      <c r="AN278" s="71">
        <v>0</v>
      </c>
      <c r="AO278" s="23"/>
      <c r="AP278" s="88">
        <v>0</v>
      </c>
      <c r="AQ278" s="71">
        <v>0</v>
      </c>
      <c r="AR278" s="23"/>
      <c r="AS278" s="88">
        <v>0</v>
      </c>
      <c r="AT278" s="71">
        <v>0</v>
      </c>
      <c r="AU278" s="23"/>
      <c r="AV278" s="88">
        <v>0</v>
      </c>
      <c r="AW278" s="71">
        <v>0</v>
      </c>
      <c r="AX278" s="23"/>
      <c r="AY278" s="88">
        <v>0</v>
      </c>
      <c r="AZ278" s="71">
        <v>0</v>
      </c>
      <c r="BA278" s="23"/>
      <c r="BB278" s="88">
        <v>0</v>
      </c>
      <c r="BC278" s="71">
        <v>0</v>
      </c>
      <c r="BD278" s="23"/>
      <c r="BE278" s="88">
        <v>0</v>
      </c>
      <c r="BF278" s="71">
        <v>0</v>
      </c>
      <c r="BG278" s="23"/>
    </row>
    <row r="279" spans="1:59" s="89" customFormat="1" x14ac:dyDescent="0.2">
      <c r="A279" s="85"/>
      <c r="B279" s="86"/>
      <c r="C279" s="87" t="s">
        <v>174</v>
      </c>
      <c r="D279" s="31"/>
      <c r="E279" s="86"/>
      <c r="F279" s="88">
        <v>0</v>
      </c>
      <c r="G279" s="71">
        <v>0</v>
      </c>
      <c r="H279" s="23"/>
      <c r="I279" s="88">
        <v>0</v>
      </c>
      <c r="J279" s="71">
        <v>0</v>
      </c>
      <c r="K279" s="23"/>
      <c r="L279" s="88">
        <v>0</v>
      </c>
      <c r="M279" s="71">
        <v>0</v>
      </c>
      <c r="N279" s="23"/>
      <c r="O279" s="88">
        <v>0</v>
      </c>
      <c r="P279" s="71">
        <v>0</v>
      </c>
      <c r="Q279" s="23"/>
      <c r="R279" s="88">
        <v>0</v>
      </c>
      <c r="S279" s="71">
        <v>0</v>
      </c>
      <c r="T279" s="23"/>
      <c r="U279" s="88">
        <v>0</v>
      </c>
      <c r="V279" s="71">
        <v>0</v>
      </c>
      <c r="W279" s="23"/>
      <c r="X279" s="88">
        <v>0</v>
      </c>
      <c r="Y279" s="71">
        <v>0</v>
      </c>
      <c r="Z279" s="23"/>
      <c r="AA279" s="88">
        <v>0</v>
      </c>
      <c r="AB279" s="71">
        <v>0</v>
      </c>
      <c r="AC279" s="23"/>
      <c r="AD279" s="88">
        <v>0</v>
      </c>
      <c r="AE279" s="71">
        <v>0</v>
      </c>
      <c r="AF279" s="23"/>
      <c r="AG279" s="88">
        <v>0</v>
      </c>
      <c r="AH279" s="71">
        <v>0</v>
      </c>
      <c r="AI279" s="23"/>
      <c r="AJ279" s="88">
        <v>0</v>
      </c>
      <c r="AK279" s="71">
        <v>0</v>
      </c>
      <c r="AL279" s="23"/>
      <c r="AM279" s="88">
        <v>0</v>
      </c>
      <c r="AN279" s="71">
        <v>0</v>
      </c>
      <c r="AO279" s="23"/>
      <c r="AP279" s="88">
        <v>0</v>
      </c>
      <c r="AQ279" s="71">
        <v>0</v>
      </c>
      <c r="AR279" s="23"/>
      <c r="AS279" s="88">
        <v>0</v>
      </c>
      <c r="AT279" s="71">
        <v>0</v>
      </c>
      <c r="AU279" s="23"/>
      <c r="AV279" s="88">
        <v>0</v>
      </c>
      <c r="AW279" s="71">
        <v>0</v>
      </c>
      <c r="AX279" s="23"/>
      <c r="AY279" s="88">
        <v>0</v>
      </c>
      <c r="AZ279" s="71">
        <v>0</v>
      </c>
      <c r="BA279" s="23"/>
      <c r="BB279" s="88">
        <v>0</v>
      </c>
      <c r="BC279" s="71">
        <v>0</v>
      </c>
      <c r="BD279" s="23"/>
      <c r="BE279" s="88">
        <v>0</v>
      </c>
      <c r="BF279" s="71">
        <v>0</v>
      </c>
      <c r="BG279" s="23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-3106000</v>
      </c>
      <c r="G281" s="73">
        <v>0</v>
      </c>
      <c r="H281" s="26"/>
      <c r="I281" s="41">
        <v>-3104000</v>
      </c>
      <c r="J281" s="73">
        <v>0</v>
      </c>
      <c r="K281" s="26"/>
      <c r="L281" s="41">
        <v>-3104000</v>
      </c>
      <c r="M281" s="73">
        <v>0</v>
      </c>
      <c r="N281" s="26"/>
      <c r="O281" s="41">
        <v>-3104000</v>
      </c>
      <c r="P281" s="73">
        <v>0</v>
      </c>
      <c r="Q281" s="26"/>
      <c r="R281" s="41">
        <v>-3104000</v>
      </c>
      <c r="S281" s="73">
        <v>0</v>
      </c>
      <c r="T281" s="26"/>
      <c r="U281" s="41">
        <v>-3104000</v>
      </c>
      <c r="V281" s="73">
        <v>0</v>
      </c>
      <c r="W281" s="26"/>
      <c r="X281" s="128">
        <v>-18626000</v>
      </c>
      <c r="Y281" s="129">
        <v>0</v>
      </c>
      <c r="Z281" s="26"/>
      <c r="AA281" s="133">
        <v>-3104333.3333333335</v>
      </c>
      <c r="AB281" s="134">
        <v>0</v>
      </c>
      <c r="AC281" s="26"/>
      <c r="AD281" s="41">
        <v>-29649630</v>
      </c>
      <c r="AE281" s="73">
        <v>0</v>
      </c>
      <c r="AF281" s="26"/>
      <c r="AG281" s="41">
        <v>-45666390</v>
      </c>
      <c r="AH281" s="73">
        <v>0</v>
      </c>
      <c r="AI281" s="26"/>
      <c r="AJ281" s="41">
        <v>-4472120</v>
      </c>
      <c r="AK281" s="73">
        <v>0</v>
      </c>
      <c r="AL281" s="26"/>
      <c r="AM281" s="41">
        <v>-96891829</v>
      </c>
      <c r="AN281" s="73">
        <v>0</v>
      </c>
      <c r="AO281" s="26"/>
      <c r="AP281" s="41">
        <v>-4346760</v>
      </c>
      <c r="AQ281" s="73">
        <v>0</v>
      </c>
      <c r="AR281" s="26"/>
      <c r="AS281" s="41">
        <v>-51975652</v>
      </c>
      <c r="AT281" s="73">
        <v>0</v>
      </c>
      <c r="AU281" s="26"/>
      <c r="AV281" s="128">
        <v>-233002381</v>
      </c>
      <c r="AW281" s="129">
        <v>0</v>
      </c>
      <c r="AX281" s="26"/>
      <c r="AY281" s="133">
        <v>-38833730.166666672</v>
      </c>
      <c r="AZ281" s="134">
        <v>0</v>
      </c>
      <c r="BA281" s="26"/>
      <c r="BB281" s="41">
        <v>-251628381</v>
      </c>
      <c r="BC281" s="73">
        <v>0</v>
      </c>
      <c r="BD281" s="26"/>
      <c r="BE281" s="41">
        <v>-20969031.75</v>
      </c>
      <c r="BF281" s="73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23"/>
      <c r="I284" s="88">
        <v>0</v>
      </c>
      <c r="J284" s="71">
        <v>0</v>
      </c>
      <c r="K284" s="23"/>
      <c r="L284" s="88">
        <v>0</v>
      </c>
      <c r="M284" s="71">
        <v>0</v>
      </c>
      <c r="N284" s="23"/>
      <c r="O284" s="88">
        <v>0</v>
      </c>
      <c r="P284" s="71">
        <v>0</v>
      </c>
      <c r="Q284" s="23"/>
      <c r="R284" s="88">
        <v>0</v>
      </c>
      <c r="S284" s="71">
        <v>0</v>
      </c>
      <c r="T284" s="23"/>
      <c r="U284" s="88">
        <v>0</v>
      </c>
      <c r="V284" s="71">
        <v>0</v>
      </c>
      <c r="W284" s="23"/>
      <c r="X284" s="88">
        <v>0</v>
      </c>
      <c r="Y284" s="71">
        <v>0</v>
      </c>
      <c r="Z284" s="23"/>
      <c r="AA284" s="88">
        <v>0</v>
      </c>
      <c r="AB284" s="71">
        <v>0</v>
      </c>
      <c r="AC284" s="23"/>
      <c r="AD284" s="88">
        <v>0</v>
      </c>
      <c r="AE284" s="71">
        <v>0</v>
      </c>
      <c r="AF284" s="23"/>
      <c r="AG284" s="88">
        <v>0</v>
      </c>
      <c r="AH284" s="71">
        <v>0</v>
      </c>
      <c r="AI284" s="23"/>
      <c r="AJ284" s="88">
        <v>0</v>
      </c>
      <c r="AK284" s="71">
        <v>0</v>
      </c>
      <c r="AL284" s="23"/>
      <c r="AM284" s="88">
        <v>0</v>
      </c>
      <c r="AN284" s="71">
        <v>0</v>
      </c>
      <c r="AO284" s="23"/>
      <c r="AP284" s="88">
        <v>0</v>
      </c>
      <c r="AQ284" s="71">
        <v>0</v>
      </c>
      <c r="AR284" s="23"/>
      <c r="AS284" s="88">
        <v>0</v>
      </c>
      <c r="AT284" s="71">
        <v>0</v>
      </c>
      <c r="AU284" s="23"/>
      <c r="AV284" s="88">
        <v>0</v>
      </c>
      <c r="AW284" s="71">
        <v>0</v>
      </c>
      <c r="AX284" s="23"/>
      <c r="AY284" s="88">
        <v>0</v>
      </c>
      <c r="AZ284" s="71">
        <v>0</v>
      </c>
      <c r="BA284" s="23"/>
      <c r="BB284" s="88">
        <v>0</v>
      </c>
      <c r="BC284" s="71">
        <v>0</v>
      </c>
      <c r="BD284" s="23"/>
      <c r="BE284" s="88">
        <v>0</v>
      </c>
      <c r="BF284" s="71">
        <v>0</v>
      </c>
      <c r="BG284" s="23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23"/>
      <c r="I285" s="88">
        <v>0</v>
      </c>
      <c r="J285" s="71">
        <v>0</v>
      </c>
      <c r="K285" s="23"/>
      <c r="L285" s="88">
        <v>0</v>
      </c>
      <c r="M285" s="71">
        <v>0</v>
      </c>
      <c r="N285" s="23"/>
      <c r="O285" s="88">
        <v>0</v>
      </c>
      <c r="P285" s="71">
        <v>0</v>
      </c>
      <c r="Q285" s="23"/>
      <c r="R285" s="88">
        <v>0</v>
      </c>
      <c r="S285" s="71">
        <v>0</v>
      </c>
      <c r="T285" s="23"/>
      <c r="U285" s="88">
        <v>0</v>
      </c>
      <c r="V285" s="71">
        <v>0</v>
      </c>
      <c r="W285" s="23"/>
      <c r="X285" s="88">
        <v>0</v>
      </c>
      <c r="Y285" s="71">
        <v>0</v>
      </c>
      <c r="Z285" s="23"/>
      <c r="AA285" s="88">
        <v>0</v>
      </c>
      <c r="AB285" s="71">
        <v>0</v>
      </c>
      <c r="AC285" s="23"/>
      <c r="AD285" s="88">
        <v>0</v>
      </c>
      <c r="AE285" s="71">
        <v>0</v>
      </c>
      <c r="AF285" s="23"/>
      <c r="AG285" s="88">
        <v>0</v>
      </c>
      <c r="AH285" s="71">
        <v>0</v>
      </c>
      <c r="AI285" s="23"/>
      <c r="AJ285" s="88">
        <v>0</v>
      </c>
      <c r="AK285" s="71">
        <v>0</v>
      </c>
      <c r="AL285" s="23"/>
      <c r="AM285" s="88">
        <v>0</v>
      </c>
      <c r="AN285" s="71">
        <v>0</v>
      </c>
      <c r="AO285" s="23"/>
      <c r="AP285" s="88">
        <v>0</v>
      </c>
      <c r="AQ285" s="71">
        <v>0</v>
      </c>
      <c r="AR285" s="23"/>
      <c r="AS285" s="88">
        <v>0</v>
      </c>
      <c r="AT285" s="71">
        <v>0</v>
      </c>
      <c r="AU285" s="23"/>
      <c r="AV285" s="88">
        <v>0</v>
      </c>
      <c r="AW285" s="71">
        <v>0</v>
      </c>
      <c r="AX285" s="23"/>
      <c r="AY285" s="88">
        <v>0</v>
      </c>
      <c r="AZ285" s="71">
        <v>0</v>
      </c>
      <c r="BA285" s="23"/>
      <c r="BB285" s="88">
        <v>0</v>
      </c>
      <c r="BC285" s="71">
        <v>0</v>
      </c>
      <c r="BD285" s="23"/>
      <c r="BE285" s="88">
        <v>0</v>
      </c>
      <c r="BF285" s="71">
        <v>0</v>
      </c>
      <c r="BG285" s="23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23"/>
      <c r="I286" s="88">
        <v>0</v>
      </c>
      <c r="J286" s="71">
        <v>0</v>
      </c>
      <c r="K286" s="23"/>
      <c r="L286" s="88">
        <v>0</v>
      </c>
      <c r="M286" s="71">
        <v>0</v>
      </c>
      <c r="N286" s="23"/>
      <c r="O286" s="88">
        <v>0</v>
      </c>
      <c r="P286" s="71">
        <v>0</v>
      </c>
      <c r="Q286" s="23"/>
      <c r="R286" s="88">
        <v>0</v>
      </c>
      <c r="S286" s="71">
        <v>0</v>
      </c>
      <c r="T286" s="23"/>
      <c r="U286" s="88">
        <v>0</v>
      </c>
      <c r="V286" s="71">
        <v>0</v>
      </c>
      <c r="W286" s="23"/>
      <c r="X286" s="88">
        <v>0</v>
      </c>
      <c r="Y286" s="71">
        <v>0</v>
      </c>
      <c r="Z286" s="23"/>
      <c r="AA286" s="88">
        <v>0</v>
      </c>
      <c r="AB286" s="71">
        <v>0</v>
      </c>
      <c r="AC286" s="23"/>
      <c r="AD286" s="88">
        <v>0</v>
      </c>
      <c r="AE286" s="71">
        <v>0</v>
      </c>
      <c r="AF286" s="23"/>
      <c r="AG286" s="88">
        <v>0</v>
      </c>
      <c r="AH286" s="71">
        <v>0</v>
      </c>
      <c r="AI286" s="23"/>
      <c r="AJ286" s="88">
        <v>0</v>
      </c>
      <c r="AK286" s="71">
        <v>0</v>
      </c>
      <c r="AL286" s="23"/>
      <c r="AM286" s="88">
        <v>0</v>
      </c>
      <c r="AN286" s="71">
        <v>0</v>
      </c>
      <c r="AO286" s="23"/>
      <c r="AP286" s="88">
        <v>0</v>
      </c>
      <c r="AQ286" s="71">
        <v>0</v>
      </c>
      <c r="AR286" s="23"/>
      <c r="AS286" s="88">
        <v>0</v>
      </c>
      <c r="AT286" s="71">
        <v>0</v>
      </c>
      <c r="AU286" s="23"/>
      <c r="AV286" s="88">
        <v>0</v>
      </c>
      <c r="AW286" s="71">
        <v>0</v>
      </c>
      <c r="AX286" s="23"/>
      <c r="AY286" s="88">
        <v>0</v>
      </c>
      <c r="AZ286" s="71">
        <v>0</v>
      </c>
      <c r="BA286" s="23"/>
      <c r="BB286" s="88">
        <v>0</v>
      </c>
      <c r="BC286" s="71">
        <v>0</v>
      </c>
      <c r="BD286" s="23"/>
      <c r="BE286" s="88">
        <v>0</v>
      </c>
      <c r="BF286" s="71">
        <v>0</v>
      </c>
      <c r="BG286" s="23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23"/>
      <c r="I287" s="88">
        <v>0</v>
      </c>
      <c r="J287" s="71">
        <v>0</v>
      </c>
      <c r="K287" s="23"/>
      <c r="L287" s="88">
        <v>0</v>
      </c>
      <c r="M287" s="71">
        <v>0</v>
      </c>
      <c r="N287" s="23"/>
      <c r="O287" s="88">
        <v>0</v>
      </c>
      <c r="P287" s="71">
        <v>0</v>
      </c>
      <c r="Q287" s="23"/>
      <c r="R287" s="88">
        <v>0</v>
      </c>
      <c r="S287" s="71">
        <v>0</v>
      </c>
      <c r="T287" s="23"/>
      <c r="U287" s="88">
        <v>0</v>
      </c>
      <c r="V287" s="71">
        <v>0</v>
      </c>
      <c r="W287" s="23"/>
      <c r="X287" s="88">
        <v>0</v>
      </c>
      <c r="Y287" s="71">
        <v>0</v>
      </c>
      <c r="Z287" s="23"/>
      <c r="AA287" s="88">
        <v>0</v>
      </c>
      <c r="AB287" s="71">
        <v>0</v>
      </c>
      <c r="AC287" s="23"/>
      <c r="AD287" s="88">
        <v>0</v>
      </c>
      <c r="AE287" s="71">
        <v>0</v>
      </c>
      <c r="AF287" s="23"/>
      <c r="AG287" s="88">
        <v>0</v>
      </c>
      <c r="AH287" s="71">
        <v>0</v>
      </c>
      <c r="AI287" s="23"/>
      <c r="AJ287" s="88">
        <v>0</v>
      </c>
      <c r="AK287" s="71">
        <v>0</v>
      </c>
      <c r="AL287" s="23"/>
      <c r="AM287" s="88">
        <v>0</v>
      </c>
      <c r="AN287" s="71">
        <v>0</v>
      </c>
      <c r="AO287" s="23"/>
      <c r="AP287" s="88">
        <v>0</v>
      </c>
      <c r="AQ287" s="71">
        <v>0</v>
      </c>
      <c r="AR287" s="23"/>
      <c r="AS287" s="88">
        <v>0</v>
      </c>
      <c r="AT287" s="71">
        <v>0</v>
      </c>
      <c r="AU287" s="23"/>
      <c r="AV287" s="88">
        <v>0</v>
      </c>
      <c r="AW287" s="71">
        <v>0</v>
      </c>
      <c r="AX287" s="23"/>
      <c r="AY287" s="88">
        <v>0</v>
      </c>
      <c r="AZ287" s="71">
        <v>0</v>
      </c>
      <c r="BA287" s="23"/>
      <c r="BB287" s="88">
        <v>0</v>
      </c>
      <c r="BC287" s="71">
        <v>0</v>
      </c>
      <c r="BD287" s="23"/>
      <c r="BE287" s="88">
        <v>0</v>
      </c>
      <c r="BF287" s="71">
        <v>0</v>
      </c>
      <c r="BG287" s="23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75">
        <v>0</v>
      </c>
      <c r="BD289" s="26"/>
      <c r="BE289" s="52">
        <v>0</v>
      </c>
      <c r="BF289" s="75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-3106000</v>
      </c>
      <c r="G291" s="75">
        <v>0</v>
      </c>
      <c r="H291" s="26"/>
      <c r="I291" s="52">
        <v>-3104000</v>
      </c>
      <c r="J291" s="75">
        <v>0</v>
      </c>
      <c r="K291" s="26"/>
      <c r="L291" s="52">
        <v>-3104000</v>
      </c>
      <c r="M291" s="75">
        <v>0</v>
      </c>
      <c r="N291" s="26"/>
      <c r="O291" s="52">
        <v>-3104000</v>
      </c>
      <c r="P291" s="75">
        <v>0</v>
      </c>
      <c r="Q291" s="26"/>
      <c r="R291" s="52">
        <v>-3104000</v>
      </c>
      <c r="S291" s="75">
        <v>0</v>
      </c>
      <c r="T291" s="26"/>
      <c r="U291" s="52">
        <v>-3104000</v>
      </c>
      <c r="V291" s="75">
        <v>0</v>
      </c>
      <c r="W291" s="26"/>
      <c r="X291" s="125">
        <v>-18626000</v>
      </c>
      <c r="Y291" s="126">
        <v>0</v>
      </c>
      <c r="Z291" s="26"/>
      <c r="AA291" s="137">
        <v>-3104333.3333333335</v>
      </c>
      <c r="AB291" s="138">
        <v>0</v>
      </c>
      <c r="AC291" s="26"/>
      <c r="AD291" s="52">
        <v>-29649630</v>
      </c>
      <c r="AE291" s="75">
        <v>0</v>
      </c>
      <c r="AF291" s="26"/>
      <c r="AG291" s="52">
        <v>-45666390</v>
      </c>
      <c r="AH291" s="75">
        <v>0</v>
      </c>
      <c r="AI291" s="26"/>
      <c r="AJ291" s="52">
        <v>-4472120</v>
      </c>
      <c r="AK291" s="75">
        <v>0</v>
      </c>
      <c r="AL291" s="26"/>
      <c r="AM291" s="52">
        <v>-96891829</v>
      </c>
      <c r="AN291" s="75">
        <v>0</v>
      </c>
      <c r="AO291" s="26"/>
      <c r="AP291" s="52">
        <v>-4346760</v>
      </c>
      <c r="AQ291" s="75">
        <v>0</v>
      </c>
      <c r="AR291" s="26"/>
      <c r="AS291" s="52">
        <v>-51975652</v>
      </c>
      <c r="AT291" s="75">
        <v>0</v>
      </c>
      <c r="AU291" s="26"/>
      <c r="AV291" s="125">
        <v>-233002381</v>
      </c>
      <c r="AW291" s="126">
        <v>0</v>
      </c>
      <c r="AX291" s="26"/>
      <c r="AY291" s="137">
        <v>-38833730.166666672</v>
      </c>
      <c r="AZ291" s="138">
        <v>0</v>
      </c>
      <c r="BA291" s="26"/>
      <c r="BB291" s="52">
        <v>-251628381</v>
      </c>
      <c r="BC291" s="75">
        <v>0</v>
      </c>
      <c r="BD291" s="26"/>
      <c r="BE291" s="52">
        <v>-20969031.75</v>
      </c>
      <c r="BF291" s="75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-3106000</v>
      </c>
      <c r="G293" s="73">
        <v>0</v>
      </c>
      <c r="H293" s="26"/>
      <c r="I293" s="41">
        <v>-3104000</v>
      </c>
      <c r="J293" s="73">
        <v>0</v>
      </c>
      <c r="K293" s="26"/>
      <c r="L293" s="41">
        <v>-3104000</v>
      </c>
      <c r="M293" s="73">
        <v>0</v>
      </c>
      <c r="N293" s="26"/>
      <c r="O293" s="41">
        <v>-3104000</v>
      </c>
      <c r="P293" s="73">
        <v>0</v>
      </c>
      <c r="Q293" s="26"/>
      <c r="R293" s="41">
        <v>-3104000</v>
      </c>
      <c r="S293" s="73">
        <v>0</v>
      </c>
      <c r="T293" s="26"/>
      <c r="U293" s="41">
        <v>-3104000</v>
      </c>
      <c r="V293" s="73">
        <v>0</v>
      </c>
      <c r="W293" s="26"/>
      <c r="X293" s="128">
        <v>-18626000</v>
      </c>
      <c r="Y293" s="129">
        <v>0</v>
      </c>
      <c r="Z293" s="26"/>
      <c r="AA293" s="133">
        <v>-3104333.3333333335</v>
      </c>
      <c r="AB293" s="134">
        <v>0</v>
      </c>
      <c r="AC293" s="26"/>
      <c r="AD293" s="41">
        <v>-29649630</v>
      </c>
      <c r="AE293" s="73">
        <v>0</v>
      </c>
      <c r="AF293" s="26"/>
      <c r="AG293" s="41">
        <v>-45666390</v>
      </c>
      <c r="AH293" s="73">
        <v>0</v>
      </c>
      <c r="AI293" s="26"/>
      <c r="AJ293" s="41">
        <v>-4472120</v>
      </c>
      <c r="AK293" s="73">
        <v>0</v>
      </c>
      <c r="AL293" s="26"/>
      <c r="AM293" s="41">
        <v>-96891829</v>
      </c>
      <c r="AN293" s="73">
        <v>0</v>
      </c>
      <c r="AO293" s="26"/>
      <c r="AP293" s="41">
        <v>-4346760</v>
      </c>
      <c r="AQ293" s="73">
        <v>0</v>
      </c>
      <c r="AR293" s="26"/>
      <c r="AS293" s="41">
        <v>-51975652</v>
      </c>
      <c r="AT293" s="73">
        <v>0</v>
      </c>
      <c r="AU293" s="26"/>
      <c r="AV293" s="128">
        <v>-233002381</v>
      </c>
      <c r="AW293" s="129">
        <v>0</v>
      </c>
      <c r="AX293" s="26"/>
      <c r="AY293" s="133">
        <v>-38833730.166666672</v>
      </c>
      <c r="AZ293" s="134">
        <v>0</v>
      </c>
      <c r="BA293" s="26"/>
      <c r="BB293" s="41">
        <v>-251628381</v>
      </c>
      <c r="BC293" s="73">
        <v>0</v>
      </c>
      <c r="BD293" s="26"/>
      <c r="BE293" s="41">
        <v>-20969031.75</v>
      </c>
      <c r="BF293" s="73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0</v>
      </c>
      <c r="G295" s="72">
        <v>0</v>
      </c>
      <c r="H295" s="26"/>
      <c r="I295" s="38">
        <v>0</v>
      </c>
      <c r="J295" s="72">
        <v>0</v>
      </c>
      <c r="K295" s="26"/>
      <c r="L295" s="38">
        <v>0</v>
      </c>
      <c r="M295" s="72">
        <v>0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0</v>
      </c>
      <c r="V295" s="72">
        <v>0</v>
      </c>
      <c r="W295" s="26"/>
      <c r="X295" s="38">
        <v>0</v>
      </c>
      <c r="Y295" s="72">
        <v>0</v>
      </c>
      <c r="Z295" s="26"/>
      <c r="AA295" s="38">
        <v>0</v>
      </c>
      <c r="AB295" s="72">
        <v>0</v>
      </c>
      <c r="AC295" s="26"/>
      <c r="AD295" s="38">
        <v>0</v>
      </c>
      <c r="AE295" s="72">
        <v>0</v>
      </c>
      <c r="AF295" s="26"/>
      <c r="AG295" s="38">
        <v>0</v>
      </c>
      <c r="AH295" s="72">
        <v>0</v>
      </c>
      <c r="AI295" s="26"/>
      <c r="AJ295" s="38">
        <v>0</v>
      </c>
      <c r="AK295" s="72">
        <v>0</v>
      </c>
      <c r="AL295" s="26"/>
      <c r="AM295" s="38">
        <v>0</v>
      </c>
      <c r="AN295" s="72">
        <v>0</v>
      </c>
      <c r="AO295" s="26"/>
      <c r="AP295" s="38">
        <v>0</v>
      </c>
      <c r="AQ295" s="72">
        <v>0</v>
      </c>
      <c r="AR295" s="26"/>
      <c r="AS295" s="38">
        <v>0</v>
      </c>
      <c r="AT295" s="72">
        <v>0</v>
      </c>
      <c r="AU295" s="26"/>
      <c r="AV295" s="38">
        <v>0</v>
      </c>
      <c r="AW295" s="72">
        <v>0</v>
      </c>
      <c r="AX295" s="26"/>
      <c r="AY295" s="38">
        <v>0</v>
      </c>
      <c r="AZ295" s="72">
        <v>0</v>
      </c>
      <c r="BA295" s="26"/>
      <c r="BB295" s="38">
        <v>0</v>
      </c>
      <c r="BC295" s="72">
        <v>0</v>
      </c>
      <c r="BD295" s="26"/>
      <c r="BE295" s="38">
        <v>0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0</v>
      </c>
      <c r="G296" s="74">
        <v>0</v>
      </c>
      <c r="H296" s="23"/>
      <c r="I296" s="44">
        <v>0</v>
      </c>
      <c r="J296" s="74">
        <v>0</v>
      </c>
      <c r="K296" s="23"/>
      <c r="L296" s="44">
        <v>0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0</v>
      </c>
      <c r="V296" s="74">
        <v>0</v>
      </c>
      <c r="W296" s="23"/>
      <c r="X296" s="44">
        <v>0</v>
      </c>
      <c r="Y296" s="74">
        <v>0</v>
      </c>
      <c r="Z296" s="23"/>
      <c r="AA296" s="44">
        <v>0</v>
      </c>
      <c r="AB296" s="74">
        <v>0</v>
      </c>
      <c r="AC296" s="23"/>
      <c r="AD296" s="44">
        <v>0</v>
      </c>
      <c r="AE296" s="74">
        <v>0</v>
      </c>
      <c r="AF296" s="23"/>
      <c r="AG296" s="44">
        <v>0</v>
      </c>
      <c r="AH296" s="74">
        <v>0</v>
      </c>
      <c r="AI296" s="23"/>
      <c r="AJ296" s="44">
        <v>0</v>
      </c>
      <c r="AK296" s="74">
        <v>0</v>
      </c>
      <c r="AL296" s="23"/>
      <c r="AM296" s="44">
        <v>0</v>
      </c>
      <c r="AN296" s="74">
        <v>0</v>
      </c>
      <c r="AO296" s="23"/>
      <c r="AP296" s="44">
        <v>0</v>
      </c>
      <c r="AQ296" s="74">
        <v>0</v>
      </c>
      <c r="AR296" s="23"/>
      <c r="AS296" s="44">
        <v>0</v>
      </c>
      <c r="AT296" s="74">
        <v>0</v>
      </c>
      <c r="AU296" s="23"/>
      <c r="AV296" s="44">
        <v>0</v>
      </c>
      <c r="AW296" s="74">
        <v>0</v>
      </c>
      <c r="AX296" s="23"/>
      <c r="AY296" s="44">
        <v>0</v>
      </c>
      <c r="AZ296" s="74">
        <v>0</v>
      </c>
      <c r="BA296" s="23"/>
      <c r="BB296" s="44">
        <v>0</v>
      </c>
      <c r="BC296" s="74">
        <v>0</v>
      </c>
      <c r="BD296" s="23"/>
      <c r="BE296" s="44">
        <v>0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82">
        <v>0</v>
      </c>
      <c r="BD297" s="45"/>
      <c r="BE297" s="48">
        <v>0</v>
      </c>
      <c r="BF297" s="82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82">
        <v>0</v>
      </c>
      <c r="BD298" s="45"/>
      <c r="BE298" s="48">
        <v>0</v>
      </c>
      <c r="BF298" s="82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82">
        <v>0</v>
      </c>
      <c r="BD299" s="45"/>
      <c r="BE299" s="48">
        <v>0</v>
      </c>
      <c r="BF299" s="82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82">
        <v>0</v>
      </c>
      <c r="BD300" s="45"/>
      <c r="BE300" s="48">
        <v>0</v>
      </c>
      <c r="BF300" s="82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82">
        <v>0</v>
      </c>
      <c r="BD301" s="45"/>
      <c r="BE301" s="48">
        <v>0</v>
      </c>
      <c r="BF301" s="82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82">
        <v>0</v>
      </c>
      <c r="BD302" s="45"/>
      <c r="BE302" s="48">
        <v>0</v>
      </c>
      <c r="BF302" s="82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82">
        <v>0</v>
      </c>
      <c r="BD303" s="45"/>
      <c r="BE303" s="48">
        <v>0</v>
      </c>
      <c r="BF303" s="82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82">
        <v>0</v>
      </c>
      <c r="BD304" s="45"/>
      <c r="BE304" s="48">
        <v>0</v>
      </c>
      <c r="BF304" s="82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82">
        <v>0</v>
      </c>
      <c r="BD305" s="45"/>
      <c r="BE305" s="48">
        <v>0</v>
      </c>
      <c r="BF305" s="82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82">
        <v>0</v>
      </c>
      <c r="BD306" s="45"/>
      <c r="BE306" s="48">
        <v>0</v>
      </c>
      <c r="BF306" s="82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82">
        <v>0</v>
      </c>
      <c r="BD307" s="45"/>
      <c r="BE307" s="48">
        <v>0</v>
      </c>
      <c r="BF307" s="82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82">
        <v>0</v>
      </c>
      <c r="BD308" s="45"/>
      <c r="BE308" s="48">
        <v>0</v>
      </c>
      <c r="BF308" s="82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82">
        <v>0</v>
      </c>
      <c r="BD309" s="45"/>
      <c r="BE309" s="48">
        <v>0</v>
      </c>
      <c r="BF309" s="82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82">
        <v>0</v>
      </c>
      <c r="BD310" s="45"/>
      <c r="BE310" s="48">
        <v>0</v>
      </c>
      <c r="BF310" s="82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82">
        <v>0</v>
      </c>
      <c r="BD311" s="45"/>
      <c r="BE311" s="48">
        <v>0</v>
      </c>
      <c r="BF311" s="82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0</v>
      </c>
      <c r="AE312" s="82">
        <v>0</v>
      </c>
      <c r="AF312" s="45"/>
      <c r="AG312" s="48">
        <v>0</v>
      </c>
      <c r="AH312" s="82">
        <v>0</v>
      </c>
      <c r="AI312" s="45"/>
      <c r="AJ312" s="48">
        <v>0</v>
      </c>
      <c r="AK312" s="82">
        <v>0</v>
      </c>
      <c r="AL312" s="45"/>
      <c r="AM312" s="48">
        <v>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v>0</v>
      </c>
      <c r="AW312" s="131">
        <v>0</v>
      </c>
      <c r="AY312" s="135">
        <v>0</v>
      </c>
      <c r="AZ312" s="136">
        <v>0</v>
      </c>
      <c r="BA312" s="45"/>
      <c r="BB312" s="48">
        <v>0</v>
      </c>
      <c r="BC312" s="82">
        <v>0</v>
      </c>
      <c r="BD312" s="45"/>
      <c r="BE312" s="48">
        <v>0</v>
      </c>
      <c r="BF312" s="82">
        <v>0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82">
        <v>0</v>
      </c>
      <c r="BD313" s="45"/>
      <c r="BE313" s="48">
        <v>0</v>
      </c>
      <c r="BF313" s="82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82">
        <v>0</v>
      </c>
      <c r="BD314" s="45"/>
      <c r="BE314" s="48">
        <v>0</v>
      </c>
      <c r="BF314" s="82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0</v>
      </c>
      <c r="BC315" s="82">
        <v>0</v>
      </c>
      <c r="BD315" s="45"/>
      <c r="BE315" s="48">
        <v>0</v>
      </c>
      <c r="BF315" s="82">
        <v>0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82">
        <v>0</v>
      </c>
      <c r="BD316" s="45"/>
      <c r="BE316" s="48">
        <v>0</v>
      </c>
      <c r="BF316" s="82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82">
        <v>0</v>
      </c>
      <c r="BD317" s="45"/>
      <c r="BE317" s="48">
        <v>0</v>
      </c>
      <c r="BF317" s="82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82">
        <v>0</v>
      </c>
      <c r="BD318" s="45"/>
      <c r="BE318" s="48">
        <v>0</v>
      </c>
      <c r="BF318" s="82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82">
        <v>0</v>
      </c>
      <c r="BD319" s="45"/>
      <c r="BE319" s="48">
        <v>0</v>
      </c>
      <c r="BF319" s="82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82">
        <v>0</v>
      </c>
      <c r="BD321" s="45"/>
      <c r="BE321" s="48">
        <v>0</v>
      </c>
      <c r="BF321" s="82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82">
        <v>0</v>
      </c>
      <c r="BD322" s="45"/>
      <c r="BE322" s="48">
        <v>0</v>
      </c>
      <c r="BF322" s="82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82">
        <v>0</v>
      </c>
      <c r="BD323" s="45"/>
      <c r="BE323" s="48">
        <v>0</v>
      </c>
      <c r="BF323" s="82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82">
        <v>0</v>
      </c>
      <c r="BD324" s="45"/>
      <c r="BE324" s="48">
        <v>0</v>
      </c>
      <c r="BF324" s="82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82">
        <v>0</v>
      </c>
      <c r="BD325" s="45"/>
      <c r="BE325" s="48">
        <v>0</v>
      </c>
      <c r="BF325" s="82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82">
        <v>0</v>
      </c>
      <c r="BD326" s="45"/>
      <c r="BE326" s="48">
        <v>0</v>
      </c>
      <c r="BF326" s="82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23"/>
      <c r="I329" s="88">
        <v>0</v>
      </c>
      <c r="J329" s="71">
        <v>0</v>
      </c>
      <c r="K329" s="23"/>
      <c r="L329" s="88">
        <v>0</v>
      </c>
      <c r="M329" s="71">
        <v>0</v>
      </c>
      <c r="N329" s="23"/>
      <c r="O329" s="88">
        <v>0</v>
      </c>
      <c r="P329" s="71">
        <v>0</v>
      </c>
      <c r="Q329" s="23"/>
      <c r="R329" s="88">
        <v>0</v>
      </c>
      <c r="S329" s="71">
        <v>0</v>
      </c>
      <c r="T329" s="23"/>
      <c r="U329" s="88">
        <v>0</v>
      </c>
      <c r="V329" s="71">
        <v>0</v>
      </c>
      <c r="W329" s="23"/>
      <c r="X329" s="88">
        <v>0</v>
      </c>
      <c r="Y329" s="71">
        <v>0</v>
      </c>
      <c r="Z329" s="23"/>
      <c r="AA329" s="88">
        <v>0</v>
      </c>
      <c r="AB329" s="71">
        <v>0</v>
      </c>
      <c r="AC329" s="23"/>
      <c r="AD329" s="88">
        <v>0</v>
      </c>
      <c r="AE329" s="71">
        <v>0</v>
      </c>
      <c r="AF329" s="23"/>
      <c r="AG329" s="88">
        <v>0</v>
      </c>
      <c r="AH329" s="71">
        <v>0</v>
      </c>
      <c r="AI329" s="23"/>
      <c r="AJ329" s="88">
        <v>0</v>
      </c>
      <c r="AK329" s="71">
        <v>0</v>
      </c>
      <c r="AL329" s="23"/>
      <c r="AM329" s="88">
        <v>0</v>
      </c>
      <c r="AN329" s="71">
        <v>0</v>
      </c>
      <c r="AO329" s="23"/>
      <c r="AP329" s="88">
        <v>0</v>
      </c>
      <c r="AQ329" s="71">
        <v>0</v>
      </c>
      <c r="AR329" s="23"/>
      <c r="AS329" s="88">
        <v>0</v>
      </c>
      <c r="AT329" s="71">
        <v>0</v>
      </c>
      <c r="AU329" s="23"/>
      <c r="AV329" s="88">
        <v>0</v>
      </c>
      <c r="AW329" s="71">
        <v>0</v>
      </c>
      <c r="AX329" s="23"/>
      <c r="AY329" s="88">
        <v>0</v>
      </c>
      <c r="AZ329" s="71">
        <v>0</v>
      </c>
      <c r="BA329" s="23"/>
      <c r="BB329" s="88">
        <v>0</v>
      </c>
      <c r="BC329" s="71">
        <v>0</v>
      </c>
      <c r="BD329" s="23"/>
      <c r="BE329" s="88">
        <v>0</v>
      </c>
      <c r="BF329" s="71">
        <v>0</v>
      </c>
      <c r="BG329" s="23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23"/>
      <c r="I330" s="88">
        <v>0</v>
      </c>
      <c r="J330" s="71">
        <v>0</v>
      </c>
      <c r="K330" s="23"/>
      <c r="L330" s="88">
        <v>0</v>
      </c>
      <c r="M330" s="71">
        <v>0</v>
      </c>
      <c r="N330" s="23"/>
      <c r="O330" s="88">
        <v>0</v>
      </c>
      <c r="P330" s="71">
        <v>0</v>
      </c>
      <c r="Q330" s="23"/>
      <c r="R330" s="88">
        <v>0</v>
      </c>
      <c r="S330" s="71">
        <v>0</v>
      </c>
      <c r="T330" s="23"/>
      <c r="U330" s="88">
        <v>0</v>
      </c>
      <c r="V330" s="71">
        <v>0</v>
      </c>
      <c r="W330" s="23"/>
      <c r="X330" s="88">
        <v>0</v>
      </c>
      <c r="Y330" s="71">
        <v>0</v>
      </c>
      <c r="Z330" s="23"/>
      <c r="AA330" s="88">
        <v>0</v>
      </c>
      <c r="AB330" s="71">
        <v>0</v>
      </c>
      <c r="AC330" s="23"/>
      <c r="AD330" s="88">
        <v>0</v>
      </c>
      <c r="AE330" s="71">
        <v>0</v>
      </c>
      <c r="AF330" s="23"/>
      <c r="AG330" s="88">
        <v>0</v>
      </c>
      <c r="AH330" s="71">
        <v>0</v>
      </c>
      <c r="AI330" s="23"/>
      <c r="AJ330" s="88">
        <v>0</v>
      </c>
      <c r="AK330" s="71">
        <v>0</v>
      </c>
      <c r="AL330" s="23"/>
      <c r="AM330" s="88">
        <v>0</v>
      </c>
      <c r="AN330" s="71">
        <v>0</v>
      </c>
      <c r="AO330" s="23"/>
      <c r="AP330" s="88">
        <v>0</v>
      </c>
      <c r="AQ330" s="71">
        <v>0</v>
      </c>
      <c r="AR330" s="23"/>
      <c r="AS330" s="88">
        <v>0</v>
      </c>
      <c r="AT330" s="71">
        <v>0</v>
      </c>
      <c r="AU330" s="23"/>
      <c r="AV330" s="88">
        <v>0</v>
      </c>
      <c r="AW330" s="71">
        <v>0</v>
      </c>
      <c r="AX330" s="23"/>
      <c r="AY330" s="88">
        <v>0</v>
      </c>
      <c r="AZ330" s="71">
        <v>0</v>
      </c>
      <c r="BA330" s="23"/>
      <c r="BB330" s="88">
        <v>0</v>
      </c>
      <c r="BC330" s="71">
        <v>0</v>
      </c>
      <c r="BD330" s="23"/>
      <c r="BE330" s="88">
        <v>0</v>
      </c>
      <c r="BF330" s="71">
        <v>0</v>
      </c>
      <c r="BG330" s="23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23"/>
      <c r="I331" s="88">
        <v>0</v>
      </c>
      <c r="J331" s="71">
        <v>0</v>
      </c>
      <c r="K331" s="23"/>
      <c r="L331" s="88">
        <v>0</v>
      </c>
      <c r="M331" s="71">
        <v>0</v>
      </c>
      <c r="N331" s="23"/>
      <c r="O331" s="88">
        <v>0</v>
      </c>
      <c r="P331" s="71">
        <v>0</v>
      </c>
      <c r="Q331" s="23"/>
      <c r="R331" s="88">
        <v>0</v>
      </c>
      <c r="S331" s="71">
        <v>0</v>
      </c>
      <c r="T331" s="23"/>
      <c r="U331" s="88">
        <v>0</v>
      </c>
      <c r="V331" s="71">
        <v>0</v>
      </c>
      <c r="W331" s="23"/>
      <c r="X331" s="88">
        <v>0</v>
      </c>
      <c r="Y331" s="71">
        <v>0</v>
      </c>
      <c r="Z331" s="23"/>
      <c r="AA331" s="88">
        <v>0</v>
      </c>
      <c r="AB331" s="71">
        <v>0</v>
      </c>
      <c r="AC331" s="23"/>
      <c r="AD331" s="88">
        <v>0</v>
      </c>
      <c r="AE331" s="71">
        <v>0</v>
      </c>
      <c r="AF331" s="23"/>
      <c r="AG331" s="88">
        <v>0</v>
      </c>
      <c r="AH331" s="71">
        <v>0</v>
      </c>
      <c r="AI331" s="23"/>
      <c r="AJ331" s="88">
        <v>0</v>
      </c>
      <c r="AK331" s="71">
        <v>0</v>
      </c>
      <c r="AL331" s="23"/>
      <c r="AM331" s="88">
        <v>0</v>
      </c>
      <c r="AN331" s="71">
        <v>0</v>
      </c>
      <c r="AO331" s="23"/>
      <c r="AP331" s="88">
        <v>0</v>
      </c>
      <c r="AQ331" s="71">
        <v>0</v>
      </c>
      <c r="AR331" s="23"/>
      <c r="AS331" s="88">
        <v>0</v>
      </c>
      <c r="AT331" s="71">
        <v>0</v>
      </c>
      <c r="AU331" s="23"/>
      <c r="AV331" s="88">
        <v>0</v>
      </c>
      <c r="AW331" s="71">
        <v>0</v>
      </c>
      <c r="AX331" s="23"/>
      <c r="AY331" s="88">
        <v>0</v>
      </c>
      <c r="AZ331" s="71">
        <v>0</v>
      </c>
      <c r="BA331" s="23"/>
      <c r="BB331" s="88">
        <v>0</v>
      </c>
      <c r="BC331" s="71">
        <v>0</v>
      </c>
      <c r="BD331" s="23"/>
      <c r="BE331" s="88">
        <v>0</v>
      </c>
      <c r="BF331" s="71">
        <v>0</v>
      </c>
      <c r="BG331" s="23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23"/>
      <c r="I332" s="88">
        <v>0</v>
      </c>
      <c r="J332" s="71">
        <v>0</v>
      </c>
      <c r="K332" s="23"/>
      <c r="L332" s="88">
        <v>0</v>
      </c>
      <c r="M332" s="71">
        <v>0</v>
      </c>
      <c r="N332" s="23"/>
      <c r="O332" s="88">
        <v>0</v>
      </c>
      <c r="P332" s="71">
        <v>0</v>
      </c>
      <c r="Q332" s="23"/>
      <c r="R332" s="88">
        <v>0</v>
      </c>
      <c r="S332" s="71">
        <v>0</v>
      </c>
      <c r="T332" s="23"/>
      <c r="U332" s="88">
        <v>0</v>
      </c>
      <c r="V332" s="71">
        <v>0</v>
      </c>
      <c r="W332" s="23"/>
      <c r="X332" s="88">
        <v>0</v>
      </c>
      <c r="Y332" s="71">
        <v>0</v>
      </c>
      <c r="Z332" s="23"/>
      <c r="AA332" s="88">
        <v>0</v>
      </c>
      <c r="AB332" s="71">
        <v>0</v>
      </c>
      <c r="AC332" s="23"/>
      <c r="AD332" s="88">
        <v>0</v>
      </c>
      <c r="AE332" s="71">
        <v>0</v>
      </c>
      <c r="AF332" s="23"/>
      <c r="AG332" s="88">
        <v>0</v>
      </c>
      <c r="AH332" s="71">
        <v>0</v>
      </c>
      <c r="AI332" s="23"/>
      <c r="AJ332" s="88">
        <v>0</v>
      </c>
      <c r="AK332" s="71">
        <v>0</v>
      </c>
      <c r="AL332" s="23"/>
      <c r="AM332" s="88">
        <v>0</v>
      </c>
      <c r="AN332" s="71">
        <v>0</v>
      </c>
      <c r="AO332" s="23"/>
      <c r="AP332" s="88">
        <v>0</v>
      </c>
      <c r="AQ332" s="71">
        <v>0</v>
      </c>
      <c r="AR332" s="23"/>
      <c r="AS332" s="88">
        <v>0</v>
      </c>
      <c r="AT332" s="71">
        <v>0</v>
      </c>
      <c r="AU332" s="23"/>
      <c r="AV332" s="88">
        <v>0</v>
      </c>
      <c r="AW332" s="71">
        <v>0</v>
      </c>
      <c r="AX332" s="23"/>
      <c r="AY332" s="88">
        <v>0</v>
      </c>
      <c r="AZ332" s="71">
        <v>0</v>
      </c>
      <c r="BA332" s="23"/>
      <c r="BB332" s="88">
        <v>0</v>
      </c>
      <c r="BC332" s="71">
        <v>0</v>
      </c>
      <c r="BD332" s="23"/>
      <c r="BE332" s="88">
        <v>0</v>
      </c>
      <c r="BF332" s="71">
        <v>0</v>
      </c>
      <c r="BG332" s="23"/>
    </row>
    <row r="333" spans="1:59" s="89" customFormat="1" x14ac:dyDescent="0.2">
      <c r="A333" s="85"/>
      <c r="B333" s="86"/>
      <c r="C333" s="87" t="s">
        <v>174</v>
      </c>
      <c r="D333" s="31"/>
      <c r="E333" s="86"/>
      <c r="F333" s="88">
        <v>0</v>
      </c>
      <c r="G333" s="71">
        <v>0</v>
      </c>
      <c r="H333" s="23"/>
      <c r="I333" s="88">
        <v>0</v>
      </c>
      <c r="J333" s="71">
        <v>0</v>
      </c>
      <c r="K333" s="23"/>
      <c r="L333" s="88">
        <v>0</v>
      </c>
      <c r="M333" s="71">
        <v>0</v>
      </c>
      <c r="N333" s="23"/>
      <c r="O333" s="88">
        <v>0</v>
      </c>
      <c r="P333" s="71">
        <v>0</v>
      </c>
      <c r="Q333" s="23"/>
      <c r="R333" s="88">
        <v>0</v>
      </c>
      <c r="S333" s="71">
        <v>0</v>
      </c>
      <c r="T333" s="23"/>
      <c r="U333" s="88">
        <v>0</v>
      </c>
      <c r="V333" s="71">
        <v>0</v>
      </c>
      <c r="W333" s="23"/>
      <c r="X333" s="88">
        <v>0</v>
      </c>
      <c r="Y333" s="71">
        <v>0</v>
      </c>
      <c r="Z333" s="23"/>
      <c r="AA333" s="88">
        <v>0</v>
      </c>
      <c r="AB333" s="71">
        <v>0</v>
      </c>
      <c r="AC333" s="23"/>
      <c r="AD333" s="88">
        <v>0</v>
      </c>
      <c r="AE333" s="71">
        <v>0</v>
      </c>
      <c r="AF333" s="23"/>
      <c r="AG333" s="88">
        <v>0</v>
      </c>
      <c r="AH333" s="71">
        <v>0</v>
      </c>
      <c r="AI333" s="23"/>
      <c r="AJ333" s="88">
        <v>0</v>
      </c>
      <c r="AK333" s="71">
        <v>0</v>
      </c>
      <c r="AL333" s="23"/>
      <c r="AM333" s="88">
        <v>0</v>
      </c>
      <c r="AN333" s="71">
        <v>0</v>
      </c>
      <c r="AO333" s="23"/>
      <c r="AP333" s="88">
        <v>0</v>
      </c>
      <c r="AQ333" s="71">
        <v>0</v>
      </c>
      <c r="AR333" s="23"/>
      <c r="AS333" s="88">
        <v>0</v>
      </c>
      <c r="AT333" s="71">
        <v>0</v>
      </c>
      <c r="AU333" s="23"/>
      <c r="AV333" s="88">
        <v>0</v>
      </c>
      <c r="AW333" s="71">
        <v>0</v>
      </c>
      <c r="AX333" s="23"/>
      <c r="AY333" s="88">
        <v>0</v>
      </c>
      <c r="AZ333" s="71">
        <v>0</v>
      </c>
      <c r="BA333" s="23"/>
      <c r="BB333" s="88">
        <v>0</v>
      </c>
      <c r="BC333" s="71">
        <v>0</v>
      </c>
      <c r="BD333" s="23"/>
      <c r="BE333" s="88">
        <v>0</v>
      </c>
      <c r="BF333" s="71">
        <v>0</v>
      </c>
      <c r="BG333" s="23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23"/>
      <c r="I336" s="88">
        <v>0</v>
      </c>
      <c r="J336" s="71">
        <v>0</v>
      </c>
      <c r="K336" s="23"/>
      <c r="L336" s="88">
        <v>0</v>
      </c>
      <c r="M336" s="71">
        <v>0</v>
      </c>
      <c r="N336" s="23"/>
      <c r="O336" s="88">
        <v>0</v>
      </c>
      <c r="P336" s="71">
        <v>0</v>
      </c>
      <c r="Q336" s="23"/>
      <c r="R336" s="88">
        <v>0</v>
      </c>
      <c r="S336" s="71">
        <v>0</v>
      </c>
      <c r="T336" s="23"/>
      <c r="U336" s="88">
        <v>0</v>
      </c>
      <c r="V336" s="71">
        <v>0</v>
      </c>
      <c r="W336" s="23"/>
      <c r="X336" s="88">
        <v>0</v>
      </c>
      <c r="Y336" s="71">
        <v>0</v>
      </c>
      <c r="Z336" s="23"/>
      <c r="AA336" s="88">
        <v>0</v>
      </c>
      <c r="AB336" s="71">
        <v>0</v>
      </c>
      <c r="AC336" s="23"/>
      <c r="AD336" s="88">
        <v>0</v>
      </c>
      <c r="AE336" s="71">
        <v>0</v>
      </c>
      <c r="AF336" s="23"/>
      <c r="AG336" s="88">
        <v>0</v>
      </c>
      <c r="AH336" s="71">
        <v>0</v>
      </c>
      <c r="AI336" s="23"/>
      <c r="AJ336" s="88">
        <v>0</v>
      </c>
      <c r="AK336" s="71">
        <v>0</v>
      </c>
      <c r="AL336" s="23"/>
      <c r="AM336" s="88">
        <v>0</v>
      </c>
      <c r="AN336" s="71">
        <v>0</v>
      </c>
      <c r="AO336" s="23"/>
      <c r="AP336" s="88">
        <v>0</v>
      </c>
      <c r="AQ336" s="71">
        <v>0</v>
      </c>
      <c r="AR336" s="23"/>
      <c r="AS336" s="88">
        <v>0</v>
      </c>
      <c r="AT336" s="71">
        <v>0</v>
      </c>
      <c r="AU336" s="23"/>
      <c r="AV336" s="88">
        <v>0</v>
      </c>
      <c r="AW336" s="71">
        <v>0</v>
      </c>
      <c r="AX336" s="23"/>
      <c r="AY336" s="88">
        <v>0</v>
      </c>
      <c r="AZ336" s="71">
        <v>0</v>
      </c>
      <c r="BA336" s="23"/>
      <c r="BB336" s="88">
        <v>0</v>
      </c>
      <c r="BC336" s="71">
        <v>0</v>
      </c>
      <c r="BD336" s="23"/>
      <c r="BE336" s="88">
        <v>0</v>
      </c>
      <c r="BF336" s="71">
        <v>0</v>
      </c>
      <c r="BG336" s="23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23"/>
      <c r="I337" s="88">
        <v>0</v>
      </c>
      <c r="J337" s="71">
        <v>0</v>
      </c>
      <c r="K337" s="23"/>
      <c r="L337" s="88">
        <v>0</v>
      </c>
      <c r="M337" s="71">
        <v>0</v>
      </c>
      <c r="N337" s="23"/>
      <c r="O337" s="88">
        <v>0</v>
      </c>
      <c r="P337" s="71">
        <v>0</v>
      </c>
      <c r="Q337" s="23"/>
      <c r="R337" s="88">
        <v>0</v>
      </c>
      <c r="S337" s="71">
        <v>0</v>
      </c>
      <c r="T337" s="23"/>
      <c r="U337" s="88">
        <v>0</v>
      </c>
      <c r="V337" s="71">
        <v>0</v>
      </c>
      <c r="W337" s="23"/>
      <c r="X337" s="88">
        <v>0</v>
      </c>
      <c r="Y337" s="71">
        <v>0</v>
      </c>
      <c r="Z337" s="23"/>
      <c r="AA337" s="88">
        <v>0</v>
      </c>
      <c r="AB337" s="71">
        <v>0</v>
      </c>
      <c r="AC337" s="23"/>
      <c r="AD337" s="88">
        <v>0</v>
      </c>
      <c r="AE337" s="71">
        <v>0</v>
      </c>
      <c r="AF337" s="23"/>
      <c r="AG337" s="88">
        <v>0</v>
      </c>
      <c r="AH337" s="71">
        <v>0</v>
      </c>
      <c r="AI337" s="23"/>
      <c r="AJ337" s="88">
        <v>0</v>
      </c>
      <c r="AK337" s="71">
        <v>0</v>
      </c>
      <c r="AL337" s="23"/>
      <c r="AM337" s="88">
        <v>0</v>
      </c>
      <c r="AN337" s="71">
        <v>0</v>
      </c>
      <c r="AO337" s="23"/>
      <c r="AP337" s="88">
        <v>0</v>
      </c>
      <c r="AQ337" s="71">
        <v>0</v>
      </c>
      <c r="AR337" s="23"/>
      <c r="AS337" s="88">
        <v>0</v>
      </c>
      <c r="AT337" s="71">
        <v>0</v>
      </c>
      <c r="AU337" s="23"/>
      <c r="AV337" s="88">
        <v>0</v>
      </c>
      <c r="AW337" s="71">
        <v>0</v>
      </c>
      <c r="AX337" s="23"/>
      <c r="AY337" s="88">
        <v>0</v>
      </c>
      <c r="AZ337" s="71">
        <v>0</v>
      </c>
      <c r="BA337" s="23"/>
      <c r="BB337" s="88">
        <v>0</v>
      </c>
      <c r="BC337" s="71">
        <v>0</v>
      </c>
      <c r="BD337" s="23"/>
      <c r="BE337" s="88">
        <v>0</v>
      </c>
      <c r="BF337" s="71">
        <v>0</v>
      </c>
      <c r="BG337" s="23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23"/>
      <c r="I338" s="88">
        <v>0</v>
      </c>
      <c r="J338" s="71">
        <v>0</v>
      </c>
      <c r="K338" s="23"/>
      <c r="L338" s="88">
        <v>0</v>
      </c>
      <c r="M338" s="71">
        <v>0</v>
      </c>
      <c r="N338" s="23"/>
      <c r="O338" s="88">
        <v>0</v>
      </c>
      <c r="P338" s="71">
        <v>0</v>
      </c>
      <c r="Q338" s="23"/>
      <c r="R338" s="88">
        <v>0</v>
      </c>
      <c r="S338" s="71">
        <v>0</v>
      </c>
      <c r="T338" s="23"/>
      <c r="U338" s="88">
        <v>0</v>
      </c>
      <c r="V338" s="71">
        <v>0</v>
      </c>
      <c r="W338" s="23"/>
      <c r="X338" s="88">
        <v>0</v>
      </c>
      <c r="Y338" s="71">
        <v>0</v>
      </c>
      <c r="Z338" s="23"/>
      <c r="AA338" s="88">
        <v>0</v>
      </c>
      <c r="AB338" s="71">
        <v>0</v>
      </c>
      <c r="AC338" s="23"/>
      <c r="AD338" s="88">
        <v>0</v>
      </c>
      <c r="AE338" s="71">
        <v>0</v>
      </c>
      <c r="AF338" s="23"/>
      <c r="AG338" s="88">
        <v>0</v>
      </c>
      <c r="AH338" s="71">
        <v>0</v>
      </c>
      <c r="AI338" s="23"/>
      <c r="AJ338" s="88">
        <v>0</v>
      </c>
      <c r="AK338" s="71">
        <v>0</v>
      </c>
      <c r="AL338" s="23"/>
      <c r="AM338" s="88">
        <v>0</v>
      </c>
      <c r="AN338" s="71">
        <v>0</v>
      </c>
      <c r="AO338" s="23"/>
      <c r="AP338" s="88">
        <v>0</v>
      </c>
      <c r="AQ338" s="71">
        <v>0</v>
      </c>
      <c r="AR338" s="23"/>
      <c r="AS338" s="88">
        <v>0</v>
      </c>
      <c r="AT338" s="71">
        <v>0</v>
      </c>
      <c r="AU338" s="23"/>
      <c r="AV338" s="88">
        <v>0</v>
      </c>
      <c r="AW338" s="71">
        <v>0</v>
      </c>
      <c r="AX338" s="23"/>
      <c r="AY338" s="88">
        <v>0</v>
      </c>
      <c r="AZ338" s="71">
        <v>0</v>
      </c>
      <c r="BA338" s="23"/>
      <c r="BB338" s="88">
        <v>0</v>
      </c>
      <c r="BC338" s="71">
        <v>0</v>
      </c>
      <c r="BD338" s="23"/>
      <c r="BE338" s="88">
        <v>0</v>
      </c>
      <c r="BF338" s="71">
        <v>0</v>
      </c>
      <c r="BG338" s="23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23"/>
      <c r="I339" s="88">
        <v>0</v>
      </c>
      <c r="J339" s="71">
        <v>0</v>
      </c>
      <c r="K339" s="23"/>
      <c r="L339" s="88">
        <v>0</v>
      </c>
      <c r="M339" s="71">
        <v>0</v>
      </c>
      <c r="N339" s="23"/>
      <c r="O339" s="88">
        <v>0</v>
      </c>
      <c r="P339" s="71">
        <v>0</v>
      </c>
      <c r="Q339" s="23"/>
      <c r="R339" s="88">
        <v>0</v>
      </c>
      <c r="S339" s="71">
        <v>0</v>
      </c>
      <c r="T339" s="23"/>
      <c r="U339" s="88">
        <v>0</v>
      </c>
      <c r="V339" s="71">
        <v>0</v>
      </c>
      <c r="W339" s="23"/>
      <c r="X339" s="88">
        <v>0</v>
      </c>
      <c r="Y339" s="71">
        <v>0</v>
      </c>
      <c r="Z339" s="23"/>
      <c r="AA339" s="88">
        <v>0</v>
      </c>
      <c r="AB339" s="71">
        <v>0</v>
      </c>
      <c r="AC339" s="23"/>
      <c r="AD339" s="88">
        <v>0</v>
      </c>
      <c r="AE339" s="71">
        <v>0</v>
      </c>
      <c r="AF339" s="23"/>
      <c r="AG339" s="88">
        <v>0</v>
      </c>
      <c r="AH339" s="71">
        <v>0</v>
      </c>
      <c r="AI339" s="23"/>
      <c r="AJ339" s="88">
        <v>0</v>
      </c>
      <c r="AK339" s="71">
        <v>0</v>
      </c>
      <c r="AL339" s="23"/>
      <c r="AM339" s="88">
        <v>0</v>
      </c>
      <c r="AN339" s="71">
        <v>0</v>
      </c>
      <c r="AO339" s="23"/>
      <c r="AP339" s="88">
        <v>0</v>
      </c>
      <c r="AQ339" s="71">
        <v>0</v>
      </c>
      <c r="AR339" s="23"/>
      <c r="AS339" s="88">
        <v>0</v>
      </c>
      <c r="AT339" s="71">
        <v>0</v>
      </c>
      <c r="AU339" s="23"/>
      <c r="AV339" s="88">
        <v>0</v>
      </c>
      <c r="AW339" s="71">
        <v>0</v>
      </c>
      <c r="AX339" s="23"/>
      <c r="AY339" s="88">
        <v>0</v>
      </c>
      <c r="AZ339" s="71">
        <v>0</v>
      </c>
      <c r="BA339" s="23"/>
      <c r="BB339" s="88">
        <v>0</v>
      </c>
      <c r="BC339" s="71">
        <v>0</v>
      </c>
      <c r="BD339" s="23"/>
      <c r="BE339" s="88">
        <v>0</v>
      </c>
      <c r="BF339" s="71">
        <v>0</v>
      </c>
      <c r="BG339" s="23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75">
        <v>0</v>
      </c>
      <c r="BD341" s="26"/>
      <c r="BE341" s="52">
        <v>0</v>
      </c>
      <c r="BF341" s="75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-3106000</v>
      </c>
      <c r="G343" s="76">
        <v>0</v>
      </c>
      <c r="H343" s="26"/>
      <c r="I343" s="55">
        <v>-3104000</v>
      </c>
      <c r="J343" s="76">
        <v>0</v>
      </c>
      <c r="K343" s="26"/>
      <c r="L343" s="55">
        <v>-3104000</v>
      </c>
      <c r="M343" s="76">
        <v>0</v>
      </c>
      <c r="N343" s="26"/>
      <c r="O343" s="55">
        <v>-3104000</v>
      </c>
      <c r="P343" s="76">
        <v>0</v>
      </c>
      <c r="Q343" s="26"/>
      <c r="R343" s="55">
        <v>-3104000</v>
      </c>
      <c r="S343" s="76">
        <v>0</v>
      </c>
      <c r="T343" s="26"/>
      <c r="U343" s="55">
        <v>-3104000</v>
      </c>
      <c r="V343" s="76">
        <v>0</v>
      </c>
      <c r="W343" s="26"/>
      <c r="X343" s="128">
        <v>-18626000</v>
      </c>
      <c r="Y343" s="129">
        <v>0</v>
      </c>
      <c r="Z343" s="26"/>
      <c r="AA343" s="133">
        <v>-3104333.3333333335</v>
      </c>
      <c r="AB343" s="134">
        <v>0</v>
      </c>
      <c r="AC343" s="26"/>
      <c r="AD343" s="55">
        <v>-29649630</v>
      </c>
      <c r="AE343" s="76">
        <v>0</v>
      </c>
      <c r="AF343" s="26"/>
      <c r="AG343" s="55">
        <v>-45666390</v>
      </c>
      <c r="AH343" s="76">
        <v>0</v>
      </c>
      <c r="AI343" s="26"/>
      <c r="AJ343" s="55">
        <v>-4472120</v>
      </c>
      <c r="AK343" s="76">
        <v>0</v>
      </c>
      <c r="AL343" s="26"/>
      <c r="AM343" s="55">
        <v>-96891829</v>
      </c>
      <c r="AN343" s="76">
        <v>0</v>
      </c>
      <c r="AO343" s="26"/>
      <c r="AP343" s="55">
        <v>-4346760</v>
      </c>
      <c r="AQ343" s="76">
        <v>0</v>
      </c>
      <c r="AR343" s="26"/>
      <c r="AS343" s="55">
        <v>-51975652</v>
      </c>
      <c r="AT343" s="76">
        <v>0</v>
      </c>
      <c r="AU343" s="26"/>
      <c r="AV343" s="128">
        <v>-233002381</v>
      </c>
      <c r="AW343" s="129">
        <v>0</v>
      </c>
      <c r="AX343" s="26"/>
      <c r="AY343" s="133">
        <v>-38833730.166666672</v>
      </c>
      <c r="AZ343" s="134">
        <v>0</v>
      </c>
      <c r="BA343" s="26"/>
      <c r="BB343" s="29">
        <v>-251628381</v>
      </c>
      <c r="BC343" s="139">
        <v>0</v>
      </c>
      <c r="BD343" s="26"/>
      <c r="BE343" s="29">
        <v>-20969031.75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-3106000</v>
      </c>
      <c r="G350" s="76">
        <v>0</v>
      </c>
      <c r="H350" s="26"/>
      <c r="I350" s="55">
        <v>-3104000</v>
      </c>
      <c r="J350" s="76">
        <v>0</v>
      </c>
      <c r="K350" s="26"/>
      <c r="L350" s="55">
        <v>-3104000</v>
      </c>
      <c r="M350" s="76">
        <v>0</v>
      </c>
      <c r="N350" s="26"/>
      <c r="O350" s="55">
        <v>-3104000</v>
      </c>
      <c r="P350" s="76">
        <v>0</v>
      </c>
      <c r="Q350" s="26"/>
      <c r="R350" s="55">
        <v>-3104000</v>
      </c>
      <c r="S350" s="76">
        <v>0</v>
      </c>
      <c r="T350" s="26"/>
      <c r="U350" s="55">
        <v>-3104000</v>
      </c>
      <c r="V350" s="76">
        <v>0</v>
      </c>
      <c r="W350" s="26"/>
      <c r="X350" s="128">
        <v>-18626000</v>
      </c>
      <c r="Y350" s="129">
        <v>0</v>
      </c>
      <c r="Z350" s="26"/>
      <c r="AA350" s="133">
        <v>-3104333.3333333335</v>
      </c>
      <c r="AB350" s="134">
        <v>0</v>
      </c>
      <c r="AC350" s="26"/>
      <c r="AD350" s="55">
        <v>-29649630</v>
      </c>
      <c r="AE350" s="76">
        <v>0</v>
      </c>
      <c r="AF350" s="26"/>
      <c r="AG350" s="55">
        <v>-45666390</v>
      </c>
      <c r="AH350" s="76">
        <v>0</v>
      </c>
      <c r="AI350" s="26"/>
      <c r="AJ350" s="55">
        <v>-4472120</v>
      </c>
      <c r="AK350" s="76">
        <v>0</v>
      </c>
      <c r="AL350" s="26"/>
      <c r="AM350" s="55">
        <v>-96891829</v>
      </c>
      <c r="AN350" s="76">
        <v>0</v>
      </c>
      <c r="AO350" s="26"/>
      <c r="AP350" s="55">
        <v>-4346760</v>
      </c>
      <c r="AQ350" s="76">
        <v>0</v>
      </c>
      <c r="AR350" s="26"/>
      <c r="AS350" s="55">
        <v>-51975652</v>
      </c>
      <c r="AT350" s="76">
        <v>0</v>
      </c>
      <c r="AU350" s="26"/>
      <c r="AV350" s="128">
        <v>-233002381</v>
      </c>
      <c r="AW350" s="129">
        <v>0</v>
      </c>
      <c r="AX350" s="26"/>
      <c r="AY350" s="133">
        <v>-38833730.166666672</v>
      </c>
      <c r="AZ350" s="134">
        <v>0</v>
      </c>
      <c r="BA350" s="26"/>
      <c r="BB350" s="29">
        <v>-251628381</v>
      </c>
      <c r="BC350" s="139">
        <v>0</v>
      </c>
      <c r="BD350" s="26"/>
      <c r="BE350" s="29">
        <v>-20969031.75</v>
      </c>
      <c r="BF350" s="139">
        <v>0</v>
      </c>
      <c r="BG350" s="26"/>
    </row>
  </sheetData>
  <conditionalFormatting sqref="F5 AS5 AP5 AM5 AJ5 AG5 AD5 U5 R5 O5 L5 I5">
    <cfRule type="expression" dxfId="183" priority="664">
      <formula>#REF!&lt;&gt;0</formula>
    </cfRule>
  </conditionalFormatting>
  <conditionalFormatting sqref="X5">
    <cfRule type="expression" dxfId="182" priority="8">
      <formula>#REF!&lt;&gt;0</formula>
    </cfRule>
  </conditionalFormatting>
  <conditionalFormatting sqref="AA5">
    <cfRule type="expression" dxfId="181" priority="9">
      <formula>#REF!&lt;&gt;0</formula>
    </cfRule>
  </conditionalFormatting>
  <conditionalFormatting sqref="AV5">
    <cfRule type="expression" dxfId="180" priority="6">
      <formula>#REF!&lt;&gt;0</formula>
    </cfRule>
  </conditionalFormatting>
  <conditionalFormatting sqref="BB5 BE5">
    <cfRule type="expression" dxfId="179" priority="3">
      <formula>#REF!&lt;&gt;0</formula>
    </cfRule>
  </conditionalFormatting>
  <conditionalFormatting sqref="AY5">
    <cfRule type="expression" dxfId="178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>
    <tabColor rgb="FF808080"/>
  </sheetPr>
  <dimension ref="A1:BG37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t="11.25" hidden="1" customHeight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t="11.25" hidden="1" customHeight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305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 t="s">
        <v>304</v>
      </c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136">
        <v>0</v>
      </c>
      <c r="BE10" s="35">
        <v>0</v>
      </c>
      <c r="BF10" s="136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136">
        <v>0</v>
      </c>
      <c r="BE12" s="35">
        <v>0</v>
      </c>
      <c r="BF12" s="136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136">
        <v>0</v>
      </c>
      <c r="BE13" s="35">
        <v>0</v>
      </c>
      <c r="BF13" s="136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136">
        <v>0</v>
      </c>
      <c r="BE14" s="35">
        <v>0</v>
      </c>
      <c r="BF14" s="136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136">
        <v>0</v>
      </c>
      <c r="BE16" s="35">
        <v>0</v>
      </c>
      <c r="BF16" s="136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136">
        <v>0</v>
      </c>
      <c r="BE17" s="35">
        <v>0</v>
      </c>
      <c r="BF17" s="136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136">
        <v>0</v>
      </c>
      <c r="BE18" s="35">
        <v>0</v>
      </c>
      <c r="BF18" s="136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136">
        <v>0</v>
      </c>
      <c r="BE19" s="35">
        <v>0</v>
      </c>
      <c r="BF19" s="136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136">
        <v>0</v>
      </c>
      <c r="BE20" s="35">
        <v>0</v>
      </c>
      <c r="BF20" s="136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136">
        <v>0</v>
      </c>
      <c r="BE22" s="35">
        <v>0</v>
      </c>
      <c r="BF22" s="136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136">
        <v>0</v>
      </c>
      <c r="BE24" s="35">
        <v>0</v>
      </c>
      <c r="BF24" s="136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136">
        <v>0</v>
      </c>
      <c r="BE26" s="35">
        <v>0</v>
      </c>
      <c r="BF26" s="136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136">
        <v>0</v>
      </c>
      <c r="BE30" s="35">
        <v>0</v>
      </c>
      <c r="BF30" s="136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136">
        <v>0</v>
      </c>
      <c r="BE31" s="35">
        <v>0</v>
      </c>
      <c r="BF31" s="136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136">
        <v>0</v>
      </c>
      <c r="BE32" s="35">
        <v>0</v>
      </c>
      <c r="BF32" s="136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136">
        <v>0</v>
      </c>
      <c r="BE33" s="35">
        <v>0</v>
      </c>
      <c r="BF33" s="136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136">
        <v>0</v>
      </c>
      <c r="BE34" s="35">
        <v>0</v>
      </c>
      <c r="BF34" s="136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136">
        <v>0</v>
      </c>
      <c r="BE35" s="35">
        <v>0</v>
      </c>
      <c r="BF35" s="136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136">
        <v>0</v>
      </c>
      <c r="BE37" s="35">
        <v>0</v>
      </c>
      <c r="BF37" s="136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136">
        <v>0</v>
      </c>
      <c r="BE38" s="35">
        <v>0</v>
      </c>
      <c r="BF38" s="136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136">
        <v>0</v>
      </c>
      <c r="BE39" s="35">
        <v>0</v>
      </c>
      <c r="BF39" s="136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136">
        <v>0</v>
      </c>
      <c r="BE40" s="35">
        <v>0</v>
      </c>
      <c r="BF40" s="136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136">
        <v>0</v>
      </c>
      <c r="BE41" s="35">
        <v>0</v>
      </c>
      <c r="BF41" s="136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136">
        <v>0</v>
      </c>
      <c r="BE42" s="35">
        <v>0</v>
      </c>
      <c r="BF42" s="136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136">
        <v>0</v>
      </c>
      <c r="BE43" s="35">
        <v>0</v>
      </c>
      <c r="BF43" s="136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136">
        <v>0</v>
      </c>
      <c r="BE44" s="35">
        <v>0</v>
      </c>
      <c r="BF44" s="136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136">
        <v>0</v>
      </c>
      <c r="BE45" s="35">
        <v>0</v>
      </c>
      <c r="BF45" s="136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136">
        <v>0</v>
      </c>
      <c r="BE46" s="35">
        <v>0</v>
      </c>
      <c r="BF46" s="136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136">
        <v>0</v>
      </c>
      <c r="BE47" s="35">
        <v>0</v>
      </c>
      <c r="BF47" s="136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136">
        <v>0</v>
      </c>
      <c r="BE49" s="35">
        <v>0</v>
      </c>
      <c r="BF49" s="136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136">
        <v>0</v>
      </c>
      <c r="BE50" s="35">
        <v>0</v>
      </c>
      <c r="BF50" s="136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136">
        <v>0</v>
      </c>
      <c r="BE51" s="35">
        <v>0</v>
      </c>
      <c r="BF51" s="136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136">
        <v>0</v>
      </c>
      <c r="BE52" s="35">
        <v>0</v>
      </c>
      <c r="BF52" s="136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136">
        <v>0</v>
      </c>
      <c r="BE53" s="35">
        <v>0</v>
      </c>
      <c r="BF53" s="136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136">
        <v>0</v>
      </c>
      <c r="BE54" s="35">
        <v>0</v>
      </c>
      <c r="BF54" s="136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136">
        <v>0</v>
      </c>
      <c r="BE55" s="35">
        <v>0</v>
      </c>
      <c r="BF55" s="136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136">
        <v>0</v>
      </c>
      <c r="BE56" s="35">
        <v>0</v>
      </c>
      <c r="BF56" s="136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136">
        <v>0</v>
      </c>
      <c r="BE57" s="35">
        <v>0</v>
      </c>
      <c r="BF57" s="136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136">
        <v>0</v>
      </c>
      <c r="BE58" s="35">
        <v>0</v>
      </c>
      <c r="BF58" s="136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134">
        <v>0</v>
      </c>
      <c r="BD60" s="26"/>
      <c r="BE60" s="41">
        <v>0</v>
      </c>
      <c r="BF60" s="134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0</v>
      </c>
      <c r="G72" s="72">
        <v>0</v>
      </c>
      <c r="H72" s="26"/>
      <c r="I72" s="38">
        <v>0</v>
      </c>
      <c r="J72" s="72">
        <v>0</v>
      </c>
      <c r="K72" s="26"/>
      <c r="L72" s="38">
        <v>0</v>
      </c>
      <c r="M72" s="72">
        <v>0</v>
      </c>
      <c r="N72" s="26"/>
      <c r="O72" s="38">
        <v>0</v>
      </c>
      <c r="P72" s="72">
        <v>0</v>
      </c>
      <c r="Q72" s="26"/>
      <c r="R72" s="38">
        <v>0</v>
      </c>
      <c r="S72" s="72">
        <v>0</v>
      </c>
      <c r="T72" s="26"/>
      <c r="U72" s="38">
        <v>0</v>
      </c>
      <c r="V72" s="72">
        <v>0</v>
      </c>
      <c r="W72" s="26"/>
      <c r="X72" s="38">
        <v>0</v>
      </c>
      <c r="Y72" s="72">
        <v>0</v>
      </c>
      <c r="Z72" s="26"/>
      <c r="AA72" s="38">
        <v>0</v>
      </c>
      <c r="AB72" s="72">
        <v>0</v>
      </c>
      <c r="AC72" s="26"/>
      <c r="AD72" s="38">
        <v>0</v>
      </c>
      <c r="AE72" s="72">
        <v>0</v>
      </c>
      <c r="AF72" s="26"/>
      <c r="AG72" s="38">
        <v>0</v>
      </c>
      <c r="AH72" s="72">
        <v>0</v>
      </c>
      <c r="AI72" s="26"/>
      <c r="AJ72" s="38">
        <v>0</v>
      </c>
      <c r="AK72" s="72">
        <v>0</v>
      </c>
      <c r="AL72" s="26"/>
      <c r="AM72" s="38">
        <v>0</v>
      </c>
      <c r="AN72" s="72">
        <v>0</v>
      </c>
      <c r="AO72" s="26"/>
      <c r="AP72" s="38">
        <v>0</v>
      </c>
      <c r="AQ72" s="72">
        <v>0</v>
      </c>
      <c r="AR72" s="26"/>
      <c r="AS72" s="38">
        <v>0</v>
      </c>
      <c r="AT72" s="72">
        <v>0</v>
      </c>
      <c r="AU72" s="26"/>
      <c r="AV72" s="38">
        <v>0</v>
      </c>
      <c r="AW72" s="72">
        <v>0</v>
      </c>
      <c r="AX72" s="26"/>
      <c r="AY72" s="38">
        <v>0</v>
      </c>
      <c r="AZ72" s="72">
        <v>0</v>
      </c>
      <c r="BA72" s="26"/>
      <c r="BB72" s="38">
        <v>0</v>
      </c>
      <c r="BC72" s="72">
        <v>0</v>
      </c>
      <c r="BD72" s="26"/>
      <c r="BE72" s="38">
        <v>0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0</v>
      </c>
      <c r="G73" s="71">
        <v>0</v>
      </c>
      <c r="H73" s="23"/>
      <c r="I73" s="32">
        <v>0</v>
      </c>
      <c r="J73" s="71">
        <v>0</v>
      </c>
      <c r="K73" s="23"/>
      <c r="L73" s="32">
        <v>0</v>
      </c>
      <c r="M73" s="71">
        <v>0</v>
      </c>
      <c r="N73" s="23"/>
      <c r="O73" s="32">
        <v>0</v>
      </c>
      <c r="P73" s="71">
        <v>0</v>
      </c>
      <c r="Q73" s="23"/>
      <c r="R73" s="32">
        <v>0</v>
      </c>
      <c r="S73" s="71">
        <v>0</v>
      </c>
      <c r="T73" s="23"/>
      <c r="U73" s="32">
        <v>0</v>
      </c>
      <c r="V73" s="71">
        <v>0</v>
      </c>
      <c r="W73" s="23"/>
      <c r="X73" s="32">
        <v>0</v>
      </c>
      <c r="Y73" s="71">
        <v>0</v>
      </c>
      <c r="Z73" s="23"/>
      <c r="AA73" s="32">
        <v>0</v>
      </c>
      <c r="AB73" s="71">
        <v>0</v>
      </c>
      <c r="AC73" s="23"/>
      <c r="AD73" s="32">
        <v>0</v>
      </c>
      <c r="AE73" s="71">
        <v>0</v>
      </c>
      <c r="AF73" s="23"/>
      <c r="AG73" s="32">
        <v>0</v>
      </c>
      <c r="AH73" s="71">
        <v>0</v>
      </c>
      <c r="AI73" s="23"/>
      <c r="AJ73" s="32">
        <v>0</v>
      </c>
      <c r="AK73" s="71">
        <v>0</v>
      </c>
      <c r="AL73" s="23"/>
      <c r="AM73" s="32">
        <v>0</v>
      </c>
      <c r="AN73" s="71">
        <v>0</v>
      </c>
      <c r="AO73" s="23"/>
      <c r="AP73" s="32">
        <v>0</v>
      </c>
      <c r="AQ73" s="71">
        <v>0</v>
      </c>
      <c r="AR73" s="23"/>
      <c r="AS73" s="32">
        <v>0</v>
      </c>
      <c r="AT73" s="71">
        <v>0</v>
      </c>
      <c r="AU73" s="23"/>
      <c r="AV73" s="32">
        <v>0</v>
      </c>
      <c r="AW73" s="71">
        <v>0</v>
      </c>
      <c r="AX73" s="23"/>
      <c r="AY73" s="32">
        <v>0</v>
      </c>
      <c r="AZ73" s="71">
        <v>0</v>
      </c>
      <c r="BA73" s="23"/>
      <c r="BB73" s="32">
        <v>0</v>
      </c>
      <c r="BC73" s="71">
        <v>0</v>
      </c>
      <c r="BD73" s="23"/>
      <c r="BE73" s="32">
        <v>0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0</v>
      </c>
      <c r="G74" s="74">
        <v>0</v>
      </c>
      <c r="H74" s="23"/>
      <c r="I74" s="44">
        <v>0</v>
      </c>
      <c r="J74" s="74">
        <v>0</v>
      </c>
      <c r="K74" s="23"/>
      <c r="L74" s="44">
        <v>0</v>
      </c>
      <c r="M74" s="74">
        <v>0</v>
      </c>
      <c r="N74" s="23"/>
      <c r="O74" s="44">
        <v>0</v>
      </c>
      <c r="P74" s="74">
        <v>0</v>
      </c>
      <c r="Q74" s="23"/>
      <c r="R74" s="44">
        <v>0</v>
      </c>
      <c r="S74" s="74">
        <v>0</v>
      </c>
      <c r="T74" s="23"/>
      <c r="U74" s="44">
        <v>0</v>
      </c>
      <c r="V74" s="74">
        <v>0</v>
      </c>
      <c r="W74" s="23"/>
      <c r="X74" s="44">
        <v>0</v>
      </c>
      <c r="Y74" s="74">
        <v>0</v>
      </c>
      <c r="Z74" s="23"/>
      <c r="AA74" s="44">
        <v>0</v>
      </c>
      <c r="AB74" s="74">
        <v>0</v>
      </c>
      <c r="AC74" s="23"/>
      <c r="AD74" s="44">
        <v>0</v>
      </c>
      <c r="AE74" s="74">
        <v>0</v>
      </c>
      <c r="AF74" s="23"/>
      <c r="AG74" s="44">
        <v>0</v>
      </c>
      <c r="AH74" s="74">
        <v>0</v>
      </c>
      <c r="AI74" s="23"/>
      <c r="AJ74" s="44">
        <v>0</v>
      </c>
      <c r="AK74" s="74">
        <v>0</v>
      </c>
      <c r="AL74" s="23"/>
      <c r="AM74" s="44">
        <v>0</v>
      </c>
      <c r="AN74" s="74">
        <v>0</v>
      </c>
      <c r="AO74" s="23"/>
      <c r="AP74" s="44">
        <v>0</v>
      </c>
      <c r="AQ74" s="74">
        <v>0</v>
      </c>
      <c r="AR74" s="23"/>
      <c r="AS74" s="44">
        <v>0</v>
      </c>
      <c r="AT74" s="74">
        <v>0</v>
      </c>
      <c r="AU74" s="23"/>
      <c r="AV74" s="44">
        <v>0</v>
      </c>
      <c r="AW74" s="74">
        <v>0</v>
      </c>
      <c r="AX74" s="23"/>
      <c r="AY74" s="44">
        <v>0</v>
      </c>
      <c r="AZ74" s="74">
        <v>0</v>
      </c>
      <c r="BA74" s="23"/>
      <c r="BB74" s="44">
        <v>0</v>
      </c>
      <c r="BC74" s="74">
        <v>0</v>
      </c>
      <c r="BD74" s="23"/>
      <c r="BE74" s="44">
        <v>0</v>
      </c>
      <c r="BF74" s="74">
        <v>0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0</v>
      </c>
      <c r="G75" s="82">
        <v>0</v>
      </c>
      <c r="H75" s="45"/>
      <c r="I75" s="48">
        <v>0</v>
      </c>
      <c r="J75" s="82">
        <v>0</v>
      </c>
      <c r="K75" s="45"/>
      <c r="L75" s="48">
        <v>0</v>
      </c>
      <c r="M75" s="82">
        <v>0</v>
      </c>
      <c r="N75" s="45"/>
      <c r="O75" s="48">
        <v>0</v>
      </c>
      <c r="P75" s="82">
        <v>0</v>
      </c>
      <c r="Q75" s="45"/>
      <c r="R75" s="48">
        <v>0</v>
      </c>
      <c r="S75" s="82">
        <v>0</v>
      </c>
      <c r="T75" s="45"/>
      <c r="U75" s="48">
        <v>0</v>
      </c>
      <c r="V75" s="82">
        <v>0</v>
      </c>
      <c r="W75" s="45"/>
      <c r="X75" s="130">
        <v>0</v>
      </c>
      <c r="Y75" s="131">
        <v>0</v>
      </c>
      <c r="AA75" s="135">
        <v>0</v>
      </c>
      <c r="AB75" s="136">
        <v>0</v>
      </c>
      <c r="AC75" s="45"/>
      <c r="AD75" s="48">
        <v>0</v>
      </c>
      <c r="AE75" s="82">
        <v>0</v>
      </c>
      <c r="AF75" s="45"/>
      <c r="AG75" s="48">
        <v>0</v>
      </c>
      <c r="AH75" s="82">
        <v>0</v>
      </c>
      <c r="AI75" s="45"/>
      <c r="AJ75" s="48">
        <v>0</v>
      </c>
      <c r="AK75" s="82">
        <v>0</v>
      </c>
      <c r="AL75" s="45"/>
      <c r="AM75" s="48">
        <v>0</v>
      </c>
      <c r="AN75" s="82">
        <v>0</v>
      </c>
      <c r="AO75" s="45"/>
      <c r="AP75" s="48">
        <v>0</v>
      </c>
      <c r="AQ75" s="82">
        <v>0</v>
      </c>
      <c r="AR75" s="45"/>
      <c r="AS75" s="48">
        <v>0</v>
      </c>
      <c r="AT75" s="82">
        <v>0</v>
      </c>
      <c r="AU75" s="45"/>
      <c r="AV75" s="130">
        <v>0</v>
      </c>
      <c r="AW75" s="131">
        <v>0</v>
      </c>
      <c r="AY75" s="135">
        <v>0</v>
      </c>
      <c r="AZ75" s="136">
        <v>0</v>
      </c>
      <c r="BA75" s="45"/>
      <c r="BB75" s="48">
        <v>0</v>
      </c>
      <c r="BC75" s="136">
        <v>0</v>
      </c>
      <c r="BD75" s="45"/>
      <c r="BE75" s="48">
        <v>0</v>
      </c>
      <c r="BF75" s="136">
        <v>0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0</v>
      </c>
      <c r="G76" s="82">
        <v>0</v>
      </c>
      <c r="H76" s="45"/>
      <c r="I76" s="48">
        <v>0</v>
      </c>
      <c r="J76" s="82">
        <v>0</v>
      </c>
      <c r="K76" s="45"/>
      <c r="L76" s="48">
        <v>0</v>
      </c>
      <c r="M76" s="82">
        <v>0</v>
      </c>
      <c r="N76" s="45"/>
      <c r="O76" s="48">
        <v>0</v>
      </c>
      <c r="P76" s="82">
        <v>0</v>
      </c>
      <c r="Q76" s="45"/>
      <c r="R76" s="48">
        <v>0</v>
      </c>
      <c r="S76" s="82">
        <v>0</v>
      </c>
      <c r="T76" s="45"/>
      <c r="U76" s="48">
        <v>0</v>
      </c>
      <c r="V76" s="82">
        <v>0</v>
      </c>
      <c r="W76" s="45"/>
      <c r="X76" s="130">
        <v>0</v>
      </c>
      <c r="Y76" s="131">
        <v>0</v>
      </c>
      <c r="AA76" s="135">
        <v>0</v>
      </c>
      <c r="AB76" s="136">
        <v>0</v>
      </c>
      <c r="AC76" s="45"/>
      <c r="AD76" s="48">
        <v>0</v>
      </c>
      <c r="AE76" s="82">
        <v>0</v>
      </c>
      <c r="AF76" s="45"/>
      <c r="AG76" s="48">
        <v>0</v>
      </c>
      <c r="AH76" s="82">
        <v>0</v>
      </c>
      <c r="AI76" s="45"/>
      <c r="AJ76" s="48">
        <v>0</v>
      </c>
      <c r="AK76" s="82">
        <v>0</v>
      </c>
      <c r="AL76" s="45"/>
      <c r="AM76" s="48">
        <v>0</v>
      </c>
      <c r="AN76" s="82">
        <v>0</v>
      </c>
      <c r="AO76" s="45"/>
      <c r="AP76" s="48">
        <v>0</v>
      </c>
      <c r="AQ76" s="82">
        <v>0</v>
      </c>
      <c r="AR76" s="45"/>
      <c r="AS76" s="48">
        <v>0</v>
      </c>
      <c r="AT76" s="82">
        <v>0</v>
      </c>
      <c r="AU76" s="45"/>
      <c r="AV76" s="130">
        <v>0</v>
      </c>
      <c r="AW76" s="131">
        <v>0</v>
      </c>
      <c r="AY76" s="135">
        <v>0</v>
      </c>
      <c r="AZ76" s="136">
        <v>0</v>
      </c>
      <c r="BA76" s="45"/>
      <c r="BB76" s="48">
        <v>0</v>
      </c>
      <c r="BC76" s="136">
        <v>0</v>
      </c>
      <c r="BD76" s="45"/>
      <c r="BE76" s="48">
        <v>0</v>
      </c>
      <c r="BF76" s="136">
        <v>0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0</v>
      </c>
      <c r="G77" s="82">
        <v>0</v>
      </c>
      <c r="H77" s="45"/>
      <c r="I77" s="48">
        <v>0</v>
      </c>
      <c r="J77" s="82">
        <v>0</v>
      </c>
      <c r="K77" s="45"/>
      <c r="L77" s="48">
        <v>0</v>
      </c>
      <c r="M77" s="82">
        <v>0</v>
      </c>
      <c r="N77" s="45"/>
      <c r="O77" s="48">
        <v>0</v>
      </c>
      <c r="P77" s="82">
        <v>0</v>
      </c>
      <c r="Q77" s="45"/>
      <c r="R77" s="48">
        <v>0</v>
      </c>
      <c r="S77" s="82">
        <v>0</v>
      </c>
      <c r="T77" s="45"/>
      <c r="U77" s="48">
        <v>0</v>
      </c>
      <c r="V77" s="82">
        <v>0</v>
      </c>
      <c r="W77" s="45"/>
      <c r="X77" s="130">
        <v>0</v>
      </c>
      <c r="Y77" s="131">
        <v>0</v>
      </c>
      <c r="AA77" s="135">
        <v>0</v>
      </c>
      <c r="AB77" s="136">
        <v>0</v>
      </c>
      <c r="AC77" s="45"/>
      <c r="AD77" s="48">
        <v>0</v>
      </c>
      <c r="AE77" s="82">
        <v>0</v>
      </c>
      <c r="AF77" s="45"/>
      <c r="AG77" s="48">
        <v>0</v>
      </c>
      <c r="AH77" s="82">
        <v>0</v>
      </c>
      <c r="AI77" s="45"/>
      <c r="AJ77" s="48">
        <v>0</v>
      </c>
      <c r="AK77" s="82">
        <v>0</v>
      </c>
      <c r="AL77" s="45"/>
      <c r="AM77" s="48">
        <v>0</v>
      </c>
      <c r="AN77" s="82">
        <v>0</v>
      </c>
      <c r="AO77" s="45"/>
      <c r="AP77" s="48">
        <v>0</v>
      </c>
      <c r="AQ77" s="82">
        <v>0</v>
      </c>
      <c r="AR77" s="45"/>
      <c r="AS77" s="48">
        <v>0</v>
      </c>
      <c r="AT77" s="82">
        <v>0</v>
      </c>
      <c r="AU77" s="45"/>
      <c r="AV77" s="130">
        <v>0</v>
      </c>
      <c r="AW77" s="131">
        <v>0</v>
      </c>
      <c r="AY77" s="135">
        <v>0</v>
      </c>
      <c r="AZ77" s="136">
        <v>0</v>
      </c>
      <c r="BA77" s="45"/>
      <c r="BB77" s="48">
        <v>0</v>
      </c>
      <c r="BC77" s="136">
        <v>0</v>
      </c>
      <c r="BD77" s="45"/>
      <c r="BE77" s="48">
        <v>0</v>
      </c>
      <c r="BF77" s="136">
        <v>0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136">
        <v>0</v>
      </c>
      <c r="BD78" s="45"/>
      <c r="BE78" s="48">
        <v>0</v>
      </c>
      <c r="BF78" s="136">
        <v>0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136">
        <v>0</v>
      </c>
      <c r="BD79" s="45"/>
      <c r="BE79" s="48">
        <v>0</v>
      </c>
      <c r="BF79" s="136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0</v>
      </c>
      <c r="AW80" s="131">
        <v>0</v>
      </c>
      <c r="AY80" s="135">
        <v>0</v>
      </c>
      <c r="AZ80" s="136">
        <v>0</v>
      </c>
      <c r="BA80" s="45"/>
      <c r="BB80" s="48">
        <v>0</v>
      </c>
      <c r="BC80" s="136">
        <v>0</v>
      </c>
      <c r="BD80" s="45"/>
      <c r="BE80" s="48">
        <v>0</v>
      </c>
      <c r="BF80" s="136">
        <v>0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0</v>
      </c>
      <c r="M81" s="82">
        <v>0</v>
      </c>
      <c r="N81" s="45"/>
      <c r="O81" s="48">
        <v>0</v>
      </c>
      <c r="P81" s="82">
        <v>0</v>
      </c>
      <c r="Q81" s="45"/>
      <c r="R81" s="48">
        <v>0</v>
      </c>
      <c r="S81" s="82">
        <v>0</v>
      </c>
      <c r="T81" s="45"/>
      <c r="U81" s="48">
        <v>0</v>
      </c>
      <c r="V81" s="82">
        <v>0</v>
      </c>
      <c r="W81" s="45"/>
      <c r="X81" s="130">
        <v>0</v>
      </c>
      <c r="Y81" s="131">
        <v>0</v>
      </c>
      <c r="AA81" s="135">
        <v>0</v>
      </c>
      <c r="AB81" s="136">
        <v>0</v>
      </c>
      <c r="AC81" s="45"/>
      <c r="AD81" s="48">
        <v>0</v>
      </c>
      <c r="AE81" s="82">
        <v>0</v>
      </c>
      <c r="AF81" s="45"/>
      <c r="AG81" s="48">
        <v>0</v>
      </c>
      <c r="AH81" s="82">
        <v>0</v>
      </c>
      <c r="AI81" s="45"/>
      <c r="AJ81" s="48">
        <v>0</v>
      </c>
      <c r="AK81" s="82">
        <v>0</v>
      </c>
      <c r="AL81" s="45"/>
      <c r="AM81" s="48">
        <v>0</v>
      </c>
      <c r="AN81" s="82">
        <v>0</v>
      </c>
      <c r="AO81" s="45"/>
      <c r="AP81" s="48">
        <v>0</v>
      </c>
      <c r="AQ81" s="82">
        <v>0</v>
      </c>
      <c r="AR81" s="45"/>
      <c r="AS81" s="48">
        <v>0</v>
      </c>
      <c r="AT81" s="82">
        <v>0</v>
      </c>
      <c r="AU81" s="45"/>
      <c r="AV81" s="130">
        <v>0</v>
      </c>
      <c r="AW81" s="131">
        <v>0</v>
      </c>
      <c r="AY81" s="135">
        <v>0</v>
      </c>
      <c r="AZ81" s="136">
        <v>0</v>
      </c>
      <c r="BA81" s="45"/>
      <c r="BB81" s="48">
        <v>0</v>
      </c>
      <c r="BC81" s="136">
        <v>0</v>
      </c>
      <c r="BD81" s="45"/>
      <c r="BE81" s="48">
        <v>0</v>
      </c>
      <c r="BF81" s="136">
        <v>0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0</v>
      </c>
      <c r="G82" s="82">
        <v>0</v>
      </c>
      <c r="H82" s="45"/>
      <c r="I82" s="48">
        <v>0</v>
      </c>
      <c r="J82" s="82">
        <v>0</v>
      </c>
      <c r="K82" s="45"/>
      <c r="L82" s="48">
        <v>0</v>
      </c>
      <c r="M82" s="82">
        <v>0</v>
      </c>
      <c r="N82" s="45"/>
      <c r="O82" s="48">
        <v>0</v>
      </c>
      <c r="P82" s="82">
        <v>0</v>
      </c>
      <c r="Q82" s="45"/>
      <c r="R82" s="48">
        <v>0</v>
      </c>
      <c r="S82" s="82">
        <v>0</v>
      </c>
      <c r="T82" s="45"/>
      <c r="U82" s="48">
        <v>0</v>
      </c>
      <c r="V82" s="82">
        <v>0</v>
      </c>
      <c r="W82" s="45"/>
      <c r="X82" s="130">
        <v>0</v>
      </c>
      <c r="Y82" s="131">
        <v>0</v>
      </c>
      <c r="AA82" s="135">
        <v>0</v>
      </c>
      <c r="AB82" s="136">
        <v>0</v>
      </c>
      <c r="AC82" s="45"/>
      <c r="AD82" s="48">
        <v>0</v>
      </c>
      <c r="AE82" s="82">
        <v>0</v>
      </c>
      <c r="AF82" s="45"/>
      <c r="AG82" s="48">
        <v>0</v>
      </c>
      <c r="AH82" s="82">
        <v>0</v>
      </c>
      <c r="AI82" s="45"/>
      <c r="AJ82" s="48">
        <v>0</v>
      </c>
      <c r="AK82" s="82">
        <v>0</v>
      </c>
      <c r="AL82" s="45"/>
      <c r="AM82" s="48">
        <v>0</v>
      </c>
      <c r="AN82" s="82">
        <v>0</v>
      </c>
      <c r="AO82" s="45"/>
      <c r="AP82" s="48">
        <v>0</v>
      </c>
      <c r="AQ82" s="82">
        <v>0</v>
      </c>
      <c r="AR82" s="45"/>
      <c r="AS82" s="48">
        <v>0</v>
      </c>
      <c r="AT82" s="82">
        <v>0</v>
      </c>
      <c r="AU82" s="45"/>
      <c r="AV82" s="130">
        <v>0</v>
      </c>
      <c r="AW82" s="131">
        <v>0</v>
      </c>
      <c r="AY82" s="135">
        <v>0</v>
      </c>
      <c r="AZ82" s="136">
        <v>0</v>
      </c>
      <c r="BA82" s="45"/>
      <c r="BB82" s="48">
        <v>0</v>
      </c>
      <c r="BC82" s="136">
        <v>0</v>
      </c>
      <c r="BD82" s="45"/>
      <c r="BE82" s="48">
        <v>0</v>
      </c>
      <c r="BF82" s="136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0</v>
      </c>
      <c r="P83" s="74">
        <v>0</v>
      </c>
      <c r="Q83" s="23"/>
      <c r="R83" s="44">
        <v>0</v>
      </c>
      <c r="S83" s="74">
        <v>0</v>
      </c>
      <c r="T83" s="23"/>
      <c r="U83" s="44">
        <v>0</v>
      </c>
      <c r="V83" s="74">
        <v>0</v>
      </c>
      <c r="W83" s="23"/>
      <c r="X83" s="44">
        <v>0</v>
      </c>
      <c r="Y83" s="74">
        <v>0</v>
      </c>
      <c r="Z83" s="23"/>
      <c r="AA83" s="44">
        <v>0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0</v>
      </c>
      <c r="AW83" s="74">
        <v>0</v>
      </c>
      <c r="AX83" s="23"/>
      <c r="AY83" s="44">
        <v>0</v>
      </c>
      <c r="AZ83" s="74">
        <v>0</v>
      </c>
      <c r="BA83" s="23"/>
      <c r="BB83" s="44">
        <v>0</v>
      </c>
      <c r="BC83" s="74">
        <v>0</v>
      </c>
      <c r="BD83" s="23"/>
      <c r="BE83" s="44">
        <v>0</v>
      </c>
      <c r="BF83" s="74">
        <v>0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136">
        <v>0</v>
      </c>
      <c r="BD84" s="45"/>
      <c r="BE84" s="48">
        <v>0</v>
      </c>
      <c r="BF84" s="136">
        <v>0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136">
        <v>0</v>
      </c>
      <c r="BD85" s="45"/>
      <c r="BE85" s="48">
        <v>0</v>
      </c>
      <c r="BF85" s="136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136">
        <v>0</v>
      </c>
      <c r="BD86" s="45"/>
      <c r="BE86" s="48">
        <v>0</v>
      </c>
      <c r="BF86" s="136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136">
        <v>0</v>
      </c>
      <c r="BD87" s="45"/>
      <c r="BE87" s="48">
        <v>0</v>
      </c>
      <c r="BF87" s="136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0</v>
      </c>
      <c r="G88" s="74">
        <v>0</v>
      </c>
      <c r="H88" s="23"/>
      <c r="I88" s="44">
        <v>0</v>
      </c>
      <c r="J88" s="74">
        <v>0</v>
      </c>
      <c r="K88" s="23"/>
      <c r="L88" s="44">
        <v>0</v>
      </c>
      <c r="M88" s="74">
        <v>0</v>
      </c>
      <c r="N88" s="23"/>
      <c r="O88" s="44">
        <v>0</v>
      </c>
      <c r="P88" s="74">
        <v>0</v>
      </c>
      <c r="Q88" s="23"/>
      <c r="R88" s="44">
        <v>0</v>
      </c>
      <c r="S88" s="74">
        <v>0</v>
      </c>
      <c r="T88" s="23"/>
      <c r="U88" s="44">
        <v>0</v>
      </c>
      <c r="V88" s="74">
        <v>0</v>
      </c>
      <c r="W88" s="23"/>
      <c r="X88" s="44">
        <v>0</v>
      </c>
      <c r="Y88" s="74">
        <v>0</v>
      </c>
      <c r="Z88" s="23"/>
      <c r="AA88" s="44">
        <v>0</v>
      </c>
      <c r="AB88" s="74">
        <v>0</v>
      </c>
      <c r="AC88" s="23"/>
      <c r="AD88" s="44">
        <v>0</v>
      </c>
      <c r="AE88" s="74">
        <v>0</v>
      </c>
      <c r="AF88" s="23"/>
      <c r="AG88" s="44">
        <v>0</v>
      </c>
      <c r="AH88" s="74">
        <v>0</v>
      </c>
      <c r="AI88" s="23"/>
      <c r="AJ88" s="44">
        <v>0</v>
      </c>
      <c r="AK88" s="74">
        <v>0</v>
      </c>
      <c r="AL88" s="23"/>
      <c r="AM88" s="44">
        <v>0</v>
      </c>
      <c r="AN88" s="74">
        <v>0</v>
      </c>
      <c r="AO88" s="23"/>
      <c r="AP88" s="44">
        <v>0</v>
      </c>
      <c r="AQ88" s="74">
        <v>0</v>
      </c>
      <c r="AR88" s="23"/>
      <c r="AS88" s="44">
        <v>0</v>
      </c>
      <c r="AT88" s="74">
        <v>0</v>
      </c>
      <c r="AU88" s="23"/>
      <c r="AV88" s="44">
        <v>0</v>
      </c>
      <c r="AW88" s="74">
        <v>0</v>
      </c>
      <c r="AX88" s="23"/>
      <c r="AY88" s="44">
        <v>0</v>
      </c>
      <c r="AZ88" s="74">
        <v>0</v>
      </c>
      <c r="BA88" s="23"/>
      <c r="BB88" s="44">
        <v>0</v>
      </c>
      <c r="BC88" s="74">
        <v>0</v>
      </c>
      <c r="BD88" s="23"/>
      <c r="BE88" s="44">
        <v>0</v>
      </c>
      <c r="BF88" s="74">
        <v>0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0</v>
      </c>
      <c r="G89" s="82">
        <v>0</v>
      </c>
      <c r="H89" s="45"/>
      <c r="I89" s="48">
        <v>0</v>
      </c>
      <c r="J89" s="82">
        <v>0</v>
      </c>
      <c r="K89" s="45"/>
      <c r="L89" s="48">
        <v>0</v>
      </c>
      <c r="M89" s="82">
        <v>0</v>
      </c>
      <c r="N89" s="45"/>
      <c r="O89" s="48">
        <v>0</v>
      </c>
      <c r="P89" s="82">
        <v>0</v>
      </c>
      <c r="Q89" s="45"/>
      <c r="R89" s="48">
        <v>0</v>
      </c>
      <c r="S89" s="82">
        <v>0</v>
      </c>
      <c r="T89" s="45"/>
      <c r="U89" s="48">
        <v>0</v>
      </c>
      <c r="V89" s="82">
        <v>0</v>
      </c>
      <c r="W89" s="45"/>
      <c r="X89" s="130">
        <v>0</v>
      </c>
      <c r="Y89" s="131">
        <v>0</v>
      </c>
      <c r="AA89" s="135">
        <v>0</v>
      </c>
      <c r="AB89" s="136">
        <v>0</v>
      </c>
      <c r="AC89" s="45"/>
      <c r="AD89" s="48">
        <v>0</v>
      </c>
      <c r="AE89" s="82">
        <v>0</v>
      </c>
      <c r="AF89" s="45"/>
      <c r="AG89" s="48">
        <v>0</v>
      </c>
      <c r="AH89" s="82">
        <v>0</v>
      </c>
      <c r="AI89" s="45"/>
      <c r="AJ89" s="48">
        <v>0</v>
      </c>
      <c r="AK89" s="82">
        <v>0</v>
      </c>
      <c r="AL89" s="45"/>
      <c r="AM89" s="48">
        <v>0</v>
      </c>
      <c r="AN89" s="82">
        <v>0</v>
      </c>
      <c r="AO89" s="45"/>
      <c r="AP89" s="48">
        <v>0</v>
      </c>
      <c r="AQ89" s="82">
        <v>0</v>
      </c>
      <c r="AR89" s="45"/>
      <c r="AS89" s="48">
        <v>0</v>
      </c>
      <c r="AT89" s="82">
        <v>0</v>
      </c>
      <c r="AU89" s="45"/>
      <c r="AV89" s="130">
        <v>0</v>
      </c>
      <c r="AW89" s="131">
        <v>0</v>
      </c>
      <c r="AY89" s="135">
        <v>0</v>
      </c>
      <c r="AZ89" s="136">
        <v>0</v>
      </c>
      <c r="BA89" s="45"/>
      <c r="BB89" s="48">
        <v>0</v>
      </c>
      <c r="BC89" s="136">
        <v>0</v>
      </c>
      <c r="BD89" s="45"/>
      <c r="BE89" s="48">
        <v>0</v>
      </c>
      <c r="BF89" s="136">
        <v>0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0</v>
      </c>
      <c r="Y90" s="131">
        <v>0</v>
      </c>
      <c r="AA90" s="135">
        <v>0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0</v>
      </c>
      <c r="AK90" s="82">
        <v>0</v>
      </c>
      <c r="AL90" s="45"/>
      <c r="AM90" s="48">
        <v>0</v>
      </c>
      <c r="AN90" s="82">
        <v>0</v>
      </c>
      <c r="AO90" s="45"/>
      <c r="AP90" s="48">
        <v>0</v>
      </c>
      <c r="AQ90" s="82">
        <v>0</v>
      </c>
      <c r="AR90" s="45"/>
      <c r="AS90" s="48">
        <v>0</v>
      </c>
      <c r="AT90" s="82">
        <v>0</v>
      </c>
      <c r="AU90" s="45"/>
      <c r="AV90" s="130">
        <v>0</v>
      </c>
      <c r="AW90" s="131">
        <v>0</v>
      </c>
      <c r="AY90" s="135">
        <v>0</v>
      </c>
      <c r="AZ90" s="136">
        <v>0</v>
      </c>
      <c r="BA90" s="45"/>
      <c r="BB90" s="48">
        <v>0</v>
      </c>
      <c r="BC90" s="136">
        <v>0</v>
      </c>
      <c r="BD90" s="45"/>
      <c r="BE90" s="48">
        <v>0</v>
      </c>
      <c r="BF90" s="136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0</v>
      </c>
      <c r="G91" s="74">
        <v>0</v>
      </c>
      <c r="H91" s="23"/>
      <c r="I91" s="44">
        <v>0</v>
      </c>
      <c r="J91" s="74">
        <v>0</v>
      </c>
      <c r="K91" s="23"/>
      <c r="L91" s="44">
        <v>0</v>
      </c>
      <c r="M91" s="74">
        <v>0</v>
      </c>
      <c r="N91" s="23"/>
      <c r="O91" s="44">
        <v>0</v>
      </c>
      <c r="P91" s="74">
        <v>0</v>
      </c>
      <c r="Q91" s="23"/>
      <c r="R91" s="44">
        <v>0</v>
      </c>
      <c r="S91" s="74">
        <v>0</v>
      </c>
      <c r="T91" s="23"/>
      <c r="U91" s="44">
        <v>0</v>
      </c>
      <c r="V91" s="74">
        <v>0</v>
      </c>
      <c r="W91" s="23"/>
      <c r="X91" s="44">
        <v>0</v>
      </c>
      <c r="Y91" s="74">
        <v>0</v>
      </c>
      <c r="Z91" s="23"/>
      <c r="AA91" s="44">
        <v>0</v>
      </c>
      <c r="AB91" s="74">
        <v>0</v>
      </c>
      <c r="AC91" s="23"/>
      <c r="AD91" s="44">
        <v>0</v>
      </c>
      <c r="AE91" s="74">
        <v>0</v>
      </c>
      <c r="AF91" s="23"/>
      <c r="AG91" s="44">
        <v>0</v>
      </c>
      <c r="AH91" s="74">
        <v>0</v>
      </c>
      <c r="AI91" s="23"/>
      <c r="AJ91" s="44">
        <v>0</v>
      </c>
      <c r="AK91" s="74">
        <v>0</v>
      </c>
      <c r="AL91" s="23"/>
      <c r="AM91" s="44">
        <v>0</v>
      </c>
      <c r="AN91" s="74">
        <v>0</v>
      </c>
      <c r="AO91" s="23"/>
      <c r="AP91" s="44">
        <v>0</v>
      </c>
      <c r="AQ91" s="74">
        <v>0</v>
      </c>
      <c r="AR91" s="23"/>
      <c r="AS91" s="44">
        <v>0</v>
      </c>
      <c r="AT91" s="74">
        <v>0</v>
      </c>
      <c r="AU91" s="23"/>
      <c r="AV91" s="44">
        <v>0</v>
      </c>
      <c r="AW91" s="74">
        <v>0</v>
      </c>
      <c r="AX91" s="23"/>
      <c r="AY91" s="44">
        <v>0</v>
      </c>
      <c r="AZ91" s="74">
        <v>0</v>
      </c>
      <c r="BA91" s="23"/>
      <c r="BB91" s="44">
        <v>0</v>
      </c>
      <c r="BC91" s="74">
        <v>0</v>
      </c>
      <c r="BD91" s="23"/>
      <c r="BE91" s="44">
        <v>0</v>
      </c>
      <c r="BF91" s="74">
        <v>0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0</v>
      </c>
      <c r="G92" s="82">
        <v>0</v>
      </c>
      <c r="H92" s="45"/>
      <c r="I92" s="48">
        <v>0</v>
      </c>
      <c r="J92" s="82">
        <v>0</v>
      </c>
      <c r="K92" s="45"/>
      <c r="L92" s="48">
        <v>0</v>
      </c>
      <c r="M92" s="82">
        <v>0</v>
      </c>
      <c r="N92" s="45"/>
      <c r="O92" s="48">
        <v>0</v>
      </c>
      <c r="P92" s="82">
        <v>0</v>
      </c>
      <c r="Q92" s="45"/>
      <c r="R92" s="48">
        <v>0</v>
      </c>
      <c r="S92" s="82">
        <v>0</v>
      </c>
      <c r="T92" s="45"/>
      <c r="U92" s="48">
        <v>0</v>
      </c>
      <c r="V92" s="82">
        <v>0</v>
      </c>
      <c r="W92" s="45"/>
      <c r="X92" s="130">
        <v>0</v>
      </c>
      <c r="Y92" s="131">
        <v>0</v>
      </c>
      <c r="AA92" s="135">
        <v>0</v>
      </c>
      <c r="AB92" s="136">
        <v>0</v>
      </c>
      <c r="AC92" s="45"/>
      <c r="AD92" s="48">
        <v>0</v>
      </c>
      <c r="AE92" s="82">
        <v>0</v>
      </c>
      <c r="AF92" s="45"/>
      <c r="AG92" s="48">
        <v>0</v>
      </c>
      <c r="AH92" s="82">
        <v>0</v>
      </c>
      <c r="AI92" s="45"/>
      <c r="AJ92" s="48">
        <v>0</v>
      </c>
      <c r="AK92" s="82">
        <v>0</v>
      </c>
      <c r="AL92" s="45"/>
      <c r="AM92" s="48">
        <v>0</v>
      </c>
      <c r="AN92" s="82">
        <v>0</v>
      </c>
      <c r="AO92" s="45"/>
      <c r="AP92" s="48">
        <v>0</v>
      </c>
      <c r="AQ92" s="82">
        <v>0</v>
      </c>
      <c r="AR92" s="45"/>
      <c r="AS92" s="48">
        <v>0</v>
      </c>
      <c r="AT92" s="82">
        <v>0</v>
      </c>
      <c r="AU92" s="45"/>
      <c r="AV92" s="130">
        <v>0</v>
      </c>
      <c r="AW92" s="131">
        <v>0</v>
      </c>
      <c r="AY92" s="135">
        <v>0</v>
      </c>
      <c r="AZ92" s="136">
        <v>0</v>
      </c>
      <c r="BA92" s="45"/>
      <c r="BB92" s="48">
        <v>0</v>
      </c>
      <c r="BC92" s="136">
        <v>0</v>
      </c>
      <c r="BD92" s="45"/>
      <c r="BE92" s="48">
        <v>0</v>
      </c>
      <c r="BF92" s="136">
        <v>0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0</v>
      </c>
      <c r="G93" s="82">
        <v>0</v>
      </c>
      <c r="H93" s="45"/>
      <c r="I93" s="48">
        <v>0</v>
      </c>
      <c r="J93" s="82">
        <v>0</v>
      </c>
      <c r="K93" s="45"/>
      <c r="L93" s="48">
        <v>0</v>
      </c>
      <c r="M93" s="82">
        <v>0</v>
      </c>
      <c r="N93" s="45"/>
      <c r="O93" s="48">
        <v>0</v>
      </c>
      <c r="P93" s="82">
        <v>0</v>
      </c>
      <c r="Q93" s="45"/>
      <c r="R93" s="48">
        <v>0</v>
      </c>
      <c r="S93" s="82">
        <v>0</v>
      </c>
      <c r="T93" s="45"/>
      <c r="U93" s="48">
        <v>0</v>
      </c>
      <c r="V93" s="82">
        <v>0</v>
      </c>
      <c r="W93" s="45"/>
      <c r="X93" s="130">
        <v>0</v>
      </c>
      <c r="Y93" s="131">
        <v>0</v>
      </c>
      <c r="AA93" s="135">
        <v>0</v>
      </c>
      <c r="AB93" s="136">
        <v>0</v>
      </c>
      <c r="AC93" s="45"/>
      <c r="AD93" s="48">
        <v>0</v>
      </c>
      <c r="AE93" s="82">
        <v>0</v>
      </c>
      <c r="AF93" s="45"/>
      <c r="AG93" s="48">
        <v>0</v>
      </c>
      <c r="AH93" s="82">
        <v>0</v>
      </c>
      <c r="AI93" s="45"/>
      <c r="AJ93" s="48">
        <v>0</v>
      </c>
      <c r="AK93" s="82">
        <v>0</v>
      </c>
      <c r="AL93" s="45"/>
      <c r="AM93" s="48">
        <v>0</v>
      </c>
      <c r="AN93" s="82">
        <v>0</v>
      </c>
      <c r="AO93" s="45"/>
      <c r="AP93" s="48">
        <v>0</v>
      </c>
      <c r="AQ93" s="82">
        <v>0</v>
      </c>
      <c r="AR93" s="45"/>
      <c r="AS93" s="48">
        <v>0</v>
      </c>
      <c r="AT93" s="82">
        <v>0</v>
      </c>
      <c r="AU93" s="45"/>
      <c r="AV93" s="130">
        <v>0</v>
      </c>
      <c r="AW93" s="131">
        <v>0</v>
      </c>
      <c r="AY93" s="135">
        <v>0</v>
      </c>
      <c r="AZ93" s="136">
        <v>0</v>
      </c>
      <c r="BA93" s="45"/>
      <c r="BB93" s="48">
        <v>0</v>
      </c>
      <c r="BC93" s="136">
        <v>0</v>
      </c>
      <c r="BD93" s="45"/>
      <c r="BE93" s="48">
        <v>0</v>
      </c>
      <c r="BF93" s="136">
        <v>0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0</v>
      </c>
      <c r="G94" s="82">
        <v>0</v>
      </c>
      <c r="H94" s="45"/>
      <c r="I94" s="48">
        <v>0</v>
      </c>
      <c r="J94" s="82">
        <v>0</v>
      </c>
      <c r="K94" s="45"/>
      <c r="L94" s="48">
        <v>0</v>
      </c>
      <c r="M94" s="82">
        <v>0</v>
      </c>
      <c r="N94" s="45"/>
      <c r="O94" s="48">
        <v>0</v>
      </c>
      <c r="P94" s="82">
        <v>0</v>
      </c>
      <c r="Q94" s="45"/>
      <c r="R94" s="48">
        <v>0</v>
      </c>
      <c r="S94" s="82">
        <v>0</v>
      </c>
      <c r="T94" s="45"/>
      <c r="U94" s="48">
        <v>0</v>
      </c>
      <c r="V94" s="82">
        <v>0</v>
      </c>
      <c r="W94" s="45"/>
      <c r="X94" s="130">
        <v>0</v>
      </c>
      <c r="Y94" s="131">
        <v>0</v>
      </c>
      <c r="AA94" s="135">
        <v>0</v>
      </c>
      <c r="AB94" s="136">
        <v>0</v>
      </c>
      <c r="AC94" s="45"/>
      <c r="AD94" s="48">
        <v>0</v>
      </c>
      <c r="AE94" s="82">
        <v>0</v>
      </c>
      <c r="AF94" s="45"/>
      <c r="AG94" s="48">
        <v>0</v>
      </c>
      <c r="AH94" s="82">
        <v>0</v>
      </c>
      <c r="AI94" s="45"/>
      <c r="AJ94" s="48">
        <v>0</v>
      </c>
      <c r="AK94" s="82">
        <v>0</v>
      </c>
      <c r="AL94" s="45"/>
      <c r="AM94" s="48">
        <v>0</v>
      </c>
      <c r="AN94" s="82">
        <v>0</v>
      </c>
      <c r="AO94" s="45"/>
      <c r="AP94" s="48">
        <v>0</v>
      </c>
      <c r="AQ94" s="82">
        <v>0</v>
      </c>
      <c r="AR94" s="45"/>
      <c r="AS94" s="48">
        <v>0</v>
      </c>
      <c r="AT94" s="82">
        <v>0</v>
      </c>
      <c r="AU94" s="45"/>
      <c r="AV94" s="130">
        <v>0</v>
      </c>
      <c r="AW94" s="131">
        <v>0</v>
      </c>
      <c r="AY94" s="135">
        <v>0</v>
      </c>
      <c r="AZ94" s="136">
        <v>0</v>
      </c>
      <c r="BA94" s="45"/>
      <c r="BB94" s="48">
        <v>0</v>
      </c>
      <c r="BC94" s="136">
        <v>0</v>
      </c>
      <c r="BD94" s="45"/>
      <c r="BE94" s="48">
        <v>0</v>
      </c>
      <c r="BF94" s="136">
        <v>0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0</v>
      </c>
      <c r="G95" s="82">
        <v>0</v>
      </c>
      <c r="H95" s="45"/>
      <c r="I95" s="48">
        <v>0</v>
      </c>
      <c r="J95" s="82">
        <v>0</v>
      </c>
      <c r="K95" s="45"/>
      <c r="L95" s="48">
        <v>0</v>
      </c>
      <c r="M95" s="82">
        <v>0</v>
      </c>
      <c r="N95" s="45"/>
      <c r="O95" s="48">
        <v>0</v>
      </c>
      <c r="P95" s="82">
        <v>0</v>
      </c>
      <c r="Q95" s="45"/>
      <c r="R95" s="48">
        <v>0</v>
      </c>
      <c r="S95" s="82">
        <v>0</v>
      </c>
      <c r="T95" s="45"/>
      <c r="U95" s="48">
        <v>0</v>
      </c>
      <c r="V95" s="82">
        <v>0</v>
      </c>
      <c r="W95" s="45"/>
      <c r="X95" s="130">
        <v>0</v>
      </c>
      <c r="Y95" s="131">
        <v>0</v>
      </c>
      <c r="AA95" s="135">
        <v>0</v>
      </c>
      <c r="AB95" s="136">
        <v>0</v>
      </c>
      <c r="AC95" s="45"/>
      <c r="AD95" s="48">
        <v>0</v>
      </c>
      <c r="AE95" s="82">
        <v>0</v>
      </c>
      <c r="AF95" s="45"/>
      <c r="AG95" s="48">
        <v>0</v>
      </c>
      <c r="AH95" s="82">
        <v>0</v>
      </c>
      <c r="AI95" s="45"/>
      <c r="AJ95" s="48">
        <v>0</v>
      </c>
      <c r="AK95" s="82">
        <v>0</v>
      </c>
      <c r="AL95" s="45"/>
      <c r="AM95" s="48">
        <v>0</v>
      </c>
      <c r="AN95" s="82">
        <v>0</v>
      </c>
      <c r="AO95" s="45"/>
      <c r="AP95" s="48">
        <v>0</v>
      </c>
      <c r="AQ95" s="82">
        <v>0</v>
      </c>
      <c r="AR95" s="45"/>
      <c r="AS95" s="48">
        <v>0</v>
      </c>
      <c r="AT95" s="82">
        <v>0</v>
      </c>
      <c r="AU95" s="45"/>
      <c r="AV95" s="130">
        <v>0</v>
      </c>
      <c r="AW95" s="131">
        <v>0</v>
      </c>
      <c r="AY95" s="135">
        <v>0</v>
      </c>
      <c r="AZ95" s="136">
        <v>0</v>
      </c>
      <c r="BA95" s="45"/>
      <c r="BB95" s="48">
        <v>0</v>
      </c>
      <c r="BC95" s="136">
        <v>0</v>
      </c>
      <c r="BD95" s="45"/>
      <c r="BE95" s="48">
        <v>0</v>
      </c>
      <c r="BF95" s="136">
        <v>0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136">
        <v>0</v>
      </c>
      <c r="BD96" s="45"/>
      <c r="BE96" s="48">
        <v>0</v>
      </c>
      <c r="BF96" s="136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0</v>
      </c>
      <c r="G97" s="82">
        <v>0</v>
      </c>
      <c r="H97" s="45"/>
      <c r="I97" s="48">
        <v>0</v>
      </c>
      <c r="J97" s="82">
        <v>0</v>
      </c>
      <c r="K97" s="45"/>
      <c r="L97" s="48">
        <v>0</v>
      </c>
      <c r="M97" s="82">
        <v>0</v>
      </c>
      <c r="N97" s="45"/>
      <c r="O97" s="48">
        <v>0</v>
      </c>
      <c r="P97" s="82">
        <v>0</v>
      </c>
      <c r="Q97" s="45"/>
      <c r="R97" s="48">
        <v>0</v>
      </c>
      <c r="S97" s="82">
        <v>0</v>
      </c>
      <c r="T97" s="45"/>
      <c r="U97" s="48">
        <v>0</v>
      </c>
      <c r="V97" s="82">
        <v>0</v>
      </c>
      <c r="W97" s="45"/>
      <c r="X97" s="130">
        <v>0</v>
      </c>
      <c r="Y97" s="131">
        <v>0</v>
      </c>
      <c r="AA97" s="135">
        <v>0</v>
      </c>
      <c r="AB97" s="136">
        <v>0</v>
      </c>
      <c r="AC97" s="45"/>
      <c r="AD97" s="48">
        <v>0</v>
      </c>
      <c r="AE97" s="82">
        <v>0</v>
      </c>
      <c r="AF97" s="45"/>
      <c r="AG97" s="48">
        <v>0</v>
      </c>
      <c r="AH97" s="82">
        <v>0</v>
      </c>
      <c r="AI97" s="45"/>
      <c r="AJ97" s="48">
        <v>0</v>
      </c>
      <c r="AK97" s="82">
        <v>0</v>
      </c>
      <c r="AL97" s="45"/>
      <c r="AM97" s="48">
        <v>0</v>
      </c>
      <c r="AN97" s="82">
        <v>0</v>
      </c>
      <c r="AO97" s="45"/>
      <c r="AP97" s="48">
        <v>0</v>
      </c>
      <c r="AQ97" s="82">
        <v>0</v>
      </c>
      <c r="AR97" s="45"/>
      <c r="AS97" s="48">
        <v>0</v>
      </c>
      <c r="AT97" s="82">
        <v>0</v>
      </c>
      <c r="AU97" s="45"/>
      <c r="AV97" s="130">
        <v>0</v>
      </c>
      <c r="AW97" s="131">
        <v>0</v>
      </c>
      <c r="AY97" s="135">
        <v>0</v>
      </c>
      <c r="AZ97" s="136">
        <v>0</v>
      </c>
      <c r="BA97" s="45"/>
      <c r="BB97" s="48">
        <v>0</v>
      </c>
      <c r="BC97" s="136">
        <v>0</v>
      </c>
      <c r="BD97" s="45"/>
      <c r="BE97" s="48">
        <v>0</v>
      </c>
      <c r="BF97" s="136">
        <v>0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136">
        <v>0</v>
      </c>
      <c r="BD98" s="45"/>
      <c r="BE98" s="48">
        <v>0</v>
      </c>
      <c r="BF98" s="136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136">
        <v>0</v>
      </c>
      <c r="BD99" s="45"/>
      <c r="BE99" s="48">
        <v>0</v>
      </c>
      <c r="BF99" s="136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136">
        <v>0</v>
      </c>
      <c r="BD100" s="45"/>
      <c r="BE100" s="48">
        <v>0</v>
      </c>
      <c r="BF100" s="136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136">
        <v>0</v>
      </c>
      <c r="BD101" s="45"/>
      <c r="BE101" s="48">
        <v>0</v>
      </c>
      <c r="BF101" s="136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136">
        <v>0</v>
      </c>
      <c r="BD102" s="45"/>
      <c r="BE102" s="48">
        <v>0</v>
      </c>
      <c r="BF102" s="136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136">
        <v>0</v>
      </c>
      <c r="BD103" s="45"/>
      <c r="BE103" s="48">
        <v>0</v>
      </c>
      <c r="BF103" s="136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136">
        <v>0</v>
      </c>
      <c r="BD104" s="45"/>
      <c r="BE104" s="48">
        <v>0</v>
      </c>
      <c r="BF104" s="136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136">
        <v>0</v>
      </c>
      <c r="BD105" s="45"/>
      <c r="BE105" s="48">
        <v>0</v>
      </c>
      <c r="BF105" s="136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136">
        <v>0</v>
      </c>
      <c r="BD106" s="45"/>
      <c r="BE106" s="48">
        <v>0</v>
      </c>
      <c r="BF106" s="136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136">
        <v>0</v>
      </c>
      <c r="BD107" s="45"/>
      <c r="BE107" s="48">
        <v>0</v>
      </c>
      <c r="BF107" s="136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136">
        <v>0</v>
      </c>
      <c r="BD108" s="45"/>
      <c r="BE108" s="48">
        <v>0</v>
      </c>
      <c r="BF108" s="136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136">
        <v>0</v>
      </c>
      <c r="BD109" s="45"/>
      <c r="BE109" s="48">
        <v>0</v>
      </c>
      <c r="BF109" s="136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136">
        <v>0</v>
      </c>
      <c r="BD110" s="45"/>
      <c r="BE110" s="48">
        <v>0</v>
      </c>
      <c r="BF110" s="136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136">
        <v>0</v>
      </c>
      <c r="BD111" s="45"/>
      <c r="BE111" s="48">
        <v>0</v>
      </c>
      <c r="BF111" s="136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136">
        <v>0</v>
      </c>
      <c r="BD112" s="45"/>
      <c r="BE112" s="48">
        <v>0</v>
      </c>
      <c r="BF112" s="136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136">
        <v>0</v>
      </c>
      <c r="BD113" s="45"/>
      <c r="BE113" s="48">
        <v>0</v>
      </c>
      <c r="BF113" s="136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136">
        <v>0</v>
      </c>
      <c r="BD114" s="45"/>
      <c r="BE114" s="48">
        <v>0</v>
      </c>
      <c r="BF114" s="136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136">
        <v>0</v>
      </c>
      <c r="BD115" s="45"/>
      <c r="BE115" s="48">
        <v>0</v>
      </c>
      <c r="BF115" s="136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136">
        <v>0</v>
      </c>
      <c r="BD116" s="45"/>
      <c r="BE116" s="48">
        <v>0</v>
      </c>
      <c r="BF116" s="136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136">
        <v>0</v>
      </c>
      <c r="BD117" s="45"/>
      <c r="BE117" s="48">
        <v>0</v>
      </c>
      <c r="BF117" s="136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136">
        <v>0</v>
      </c>
      <c r="BD118" s="45"/>
      <c r="BE118" s="48">
        <v>0</v>
      </c>
      <c r="BF118" s="136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136">
        <v>0</v>
      </c>
      <c r="BD119" s="45"/>
      <c r="BE119" s="48">
        <v>0</v>
      </c>
      <c r="BF119" s="136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136">
        <v>0</v>
      </c>
      <c r="BD120" s="45"/>
      <c r="BE120" s="48">
        <v>0</v>
      </c>
      <c r="BF120" s="136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136">
        <v>0</v>
      </c>
      <c r="BD121" s="45"/>
      <c r="BE121" s="48">
        <v>0</v>
      </c>
      <c r="BF121" s="136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136">
        <v>0</v>
      </c>
      <c r="BD122" s="45"/>
      <c r="BE122" s="48">
        <v>0</v>
      </c>
      <c r="BF122" s="136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136">
        <v>0</v>
      </c>
      <c r="BD123" s="45"/>
      <c r="BE123" s="48">
        <v>0</v>
      </c>
      <c r="BF123" s="136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0</v>
      </c>
      <c r="G124" s="82">
        <v>0</v>
      </c>
      <c r="H124" s="45"/>
      <c r="I124" s="48">
        <v>0</v>
      </c>
      <c r="J124" s="82">
        <v>0</v>
      </c>
      <c r="K124" s="45"/>
      <c r="L124" s="48">
        <v>0</v>
      </c>
      <c r="M124" s="82">
        <v>0</v>
      </c>
      <c r="N124" s="45"/>
      <c r="O124" s="48">
        <v>0</v>
      </c>
      <c r="P124" s="82">
        <v>0</v>
      </c>
      <c r="Q124" s="45"/>
      <c r="R124" s="48">
        <v>0</v>
      </c>
      <c r="S124" s="82">
        <v>0</v>
      </c>
      <c r="T124" s="45"/>
      <c r="U124" s="48">
        <v>0</v>
      </c>
      <c r="V124" s="82">
        <v>0</v>
      </c>
      <c r="W124" s="45"/>
      <c r="X124" s="130">
        <v>0</v>
      </c>
      <c r="Y124" s="131">
        <v>0</v>
      </c>
      <c r="AA124" s="135">
        <v>0</v>
      </c>
      <c r="AB124" s="136">
        <v>0</v>
      </c>
      <c r="AC124" s="45"/>
      <c r="AD124" s="48">
        <v>0</v>
      </c>
      <c r="AE124" s="82">
        <v>0</v>
      </c>
      <c r="AF124" s="45"/>
      <c r="AG124" s="48">
        <v>0</v>
      </c>
      <c r="AH124" s="82">
        <v>0</v>
      </c>
      <c r="AI124" s="45"/>
      <c r="AJ124" s="48">
        <v>0</v>
      </c>
      <c r="AK124" s="82">
        <v>0</v>
      </c>
      <c r="AL124" s="45"/>
      <c r="AM124" s="48">
        <v>0</v>
      </c>
      <c r="AN124" s="82">
        <v>0</v>
      </c>
      <c r="AO124" s="45"/>
      <c r="AP124" s="48">
        <v>0</v>
      </c>
      <c r="AQ124" s="82">
        <v>0</v>
      </c>
      <c r="AR124" s="45"/>
      <c r="AS124" s="48">
        <v>0</v>
      </c>
      <c r="AT124" s="82">
        <v>0</v>
      </c>
      <c r="AU124" s="45"/>
      <c r="AV124" s="130">
        <v>0</v>
      </c>
      <c r="AW124" s="131">
        <v>0</v>
      </c>
      <c r="AY124" s="135">
        <v>0</v>
      </c>
      <c r="AZ124" s="136">
        <v>0</v>
      </c>
      <c r="BA124" s="45"/>
      <c r="BB124" s="48">
        <v>0</v>
      </c>
      <c r="BC124" s="136">
        <v>0</v>
      </c>
      <c r="BD124" s="45"/>
      <c r="BE124" s="48">
        <v>0</v>
      </c>
      <c r="BF124" s="136">
        <v>0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0</v>
      </c>
      <c r="G125" s="82">
        <v>0</v>
      </c>
      <c r="H125" s="45"/>
      <c r="I125" s="48">
        <v>0</v>
      </c>
      <c r="J125" s="82">
        <v>0</v>
      </c>
      <c r="K125" s="45"/>
      <c r="L125" s="48">
        <v>0</v>
      </c>
      <c r="M125" s="82">
        <v>0</v>
      </c>
      <c r="N125" s="45"/>
      <c r="O125" s="48">
        <v>0</v>
      </c>
      <c r="P125" s="82">
        <v>0</v>
      </c>
      <c r="Q125" s="45"/>
      <c r="R125" s="48">
        <v>0</v>
      </c>
      <c r="S125" s="82">
        <v>0</v>
      </c>
      <c r="T125" s="45"/>
      <c r="U125" s="48">
        <v>0</v>
      </c>
      <c r="V125" s="82">
        <v>0</v>
      </c>
      <c r="W125" s="45"/>
      <c r="X125" s="130">
        <v>0</v>
      </c>
      <c r="Y125" s="131">
        <v>0</v>
      </c>
      <c r="AA125" s="135">
        <v>0</v>
      </c>
      <c r="AB125" s="136">
        <v>0</v>
      </c>
      <c r="AC125" s="45"/>
      <c r="AD125" s="48">
        <v>0</v>
      </c>
      <c r="AE125" s="82">
        <v>0</v>
      </c>
      <c r="AF125" s="45"/>
      <c r="AG125" s="48">
        <v>0</v>
      </c>
      <c r="AH125" s="82">
        <v>0</v>
      </c>
      <c r="AI125" s="45"/>
      <c r="AJ125" s="48">
        <v>0</v>
      </c>
      <c r="AK125" s="82">
        <v>0</v>
      </c>
      <c r="AL125" s="45"/>
      <c r="AM125" s="48">
        <v>0</v>
      </c>
      <c r="AN125" s="82">
        <v>0</v>
      </c>
      <c r="AO125" s="45"/>
      <c r="AP125" s="48">
        <v>0</v>
      </c>
      <c r="AQ125" s="82">
        <v>0</v>
      </c>
      <c r="AR125" s="45"/>
      <c r="AS125" s="48">
        <v>0</v>
      </c>
      <c r="AT125" s="82">
        <v>0</v>
      </c>
      <c r="AU125" s="45"/>
      <c r="AV125" s="130">
        <v>0</v>
      </c>
      <c r="AW125" s="131">
        <v>0</v>
      </c>
      <c r="AY125" s="135">
        <v>0</v>
      </c>
      <c r="AZ125" s="136">
        <v>0</v>
      </c>
      <c r="BA125" s="45"/>
      <c r="BB125" s="48">
        <v>0</v>
      </c>
      <c r="BC125" s="136">
        <v>0</v>
      </c>
      <c r="BD125" s="45"/>
      <c r="BE125" s="48">
        <v>0</v>
      </c>
      <c r="BF125" s="136">
        <v>0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136">
        <v>0</v>
      </c>
      <c r="BD126" s="45"/>
      <c r="BE126" s="48">
        <v>0</v>
      </c>
      <c r="BF126" s="136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0</v>
      </c>
      <c r="S127" s="82">
        <v>0</v>
      </c>
      <c r="T127" s="45"/>
      <c r="U127" s="48">
        <v>0</v>
      </c>
      <c r="V127" s="82">
        <v>0</v>
      </c>
      <c r="W127" s="45"/>
      <c r="X127" s="130">
        <v>0</v>
      </c>
      <c r="Y127" s="131">
        <v>0</v>
      </c>
      <c r="AA127" s="135">
        <v>0</v>
      </c>
      <c r="AB127" s="136">
        <v>0</v>
      </c>
      <c r="AC127" s="45"/>
      <c r="AD127" s="48">
        <v>0</v>
      </c>
      <c r="AE127" s="82">
        <v>0</v>
      </c>
      <c r="AF127" s="45"/>
      <c r="AG127" s="48">
        <v>0</v>
      </c>
      <c r="AH127" s="82">
        <v>0</v>
      </c>
      <c r="AI127" s="45"/>
      <c r="AJ127" s="48">
        <v>0</v>
      </c>
      <c r="AK127" s="82">
        <v>0</v>
      </c>
      <c r="AL127" s="45"/>
      <c r="AM127" s="48">
        <v>0</v>
      </c>
      <c r="AN127" s="82">
        <v>0</v>
      </c>
      <c r="AO127" s="45"/>
      <c r="AP127" s="48">
        <v>0</v>
      </c>
      <c r="AQ127" s="82">
        <v>0</v>
      </c>
      <c r="AR127" s="45"/>
      <c r="AS127" s="48">
        <v>0</v>
      </c>
      <c r="AT127" s="82">
        <v>0</v>
      </c>
      <c r="AU127" s="45"/>
      <c r="AV127" s="130">
        <v>0</v>
      </c>
      <c r="AW127" s="131">
        <v>0</v>
      </c>
      <c r="AY127" s="135">
        <v>0</v>
      </c>
      <c r="AZ127" s="136">
        <v>0</v>
      </c>
      <c r="BA127" s="45"/>
      <c r="BB127" s="48">
        <v>0</v>
      </c>
      <c r="BC127" s="136">
        <v>0</v>
      </c>
      <c r="BD127" s="45"/>
      <c r="BE127" s="48">
        <v>0</v>
      </c>
      <c r="BF127" s="136">
        <v>0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0</v>
      </c>
      <c r="M128" s="82">
        <v>0</v>
      </c>
      <c r="N128" s="45"/>
      <c r="O128" s="48">
        <v>0</v>
      </c>
      <c r="P128" s="82">
        <v>0</v>
      </c>
      <c r="Q128" s="45"/>
      <c r="R128" s="48">
        <v>0</v>
      </c>
      <c r="S128" s="82">
        <v>0</v>
      </c>
      <c r="T128" s="45"/>
      <c r="U128" s="48">
        <v>0</v>
      </c>
      <c r="V128" s="82">
        <v>0</v>
      </c>
      <c r="W128" s="45"/>
      <c r="X128" s="130">
        <v>0</v>
      </c>
      <c r="Y128" s="131">
        <v>0</v>
      </c>
      <c r="AA128" s="135">
        <v>0</v>
      </c>
      <c r="AB128" s="136">
        <v>0</v>
      </c>
      <c r="AC128" s="45"/>
      <c r="AD128" s="48">
        <v>0</v>
      </c>
      <c r="AE128" s="82">
        <v>0</v>
      </c>
      <c r="AF128" s="45"/>
      <c r="AG128" s="48">
        <v>0</v>
      </c>
      <c r="AH128" s="82">
        <v>0</v>
      </c>
      <c r="AI128" s="45"/>
      <c r="AJ128" s="48">
        <v>0</v>
      </c>
      <c r="AK128" s="82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v>0</v>
      </c>
      <c r="AW128" s="131">
        <v>0</v>
      </c>
      <c r="AY128" s="135">
        <v>0</v>
      </c>
      <c r="AZ128" s="136">
        <v>0</v>
      </c>
      <c r="BA128" s="45"/>
      <c r="BB128" s="48">
        <v>0</v>
      </c>
      <c r="BC128" s="136">
        <v>0</v>
      </c>
      <c r="BD128" s="45"/>
      <c r="BE128" s="48">
        <v>0</v>
      </c>
      <c r="BF128" s="136">
        <v>0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136">
        <v>0</v>
      </c>
      <c r="BD129" s="45"/>
      <c r="BE129" s="48">
        <v>0</v>
      </c>
      <c r="BF129" s="136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136">
        <v>0</v>
      </c>
      <c r="BD130" s="45"/>
      <c r="BE130" s="48">
        <v>0</v>
      </c>
      <c r="BF130" s="136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0</v>
      </c>
      <c r="G131" s="82">
        <v>0</v>
      </c>
      <c r="H131" s="45"/>
      <c r="I131" s="48">
        <v>0</v>
      </c>
      <c r="J131" s="82">
        <v>0</v>
      </c>
      <c r="K131" s="45"/>
      <c r="L131" s="48">
        <v>0</v>
      </c>
      <c r="M131" s="82">
        <v>0</v>
      </c>
      <c r="N131" s="45"/>
      <c r="O131" s="48">
        <v>0</v>
      </c>
      <c r="P131" s="82">
        <v>0</v>
      </c>
      <c r="Q131" s="45"/>
      <c r="R131" s="48">
        <v>0</v>
      </c>
      <c r="S131" s="82">
        <v>0</v>
      </c>
      <c r="T131" s="45"/>
      <c r="U131" s="48">
        <v>0</v>
      </c>
      <c r="V131" s="82">
        <v>0</v>
      </c>
      <c r="W131" s="45"/>
      <c r="X131" s="130">
        <v>0</v>
      </c>
      <c r="Y131" s="131">
        <v>0</v>
      </c>
      <c r="AA131" s="135">
        <v>0</v>
      </c>
      <c r="AB131" s="136">
        <v>0</v>
      </c>
      <c r="AC131" s="45"/>
      <c r="AD131" s="48">
        <v>0</v>
      </c>
      <c r="AE131" s="82">
        <v>0</v>
      </c>
      <c r="AF131" s="45"/>
      <c r="AG131" s="48">
        <v>0</v>
      </c>
      <c r="AH131" s="82">
        <v>0</v>
      </c>
      <c r="AI131" s="45"/>
      <c r="AJ131" s="48">
        <v>0</v>
      </c>
      <c r="AK131" s="82">
        <v>0</v>
      </c>
      <c r="AL131" s="45"/>
      <c r="AM131" s="48">
        <v>0</v>
      </c>
      <c r="AN131" s="82">
        <v>0</v>
      </c>
      <c r="AO131" s="45"/>
      <c r="AP131" s="48">
        <v>0</v>
      </c>
      <c r="AQ131" s="82">
        <v>0</v>
      </c>
      <c r="AR131" s="45"/>
      <c r="AS131" s="48">
        <v>0</v>
      </c>
      <c r="AT131" s="82">
        <v>0</v>
      </c>
      <c r="AU131" s="45"/>
      <c r="AV131" s="130">
        <v>0</v>
      </c>
      <c r="AW131" s="131">
        <v>0</v>
      </c>
      <c r="AY131" s="135">
        <v>0</v>
      </c>
      <c r="AZ131" s="136">
        <v>0</v>
      </c>
      <c r="BA131" s="45"/>
      <c r="BB131" s="48">
        <v>0</v>
      </c>
      <c r="BC131" s="136">
        <v>0</v>
      </c>
      <c r="BD131" s="45"/>
      <c r="BE131" s="48">
        <v>0</v>
      </c>
      <c r="BF131" s="136">
        <v>0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136">
        <v>0</v>
      </c>
      <c r="BD132" s="45"/>
      <c r="BE132" s="48">
        <v>0</v>
      </c>
      <c r="BF132" s="136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136">
        <v>0</v>
      </c>
      <c r="BD133" s="45"/>
      <c r="BE133" s="48">
        <v>0</v>
      </c>
      <c r="BF133" s="136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0</v>
      </c>
      <c r="G134" s="74">
        <v>0</v>
      </c>
      <c r="H134" s="23"/>
      <c r="I134" s="44">
        <v>0</v>
      </c>
      <c r="J134" s="74">
        <v>0</v>
      </c>
      <c r="K134" s="23"/>
      <c r="L134" s="44">
        <v>0</v>
      </c>
      <c r="M134" s="74">
        <v>0</v>
      </c>
      <c r="N134" s="23"/>
      <c r="O134" s="44">
        <v>0</v>
      </c>
      <c r="P134" s="74">
        <v>0</v>
      </c>
      <c r="Q134" s="23"/>
      <c r="R134" s="44">
        <v>0</v>
      </c>
      <c r="S134" s="74">
        <v>0</v>
      </c>
      <c r="T134" s="23"/>
      <c r="U134" s="44">
        <v>0</v>
      </c>
      <c r="V134" s="74">
        <v>0</v>
      </c>
      <c r="W134" s="23"/>
      <c r="X134" s="44">
        <v>0</v>
      </c>
      <c r="Y134" s="74">
        <v>0</v>
      </c>
      <c r="Z134" s="23"/>
      <c r="AA134" s="44">
        <v>0</v>
      </c>
      <c r="AB134" s="74">
        <v>0</v>
      </c>
      <c r="AC134" s="23"/>
      <c r="AD134" s="44">
        <v>0</v>
      </c>
      <c r="AE134" s="74">
        <v>0</v>
      </c>
      <c r="AF134" s="23"/>
      <c r="AG134" s="44">
        <v>0</v>
      </c>
      <c r="AH134" s="74">
        <v>0</v>
      </c>
      <c r="AI134" s="23"/>
      <c r="AJ134" s="44">
        <v>0</v>
      </c>
      <c r="AK134" s="74">
        <v>0</v>
      </c>
      <c r="AL134" s="23"/>
      <c r="AM134" s="44">
        <v>0</v>
      </c>
      <c r="AN134" s="74">
        <v>0</v>
      </c>
      <c r="AO134" s="23"/>
      <c r="AP134" s="44">
        <v>0</v>
      </c>
      <c r="AQ134" s="74">
        <v>0</v>
      </c>
      <c r="AR134" s="23"/>
      <c r="AS134" s="44">
        <v>0</v>
      </c>
      <c r="AT134" s="74">
        <v>0</v>
      </c>
      <c r="AU134" s="23"/>
      <c r="AV134" s="44">
        <v>0</v>
      </c>
      <c r="AW134" s="74">
        <v>0</v>
      </c>
      <c r="AX134" s="23"/>
      <c r="AY134" s="44">
        <v>0</v>
      </c>
      <c r="AZ134" s="74">
        <v>0</v>
      </c>
      <c r="BA134" s="23"/>
      <c r="BB134" s="44">
        <v>0</v>
      </c>
      <c r="BC134" s="74">
        <v>0</v>
      </c>
      <c r="BD134" s="23"/>
      <c r="BE134" s="44">
        <v>0</v>
      </c>
      <c r="BF134" s="74">
        <v>0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48">
        <v>0</v>
      </c>
      <c r="P135" s="82">
        <v>0</v>
      </c>
      <c r="Q135" s="45"/>
      <c r="R135" s="48">
        <v>0</v>
      </c>
      <c r="S135" s="82">
        <v>0</v>
      </c>
      <c r="T135" s="45"/>
      <c r="U135" s="48">
        <v>0</v>
      </c>
      <c r="V135" s="82">
        <v>0</v>
      </c>
      <c r="W135" s="45"/>
      <c r="X135" s="130">
        <v>0</v>
      </c>
      <c r="Y135" s="131">
        <v>0</v>
      </c>
      <c r="AA135" s="135">
        <v>0</v>
      </c>
      <c r="AB135" s="136">
        <v>0</v>
      </c>
      <c r="AC135" s="45"/>
      <c r="AD135" s="48">
        <v>0</v>
      </c>
      <c r="AE135" s="82">
        <v>0</v>
      </c>
      <c r="AF135" s="45"/>
      <c r="AG135" s="48">
        <v>0</v>
      </c>
      <c r="AH135" s="82">
        <v>0</v>
      </c>
      <c r="AI135" s="45"/>
      <c r="AJ135" s="48">
        <v>0</v>
      </c>
      <c r="AK135" s="82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0</v>
      </c>
      <c r="AT135" s="82">
        <v>0</v>
      </c>
      <c r="AU135" s="45"/>
      <c r="AV135" s="130">
        <v>0</v>
      </c>
      <c r="AW135" s="131">
        <v>0</v>
      </c>
      <c r="AY135" s="135">
        <v>0</v>
      </c>
      <c r="AZ135" s="136">
        <v>0</v>
      </c>
      <c r="BA135" s="45"/>
      <c r="BB135" s="48">
        <v>0</v>
      </c>
      <c r="BC135" s="136">
        <v>0</v>
      </c>
      <c r="BD135" s="45"/>
      <c r="BE135" s="48">
        <v>0</v>
      </c>
      <c r="BF135" s="136">
        <v>0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136">
        <v>0</v>
      </c>
      <c r="BD136" s="45"/>
      <c r="BE136" s="48">
        <v>0</v>
      </c>
      <c r="BF136" s="136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136">
        <v>0</v>
      </c>
      <c r="BD137" s="45"/>
      <c r="BE137" s="48">
        <v>0</v>
      </c>
      <c r="BF137" s="136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136">
        <v>0</v>
      </c>
      <c r="BD138" s="45"/>
      <c r="BE138" s="48">
        <v>0</v>
      </c>
      <c r="BF138" s="136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136">
        <v>0</v>
      </c>
      <c r="BD139" s="45"/>
      <c r="BE139" s="48">
        <v>0</v>
      </c>
      <c r="BF139" s="136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136">
        <v>0</v>
      </c>
      <c r="BD140" s="45"/>
      <c r="BE140" s="48">
        <v>0</v>
      </c>
      <c r="BF140" s="136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136">
        <v>0</v>
      </c>
      <c r="BD141" s="45"/>
      <c r="BE141" s="48">
        <v>0</v>
      </c>
      <c r="BF141" s="136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136">
        <v>0</v>
      </c>
      <c r="BD142" s="45"/>
      <c r="BE142" s="48">
        <v>0</v>
      </c>
      <c r="BF142" s="136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136">
        <v>0</v>
      </c>
      <c r="BD144" s="45"/>
      <c r="BE144" s="48">
        <v>0</v>
      </c>
      <c r="BF144" s="136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136">
        <v>0</v>
      </c>
      <c r="BD145" s="45"/>
      <c r="BE145" s="48">
        <v>0</v>
      </c>
      <c r="BF145" s="136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136">
        <v>0</v>
      </c>
      <c r="BD146" s="45"/>
      <c r="BE146" s="48">
        <v>0</v>
      </c>
      <c r="BF146" s="136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136">
        <v>0</v>
      </c>
      <c r="BD150" s="45"/>
      <c r="BE150" s="48">
        <v>0</v>
      </c>
      <c r="BF150" s="136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136">
        <v>0</v>
      </c>
      <c r="BD151" s="45"/>
      <c r="BE151" s="48">
        <v>0</v>
      </c>
      <c r="BF151" s="136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136">
        <v>0</v>
      </c>
      <c r="BD152" s="45"/>
      <c r="BE152" s="48">
        <v>0</v>
      </c>
      <c r="BF152" s="136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136">
        <v>0</v>
      </c>
      <c r="BD153" s="45"/>
      <c r="BE153" s="48">
        <v>0</v>
      </c>
      <c r="BF153" s="136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136">
        <v>0</v>
      </c>
      <c r="BD154" s="45"/>
      <c r="BE154" s="48">
        <v>0</v>
      </c>
      <c r="BF154" s="136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136">
        <v>0</v>
      </c>
      <c r="BD155" s="45"/>
      <c r="BE155" s="48">
        <v>0</v>
      </c>
      <c r="BF155" s="136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136">
        <v>0</v>
      </c>
      <c r="BD156" s="45"/>
      <c r="BE156" s="48">
        <v>0</v>
      </c>
      <c r="BF156" s="136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136">
        <v>0</v>
      </c>
      <c r="BD157" s="45"/>
      <c r="BE157" s="48">
        <v>0</v>
      </c>
      <c r="BF157" s="136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136">
        <v>0</v>
      </c>
      <c r="BD158" s="45"/>
      <c r="BE158" s="48">
        <v>0</v>
      </c>
      <c r="BF158" s="136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136">
        <v>0</v>
      </c>
      <c r="BD159" s="45"/>
      <c r="BE159" s="48">
        <v>0</v>
      </c>
      <c r="BF159" s="136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136">
        <v>0</v>
      </c>
      <c r="BD160" s="45"/>
      <c r="BE160" s="48">
        <v>0</v>
      </c>
      <c r="BF160" s="136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136">
        <v>0</v>
      </c>
      <c r="BD161" s="45"/>
      <c r="BE161" s="48">
        <v>0</v>
      </c>
      <c r="BF161" s="136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136">
        <v>0</v>
      </c>
      <c r="BD162" s="45"/>
      <c r="BE162" s="48">
        <v>0</v>
      </c>
      <c r="BF162" s="136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136">
        <v>0</v>
      </c>
      <c r="BD163" s="45"/>
      <c r="BE163" s="48">
        <v>0</v>
      </c>
      <c r="BF163" s="136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136">
        <v>0</v>
      </c>
      <c r="BD164" s="45"/>
      <c r="BE164" s="48">
        <v>0</v>
      </c>
      <c r="BF164" s="136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136">
        <v>0</v>
      </c>
      <c r="BD165" s="45"/>
      <c r="BE165" s="48">
        <v>0</v>
      </c>
      <c r="BF165" s="136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136">
        <v>0</v>
      </c>
      <c r="BD166" s="45"/>
      <c r="BE166" s="48">
        <v>0</v>
      </c>
      <c r="BF166" s="136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136">
        <v>0</v>
      </c>
      <c r="BD167" s="45"/>
      <c r="BE167" s="48">
        <v>0</v>
      </c>
      <c r="BF167" s="136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136">
        <v>0</v>
      </c>
      <c r="BD168" s="45"/>
      <c r="BE168" s="48">
        <v>0</v>
      </c>
      <c r="BF168" s="136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136">
        <v>0</v>
      </c>
      <c r="BD169" s="45"/>
      <c r="BE169" s="48">
        <v>0</v>
      </c>
      <c r="BF169" s="136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136">
        <v>0</v>
      </c>
      <c r="BD170" s="45"/>
      <c r="BE170" s="48">
        <v>0</v>
      </c>
      <c r="BF170" s="136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136">
        <v>0</v>
      </c>
      <c r="BD171" s="45"/>
      <c r="BE171" s="48">
        <v>0</v>
      </c>
      <c r="BF171" s="136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136">
        <v>0</v>
      </c>
      <c r="BD172" s="45"/>
      <c r="BE172" s="48">
        <v>0</v>
      </c>
      <c r="BF172" s="136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136">
        <v>0</v>
      </c>
      <c r="BD173" s="45"/>
      <c r="BE173" s="48">
        <v>0</v>
      </c>
      <c r="BF173" s="136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136">
        <v>0</v>
      </c>
      <c r="BD174" s="45"/>
      <c r="BE174" s="48">
        <v>0</v>
      </c>
      <c r="BF174" s="136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136">
        <v>0</v>
      </c>
      <c r="BD175" s="45"/>
      <c r="BE175" s="48">
        <v>0</v>
      </c>
      <c r="BF175" s="136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136">
        <v>0</v>
      </c>
      <c r="BD176" s="45"/>
      <c r="BE176" s="48">
        <v>0</v>
      </c>
      <c r="BF176" s="136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136">
        <v>0</v>
      </c>
      <c r="BD178" s="45"/>
      <c r="BE178" s="48">
        <v>0</v>
      </c>
      <c r="BF178" s="136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136">
        <v>0</v>
      </c>
      <c r="BD179" s="45"/>
      <c r="BE179" s="48">
        <v>0</v>
      </c>
      <c r="BF179" s="136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136">
        <v>0</v>
      </c>
      <c r="BD180" s="45"/>
      <c r="BE180" s="48">
        <v>0</v>
      </c>
      <c r="BF180" s="136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136">
        <v>0</v>
      </c>
      <c r="BD181" s="45"/>
      <c r="BE181" s="48">
        <v>0</v>
      </c>
      <c r="BF181" s="136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0</v>
      </c>
      <c r="G183" s="71">
        <v>0</v>
      </c>
      <c r="H183" s="23"/>
      <c r="I183" s="32">
        <v>0</v>
      </c>
      <c r="J183" s="71">
        <v>0</v>
      </c>
      <c r="K183" s="23"/>
      <c r="L183" s="32">
        <v>0</v>
      </c>
      <c r="M183" s="71">
        <v>0</v>
      </c>
      <c r="N183" s="23"/>
      <c r="O183" s="32">
        <v>0</v>
      </c>
      <c r="P183" s="71">
        <v>0</v>
      </c>
      <c r="Q183" s="23"/>
      <c r="R183" s="32">
        <v>0</v>
      </c>
      <c r="S183" s="71">
        <v>0</v>
      </c>
      <c r="T183" s="23"/>
      <c r="U183" s="32">
        <v>0</v>
      </c>
      <c r="V183" s="71">
        <v>0</v>
      </c>
      <c r="W183" s="23"/>
      <c r="X183" s="32">
        <v>0</v>
      </c>
      <c r="Y183" s="71">
        <v>0</v>
      </c>
      <c r="Z183" s="23"/>
      <c r="AA183" s="32">
        <v>0</v>
      </c>
      <c r="AB183" s="71">
        <v>0</v>
      </c>
      <c r="AC183" s="23"/>
      <c r="AD183" s="32">
        <v>0</v>
      </c>
      <c r="AE183" s="71">
        <v>0</v>
      </c>
      <c r="AF183" s="23"/>
      <c r="AG183" s="32">
        <v>0</v>
      </c>
      <c r="AH183" s="71">
        <v>0</v>
      </c>
      <c r="AI183" s="23"/>
      <c r="AJ183" s="32">
        <v>0</v>
      </c>
      <c r="AK183" s="71">
        <v>0</v>
      </c>
      <c r="AL183" s="23"/>
      <c r="AM183" s="32">
        <v>0</v>
      </c>
      <c r="AN183" s="71">
        <v>0</v>
      </c>
      <c r="AO183" s="23"/>
      <c r="AP183" s="32">
        <v>0</v>
      </c>
      <c r="AQ183" s="71">
        <v>0</v>
      </c>
      <c r="AR183" s="23"/>
      <c r="AS183" s="32">
        <v>0</v>
      </c>
      <c r="AT183" s="71">
        <v>0</v>
      </c>
      <c r="AU183" s="23"/>
      <c r="AV183" s="32">
        <v>0</v>
      </c>
      <c r="AW183" s="71">
        <v>0</v>
      </c>
      <c r="AX183" s="23"/>
      <c r="AY183" s="32">
        <v>0</v>
      </c>
      <c r="AZ183" s="71">
        <v>0</v>
      </c>
      <c r="BA183" s="23"/>
      <c r="BB183" s="32">
        <v>0</v>
      </c>
      <c r="BC183" s="71">
        <v>0</v>
      </c>
      <c r="BD183" s="23"/>
      <c r="BE183" s="32">
        <v>0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136">
        <v>0</v>
      </c>
      <c r="BD185" s="45"/>
      <c r="BE185" s="48">
        <v>0</v>
      </c>
      <c r="BF185" s="136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136">
        <v>0</v>
      </c>
      <c r="BD186" s="45"/>
      <c r="BE186" s="48">
        <v>0</v>
      </c>
      <c r="BF186" s="136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0</v>
      </c>
      <c r="G187" s="74">
        <v>0</v>
      </c>
      <c r="H187" s="23"/>
      <c r="I187" s="44">
        <v>0</v>
      </c>
      <c r="J187" s="74">
        <v>0</v>
      </c>
      <c r="K187" s="23"/>
      <c r="L187" s="44">
        <v>0</v>
      </c>
      <c r="M187" s="74">
        <v>0</v>
      </c>
      <c r="N187" s="23"/>
      <c r="O187" s="44">
        <v>0</v>
      </c>
      <c r="P187" s="74">
        <v>0</v>
      </c>
      <c r="Q187" s="23"/>
      <c r="R187" s="44">
        <v>0</v>
      </c>
      <c r="S187" s="74">
        <v>0</v>
      </c>
      <c r="T187" s="23"/>
      <c r="U187" s="44">
        <v>0</v>
      </c>
      <c r="V187" s="74">
        <v>0</v>
      </c>
      <c r="W187" s="23"/>
      <c r="X187" s="44">
        <v>0</v>
      </c>
      <c r="Y187" s="74">
        <v>0</v>
      </c>
      <c r="Z187" s="23"/>
      <c r="AA187" s="44">
        <v>0</v>
      </c>
      <c r="AB187" s="74">
        <v>0</v>
      </c>
      <c r="AC187" s="23"/>
      <c r="AD187" s="44">
        <v>0</v>
      </c>
      <c r="AE187" s="74">
        <v>0</v>
      </c>
      <c r="AF187" s="23"/>
      <c r="AG187" s="44">
        <v>0</v>
      </c>
      <c r="AH187" s="74">
        <v>0</v>
      </c>
      <c r="AI187" s="23"/>
      <c r="AJ187" s="44">
        <v>0</v>
      </c>
      <c r="AK187" s="74">
        <v>0</v>
      </c>
      <c r="AL187" s="23"/>
      <c r="AM187" s="44">
        <v>0</v>
      </c>
      <c r="AN187" s="74">
        <v>0</v>
      </c>
      <c r="AO187" s="23"/>
      <c r="AP187" s="44">
        <v>0</v>
      </c>
      <c r="AQ187" s="74">
        <v>0</v>
      </c>
      <c r="AR187" s="23"/>
      <c r="AS187" s="44">
        <v>0</v>
      </c>
      <c r="AT187" s="74">
        <v>0</v>
      </c>
      <c r="AU187" s="23"/>
      <c r="AV187" s="44">
        <v>0</v>
      </c>
      <c r="AW187" s="74">
        <v>0</v>
      </c>
      <c r="AX187" s="23"/>
      <c r="AY187" s="44">
        <v>0</v>
      </c>
      <c r="AZ187" s="74">
        <v>0</v>
      </c>
      <c r="BA187" s="23"/>
      <c r="BB187" s="44">
        <v>0</v>
      </c>
      <c r="BC187" s="74">
        <v>0</v>
      </c>
      <c r="BD187" s="23"/>
      <c r="BE187" s="44">
        <v>0</v>
      </c>
      <c r="BF187" s="74">
        <v>0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136">
        <v>0</v>
      </c>
      <c r="BD188" s="45"/>
      <c r="BE188" s="48">
        <v>0</v>
      </c>
      <c r="BF188" s="136">
        <v>0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136">
        <v>0</v>
      </c>
      <c r="BD189" s="45"/>
      <c r="BE189" s="48">
        <v>0</v>
      </c>
      <c r="BF189" s="136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136">
        <v>0</v>
      </c>
      <c r="BD190" s="45"/>
      <c r="BE190" s="48">
        <v>0</v>
      </c>
      <c r="BF190" s="136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136">
        <v>0</v>
      </c>
      <c r="BD191" s="45"/>
      <c r="BE191" s="48">
        <v>0</v>
      </c>
      <c r="BF191" s="136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136">
        <v>0</v>
      </c>
      <c r="BD192" s="45"/>
      <c r="BE192" s="48">
        <v>0</v>
      </c>
      <c r="BF192" s="136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136">
        <v>0</v>
      </c>
      <c r="BD193" s="45"/>
      <c r="BE193" s="48">
        <v>0</v>
      </c>
      <c r="BF193" s="136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136">
        <v>0</v>
      </c>
      <c r="BD194" s="45"/>
      <c r="BE194" s="48">
        <v>0</v>
      </c>
      <c r="BF194" s="136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136">
        <v>0</v>
      </c>
      <c r="BD195" s="45"/>
      <c r="BE195" s="48">
        <v>0</v>
      </c>
      <c r="BF195" s="136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136">
        <v>0</v>
      </c>
      <c r="BD196" s="45"/>
      <c r="BE196" s="48">
        <v>0</v>
      </c>
      <c r="BF196" s="136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0</v>
      </c>
      <c r="G197" s="74">
        <v>0</v>
      </c>
      <c r="H197" s="23"/>
      <c r="I197" s="44">
        <v>0</v>
      </c>
      <c r="J197" s="74">
        <v>0</v>
      </c>
      <c r="K197" s="23"/>
      <c r="L197" s="44">
        <v>0</v>
      </c>
      <c r="M197" s="74">
        <v>0</v>
      </c>
      <c r="N197" s="23"/>
      <c r="O197" s="44">
        <v>0</v>
      </c>
      <c r="P197" s="74">
        <v>0</v>
      </c>
      <c r="Q197" s="23"/>
      <c r="R197" s="44">
        <v>0</v>
      </c>
      <c r="S197" s="74">
        <v>0</v>
      </c>
      <c r="T197" s="23"/>
      <c r="U197" s="44">
        <v>0</v>
      </c>
      <c r="V197" s="74">
        <v>0</v>
      </c>
      <c r="W197" s="23"/>
      <c r="X197" s="44">
        <v>0</v>
      </c>
      <c r="Y197" s="74">
        <v>0</v>
      </c>
      <c r="Z197" s="23"/>
      <c r="AA197" s="44">
        <v>0</v>
      </c>
      <c r="AB197" s="74">
        <v>0</v>
      </c>
      <c r="AC197" s="23"/>
      <c r="AD197" s="44">
        <v>0</v>
      </c>
      <c r="AE197" s="74">
        <v>0</v>
      </c>
      <c r="AF197" s="23"/>
      <c r="AG197" s="44">
        <v>0</v>
      </c>
      <c r="AH197" s="74">
        <v>0</v>
      </c>
      <c r="AI197" s="23"/>
      <c r="AJ197" s="44">
        <v>0</v>
      </c>
      <c r="AK197" s="74">
        <v>0</v>
      </c>
      <c r="AL197" s="23"/>
      <c r="AM197" s="44">
        <v>0</v>
      </c>
      <c r="AN197" s="74">
        <v>0</v>
      </c>
      <c r="AO197" s="23"/>
      <c r="AP197" s="44">
        <v>0</v>
      </c>
      <c r="AQ197" s="74">
        <v>0</v>
      </c>
      <c r="AR197" s="23"/>
      <c r="AS197" s="44">
        <v>0</v>
      </c>
      <c r="AT197" s="74">
        <v>0</v>
      </c>
      <c r="AU197" s="23"/>
      <c r="AV197" s="44">
        <v>0</v>
      </c>
      <c r="AW197" s="74">
        <v>0</v>
      </c>
      <c r="AX197" s="23"/>
      <c r="AY197" s="44">
        <v>0</v>
      </c>
      <c r="AZ197" s="74">
        <v>0</v>
      </c>
      <c r="BA197" s="23"/>
      <c r="BB197" s="44">
        <v>0</v>
      </c>
      <c r="BC197" s="74">
        <v>0</v>
      </c>
      <c r="BD197" s="23"/>
      <c r="BE197" s="44">
        <v>0</v>
      </c>
      <c r="BF197" s="74">
        <v>0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0</v>
      </c>
      <c r="G198" s="82">
        <v>0</v>
      </c>
      <c r="H198" s="45"/>
      <c r="I198" s="48">
        <v>0</v>
      </c>
      <c r="J198" s="82">
        <v>0</v>
      </c>
      <c r="K198" s="45"/>
      <c r="L198" s="48">
        <v>0</v>
      </c>
      <c r="M198" s="82">
        <v>0</v>
      </c>
      <c r="N198" s="45"/>
      <c r="O198" s="48">
        <v>0</v>
      </c>
      <c r="P198" s="82">
        <v>0</v>
      </c>
      <c r="Q198" s="45"/>
      <c r="R198" s="48">
        <v>0</v>
      </c>
      <c r="S198" s="82">
        <v>0</v>
      </c>
      <c r="T198" s="45"/>
      <c r="U198" s="48">
        <v>0</v>
      </c>
      <c r="V198" s="82">
        <v>0</v>
      </c>
      <c r="W198" s="45"/>
      <c r="X198" s="130">
        <v>0</v>
      </c>
      <c r="Y198" s="131">
        <v>0</v>
      </c>
      <c r="AA198" s="135">
        <v>0</v>
      </c>
      <c r="AB198" s="136">
        <v>0</v>
      </c>
      <c r="AC198" s="45"/>
      <c r="AD198" s="48">
        <v>0</v>
      </c>
      <c r="AE198" s="82">
        <v>0</v>
      </c>
      <c r="AF198" s="45"/>
      <c r="AG198" s="48">
        <v>0</v>
      </c>
      <c r="AH198" s="82">
        <v>0</v>
      </c>
      <c r="AI198" s="45"/>
      <c r="AJ198" s="48">
        <v>0</v>
      </c>
      <c r="AK198" s="82">
        <v>0</v>
      </c>
      <c r="AL198" s="45"/>
      <c r="AM198" s="48">
        <v>0</v>
      </c>
      <c r="AN198" s="82">
        <v>0</v>
      </c>
      <c r="AO198" s="45"/>
      <c r="AP198" s="48">
        <v>0</v>
      </c>
      <c r="AQ198" s="82">
        <v>0</v>
      </c>
      <c r="AR198" s="45"/>
      <c r="AS198" s="48">
        <v>0</v>
      </c>
      <c r="AT198" s="82">
        <v>0</v>
      </c>
      <c r="AU198" s="45"/>
      <c r="AV198" s="130">
        <v>0</v>
      </c>
      <c r="AW198" s="131">
        <v>0</v>
      </c>
      <c r="AY198" s="135">
        <v>0</v>
      </c>
      <c r="AZ198" s="136">
        <v>0</v>
      </c>
      <c r="BA198" s="45"/>
      <c r="BB198" s="48">
        <v>0</v>
      </c>
      <c r="BC198" s="136">
        <v>0</v>
      </c>
      <c r="BD198" s="45"/>
      <c r="BE198" s="48">
        <v>0</v>
      </c>
      <c r="BF198" s="136">
        <v>0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136">
        <v>0</v>
      </c>
      <c r="BD199" s="45"/>
      <c r="BE199" s="48">
        <v>0</v>
      </c>
      <c r="BF199" s="136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136">
        <v>0</v>
      </c>
      <c r="BD200" s="45"/>
      <c r="BE200" s="48">
        <v>0</v>
      </c>
      <c r="BF200" s="136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136">
        <v>0</v>
      </c>
      <c r="BD202" s="45"/>
      <c r="BE202" s="48">
        <v>0</v>
      </c>
      <c r="BF202" s="136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136">
        <v>0</v>
      </c>
      <c r="BD203" s="45"/>
      <c r="BE203" s="48">
        <v>0</v>
      </c>
      <c r="BF203" s="136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136">
        <v>0</v>
      </c>
      <c r="BD204" s="45"/>
      <c r="BE204" s="48">
        <v>0</v>
      </c>
      <c r="BF204" s="136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136">
        <v>0</v>
      </c>
      <c r="BD205" s="45"/>
      <c r="BE205" s="48">
        <v>0</v>
      </c>
      <c r="BF205" s="136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136">
        <v>0</v>
      </c>
      <c r="BD206" s="45"/>
      <c r="BE206" s="48">
        <v>0</v>
      </c>
      <c r="BF206" s="136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136">
        <v>0</v>
      </c>
      <c r="BD207" s="45"/>
      <c r="BE207" s="48">
        <v>0</v>
      </c>
      <c r="BF207" s="136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136">
        <v>0</v>
      </c>
      <c r="BD208" s="45"/>
      <c r="BE208" s="48">
        <v>0</v>
      </c>
      <c r="BF208" s="136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136">
        <v>0</v>
      </c>
      <c r="BD209" s="45"/>
      <c r="BE209" s="48">
        <v>0</v>
      </c>
      <c r="BF209" s="136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136">
        <v>0</v>
      </c>
      <c r="BD210" s="45"/>
      <c r="BE210" s="48">
        <v>0</v>
      </c>
      <c r="BF210" s="136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136">
        <v>0</v>
      </c>
      <c r="BD211" s="45"/>
      <c r="BE211" s="48">
        <v>0</v>
      </c>
      <c r="BF211" s="136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136">
        <v>0</v>
      </c>
      <c r="BD212" s="45"/>
      <c r="BE212" s="48">
        <v>0</v>
      </c>
      <c r="BF212" s="136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136">
        <v>0</v>
      </c>
      <c r="BD213" s="45"/>
      <c r="BE213" s="48">
        <v>0</v>
      </c>
      <c r="BF213" s="136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0</v>
      </c>
      <c r="G214" s="74">
        <v>0</v>
      </c>
      <c r="H214" s="23"/>
      <c r="I214" s="44">
        <v>0</v>
      </c>
      <c r="J214" s="74">
        <v>0</v>
      </c>
      <c r="K214" s="23"/>
      <c r="L214" s="44">
        <v>0</v>
      </c>
      <c r="M214" s="74">
        <v>0</v>
      </c>
      <c r="N214" s="23"/>
      <c r="O214" s="44">
        <v>0</v>
      </c>
      <c r="P214" s="74">
        <v>0</v>
      </c>
      <c r="Q214" s="23"/>
      <c r="R214" s="44">
        <v>0</v>
      </c>
      <c r="S214" s="74">
        <v>0</v>
      </c>
      <c r="T214" s="23"/>
      <c r="U214" s="44">
        <v>0</v>
      </c>
      <c r="V214" s="74">
        <v>0</v>
      </c>
      <c r="W214" s="23"/>
      <c r="X214" s="44">
        <v>0</v>
      </c>
      <c r="Y214" s="74">
        <v>0</v>
      </c>
      <c r="Z214" s="23"/>
      <c r="AA214" s="44">
        <v>0</v>
      </c>
      <c r="AB214" s="74">
        <v>0</v>
      </c>
      <c r="AC214" s="23"/>
      <c r="AD214" s="44">
        <v>0</v>
      </c>
      <c r="AE214" s="74">
        <v>0</v>
      </c>
      <c r="AF214" s="23"/>
      <c r="AG214" s="44">
        <v>0</v>
      </c>
      <c r="AH214" s="74">
        <v>0</v>
      </c>
      <c r="AI214" s="23"/>
      <c r="AJ214" s="44">
        <v>0</v>
      </c>
      <c r="AK214" s="74">
        <v>0</v>
      </c>
      <c r="AL214" s="23"/>
      <c r="AM214" s="44">
        <v>0</v>
      </c>
      <c r="AN214" s="74">
        <v>0</v>
      </c>
      <c r="AO214" s="23"/>
      <c r="AP214" s="44">
        <v>0</v>
      </c>
      <c r="AQ214" s="74">
        <v>0</v>
      </c>
      <c r="AR214" s="23"/>
      <c r="AS214" s="44">
        <v>0</v>
      </c>
      <c r="AT214" s="74">
        <v>0</v>
      </c>
      <c r="AU214" s="23"/>
      <c r="AV214" s="44">
        <v>0</v>
      </c>
      <c r="AW214" s="74">
        <v>0</v>
      </c>
      <c r="AX214" s="23"/>
      <c r="AY214" s="44">
        <v>0</v>
      </c>
      <c r="AZ214" s="74">
        <v>0</v>
      </c>
      <c r="BA214" s="23"/>
      <c r="BB214" s="44">
        <v>0</v>
      </c>
      <c r="BC214" s="74">
        <v>0</v>
      </c>
      <c r="BD214" s="23"/>
      <c r="BE214" s="44">
        <v>0</v>
      </c>
      <c r="BF214" s="74">
        <v>0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0</v>
      </c>
      <c r="AW215" s="131">
        <v>0</v>
      </c>
      <c r="AY215" s="135">
        <v>0</v>
      </c>
      <c r="AZ215" s="136">
        <v>0</v>
      </c>
      <c r="BA215" s="45"/>
      <c r="BB215" s="48">
        <v>0</v>
      </c>
      <c r="BC215" s="136">
        <v>0</v>
      </c>
      <c r="BD215" s="45"/>
      <c r="BE215" s="48">
        <v>0</v>
      </c>
      <c r="BF215" s="136">
        <v>0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136">
        <v>0</v>
      </c>
      <c r="BD216" s="45"/>
      <c r="BE216" s="48">
        <v>0</v>
      </c>
      <c r="BF216" s="136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136">
        <v>0</v>
      </c>
      <c r="BD217" s="45"/>
      <c r="BE217" s="48">
        <v>0</v>
      </c>
      <c r="BF217" s="136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136">
        <v>0</v>
      </c>
      <c r="BD218" s="45"/>
      <c r="BE218" s="48">
        <v>0</v>
      </c>
      <c r="BF218" s="136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136">
        <v>0</v>
      </c>
      <c r="BD219" s="45"/>
      <c r="BE219" s="48">
        <v>0</v>
      </c>
      <c r="BF219" s="136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136">
        <v>0</v>
      </c>
      <c r="BD220" s="45"/>
      <c r="BE220" s="48">
        <v>0</v>
      </c>
      <c r="BF220" s="136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136">
        <v>0</v>
      </c>
      <c r="BD221" s="45"/>
      <c r="BE221" s="48">
        <v>0</v>
      </c>
      <c r="BF221" s="136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136">
        <v>0</v>
      </c>
      <c r="BD222" s="45"/>
      <c r="BE222" s="48">
        <v>0</v>
      </c>
      <c r="BF222" s="136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0</v>
      </c>
      <c r="V223" s="82">
        <v>0</v>
      </c>
      <c r="W223" s="45"/>
      <c r="X223" s="130">
        <v>0</v>
      </c>
      <c r="Y223" s="131">
        <v>0</v>
      </c>
      <c r="AA223" s="135">
        <v>0</v>
      </c>
      <c r="AB223" s="136">
        <v>0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0</v>
      </c>
      <c r="AK223" s="82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0</v>
      </c>
      <c r="AW223" s="131">
        <v>0</v>
      </c>
      <c r="AY223" s="135">
        <v>0</v>
      </c>
      <c r="AZ223" s="136">
        <v>0</v>
      </c>
      <c r="BA223" s="45"/>
      <c r="BB223" s="48">
        <v>0</v>
      </c>
      <c r="BC223" s="136">
        <v>0</v>
      </c>
      <c r="BD223" s="45"/>
      <c r="BE223" s="48">
        <v>0</v>
      </c>
      <c r="BF223" s="136">
        <v>0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136">
        <v>0</v>
      </c>
      <c r="BD224" s="45"/>
      <c r="BE224" s="48">
        <v>0</v>
      </c>
      <c r="BF224" s="136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136">
        <v>0</v>
      </c>
      <c r="BD226" s="45"/>
      <c r="BE226" s="48">
        <v>0</v>
      </c>
      <c r="BF226" s="136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136">
        <v>0</v>
      </c>
      <c r="BD227" s="45"/>
      <c r="BE227" s="48">
        <v>0</v>
      </c>
      <c r="BF227" s="136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136">
        <v>0</v>
      </c>
      <c r="BD228" s="45"/>
      <c r="BE228" s="48">
        <v>0</v>
      </c>
      <c r="BF228" s="136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136">
        <v>0</v>
      </c>
      <c r="BD229" s="45"/>
      <c r="BE229" s="48">
        <v>0</v>
      </c>
      <c r="BF229" s="136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136">
        <v>0</v>
      </c>
      <c r="BD230" s="45"/>
      <c r="BE230" s="48">
        <v>0</v>
      </c>
      <c r="BF230" s="136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136">
        <v>0</v>
      </c>
      <c r="BD231" s="45"/>
      <c r="BE231" s="48">
        <v>0</v>
      </c>
      <c r="BF231" s="136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136">
        <v>0</v>
      </c>
      <c r="BD232" s="45"/>
      <c r="BE232" s="48">
        <v>0</v>
      </c>
      <c r="BF232" s="136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0</v>
      </c>
      <c r="G233" s="74">
        <v>0</v>
      </c>
      <c r="H233" s="23"/>
      <c r="I233" s="44">
        <v>0</v>
      </c>
      <c r="J233" s="74">
        <v>0</v>
      </c>
      <c r="K233" s="23"/>
      <c r="L233" s="44">
        <v>0</v>
      </c>
      <c r="M233" s="74">
        <v>0</v>
      </c>
      <c r="N233" s="23"/>
      <c r="O233" s="44">
        <v>0</v>
      </c>
      <c r="P233" s="74">
        <v>0</v>
      </c>
      <c r="Q233" s="23"/>
      <c r="R233" s="44">
        <v>0</v>
      </c>
      <c r="S233" s="74">
        <v>0</v>
      </c>
      <c r="T233" s="23"/>
      <c r="U233" s="44">
        <v>0</v>
      </c>
      <c r="V233" s="74">
        <v>0</v>
      </c>
      <c r="W233" s="23"/>
      <c r="X233" s="44">
        <v>0</v>
      </c>
      <c r="Y233" s="74">
        <v>0</v>
      </c>
      <c r="Z233" s="23"/>
      <c r="AA233" s="44">
        <v>0</v>
      </c>
      <c r="AB233" s="74">
        <v>0</v>
      </c>
      <c r="AC233" s="23"/>
      <c r="AD233" s="44">
        <v>0</v>
      </c>
      <c r="AE233" s="74">
        <v>0</v>
      </c>
      <c r="AF233" s="23"/>
      <c r="AG233" s="44">
        <v>0</v>
      </c>
      <c r="AH233" s="74">
        <v>0</v>
      </c>
      <c r="AI233" s="23"/>
      <c r="AJ233" s="44">
        <v>0</v>
      </c>
      <c r="AK233" s="74">
        <v>0</v>
      </c>
      <c r="AL233" s="23"/>
      <c r="AM233" s="44">
        <v>0</v>
      </c>
      <c r="AN233" s="74">
        <v>0</v>
      </c>
      <c r="AO233" s="23"/>
      <c r="AP233" s="44">
        <v>0</v>
      </c>
      <c r="AQ233" s="74">
        <v>0</v>
      </c>
      <c r="AR233" s="23"/>
      <c r="AS233" s="44">
        <v>0</v>
      </c>
      <c r="AT233" s="74">
        <v>0</v>
      </c>
      <c r="AU233" s="23"/>
      <c r="AV233" s="44">
        <v>0</v>
      </c>
      <c r="AW233" s="74">
        <v>0</v>
      </c>
      <c r="AX233" s="23"/>
      <c r="AY233" s="44">
        <v>0</v>
      </c>
      <c r="AZ233" s="74">
        <v>0</v>
      </c>
      <c r="BA233" s="23"/>
      <c r="BB233" s="44">
        <v>0</v>
      </c>
      <c r="BC233" s="74">
        <v>0</v>
      </c>
      <c r="BD233" s="23"/>
      <c r="BE233" s="44">
        <v>0</v>
      </c>
      <c r="BF233" s="74">
        <v>0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0</v>
      </c>
      <c r="G234" s="82">
        <v>0</v>
      </c>
      <c r="H234" s="45"/>
      <c r="I234" s="48">
        <v>0</v>
      </c>
      <c r="J234" s="82">
        <v>0</v>
      </c>
      <c r="K234" s="45"/>
      <c r="L234" s="48">
        <v>0</v>
      </c>
      <c r="M234" s="82">
        <v>0</v>
      </c>
      <c r="N234" s="45"/>
      <c r="O234" s="48">
        <v>0</v>
      </c>
      <c r="P234" s="82">
        <v>0</v>
      </c>
      <c r="Q234" s="45"/>
      <c r="R234" s="48">
        <v>0</v>
      </c>
      <c r="S234" s="82">
        <v>0</v>
      </c>
      <c r="T234" s="45"/>
      <c r="U234" s="48">
        <v>0</v>
      </c>
      <c r="V234" s="82">
        <v>0</v>
      </c>
      <c r="W234" s="45"/>
      <c r="X234" s="130">
        <v>0</v>
      </c>
      <c r="Y234" s="131">
        <v>0</v>
      </c>
      <c r="AA234" s="135">
        <v>0</v>
      </c>
      <c r="AB234" s="136">
        <v>0</v>
      </c>
      <c r="AC234" s="45"/>
      <c r="AD234" s="48">
        <v>0</v>
      </c>
      <c r="AE234" s="82">
        <v>0</v>
      </c>
      <c r="AF234" s="45"/>
      <c r="AG234" s="48">
        <v>0</v>
      </c>
      <c r="AH234" s="82">
        <v>0</v>
      </c>
      <c r="AI234" s="45"/>
      <c r="AJ234" s="48">
        <v>0</v>
      </c>
      <c r="AK234" s="82">
        <v>0</v>
      </c>
      <c r="AL234" s="45"/>
      <c r="AM234" s="48">
        <v>0</v>
      </c>
      <c r="AN234" s="82">
        <v>0</v>
      </c>
      <c r="AO234" s="45"/>
      <c r="AP234" s="48">
        <v>0</v>
      </c>
      <c r="AQ234" s="82">
        <v>0</v>
      </c>
      <c r="AR234" s="45"/>
      <c r="AS234" s="48">
        <v>0</v>
      </c>
      <c r="AT234" s="82">
        <v>0</v>
      </c>
      <c r="AU234" s="45"/>
      <c r="AV234" s="130">
        <v>0</v>
      </c>
      <c r="AW234" s="131">
        <v>0</v>
      </c>
      <c r="AY234" s="135">
        <v>0</v>
      </c>
      <c r="AZ234" s="136">
        <v>0</v>
      </c>
      <c r="BA234" s="45"/>
      <c r="BB234" s="48">
        <v>0</v>
      </c>
      <c r="BC234" s="136">
        <v>0</v>
      </c>
      <c r="BD234" s="45"/>
      <c r="BE234" s="48">
        <v>0</v>
      </c>
      <c r="BF234" s="136">
        <v>0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0</v>
      </c>
      <c r="G235" s="82">
        <v>0</v>
      </c>
      <c r="H235" s="45"/>
      <c r="I235" s="48">
        <v>0</v>
      </c>
      <c r="J235" s="82">
        <v>0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0</v>
      </c>
      <c r="S235" s="82">
        <v>0</v>
      </c>
      <c r="T235" s="45"/>
      <c r="U235" s="48">
        <v>0</v>
      </c>
      <c r="V235" s="82">
        <v>0</v>
      </c>
      <c r="W235" s="45"/>
      <c r="X235" s="130">
        <v>0</v>
      </c>
      <c r="Y235" s="131">
        <v>0</v>
      </c>
      <c r="AA235" s="135">
        <v>0</v>
      </c>
      <c r="AB235" s="136">
        <v>0</v>
      </c>
      <c r="AC235" s="45"/>
      <c r="AD235" s="48">
        <v>0</v>
      </c>
      <c r="AE235" s="82">
        <v>0</v>
      </c>
      <c r="AF235" s="45"/>
      <c r="AG235" s="48">
        <v>0</v>
      </c>
      <c r="AH235" s="82">
        <v>0</v>
      </c>
      <c r="AI235" s="45"/>
      <c r="AJ235" s="48">
        <v>0</v>
      </c>
      <c r="AK235" s="82">
        <v>0</v>
      </c>
      <c r="AL235" s="45"/>
      <c r="AM235" s="48">
        <v>0</v>
      </c>
      <c r="AN235" s="82">
        <v>0</v>
      </c>
      <c r="AO235" s="45"/>
      <c r="AP235" s="48">
        <v>0</v>
      </c>
      <c r="AQ235" s="82">
        <v>0</v>
      </c>
      <c r="AR235" s="45"/>
      <c r="AS235" s="48">
        <v>0</v>
      </c>
      <c r="AT235" s="82">
        <v>0</v>
      </c>
      <c r="AU235" s="45"/>
      <c r="AV235" s="130">
        <v>0</v>
      </c>
      <c r="AW235" s="131">
        <v>0</v>
      </c>
      <c r="AY235" s="135">
        <v>0</v>
      </c>
      <c r="AZ235" s="136">
        <v>0</v>
      </c>
      <c r="BA235" s="45"/>
      <c r="BB235" s="48">
        <v>0</v>
      </c>
      <c r="BC235" s="136">
        <v>0</v>
      </c>
      <c r="BD235" s="45"/>
      <c r="BE235" s="48">
        <v>0</v>
      </c>
      <c r="BF235" s="136">
        <v>0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136">
        <v>0</v>
      </c>
      <c r="BD236" s="45"/>
      <c r="BE236" s="48">
        <v>0</v>
      </c>
      <c r="BF236" s="136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0</v>
      </c>
      <c r="G237" s="82">
        <v>0</v>
      </c>
      <c r="H237" s="45"/>
      <c r="I237" s="48">
        <v>0</v>
      </c>
      <c r="J237" s="82">
        <v>0</v>
      </c>
      <c r="K237" s="45"/>
      <c r="L237" s="48">
        <v>0</v>
      </c>
      <c r="M237" s="82">
        <v>0</v>
      </c>
      <c r="N237" s="45"/>
      <c r="O237" s="48">
        <v>0</v>
      </c>
      <c r="P237" s="82">
        <v>0</v>
      </c>
      <c r="Q237" s="45"/>
      <c r="R237" s="48">
        <v>0</v>
      </c>
      <c r="S237" s="82">
        <v>0</v>
      </c>
      <c r="T237" s="45"/>
      <c r="U237" s="48">
        <v>0</v>
      </c>
      <c r="V237" s="82">
        <v>0</v>
      </c>
      <c r="W237" s="45"/>
      <c r="X237" s="130">
        <v>0</v>
      </c>
      <c r="Y237" s="131">
        <v>0</v>
      </c>
      <c r="AA237" s="135">
        <v>0</v>
      </c>
      <c r="AB237" s="136">
        <v>0</v>
      </c>
      <c r="AC237" s="45"/>
      <c r="AD237" s="48">
        <v>0</v>
      </c>
      <c r="AE237" s="82">
        <v>0</v>
      </c>
      <c r="AF237" s="45"/>
      <c r="AG237" s="48">
        <v>0</v>
      </c>
      <c r="AH237" s="82">
        <v>0</v>
      </c>
      <c r="AI237" s="45"/>
      <c r="AJ237" s="48">
        <v>0</v>
      </c>
      <c r="AK237" s="82">
        <v>0</v>
      </c>
      <c r="AL237" s="45"/>
      <c r="AM237" s="48">
        <v>0</v>
      </c>
      <c r="AN237" s="82">
        <v>0</v>
      </c>
      <c r="AO237" s="45"/>
      <c r="AP237" s="48">
        <v>0</v>
      </c>
      <c r="AQ237" s="82">
        <v>0</v>
      </c>
      <c r="AR237" s="45"/>
      <c r="AS237" s="48">
        <v>0</v>
      </c>
      <c r="AT237" s="82">
        <v>0</v>
      </c>
      <c r="AU237" s="45"/>
      <c r="AV237" s="130">
        <v>0</v>
      </c>
      <c r="AW237" s="131">
        <v>0</v>
      </c>
      <c r="AY237" s="135">
        <v>0</v>
      </c>
      <c r="AZ237" s="136">
        <v>0</v>
      </c>
      <c r="BA237" s="45"/>
      <c r="BB237" s="48">
        <v>0</v>
      </c>
      <c r="BC237" s="136">
        <v>0</v>
      </c>
      <c r="BD237" s="45"/>
      <c r="BE237" s="48">
        <v>0</v>
      </c>
      <c r="BF237" s="136">
        <v>0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0</v>
      </c>
      <c r="Y238" s="131">
        <v>0</v>
      </c>
      <c r="AA238" s="135">
        <v>0</v>
      </c>
      <c r="AB238" s="136">
        <v>0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0</v>
      </c>
      <c r="AW238" s="131">
        <v>0</v>
      </c>
      <c r="AY238" s="135">
        <v>0</v>
      </c>
      <c r="AZ238" s="136">
        <v>0</v>
      </c>
      <c r="BA238" s="45"/>
      <c r="BB238" s="48">
        <v>0</v>
      </c>
      <c r="BC238" s="136">
        <v>0</v>
      </c>
      <c r="BD238" s="45"/>
      <c r="BE238" s="48">
        <v>0</v>
      </c>
      <c r="BF238" s="136">
        <v>0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0</v>
      </c>
      <c r="G239" s="82">
        <v>0</v>
      </c>
      <c r="H239" s="45"/>
      <c r="I239" s="48">
        <v>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0</v>
      </c>
      <c r="S239" s="82">
        <v>0</v>
      </c>
      <c r="T239" s="45"/>
      <c r="U239" s="48">
        <v>0</v>
      </c>
      <c r="V239" s="82">
        <v>0</v>
      </c>
      <c r="W239" s="45"/>
      <c r="X239" s="130">
        <v>0</v>
      </c>
      <c r="Y239" s="131">
        <v>0</v>
      </c>
      <c r="AA239" s="135">
        <v>0</v>
      </c>
      <c r="AB239" s="136">
        <v>0</v>
      </c>
      <c r="AC239" s="45"/>
      <c r="AD239" s="48">
        <v>0</v>
      </c>
      <c r="AE239" s="82">
        <v>0</v>
      </c>
      <c r="AF239" s="45"/>
      <c r="AG239" s="48">
        <v>0</v>
      </c>
      <c r="AH239" s="82">
        <v>0</v>
      </c>
      <c r="AI239" s="45"/>
      <c r="AJ239" s="48">
        <v>0</v>
      </c>
      <c r="AK239" s="82">
        <v>0</v>
      </c>
      <c r="AL239" s="45"/>
      <c r="AM239" s="48">
        <v>0</v>
      </c>
      <c r="AN239" s="82">
        <v>0</v>
      </c>
      <c r="AO239" s="45"/>
      <c r="AP239" s="48">
        <v>0</v>
      </c>
      <c r="AQ239" s="82">
        <v>0</v>
      </c>
      <c r="AR239" s="45"/>
      <c r="AS239" s="48">
        <v>0</v>
      </c>
      <c r="AT239" s="82">
        <v>0</v>
      </c>
      <c r="AU239" s="45"/>
      <c r="AV239" s="130">
        <v>0</v>
      </c>
      <c r="AW239" s="131">
        <v>0</v>
      </c>
      <c r="AY239" s="135">
        <v>0</v>
      </c>
      <c r="AZ239" s="136">
        <v>0</v>
      </c>
      <c r="BA239" s="45"/>
      <c r="BB239" s="48">
        <v>0</v>
      </c>
      <c r="BC239" s="136">
        <v>0</v>
      </c>
      <c r="BD239" s="45"/>
      <c r="BE239" s="48">
        <v>0</v>
      </c>
      <c r="BF239" s="136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0</v>
      </c>
      <c r="G240" s="74">
        <v>0</v>
      </c>
      <c r="H240" s="23"/>
      <c r="I240" s="44">
        <v>0</v>
      </c>
      <c r="J240" s="74">
        <v>0</v>
      </c>
      <c r="K240" s="23"/>
      <c r="L240" s="44">
        <v>0</v>
      </c>
      <c r="M240" s="74">
        <v>0</v>
      </c>
      <c r="N240" s="23"/>
      <c r="O240" s="44">
        <v>0</v>
      </c>
      <c r="P240" s="74">
        <v>0</v>
      </c>
      <c r="Q240" s="23"/>
      <c r="R240" s="44">
        <v>0</v>
      </c>
      <c r="S240" s="74">
        <v>0</v>
      </c>
      <c r="T240" s="23"/>
      <c r="U240" s="44">
        <v>0</v>
      </c>
      <c r="V240" s="74">
        <v>0</v>
      </c>
      <c r="W240" s="23"/>
      <c r="X240" s="44">
        <v>0</v>
      </c>
      <c r="Y240" s="74">
        <v>0</v>
      </c>
      <c r="Z240" s="23"/>
      <c r="AA240" s="44">
        <v>0</v>
      </c>
      <c r="AB240" s="74">
        <v>0</v>
      </c>
      <c r="AC240" s="23"/>
      <c r="AD240" s="44">
        <v>0</v>
      </c>
      <c r="AE240" s="74">
        <v>0</v>
      </c>
      <c r="AF240" s="23"/>
      <c r="AG240" s="44">
        <v>0</v>
      </c>
      <c r="AH240" s="74">
        <v>0</v>
      </c>
      <c r="AI240" s="23"/>
      <c r="AJ240" s="44">
        <v>0</v>
      </c>
      <c r="AK240" s="74">
        <v>0</v>
      </c>
      <c r="AL240" s="23"/>
      <c r="AM240" s="44">
        <v>0</v>
      </c>
      <c r="AN240" s="74">
        <v>0</v>
      </c>
      <c r="AO240" s="23"/>
      <c r="AP240" s="44">
        <v>0</v>
      </c>
      <c r="AQ240" s="74">
        <v>0</v>
      </c>
      <c r="AR240" s="23"/>
      <c r="AS240" s="44">
        <v>0</v>
      </c>
      <c r="AT240" s="74">
        <v>0</v>
      </c>
      <c r="AU240" s="23"/>
      <c r="AV240" s="44">
        <v>0</v>
      </c>
      <c r="AW240" s="74">
        <v>0</v>
      </c>
      <c r="AX240" s="23"/>
      <c r="AY240" s="44">
        <v>0</v>
      </c>
      <c r="AZ240" s="74">
        <v>0</v>
      </c>
      <c r="BA240" s="23"/>
      <c r="BB240" s="44">
        <v>0</v>
      </c>
      <c r="BC240" s="74">
        <v>0</v>
      </c>
      <c r="BD240" s="23"/>
      <c r="BE240" s="44">
        <v>0</v>
      </c>
      <c r="BF240" s="74">
        <v>0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0</v>
      </c>
      <c r="Y241" s="131">
        <v>0</v>
      </c>
      <c r="AA241" s="135">
        <v>0</v>
      </c>
      <c r="AB241" s="136">
        <v>0</v>
      </c>
      <c r="AC241" s="45"/>
      <c r="AD241" s="48">
        <v>0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0</v>
      </c>
      <c r="AN241" s="82">
        <v>0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0</v>
      </c>
      <c r="AW241" s="131">
        <v>0</v>
      </c>
      <c r="AY241" s="135">
        <v>0</v>
      </c>
      <c r="AZ241" s="136">
        <v>0</v>
      </c>
      <c r="BA241" s="45"/>
      <c r="BB241" s="48">
        <v>0</v>
      </c>
      <c r="BC241" s="136">
        <v>0</v>
      </c>
      <c r="BD241" s="45"/>
      <c r="BE241" s="48">
        <v>0</v>
      </c>
      <c r="BF241" s="136">
        <v>0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0</v>
      </c>
      <c r="G242" s="82">
        <v>0</v>
      </c>
      <c r="H242" s="45"/>
      <c r="I242" s="48">
        <v>0</v>
      </c>
      <c r="J242" s="82">
        <v>0</v>
      </c>
      <c r="K242" s="45"/>
      <c r="L242" s="48">
        <v>0</v>
      </c>
      <c r="M242" s="82">
        <v>0</v>
      </c>
      <c r="N242" s="45"/>
      <c r="O242" s="48">
        <v>0</v>
      </c>
      <c r="P242" s="82">
        <v>0</v>
      </c>
      <c r="Q242" s="45"/>
      <c r="R242" s="48">
        <v>0</v>
      </c>
      <c r="S242" s="82">
        <v>0</v>
      </c>
      <c r="T242" s="45"/>
      <c r="U242" s="48">
        <v>0</v>
      </c>
      <c r="V242" s="82">
        <v>0</v>
      </c>
      <c r="W242" s="45"/>
      <c r="X242" s="130">
        <v>0</v>
      </c>
      <c r="Y242" s="131">
        <v>0</v>
      </c>
      <c r="AA242" s="135">
        <v>0</v>
      </c>
      <c r="AB242" s="136">
        <v>0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0</v>
      </c>
      <c r="AQ242" s="82">
        <v>0</v>
      </c>
      <c r="AR242" s="45"/>
      <c r="AS242" s="48">
        <v>0</v>
      </c>
      <c r="AT242" s="82">
        <v>0</v>
      </c>
      <c r="AU242" s="45"/>
      <c r="AV242" s="130">
        <v>0</v>
      </c>
      <c r="AW242" s="131">
        <v>0</v>
      </c>
      <c r="AY242" s="135">
        <v>0</v>
      </c>
      <c r="AZ242" s="136">
        <v>0</v>
      </c>
      <c r="BA242" s="45"/>
      <c r="BB242" s="48">
        <v>0</v>
      </c>
      <c r="BC242" s="136">
        <v>0</v>
      </c>
      <c r="BD242" s="45"/>
      <c r="BE242" s="48">
        <v>0</v>
      </c>
      <c r="BF242" s="136">
        <v>0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136">
        <v>0</v>
      </c>
      <c r="BD243" s="45"/>
      <c r="BE243" s="48">
        <v>0</v>
      </c>
      <c r="BF243" s="136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136">
        <v>0</v>
      </c>
      <c r="BD244" s="45"/>
      <c r="BE244" s="48">
        <v>0</v>
      </c>
      <c r="BF244" s="136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136">
        <v>0</v>
      </c>
      <c r="BD245" s="45"/>
      <c r="BE245" s="48">
        <v>0</v>
      </c>
      <c r="BF245" s="136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136">
        <v>0</v>
      </c>
      <c r="BD246" s="45"/>
      <c r="BE246" s="48">
        <v>0</v>
      </c>
      <c r="BF246" s="136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136">
        <v>0</v>
      </c>
      <c r="BD248" s="45"/>
      <c r="BE248" s="48">
        <v>0</v>
      </c>
      <c r="BF248" s="136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136">
        <v>0</v>
      </c>
      <c r="BD249" s="45"/>
      <c r="BE249" s="48">
        <v>0</v>
      </c>
      <c r="BF249" s="136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136">
        <v>0</v>
      </c>
      <c r="BD250" s="45"/>
      <c r="BE250" s="48">
        <v>0</v>
      </c>
      <c r="BF250" s="136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136">
        <v>0</v>
      </c>
      <c r="BD252" s="45"/>
      <c r="BE252" s="48">
        <v>0</v>
      </c>
      <c r="BF252" s="136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136">
        <v>0</v>
      </c>
      <c r="BD253" s="45"/>
      <c r="BE253" s="48">
        <v>0</v>
      </c>
      <c r="BF253" s="136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136">
        <v>0</v>
      </c>
      <c r="BD254" s="45"/>
      <c r="BE254" s="48">
        <v>0</v>
      </c>
      <c r="BF254" s="136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136">
        <v>0</v>
      </c>
      <c r="BD255" s="45"/>
      <c r="BE255" s="48">
        <v>0</v>
      </c>
      <c r="BF255" s="136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136">
        <v>0</v>
      </c>
      <c r="BD256" s="45"/>
      <c r="BE256" s="48">
        <v>0</v>
      </c>
      <c r="BF256" s="136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136">
        <v>0</v>
      </c>
      <c r="BD257" s="45"/>
      <c r="BE257" s="48">
        <v>0</v>
      </c>
      <c r="BF257" s="136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136">
        <v>0</v>
      </c>
      <c r="BD258" s="45"/>
      <c r="BE258" s="48">
        <v>0</v>
      </c>
      <c r="BF258" s="136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136">
        <v>0</v>
      </c>
      <c r="BD259" s="45"/>
      <c r="BE259" s="48">
        <v>0</v>
      </c>
      <c r="BF259" s="136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136">
        <v>0</v>
      </c>
      <c r="BD261" s="45"/>
      <c r="BE261" s="48">
        <v>0</v>
      </c>
      <c r="BF261" s="136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136">
        <v>0</v>
      </c>
      <c r="BD262" s="45"/>
      <c r="BE262" s="48">
        <v>0</v>
      </c>
      <c r="BF262" s="136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136">
        <v>0</v>
      </c>
      <c r="BD264" s="45"/>
      <c r="BE264" s="48">
        <v>0</v>
      </c>
      <c r="BF264" s="136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136">
        <v>0</v>
      </c>
      <c r="BD265" s="45"/>
      <c r="BE265" s="48">
        <v>0</v>
      </c>
      <c r="BF265" s="136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136">
        <v>0</v>
      </c>
      <c r="BD266" s="45"/>
      <c r="BE266" s="48">
        <v>0</v>
      </c>
      <c r="BF266" s="136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136">
        <v>0</v>
      </c>
      <c r="BD267" s="45"/>
      <c r="BE267" s="48">
        <v>0</v>
      </c>
      <c r="BF267" s="136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136">
        <v>0</v>
      </c>
      <c r="BD268" s="45"/>
      <c r="BE268" s="48">
        <v>0</v>
      </c>
      <c r="BF268" s="136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0</v>
      </c>
      <c r="G270" s="73">
        <v>0</v>
      </c>
      <c r="H270" s="26"/>
      <c r="I270" s="41">
        <v>0</v>
      </c>
      <c r="J270" s="73">
        <v>0</v>
      </c>
      <c r="K270" s="26"/>
      <c r="L270" s="41">
        <v>0</v>
      </c>
      <c r="M270" s="73">
        <v>0</v>
      </c>
      <c r="N270" s="26"/>
      <c r="O270" s="41">
        <v>0</v>
      </c>
      <c r="P270" s="73">
        <v>0</v>
      </c>
      <c r="Q270" s="26"/>
      <c r="R270" s="41">
        <v>0</v>
      </c>
      <c r="S270" s="73">
        <v>0</v>
      </c>
      <c r="T270" s="26"/>
      <c r="U270" s="41">
        <v>0</v>
      </c>
      <c r="V270" s="73">
        <v>0</v>
      </c>
      <c r="W270" s="26"/>
      <c r="X270" s="128">
        <v>0</v>
      </c>
      <c r="Y270" s="129">
        <v>0</v>
      </c>
      <c r="Z270" s="26"/>
      <c r="AA270" s="133">
        <v>0</v>
      </c>
      <c r="AB270" s="134">
        <v>0</v>
      </c>
      <c r="AC270" s="26"/>
      <c r="AD270" s="41">
        <v>0</v>
      </c>
      <c r="AE270" s="73">
        <v>0</v>
      </c>
      <c r="AF270" s="26"/>
      <c r="AG270" s="41">
        <v>0</v>
      </c>
      <c r="AH270" s="73">
        <v>0</v>
      </c>
      <c r="AI270" s="26"/>
      <c r="AJ270" s="41">
        <v>0</v>
      </c>
      <c r="AK270" s="73">
        <v>0</v>
      </c>
      <c r="AL270" s="26"/>
      <c r="AM270" s="41">
        <v>0</v>
      </c>
      <c r="AN270" s="73">
        <v>0</v>
      </c>
      <c r="AO270" s="26"/>
      <c r="AP270" s="41">
        <v>0</v>
      </c>
      <c r="AQ270" s="73">
        <v>0</v>
      </c>
      <c r="AR270" s="26"/>
      <c r="AS270" s="41">
        <v>0</v>
      </c>
      <c r="AT270" s="73">
        <v>0</v>
      </c>
      <c r="AU270" s="26"/>
      <c r="AV270" s="128">
        <v>0</v>
      </c>
      <c r="AW270" s="129">
        <v>0</v>
      </c>
      <c r="AX270" s="26"/>
      <c r="AY270" s="133">
        <v>0</v>
      </c>
      <c r="AZ270" s="134">
        <v>0</v>
      </c>
      <c r="BA270" s="26"/>
      <c r="BB270" s="41">
        <v>0</v>
      </c>
      <c r="BC270" s="134">
        <v>0</v>
      </c>
      <c r="BD270" s="26"/>
      <c r="BE270" s="41">
        <v>0</v>
      </c>
      <c r="BF270" s="134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0</v>
      </c>
      <c r="G272" s="73">
        <v>0</v>
      </c>
      <c r="H272" s="26"/>
      <c r="I272" s="41">
        <v>0</v>
      </c>
      <c r="J272" s="73">
        <v>0</v>
      </c>
      <c r="K272" s="26"/>
      <c r="L272" s="41">
        <v>0</v>
      </c>
      <c r="M272" s="73">
        <v>0</v>
      </c>
      <c r="N272" s="26"/>
      <c r="O272" s="41">
        <v>0</v>
      </c>
      <c r="P272" s="73">
        <v>0</v>
      </c>
      <c r="Q272" s="26"/>
      <c r="R272" s="41">
        <v>0</v>
      </c>
      <c r="S272" s="73">
        <v>0</v>
      </c>
      <c r="T272" s="26"/>
      <c r="U272" s="41">
        <v>0</v>
      </c>
      <c r="V272" s="73">
        <v>0</v>
      </c>
      <c r="W272" s="26"/>
      <c r="X272" s="128">
        <v>0</v>
      </c>
      <c r="Y272" s="129">
        <v>0</v>
      </c>
      <c r="Z272" s="26"/>
      <c r="AA272" s="133">
        <v>0</v>
      </c>
      <c r="AB272" s="134">
        <v>0</v>
      </c>
      <c r="AC272" s="26"/>
      <c r="AD272" s="41">
        <v>0</v>
      </c>
      <c r="AE272" s="73">
        <v>0</v>
      </c>
      <c r="AF272" s="26"/>
      <c r="AG272" s="41">
        <v>0</v>
      </c>
      <c r="AH272" s="73">
        <v>0</v>
      </c>
      <c r="AI272" s="26"/>
      <c r="AJ272" s="41">
        <v>0</v>
      </c>
      <c r="AK272" s="73">
        <v>0</v>
      </c>
      <c r="AL272" s="26"/>
      <c r="AM272" s="41">
        <v>0</v>
      </c>
      <c r="AN272" s="73">
        <v>0</v>
      </c>
      <c r="AO272" s="26"/>
      <c r="AP272" s="41">
        <v>0</v>
      </c>
      <c r="AQ272" s="73">
        <v>0</v>
      </c>
      <c r="AR272" s="26"/>
      <c r="AS272" s="41">
        <v>0</v>
      </c>
      <c r="AT272" s="73">
        <v>0</v>
      </c>
      <c r="AU272" s="26"/>
      <c r="AV272" s="128">
        <v>0</v>
      </c>
      <c r="AW272" s="129">
        <v>0</v>
      </c>
      <c r="AX272" s="26"/>
      <c r="AY272" s="133">
        <v>0</v>
      </c>
      <c r="AZ272" s="134">
        <v>0</v>
      </c>
      <c r="BA272" s="26"/>
      <c r="BB272" s="41">
        <v>0</v>
      </c>
      <c r="BC272" s="134">
        <v>0</v>
      </c>
      <c r="BD272" s="26"/>
      <c r="BE272" s="41">
        <v>0</v>
      </c>
      <c r="BF272" s="134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86"/>
      <c r="I275" s="88">
        <v>0</v>
      </c>
      <c r="J275" s="71">
        <v>0</v>
      </c>
      <c r="K275" s="86"/>
      <c r="L275" s="88">
        <v>0</v>
      </c>
      <c r="M275" s="71">
        <v>0</v>
      </c>
      <c r="N275" s="86"/>
      <c r="O275" s="88">
        <v>0</v>
      </c>
      <c r="P275" s="71">
        <v>0</v>
      </c>
      <c r="Q275" s="86"/>
      <c r="R275" s="88">
        <v>0</v>
      </c>
      <c r="S275" s="71">
        <v>0</v>
      </c>
      <c r="T275" s="86"/>
      <c r="U275" s="88">
        <v>0</v>
      </c>
      <c r="V275" s="71">
        <v>0</v>
      </c>
      <c r="W275" s="86"/>
      <c r="X275" s="88">
        <v>0</v>
      </c>
      <c r="Y275" s="71">
        <v>0</v>
      </c>
      <c r="Z275" s="86"/>
      <c r="AA275" s="88">
        <v>0</v>
      </c>
      <c r="AB275" s="71">
        <v>0</v>
      </c>
      <c r="AC275" s="86"/>
      <c r="AD275" s="88">
        <v>0</v>
      </c>
      <c r="AE275" s="71">
        <v>0</v>
      </c>
      <c r="AF275" s="86"/>
      <c r="AG275" s="88">
        <v>0</v>
      </c>
      <c r="AH275" s="71">
        <v>0</v>
      </c>
      <c r="AI275" s="86"/>
      <c r="AJ275" s="88">
        <v>0</v>
      </c>
      <c r="AK275" s="71">
        <v>0</v>
      </c>
      <c r="AL275" s="86"/>
      <c r="AM275" s="88">
        <v>0</v>
      </c>
      <c r="AN275" s="71">
        <v>0</v>
      </c>
      <c r="AO275" s="86"/>
      <c r="AP275" s="88">
        <v>0</v>
      </c>
      <c r="AQ275" s="71">
        <v>0</v>
      </c>
      <c r="AR275" s="86"/>
      <c r="AS275" s="88">
        <v>0</v>
      </c>
      <c r="AT275" s="71">
        <v>0</v>
      </c>
      <c r="AU275" s="86"/>
      <c r="AV275" s="88">
        <v>0</v>
      </c>
      <c r="AW275" s="71">
        <v>0</v>
      </c>
      <c r="AX275" s="86"/>
      <c r="AY275" s="88">
        <v>0</v>
      </c>
      <c r="AZ275" s="71">
        <v>0</v>
      </c>
      <c r="BA275" s="86"/>
      <c r="BB275" s="88">
        <v>0</v>
      </c>
      <c r="BC275" s="71">
        <v>0</v>
      </c>
      <c r="BD275" s="86"/>
      <c r="BE275" s="88">
        <v>0</v>
      </c>
      <c r="BF275" s="71">
        <v>0</v>
      </c>
      <c r="BG275" s="86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86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86"/>
      <c r="I277" s="88">
        <v>0</v>
      </c>
      <c r="J277" s="71">
        <v>0</v>
      </c>
      <c r="K277" s="86"/>
      <c r="L277" s="88">
        <v>0</v>
      </c>
      <c r="M277" s="71">
        <v>0</v>
      </c>
      <c r="N277" s="86"/>
      <c r="O277" s="88">
        <v>0</v>
      </c>
      <c r="P277" s="71">
        <v>0</v>
      </c>
      <c r="Q277" s="86"/>
      <c r="R277" s="88">
        <v>0</v>
      </c>
      <c r="S277" s="71">
        <v>0</v>
      </c>
      <c r="T277" s="86"/>
      <c r="U277" s="88">
        <v>0</v>
      </c>
      <c r="V277" s="71">
        <v>0</v>
      </c>
      <c r="W277" s="86"/>
      <c r="X277" s="88">
        <v>0</v>
      </c>
      <c r="Y277" s="71">
        <v>0</v>
      </c>
      <c r="Z277" s="86"/>
      <c r="AA277" s="88">
        <v>0</v>
      </c>
      <c r="AB277" s="71">
        <v>0</v>
      </c>
      <c r="AC277" s="86"/>
      <c r="AD277" s="88">
        <v>0</v>
      </c>
      <c r="AE277" s="71">
        <v>0</v>
      </c>
      <c r="AF277" s="86"/>
      <c r="AG277" s="88">
        <v>0</v>
      </c>
      <c r="AH277" s="71">
        <v>0</v>
      </c>
      <c r="AI277" s="86"/>
      <c r="AJ277" s="88">
        <v>0</v>
      </c>
      <c r="AK277" s="71">
        <v>0</v>
      </c>
      <c r="AL277" s="86"/>
      <c r="AM277" s="88">
        <v>0</v>
      </c>
      <c r="AN277" s="71">
        <v>0</v>
      </c>
      <c r="AO277" s="86"/>
      <c r="AP277" s="88">
        <v>0</v>
      </c>
      <c r="AQ277" s="71">
        <v>0</v>
      </c>
      <c r="AR277" s="86"/>
      <c r="AS277" s="88">
        <v>0</v>
      </c>
      <c r="AT277" s="71">
        <v>0</v>
      </c>
      <c r="AU277" s="86"/>
      <c r="AV277" s="88">
        <v>0</v>
      </c>
      <c r="AW277" s="71">
        <v>0</v>
      </c>
      <c r="AX277" s="86"/>
      <c r="AY277" s="88">
        <v>0</v>
      </c>
      <c r="AZ277" s="71">
        <v>0</v>
      </c>
      <c r="BA277" s="86"/>
      <c r="BB277" s="88">
        <v>0</v>
      </c>
      <c r="BC277" s="71">
        <v>0</v>
      </c>
      <c r="BD277" s="86"/>
      <c r="BE277" s="88">
        <v>0</v>
      </c>
      <c r="BF277" s="71">
        <v>0</v>
      </c>
      <c r="BG277" s="86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86"/>
      <c r="I278" s="88">
        <v>0</v>
      </c>
      <c r="J278" s="71">
        <v>0</v>
      </c>
      <c r="K278" s="86"/>
      <c r="L278" s="88">
        <v>0</v>
      </c>
      <c r="M278" s="71">
        <v>0</v>
      </c>
      <c r="N278" s="86"/>
      <c r="O278" s="88">
        <v>0</v>
      </c>
      <c r="P278" s="71">
        <v>0</v>
      </c>
      <c r="Q278" s="86"/>
      <c r="R278" s="88">
        <v>0</v>
      </c>
      <c r="S278" s="71">
        <v>0</v>
      </c>
      <c r="T278" s="86"/>
      <c r="U278" s="88">
        <v>0</v>
      </c>
      <c r="V278" s="71">
        <v>0</v>
      </c>
      <c r="W278" s="86"/>
      <c r="X278" s="88">
        <v>0</v>
      </c>
      <c r="Y278" s="71">
        <v>0</v>
      </c>
      <c r="Z278" s="86"/>
      <c r="AA278" s="88">
        <v>0</v>
      </c>
      <c r="AB278" s="71">
        <v>0</v>
      </c>
      <c r="AC278" s="86"/>
      <c r="AD278" s="88">
        <v>0</v>
      </c>
      <c r="AE278" s="71">
        <v>0</v>
      </c>
      <c r="AF278" s="86"/>
      <c r="AG278" s="88">
        <v>0</v>
      </c>
      <c r="AH278" s="71">
        <v>0</v>
      </c>
      <c r="AI278" s="86"/>
      <c r="AJ278" s="88">
        <v>0</v>
      </c>
      <c r="AK278" s="71">
        <v>0</v>
      </c>
      <c r="AL278" s="86"/>
      <c r="AM278" s="88">
        <v>0</v>
      </c>
      <c r="AN278" s="71">
        <v>0</v>
      </c>
      <c r="AO278" s="86"/>
      <c r="AP278" s="88">
        <v>0</v>
      </c>
      <c r="AQ278" s="71">
        <v>0</v>
      </c>
      <c r="AR278" s="86"/>
      <c r="AS278" s="88">
        <v>0</v>
      </c>
      <c r="AT278" s="71">
        <v>0</v>
      </c>
      <c r="AU278" s="86"/>
      <c r="AV278" s="88">
        <v>0</v>
      </c>
      <c r="AW278" s="71">
        <v>0</v>
      </c>
      <c r="AX278" s="86"/>
      <c r="AY278" s="88">
        <v>0</v>
      </c>
      <c r="AZ278" s="71">
        <v>0</v>
      </c>
      <c r="BA278" s="86"/>
      <c r="BB278" s="88">
        <v>0</v>
      </c>
      <c r="BC278" s="71">
        <v>0</v>
      </c>
      <c r="BD278" s="86"/>
      <c r="BE278" s="88">
        <v>0</v>
      </c>
      <c r="BF278" s="71">
        <v>0</v>
      </c>
      <c r="BG278" s="86"/>
    </row>
    <row r="279" spans="1:59" s="89" customFormat="1" x14ac:dyDescent="0.2">
      <c r="A279" s="85"/>
      <c r="B279" s="86"/>
      <c r="C279" s="87" t="s">
        <v>174</v>
      </c>
      <c r="D279" s="31"/>
      <c r="E279" s="86"/>
      <c r="F279" s="88">
        <v>0</v>
      </c>
      <c r="G279" s="71">
        <v>0</v>
      </c>
      <c r="H279" s="86"/>
      <c r="I279" s="88">
        <v>0</v>
      </c>
      <c r="J279" s="71">
        <v>0</v>
      </c>
      <c r="K279" s="86"/>
      <c r="L279" s="88">
        <v>0</v>
      </c>
      <c r="M279" s="71">
        <v>0</v>
      </c>
      <c r="N279" s="86"/>
      <c r="O279" s="88">
        <v>0</v>
      </c>
      <c r="P279" s="71">
        <v>0</v>
      </c>
      <c r="Q279" s="86"/>
      <c r="R279" s="88">
        <v>0</v>
      </c>
      <c r="S279" s="71">
        <v>0</v>
      </c>
      <c r="T279" s="86"/>
      <c r="U279" s="88">
        <v>0</v>
      </c>
      <c r="V279" s="71">
        <v>0</v>
      </c>
      <c r="W279" s="86"/>
      <c r="X279" s="88">
        <v>0</v>
      </c>
      <c r="Y279" s="71">
        <v>0</v>
      </c>
      <c r="Z279" s="86"/>
      <c r="AA279" s="88">
        <v>0</v>
      </c>
      <c r="AB279" s="71">
        <v>0</v>
      </c>
      <c r="AC279" s="86"/>
      <c r="AD279" s="88">
        <v>0</v>
      </c>
      <c r="AE279" s="71">
        <v>0</v>
      </c>
      <c r="AF279" s="86"/>
      <c r="AG279" s="88">
        <v>0</v>
      </c>
      <c r="AH279" s="71">
        <v>0</v>
      </c>
      <c r="AI279" s="86"/>
      <c r="AJ279" s="88">
        <v>0</v>
      </c>
      <c r="AK279" s="71">
        <v>0</v>
      </c>
      <c r="AL279" s="86"/>
      <c r="AM279" s="88">
        <v>0</v>
      </c>
      <c r="AN279" s="71">
        <v>0</v>
      </c>
      <c r="AO279" s="86"/>
      <c r="AP279" s="88">
        <v>0</v>
      </c>
      <c r="AQ279" s="71">
        <v>0</v>
      </c>
      <c r="AR279" s="86"/>
      <c r="AS279" s="88">
        <v>0</v>
      </c>
      <c r="AT279" s="71">
        <v>0</v>
      </c>
      <c r="AU279" s="86"/>
      <c r="AV279" s="88">
        <v>0</v>
      </c>
      <c r="AW279" s="71">
        <v>0</v>
      </c>
      <c r="AX279" s="86"/>
      <c r="AY279" s="88">
        <v>0</v>
      </c>
      <c r="AZ279" s="71">
        <v>0</v>
      </c>
      <c r="BA279" s="86"/>
      <c r="BB279" s="88">
        <v>0</v>
      </c>
      <c r="BC279" s="71">
        <v>0</v>
      </c>
      <c r="BD279" s="86"/>
      <c r="BE279" s="88">
        <v>0</v>
      </c>
      <c r="BF279" s="71">
        <v>0</v>
      </c>
      <c r="BG279" s="86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0</v>
      </c>
      <c r="G281" s="73">
        <v>0</v>
      </c>
      <c r="H281" s="26"/>
      <c r="I281" s="41">
        <v>0</v>
      </c>
      <c r="J281" s="73">
        <v>0</v>
      </c>
      <c r="K281" s="26"/>
      <c r="L281" s="41">
        <v>0</v>
      </c>
      <c r="M281" s="73">
        <v>0</v>
      </c>
      <c r="N281" s="26"/>
      <c r="O281" s="41">
        <v>0</v>
      </c>
      <c r="P281" s="73">
        <v>0</v>
      </c>
      <c r="Q281" s="26"/>
      <c r="R281" s="41">
        <v>0</v>
      </c>
      <c r="S281" s="73">
        <v>0</v>
      </c>
      <c r="T281" s="26"/>
      <c r="U281" s="41">
        <v>0</v>
      </c>
      <c r="V281" s="73">
        <v>0</v>
      </c>
      <c r="W281" s="26"/>
      <c r="X281" s="128">
        <v>0</v>
      </c>
      <c r="Y281" s="129">
        <v>0</v>
      </c>
      <c r="Z281" s="26"/>
      <c r="AA281" s="133">
        <v>0</v>
      </c>
      <c r="AB281" s="134">
        <v>0</v>
      </c>
      <c r="AC281" s="26"/>
      <c r="AD281" s="41">
        <v>0</v>
      </c>
      <c r="AE281" s="73">
        <v>0</v>
      </c>
      <c r="AF281" s="26"/>
      <c r="AG281" s="41">
        <v>0</v>
      </c>
      <c r="AH281" s="73">
        <v>0</v>
      </c>
      <c r="AI281" s="26"/>
      <c r="AJ281" s="41">
        <v>0</v>
      </c>
      <c r="AK281" s="73">
        <v>0</v>
      </c>
      <c r="AL281" s="26"/>
      <c r="AM281" s="41">
        <v>0</v>
      </c>
      <c r="AN281" s="73">
        <v>0</v>
      </c>
      <c r="AO281" s="26"/>
      <c r="AP281" s="41">
        <v>0</v>
      </c>
      <c r="AQ281" s="73">
        <v>0</v>
      </c>
      <c r="AR281" s="26"/>
      <c r="AS281" s="41">
        <v>0</v>
      </c>
      <c r="AT281" s="73">
        <v>0</v>
      </c>
      <c r="AU281" s="26"/>
      <c r="AV281" s="128">
        <v>0</v>
      </c>
      <c r="AW281" s="129">
        <v>0</v>
      </c>
      <c r="AX281" s="26"/>
      <c r="AY281" s="133">
        <v>0</v>
      </c>
      <c r="AZ281" s="134">
        <v>0</v>
      </c>
      <c r="BA281" s="26"/>
      <c r="BB281" s="41">
        <v>0</v>
      </c>
      <c r="BC281" s="134">
        <v>0</v>
      </c>
      <c r="BD281" s="26"/>
      <c r="BE281" s="41">
        <v>0</v>
      </c>
      <c r="BF281" s="134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86"/>
      <c r="I284" s="88">
        <v>0</v>
      </c>
      <c r="J284" s="71">
        <v>0</v>
      </c>
      <c r="K284" s="86"/>
      <c r="L284" s="88">
        <v>0</v>
      </c>
      <c r="M284" s="71">
        <v>0</v>
      </c>
      <c r="N284" s="86"/>
      <c r="O284" s="88">
        <v>0</v>
      </c>
      <c r="P284" s="71">
        <v>0</v>
      </c>
      <c r="Q284" s="86"/>
      <c r="R284" s="88">
        <v>0</v>
      </c>
      <c r="S284" s="71">
        <v>0</v>
      </c>
      <c r="T284" s="86"/>
      <c r="U284" s="88">
        <v>0</v>
      </c>
      <c r="V284" s="71">
        <v>0</v>
      </c>
      <c r="W284" s="86"/>
      <c r="X284" s="88">
        <v>0</v>
      </c>
      <c r="Y284" s="71">
        <v>0</v>
      </c>
      <c r="Z284" s="86"/>
      <c r="AA284" s="88">
        <v>0</v>
      </c>
      <c r="AB284" s="71">
        <v>0</v>
      </c>
      <c r="AC284" s="86"/>
      <c r="AD284" s="88">
        <v>0</v>
      </c>
      <c r="AE284" s="71">
        <v>0</v>
      </c>
      <c r="AF284" s="86"/>
      <c r="AG284" s="88">
        <v>0</v>
      </c>
      <c r="AH284" s="71">
        <v>0</v>
      </c>
      <c r="AI284" s="86"/>
      <c r="AJ284" s="88">
        <v>0</v>
      </c>
      <c r="AK284" s="71">
        <v>0</v>
      </c>
      <c r="AL284" s="86"/>
      <c r="AM284" s="88">
        <v>0</v>
      </c>
      <c r="AN284" s="71">
        <v>0</v>
      </c>
      <c r="AO284" s="86"/>
      <c r="AP284" s="88">
        <v>0</v>
      </c>
      <c r="AQ284" s="71">
        <v>0</v>
      </c>
      <c r="AR284" s="86"/>
      <c r="AS284" s="88">
        <v>0</v>
      </c>
      <c r="AT284" s="71">
        <v>0</v>
      </c>
      <c r="AU284" s="86"/>
      <c r="AV284" s="88">
        <v>0</v>
      </c>
      <c r="AW284" s="71">
        <v>0</v>
      </c>
      <c r="AX284" s="86"/>
      <c r="AY284" s="88">
        <v>0</v>
      </c>
      <c r="AZ284" s="71">
        <v>0</v>
      </c>
      <c r="BA284" s="86"/>
      <c r="BB284" s="88">
        <v>0</v>
      </c>
      <c r="BC284" s="71">
        <v>0</v>
      </c>
      <c r="BD284" s="86"/>
      <c r="BE284" s="88">
        <v>0</v>
      </c>
      <c r="BF284" s="71">
        <v>0</v>
      </c>
      <c r="BG284" s="86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86"/>
      <c r="I285" s="88">
        <v>0</v>
      </c>
      <c r="J285" s="71">
        <v>0</v>
      </c>
      <c r="K285" s="86"/>
      <c r="L285" s="88">
        <v>0</v>
      </c>
      <c r="M285" s="71">
        <v>0</v>
      </c>
      <c r="N285" s="86"/>
      <c r="O285" s="88">
        <v>0</v>
      </c>
      <c r="P285" s="71">
        <v>0</v>
      </c>
      <c r="Q285" s="86"/>
      <c r="R285" s="88">
        <v>0</v>
      </c>
      <c r="S285" s="71">
        <v>0</v>
      </c>
      <c r="T285" s="86"/>
      <c r="U285" s="88">
        <v>0</v>
      </c>
      <c r="V285" s="71">
        <v>0</v>
      </c>
      <c r="W285" s="86"/>
      <c r="X285" s="88">
        <v>0</v>
      </c>
      <c r="Y285" s="71">
        <v>0</v>
      </c>
      <c r="Z285" s="86"/>
      <c r="AA285" s="88">
        <v>0</v>
      </c>
      <c r="AB285" s="71">
        <v>0</v>
      </c>
      <c r="AC285" s="86"/>
      <c r="AD285" s="88">
        <v>0</v>
      </c>
      <c r="AE285" s="71">
        <v>0</v>
      </c>
      <c r="AF285" s="86"/>
      <c r="AG285" s="88">
        <v>0</v>
      </c>
      <c r="AH285" s="71">
        <v>0</v>
      </c>
      <c r="AI285" s="86"/>
      <c r="AJ285" s="88">
        <v>0</v>
      </c>
      <c r="AK285" s="71">
        <v>0</v>
      </c>
      <c r="AL285" s="86"/>
      <c r="AM285" s="88">
        <v>0</v>
      </c>
      <c r="AN285" s="71">
        <v>0</v>
      </c>
      <c r="AO285" s="86"/>
      <c r="AP285" s="88">
        <v>0</v>
      </c>
      <c r="AQ285" s="71">
        <v>0</v>
      </c>
      <c r="AR285" s="86"/>
      <c r="AS285" s="88">
        <v>0</v>
      </c>
      <c r="AT285" s="71">
        <v>0</v>
      </c>
      <c r="AU285" s="86"/>
      <c r="AV285" s="88">
        <v>0</v>
      </c>
      <c r="AW285" s="71">
        <v>0</v>
      </c>
      <c r="AX285" s="86"/>
      <c r="AY285" s="88">
        <v>0</v>
      </c>
      <c r="AZ285" s="71">
        <v>0</v>
      </c>
      <c r="BA285" s="86"/>
      <c r="BB285" s="88">
        <v>0</v>
      </c>
      <c r="BC285" s="71">
        <v>0</v>
      </c>
      <c r="BD285" s="86"/>
      <c r="BE285" s="88">
        <v>0</v>
      </c>
      <c r="BF285" s="71">
        <v>0</v>
      </c>
      <c r="BG285" s="86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86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86"/>
      <c r="I287" s="88">
        <v>0</v>
      </c>
      <c r="J287" s="71">
        <v>0</v>
      </c>
      <c r="K287" s="86"/>
      <c r="L287" s="88">
        <v>0</v>
      </c>
      <c r="M287" s="71">
        <v>0</v>
      </c>
      <c r="N287" s="86"/>
      <c r="O287" s="88">
        <v>0</v>
      </c>
      <c r="P287" s="71">
        <v>0</v>
      </c>
      <c r="Q287" s="86"/>
      <c r="R287" s="88">
        <v>0</v>
      </c>
      <c r="S287" s="71">
        <v>0</v>
      </c>
      <c r="T287" s="86"/>
      <c r="U287" s="88">
        <v>0</v>
      </c>
      <c r="V287" s="71">
        <v>0</v>
      </c>
      <c r="W287" s="86"/>
      <c r="X287" s="88">
        <v>0</v>
      </c>
      <c r="Y287" s="71">
        <v>0</v>
      </c>
      <c r="Z287" s="86"/>
      <c r="AA287" s="88">
        <v>0</v>
      </c>
      <c r="AB287" s="71">
        <v>0</v>
      </c>
      <c r="AC287" s="86"/>
      <c r="AD287" s="88">
        <v>0</v>
      </c>
      <c r="AE287" s="71">
        <v>0</v>
      </c>
      <c r="AF287" s="86"/>
      <c r="AG287" s="88">
        <v>0</v>
      </c>
      <c r="AH287" s="71">
        <v>0</v>
      </c>
      <c r="AI287" s="86"/>
      <c r="AJ287" s="88">
        <v>0</v>
      </c>
      <c r="AK287" s="71">
        <v>0</v>
      </c>
      <c r="AL287" s="86"/>
      <c r="AM287" s="88">
        <v>0</v>
      </c>
      <c r="AN287" s="71">
        <v>0</v>
      </c>
      <c r="AO287" s="86"/>
      <c r="AP287" s="88">
        <v>0</v>
      </c>
      <c r="AQ287" s="71">
        <v>0</v>
      </c>
      <c r="AR287" s="86"/>
      <c r="AS287" s="88">
        <v>0</v>
      </c>
      <c r="AT287" s="71">
        <v>0</v>
      </c>
      <c r="AU287" s="86"/>
      <c r="AV287" s="88">
        <v>0</v>
      </c>
      <c r="AW287" s="71">
        <v>0</v>
      </c>
      <c r="AX287" s="86"/>
      <c r="AY287" s="88">
        <v>0</v>
      </c>
      <c r="AZ287" s="71">
        <v>0</v>
      </c>
      <c r="BA287" s="86"/>
      <c r="BB287" s="88">
        <v>0</v>
      </c>
      <c r="BC287" s="71">
        <v>0</v>
      </c>
      <c r="BD287" s="86"/>
      <c r="BE287" s="88">
        <v>0</v>
      </c>
      <c r="BF287" s="71">
        <v>0</v>
      </c>
      <c r="BG287" s="86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138">
        <v>0</v>
      </c>
      <c r="BD289" s="26"/>
      <c r="BE289" s="52">
        <v>0</v>
      </c>
      <c r="BF289" s="138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0</v>
      </c>
      <c r="G291" s="75">
        <v>0</v>
      </c>
      <c r="H291" s="26"/>
      <c r="I291" s="52">
        <v>0</v>
      </c>
      <c r="J291" s="75">
        <v>0</v>
      </c>
      <c r="K291" s="26"/>
      <c r="L291" s="52">
        <v>0</v>
      </c>
      <c r="M291" s="75">
        <v>0</v>
      </c>
      <c r="N291" s="26"/>
      <c r="O291" s="52">
        <v>0</v>
      </c>
      <c r="P291" s="75">
        <v>0</v>
      </c>
      <c r="Q291" s="26"/>
      <c r="R291" s="52">
        <v>0</v>
      </c>
      <c r="S291" s="75">
        <v>0</v>
      </c>
      <c r="T291" s="26"/>
      <c r="U291" s="52">
        <v>0</v>
      </c>
      <c r="V291" s="75">
        <v>0</v>
      </c>
      <c r="W291" s="26"/>
      <c r="X291" s="125">
        <v>0</v>
      </c>
      <c r="Y291" s="126">
        <v>0</v>
      </c>
      <c r="Z291" s="26"/>
      <c r="AA291" s="137">
        <v>0</v>
      </c>
      <c r="AB291" s="138">
        <v>0</v>
      </c>
      <c r="AC291" s="26"/>
      <c r="AD291" s="52">
        <v>0</v>
      </c>
      <c r="AE291" s="75">
        <v>0</v>
      </c>
      <c r="AF291" s="26"/>
      <c r="AG291" s="52">
        <v>0</v>
      </c>
      <c r="AH291" s="75">
        <v>0</v>
      </c>
      <c r="AI291" s="26"/>
      <c r="AJ291" s="52">
        <v>0</v>
      </c>
      <c r="AK291" s="75">
        <v>0</v>
      </c>
      <c r="AL291" s="26"/>
      <c r="AM291" s="52">
        <v>0</v>
      </c>
      <c r="AN291" s="75">
        <v>0</v>
      </c>
      <c r="AO291" s="26"/>
      <c r="AP291" s="52">
        <v>0</v>
      </c>
      <c r="AQ291" s="75">
        <v>0</v>
      </c>
      <c r="AR291" s="26"/>
      <c r="AS291" s="52">
        <v>0</v>
      </c>
      <c r="AT291" s="75">
        <v>0</v>
      </c>
      <c r="AU291" s="26"/>
      <c r="AV291" s="125">
        <v>0</v>
      </c>
      <c r="AW291" s="126">
        <v>0</v>
      </c>
      <c r="AX291" s="26"/>
      <c r="AY291" s="137">
        <v>0</v>
      </c>
      <c r="AZ291" s="138">
        <v>0</v>
      </c>
      <c r="BA291" s="26"/>
      <c r="BB291" s="52">
        <v>0</v>
      </c>
      <c r="BC291" s="138">
        <v>0</v>
      </c>
      <c r="BD291" s="26"/>
      <c r="BE291" s="52">
        <v>0</v>
      </c>
      <c r="BF291" s="138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0</v>
      </c>
      <c r="G293" s="73">
        <v>0</v>
      </c>
      <c r="H293" s="26"/>
      <c r="I293" s="41">
        <v>0</v>
      </c>
      <c r="J293" s="73">
        <v>0</v>
      </c>
      <c r="K293" s="26"/>
      <c r="L293" s="41">
        <v>0</v>
      </c>
      <c r="M293" s="73">
        <v>0</v>
      </c>
      <c r="N293" s="26"/>
      <c r="O293" s="41">
        <v>0</v>
      </c>
      <c r="P293" s="73">
        <v>0</v>
      </c>
      <c r="Q293" s="26"/>
      <c r="R293" s="41">
        <v>0</v>
      </c>
      <c r="S293" s="73">
        <v>0</v>
      </c>
      <c r="T293" s="26"/>
      <c r="U293" s="41">
        <v>0</v>
      </c>
      <c r="V293" s="73">
        <v>0</v>
      </c>
      <c r="W293" s="26"/>
      <c r="X293" s="128">
        <v>0</v>
      </c>
      <c r="Y293" s="129">
        <v>0</v>
      </c>
      <c r="Z293" s="26"/>
      <c r="AA293" s="133">
        <v>0</v>
      </c>
      <c r="AB293" s="134">
        <v>0</v>
      </c>
      <c r="AC293" s="26"/>
      <c r="AD293" s="41">
        <v>0</v>
      </c>
      <c r="AE293" s="73">
        <v>0</v>
      </c>
      <c r="AF293" s="26"/>
      <c r="AG293" s="41">
        <v>0</v>
      </c>
      <c r="AH293" s="73">
        <v>0</v>
      </c>
      <c r="AI293" s="26"/>
      <c r="AJ293" s="41">
        <v>0</v>
      </c>
      <c r="AK293" s="73">
        <v>0</v>
      </c>
      <c r="AL293" s="26"/>
      <c r="AM293" s="41">
        <v>0</v>
      </c>
      <c r="AN293" s="73">
        <v>0</v>
      </c>
      <c r="AO293" s="26"/>
      <c r="AP293" s="41">
        <v>0</v>
      </c>
      <c r="AQ293" s="73">
        <v>0</v>
      </c>
      <c r="AR293" s="26"/>
      <c r="AS293" s="41">
        <v>0</v>
      </c>
      <c r="AT293" s="73">
        <v>0</v>
      </c>
      <c r="AU293" s="26"/>
      <c r="AV293" s="128">
        <v>0</v>
      </c>
      <c r="AW293" s="129">
        <v>0</v>
      </c>
      <c r="AX293" s="26"/>
      <c r="AY293" s="133">
        <v>0</v>
      </c>
      <c r="AZ293" s="134">
        <v>0</v>
      </c>
      <c r="BA293" s="26"/>
      <c r="BB293" s="41">
        <v>0</v>
      </c>
      <c r="BC293" s="134">
        <v>0</v>
      </c>
      <c r="BD293" s="26"/>
      <c r="BE293" s="41">
        <v>0</v>
      </c>
      <c r="BF293" s="134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0</v>
      </c>
      <c r="G295" s="72">
        <v>0</v>
      </c>
      <c r="H295" s="26"/>
      <c r="I295" s="38">
        <v>0</v>
      </c>
      <c r="J295" s="72">
        <v>0</v>
      </c>
      <c r="K295" s="26"/>
      <c r="L295" s="38">
        <v>0</v>
      </c>
      <c r="M295" s="72">
        <v>0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0</v>
      </c>
      <c r="V295" s="72">
        <v>0</v>
      </c>
      <c r="W295" s="26"/>
      <c r="X295" s="38">
        <v>0</v>
      </c>
      <c r="Y295" s="72">
        <v>0</v>
      </c>
      <c r="Z295" s="26"/>
      <c r="AA295" s="38">
        <v>0</v>
      </c>
      <c r="AB295" s="72">
        <v>0</v>
      </c>
      <c r="AC295" s="26"/>
      <c r="AD295" s="38">
        <v>0</v>
      </c>
      <c r="AE295" s="72">
        <v>0</v>
      </c>
      <c r="AF295" s="26"/>
      <c r="AG295" s="38">
        <v>0</v>
      </c>
      <c r="AH295" s="72">
        <v>0</v>
      </c>
      <c r="AI295" s="26"/>
      <c r="AJ295" s="38">
        <v>0</v>
      </c>
      <c r="AK295" s="72">
        <v>0</v>
      </c>
      <c r="AL295" s="26"/>
      <c r="AM295" s="38">
        <v>0</v>
      </c>
      <c r="AN295" s="72">
        <v>0</v>
      </c>
      <c r="AO295" s="26"/>
      <c r="AP295" s="38">
        <v>0</v>
      </c>
      <c r="AQ295" s="72">
        <v>0</v>
      </c>
      <c r="AR295" s="26"/>
      <c r="AS295" s="38">
        <v>0</v>
      </c>
      <c r="AT295" s="72">
        <v>0</v>
      </c>
      <c r="AU295" s="26"/>
      <c r="AV295" s="38">
        <v>0</v>
      </c>
      <c r="AW295" s="72">
        <v>0</v>
      </c>
      <c r="AX295" s="26"/>
      <c r="AY295" s="38">
        <v>0</v>
      </c>
      <c r="AZ295" s="72">
        <v>0</v>
      </c>
      <c r="BA295" s="26"/>
      <c r="BB295" s="38">
        <v>0</v>
      </c>
      <c r="BC295" s="72">
        <v>0</v>
      </c>
      <c r="BD295" s="26"/>
      <c r="BE295" s="38">
        <v>0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0</v>
      </c>
      <c r="G296" s="74">
        <v>0</v>
      </c>
      <c r="H296" s="23"/>
      <c r="I296" s="44">
        <v>0</v>
      </c>
      <c r="J296" s="74">
        <v>0</v>
      </c>
      <c r="K296" s="23"/>
      <c r="L296" s="44">
        <v>0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0</v>
      </c>
      <c r="V296" s="74">
        <v>0</v>
      </c>
      <c r="W296" s="23"/>
      <c r="X296" s="44">
        <v>0</v>
      </c>
      <c r="Y296" s="74">
        <v>0</v>
      </c>
      <c r="Z296" s="23"/>
      <c r="AA296" s="44">
        <v>0</v>
      </c>
      <c r="AB296" s="74">
        <v>0</v>
      </c>
      <c r="AC296" s="23"/>
      <c r="AD296" s="44">
        <v>0</v>
      </c>
      <c r="AE296" s="74">
        <v>0</v>
      </c>
      <c r="AF296" s="23"/>
      <c r="AG296" s="44">
        <v>0</v>
      </c>
      <c r="AH296" s="74">
        <v>0</v>
      </c>
      <c r="AI296" s="23"/>
      <c r="AJ296" s="44">
        <v>0</v>
      </c>
      <c r="AK296" s="74">
        <v>0</v>
      </c>
      <c r="AL296" s="23"/>
      <c r="AM296" s="44">
        <v>0</v>
      </c>
      <c r="AN296" s="74">
        <v>0</v>
      </c>
      <c r="AO296" s="23"/>
      <c r="AP296" s="44">
        <v>0</v>
      </c>
      <c r="AQ296" s="74">
        <v>0</v>
      </c>
      <c r="AR296" s="23"/>
      <c r="AS296" s="44">
        <v>0</v>
      </c>
      <c r="AT296" s="74">
        <v>0</v>
      </c>
      <c r="AU296" s="23"/>
      <c r="AV296" s="44">
        <v>0</v>
      </c>
      <c r="AW296" s="74">
        <v>0</v>
      </c>
      <c r="AX296" s="23"/>
      <c r="AY296" s="44">
        <v>0</v>
      </c>
      <c r="AZ296" s="74">
        <v>0</v>
      </c>
      <c r="BA296" s="23"/>
      <c r="BB296" s="44">
        <v>0</v>
      </c>
      <c r="BC296" s="74">
        <v>0</v>
      </c>
      <c r="BD296" s="23"/>
      <c r="BE296" s="44">
        <v>0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136">
        <v>0</v>
      </c>
      <c r="BD297" s="45"/>
      <c r="BE297" s="48">
        <v>0</v>
      </c>
      <c r="BF297" s="136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136">
        <v>0</v>
      </c>
      <c r="BD298" s="45"/>
      <c r="BE298" s="48">
        <v>0</v>
      </c>
      <c r="BF298" s="136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136">
        <v>0</v>
      </c>
      <c r="BD299" s="45"/>
      <c r="BE299" s="48">
        <v>0</v>
      </c>
      <c r="BF299" s="136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136">
        <v>0</v>
      </c>
      <c r="BD300" s="45"/>
      <c r="BE300" s="48">
        <v>0</v>
      </c>
      <c r="BF300" s="136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136">
        <v>0</v>
      </c>
      <c r="BD301" s="45"/>
      <c r="BE301" s="48">
        <v>0</v>
      </c>
      <c r="BF301" s="136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136">
        <v>0</v>
      </c>
      <c r="BD302" s="45"/>
      <c r="BE302" s="48">
        <v>0</v>
      </c>
      <c r="BF302" s="136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136">
        <v>0</v>
      </c>
      <c r="BD303" s="45"/>
      <c r="BE303" s="48">
        <v>0</v>
      </c>
      <c r="BF303" s="136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136">
        <v>0</v>
      </c>
      <c r="BD304" s="45"/>
      <c r="BE304" s="48">
        <v>0</v>
      </c>
      <c r="BF304" s="136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136">
        <v>0</v>
      </c>
      <c r="BD305" s="45"/>
      <c r="BE305" s="48">
        <v>0</v>
      </c>
      <c r="BF305" s="136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136">
        <v>0</v>
      </c>
      <c r="BD306" s="45"/>
      <c r="BE306" s="48">
        <v>0</v>
      </c>
      <c r="BF306" s="136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136">
        <v>0</v>
      </c>
      <c r="BD307" s="45"/>
      <c r="BE307" s="48">
        <v>0</v>
      </c>
      <c r="BF307" s="136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136">
        <v>0</v>
      </c>
      <c r="BD308" s="45"/>
      <c r="BE308" s="48">
        <v>0</v>
      </c>
      <c r="BF308" s="136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136">
        <v>0</v>
      </c>
      <c r="BD309" s="45"/>
      <c r="BE309" s="48">
        <v>0</v>
      </c>
      <c r="BF309" s="136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136">
        <v>0</v>
      </c>
      <c r="BD310" s="45"/>
      <c r="BE310" s="48">
        <v>0</v>
      </c>
      <c r="BF310" s="136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136">
        <v>0</v>
      </c>
      <c r="BD311" s="45"/>
      <c r="BE311" s="48">
        <v>0</v>
      </c>
      <c r="BF311" s="136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0</v>
      </c>
      <c r="AE312" s="82">
        <v>0</v>
      </c>
      <c r="AF312" s="45"/>
      <c r="AG312" s="48">
        <v>0</v>
      </c>
      <c r="AH312" s="82">
        <v>0</v>
      </c>
      <c r="AI312" s="45"/>
      <c r="AJ312" s="48">
        <v>0</v>
      </c>
      <c r="AK312" s="82">
        <v>0</v>
      </c>
      <c r="AL312" s="45"/>
      <c r="AM312" s="48">
        <v>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v>0</v>
      </c>
      <c r="AW312" s="131">
        <v>0</v>
      </c>
      <c r="AY312" s="135">
        <v>0</v>
      </c>
      <c r="AZ312" s="136">
        <v>0</v>
      </c>
      <c r="BA312" s="45"/>
      <c r="BB312" s="48">
        <v>0</v>
      </c>
      <c r="BC312" s="136">
        <v>0</v>
      </c>
      <c r="BD312" s="45"/>
      <c r="BE312" s="48">
        <v>0</v>
      </c>
      <c r="BF312" s="136">
        <v>0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136">
        <v>0</v>
      </c>
      <c r="BD313" s="45"/>
      <c r="BE313" s="48">
        <v>0</v>
      </c>
      <c r="BF313" s="136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136">
        <v>0</v>
      </c>
      <c r="BD314" s="45"/>
      <c r="BE314" s="48">
        <v>0</v>
      </c>
      <c r="BF314" s="136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0</v>
      </c>
      <c r="BC315" s="136">
        <v>0</v>
      </c>
      <c r="BD315" s="45"/>
      <c r="BE315" s="48">
        <v>0</v>
      </c>
      <c r="BF315" s="136">
        <v>0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136">
        <v>0</v>
      </c>
      <c r="BD316" s="45"/>
      <c r="BE316" s="48">
        <v>0</v>
      </c>
      <c r="BF316" s="136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136">
        <v>0</v>
      </c>
      <c r="BD317" s="45"/>
      <c r="BE317" s="48">
        <v>0</v>
      </c>
      <c r="BF317" s="136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136">
        <v>0</v>
      </c>
      <c r="BD318" s="45"/>
      <c r="BE318" s="48">
        <v>0</v>
      </c>
      <c r="BF318" s="136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136">
        <v>0</v>
      </c>
      <c r="BD319" s="45"/>
      <c r="BE319" s="48">
        <v>0</v>
      </c>
      <c r="BF319" s="136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136">
        <v>0</v>
      </c>
      <c r="BD321" s="45"/>
      <c r="BE321" s="48">
        <v>0</v>
      </c>
      <c r="BF321" s="136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136">
        <v>0</v>
      </c>
      <c r="BD322" s="45"/>
      <c r="BE322" s="48">
        <v>0</v>
      </c>
      <c r="BF322" s="136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136">
        <v>0</v>
      </c>
      <c r="BD323" s="45"/>
      <c r="BE323" s="48">
        <v>0</v>
      </c>
      <c r="BF323" s="136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136">
        <v>0</v>
      </c>
      <c r="BD324" s="45"/>
      <c r="BE324" s="48">
        <v>0</v>
      </c>
      <c r="BF324" s="136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136">
        <v>0</v>
      </c>
      <c r="BD325" s="45"/>
      <c r="BE325" s="48">
        <v>0</v>
      </c>
      <c r="BF325" s="136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136">
        <v>0</v>
      </c>
      <c r="BD326" s="45"/>
      <c r="BE326" s="48">
        <v>0</v>
      </c>
      <c r="BF326" s="136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86"/>
      <c r="I329" s="88">
        <v>0</v>
      </c>
      <c r="J329" s="71">
        <v>0</v>
      </c>
      <c r="K329" s="86"/>
      <c r="L329" s="88">
        <v>0</v>
      </c>
      <c r="M329" s="71">
        <v>0</v>
      </c>
      <c r="N329" s="86"/>
      <c r="O329" s="88">
        <v>0</v>
      </c>
      <c r="P329" s="71">
        <v>0</v>
      </c>
      <c r="Q329" s="86"/>
      <c r="R329" s="88">
        <v>0</v>
      </c>
      <c r="S329" s="71">
        <v>0</v>
      </c>
      <c r="T329" s="86"/>
      <c r="U329" s="88">
        <v>0</v>
      </c>
      <c r="V329" s="71">
        <v>0</v>
      </c>
      <c r="W329" s="86"/>
      <c r="X329" s="88">
        <v>0</v>
      </c>
      <c r="Y329" s="71">
        <v>0</v>
      </c>
      <c r="Z329" s="86"/>
      <c r="AA329" s="88">
        <v>0</v>
      </c>
      <c r="AB329" s="71">
        <v>0</v>
      </c>
      <c r="AC329" s="86"/>
      <c r="AD329" s="88">
        <v>0</v>
      </c>
      <c r="AE329" s="71">
        <v>0</v>
      </c>
      <c r="AF329" s="86"/>
      <c r="AG329" s="88">
        <v>0</v>
      </c>
      <c r="AH329" s="71">
        <v>0</v>
      </c>
      <c r="AI329" s="86"/>
      <c r="AJ329" s="88">
        <v>0</v>
      </c>
      <c r="AK329" s="71">
        <v>0</v>
      </c>
      <c r="AL329" s="86"/>
      <c r="AM329" s="88">
        <v>0</v>
      </c>
      <c r="AN329" s="71">
        <v>0</v>
      </c>
      <c r="AO329" s="86"/>
      <c r="AP329" s="88">
        <v>0</v>
      </c>
      <c r="AQ329" s="71">
        <v>0</v>
      </c>
      <c r="AR329" s="86"/>
      <c r="AS329" s="88">
        <v>0</v>
      </c>
      <c r="AT329" s="71">
        <v>0</v>
      </c>
      <c r="AU329" s="86"/>
      <c r="AV329" s="88">
        <v>0</v>
      </c>
      <c r="AW329" s="71">
        <v>0</v>
      </c>
      <c r="AX329" s="86"/>
      <c r="AY329" s="88">
        <v>0</v>
      </c>
      <c r="AZ329" s="71">
        <v>0</v>
      </c>
      <c r="BA329" s="86"/>
      <c r="BB329" s="88">
        <v>0</v>
      </c>
      <c r="BC329" s="71">
        <v>0</v>
      </c>
      <c r="BD329" s="86"/>
      <c r="BE329" s="88">
        <v>0</v>
      </c>
      <c r="BF329" s="71">
        <v>0</v>
      </c>
      <c r="BG329" s="86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86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86"/>
      <c r="I331" s="88">
        <v>0</v>
      </c>
      <c r="J331" s="71">
        <v>0</v>
      </c>
      <c r="K331" s="86"/>
      <c r="L331" s="88">
        <v>0</v>
      </c>
      <c r="M331" s="71">
        <v>0</v>
      </c>
      <c r="N331" s="86"/>
      <c r="O331" s="88">
        <v>0</v>
      </c>
      <c r="P331" s="71">
        <v>0</v>
      </c>
      <c r="Q331" s="86"/>
      <c r="R331" s="88">
        <v>0</v>
      </c>
      <c r="S331" s="71">
        <v>0</v>
      </c>
      <c r="T331" s="86"/>
      <c r="U331" s="88">
        <v>0</v>
      </c>
      <c r="V331" s="71">
        <v>0</v>
      </c>
      <c r="W331" s="86"/>
      <c r="X331" s="88">
        <v>0</v>
      </c>
      <c r="Y331" s="71">
        <v>0</v>
      </c>
      <c r="Z331" s="86"/>
      <c r="AA331" s="88">
        <v>0</v>
      </c>
      <c r="AB331" s="71">
        <v>0</v>
      </c>
      <c r="AC331" s="86"/>
      <c r="AD331" s="88">
        <v>0</v>
      </c>
      <c r="AE331" s="71">
        <v>0</v>
      </c>
      <c r="AF331" s="86"/>
      <c r="AG331" s="88">
        <v>0</v>
      </c>
      <c r="AH331" s="71">
        <v>0</v>
      </c>
      <c r="AI331" s="86"/>
      <c r="AJ331" s="88">
        <v>0</v>
      </c>
      <c r="AK331" s="71">
        <v>0</v>
      </c>
      <c r="AL331" s="86"/>
      <c r="AM331" s="88">
        <v>0</v>
      </c>
      <c r="AN331" s="71">
        <v>0</v>
      </c>
      <c r="AO331" s="86"/>
      <c r="AP331" s="88">
        <v>0</v>
      </c>
      <c r="AQ331" s="71">
        <v>0</v>
      </c>
      <c r="AR331" s="86"/>
      <c r="AS331" s="88">
        <v>0</v>
      </c>
      <c r="AT331" s="71">
        <v>0</v>
      </c>
      <c r="AU331" s="86"/>
      <c r="AV331" s="88">
        <v>0</v>
      </c>
      <c r="AW331" s="71">
        <v>0</v>
      </c>
      <c r="AX331" s="86"/>
      <c r="AY331" s="88">
        <v>0</v>
      </c>
      <c r="AZ331" s="71">
        <v>0</v>
      </c>
      <c r="BA331" s="86"/>
      <c r="BB331" s="88">
        <v>0</v>
      </c>
      <c r="BC331" s="71">
        <v>0</v>
      </c>
      <c r="BD331" s="86"/>
      <c r="BE331" s="88">
        <v>0</v>
      </c>
      <c r="BF331" s="71">
        <v>0</v>
      </c>
      <c r="BG331" s="86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86"/>
      <c r="I332" s="88">
        <v>0</v>
      </c>
      <c r="J332" s="71">
        <v>0</v>
      </c>
      <c r="K332" s="86"/>
      <c r="L332" s="88">
        <v>0</v>
      </c>
      <c r="M332" s="71">
        <v>0</v>
      </c>
      <c r="N332" s="86"/>
      <c r="O332" s="88">
        <v>0</v>
      </c>
      <c r="P332" s="71">
        <v>0</v>
      </c>
      <c r="Q332" s="86"/>
      <c r="R332" s="88">
        <v>0</v>
      </c>
      <c r="S332" s="71">
        <v>0</v>
      </c>
      <c r="T332" s="86"/>
      <c r="U332" s="88">
        <v>0</v>
      </c>
      <c r="V332" s="71">
        <v>0</v>
      </c>
      <c r="W332" s="86"/>
      <c r="X332" s="88">
        <v>0</v>
      </c>
      <c r="Y332" s="71">
        <v>0</v>
      </c>
      <c r="Z332" s="86"/>
      <c r="AA332" s="88">
        <v>0</v>
      </c>
      <c r="AB332" s="71">
        <v>0</v>
      </c>
      <c r="AC332" s="86"/>
      <c r="AD332" s="88">
        <v>0</v>
      </c>
      <c r="AE332" s="71">
        <v>0</v>
      </c>
      <c r="AF332" s="86"/>
      <c r="AG332" s="88">
        <v>0</v>
      </c>
      <c r="AH332" s="71">
        <v>0</v>
      </c>
      <c r="AI332" s="86"/>
      <c r="AJ332" s="88">
        <v>0</v>
      </c>
      <c r="AK332" s="71">
        <v>0</v>
      </c>
      <c r="AL332" s="86"/>
      <c r="AM332" s="88">
        <v>0</v>
      </c>
      <c r="AN332" s="71">
        <v>0</v>
      </c>
      <c r="AO332" s="86"/>
      <c r="AP332" s="88">
        <v>0</v>
      </c>
      <c r="AQ332" s="71">
        <v>0</v>
      </c>
      <c r="AR332" s="86"/>
      <c r="AS332" s="88">
        <v>0</v>
      </c>
      <c r="AT332" s="71">
        <v>0</v>
      </c>
      <c r="AU332" s="86"/>
      <c r="AV332" s="88">
        <v>0</v>
      </c>
      <c r="AW332" s="71">
        <v>0</v>
      </c>
      <c r="AX332" s="86"/>
      <c r="AY332" s="88">
        <v>0</v>
      </c>
      <c r="AZ332" s="71">
        <v>0</v>
      </c>
      <c r="BA332" s="86"/>
      <c r="BB332" s="88">
        <v>0</v>
      </c>
      <c r="BC332" s="71">
        <v>0</v>
      </c>
      <c r="BD332" s="86"/>
      <c r="BE332" s="88">
        <v>0</v>
      </c>
      <c r="BF332" s="71">
        <v>0</v>
      </c>
      <c r="BG332" s="86"/>
    </row>
    <row r="333" spans="1:59" s="89" customFormat="1" x14ac:dyDescent="0.2">
      <c r="A333" s="85"/>
      <c r="B333" s="86"/>
      <c r="C333" s="87" t="s">
        <v>174</v>
      </c>
      <c r="D333" s="31"/>
      <c r="E333" s="86"/>
      <c r="F333" s="88">
        <v>0</v>
      </c>
      <c r="G333" s="71">
        <v>0</v>
      </c>
      <c r="H333" s="86"/>
      <c r="I333" s="88">
        <v>0</v>
      </c>
      <c r="J333" s="71">
        <v>0</v>
      </c>
      <c r="K333" s="86"/>
      <c r="L333" s="88">
        <v>0</v>
      </c>
      <c r="M333" s="71">
        <v>0</v>
      </c>
      <c r="N333" s="86"/>
      <c r="O333" s="88">
        <v>0</v>
      </c>
      <c r="P333" s="71">
        <v>0</v>
      </c>
      <c r="Q333" s="86"/>
      <c r="R333" s="88">
        <v>0</v>
      </c>
      <c r="S333" s="71">
        <v>0</v>
      </c>
      <c r="T333" s="86"/>
      <c r="U333" s="88">
        <v>0</v>
      </c>
      <c r="V333" s="71">
        <v>0</v>
      </c>
      <c r="W333" s="86"/>
      <c r="X333" s="88">
        <v>0</v>
      </c>
      <c r="Y333" s="71">
        <v>0</v>
      </c>
      <c r="Z333" s="86"/>
      <c r="AA333" s="88">
        <v>0</v>
      </c>
      <c r="AB333" s="71">
        <v>0</v>
      </c>
      <c r="AC333" s="86"/>
      <c r="AD333" s="88">
        <v>0</v>
      </c>
      <c r="AE333" s="71">
        <v>0</v>
      </c>
      <c r="AF333" s="86"/>
      <c r="AG333" s="88">
        <v>0</v>
      </c>
      <c r="AH333" s="71">
        <v>0</v>
      </c>
      <c r="AI333" s="86"/>
      <c r="AJ333" s="88">
        <v>0</v>
      </c>
      <c r="AK333" s="71">
        <v>0</v>
      </c>
      <c r="AL333" s="86"/>
      <c r="AM333" s="88">
        <v>0</v>
      </c>
      <c r="AN333" s="71">
        <v>0</v>
      </c>
      <c r="AO333" s="86"/>
      <c r="AP333" s="88">
        <v>0</v>
      </c>
      <c r="AQ333" s="71">
        <v>0</v>
      </c>
      <c r="AR333" s="86"/>
      <c r="AS333" s="88">
        <v>0</v>
      </c>
      <c r="AT333" s="71">
        <v>0</v>
      </c>
      <c r="AU333" s="86"/>
      <c r="AV333" s="88">
        <v>0</v>
      </c>
      <c r="AW333" s="71">
        <v>0</v>
      </c>
      <c r="AX333" s="86"/>
      <c r="AY333" s="88">
        <v>0</v>
      </c>
      <c r="AZ333" s="71">
        <v>0</v>
      </c>
      <c r="BA333" s="86"/>
      <c r="BB333" s="88">
        <v>0</v>
      </c>
      <c r="BC333" s="71">
        <v>0</v>
      </c>
      <c r="BD333" s="86"/>
      <c r="BE333" s="88">
        <v>0</v>
      </c>
      <c r="BF333" s="71">
        <v>0</v>
      </c>
      <c r="BG333" s="86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86"/>
      <c r="I336" s="88">
        <v>0</v>
      </c>
      <c r="J336" s="71">
        <v>0</v>
      </c>
      <c r="K336" s="86"/>
      <c r="L336" s="88">
        <v>0</v>
      </c>
      <c r="M336" s="71">
        <v>0</v>
      </c>
      <c r="N336" s="86"/>
      <c r="O336" s="88">
        <v>0</v>
      </c>
      <c r="P336" s="71">
        <v>0</v>
      </c>
      <c r="Q336" s="86"/>
      <c r="R336" s="88">
        <v>0</v>
      </c>
      <c r="S336" s="71">
        <v>0</v>
      </c>
      <c r="T336" s="86"/>
      <c r="U336" s="88">
        <v>0</v>
      </c>
      <c r="V336" s="71">
        <v>0</v>
      </c>
      <c r="W336" s="86"/>
      <c r="X336" s="88">
        <v>0</v>
      </c>
      <c r="Y336" s="71">
        <v>0</v>
      </c>
      <c r="Z336" s="86"/>
      <c r="AA336" s="88">
        <v>0</v>
      </c>
      <c r="AB336" s="71">
        <v>0</v>
      </c>
      <c r="AC336" s="86"/>
      <c r="AD336" s="88">
        <v>0</v>
      </c>
      <c r="AE336" s="71">
        <v>0</v>
      </c>
      <c r="AF336" s="86"/>
      <c r="AG336" s="88">
        <v>0</v>
      </c>
      <c r="AH336" s="71">
        <v>0</v>
      </c>
      <c r="AI336" s="86"/>
      <c r="AJ336" s="88">
        <v>0</v>
      </c>
      <c r="AK336" s="71">
        <v>0</v>
      </c>
      <c r="AL336" s="86"/>
      <c r="AM336" s="88">
        <v>0</v>
      </c>
      <c r="AN336" s="71">
        <v>0</v>
      </c>
      <c r="AO336" s="86"/>
      <c r="AP336" s="88">
        <v>0</v>
      </c>
      <c r="AQ336" s="71">
        <v>0</v>
      </c>
      <c r="AR336" s="86"/>
      <c r="AS336" s="88">
        <v>0</v>
      </c>
      <c r="AT336" s="71">
        <v>0</v>
      </c>
      <c r="AU336" s="86"/>
      <c r="AV336" s="88">
        <v>0</v>
      </c>
      <c r="AW336" s="71">
        <v>0</v>
      </c>
      <c r="AX336" s="86"/>
      <c r="AY336" s="88">
        <v>0</v>
      </c>
      <c r="AZ336" s="71">
        <v>0</v>
      </c>
      <c r="BA336" s="86"/>
      <c r="BB336" s="88">
        <v>0</v>
      </c>
      <c r="BC336" s="71">
        <v>0</v>
      </c>
      <c r="BD336" s="86"/>
      <c r="BE336" s="88">
        <v>0</v>
      </c>
      <c r="BF336" s="71">
        <v>0</v>
      </c>
      <c r="BG336" s="86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86"/>
      <c r="I337" s="88">
        <v>0</v>
      </c>
      <c r="J337" s="71">
        <v>0</v>
      </c>
      <c r="K337" s="86"/>
      <c r="L337" s="88">
        <v>0</v>
      </c>
      <c r="M337" s="71">
        <v>0</v>
      </c>
      <c r="N337" s="86"/>
      <c r="O337" s="88">
        <v>0</v>
      </c>
      <c r="P337" s="71">
        <v>0</v>
      </c>
      <c r="Q337" s="86"/>
      <c r="R337" s="88">
        <v>0</v>
      </c>
      <c r="S337" s="71">
        <v>0</v>
      </c>
      <c r="T337" s="86"/>
      <c r="U337" s="88">
        <v>0</v>
      </c>
      <c r="V337" s="71">
        <v>0</v>
      </c>
      <c r="W337" s="86"/>
      <c r="X337" s="88">
        <v>0</v>
      </c>
      <c r="Y337" s="71">
        <v>0</v>
      </c>
      <c r="Z337" s="86"/>
      <c r="AA337" s="88">
        <v>0</v>
      </c>
      <c r="AB337" s="71">
        <v>0</v>
      </c>
      <c r="AC337" s="86"/>
      <c r="AD337" s="88">
        <v>0</v>
      </c>
      <c r="AE337" s="71">
        <v>0</v>
      </c>
      <c r="AF337" s="86"/>
      <c r="AG337" s="88">
        <v>0</v>
      </c>
      <c r="AH337" s="71">
        <v>0</v>
      </c>
      <c r="AI337" s="86"/>
      <c r="AJ337" s="88">
        <v>0</v>
      </c>
      <c r="AK337" s="71">
        <v>0</v>
      </c>
      <c r="AL337" s="86"/>
      <c r="AM337" s="88">
        <v>0</v>
      </c>
      <c r="AN337" s="71">
        <v>0</v>
      </c>
      <c r="AO337" s="86"/>
      <c r="AP337" s="88">
        <v>0</v>
      </c>
      <c r="AQ337" s="71">
        <v>0</v>
      </c>
      <c r="AR337" s="86"/>
      <c r="AS337" s="88">
        <v>0</v>
      </c>
      <c r="AT337" s="71">
        <v>0</v>
      </c>
      <c r="AU337" s="86"/>
      <c r="AV337" s="88">
        <v>0</v>
      </c>
      <c r="AW337" s="71">
        <v>0</v>
      </c>
      <c r="AX337" s="86"/>
      <c r="AY337" s="88">
        <v>0</v>
      </c>
      <c r="AZ337" s="71">
        <v>0</v>
      </c>
      <c r="BA337" s="86"/>
      <c r="BB337" s="88">
        <v>0</v>
      </c>
      <c r="BC337" s="71">
        <v>0</v>
      </c>
      <c r="BD337" s="86"/>
      <c r="BE337" s="88">
        <v>0</v>
      </c>
      <c r="BF337" s="71">
        <v>0</v>
      </c>
      <c r="BG337" s="86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86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86"/>
      <c r="I339" s="88">
        <v>0</v>
      </c>
      <c r="J339" s="71">
        <v>0</v>
      </c>
      <c r="K339" s="86"/>
      <c r="L339" s="88">
        <v>0</v>
      </c>
      <c r="M339" s="71">
        <v>0</v>
      </c>
      <c r="N339" s="86"/>
      <c r="O339" s="88">
        <v>0</v>
      </c>
      <c r="P339" s="71">
        <v>0</v>
      </c>
      <c r="Q339" s="86"/>
      <c r="R339" s="88">
        <v>0</v>
      </c>
      <c r="S339" s="71">
        <v>0</v>
      </c>
      <c r="T339" s="86"/>
      <c r="U339" s="88">
        <v>0</v>
      </c>
      <c r="V339" s="71">
        <v>0</v>
      </c>
      <c r="W339" s="86"/>
      <c r="X339" s="88">
        <v>0</v>
      </c>
      <c r="Y339" s="71">
        <v>0</v>
      </c>
      <c r="Z339" s="86"/>
      <c r="AA339" s="88">
        <v>0</v>
      </c>
      <c r="AB339" s="71">
        <v>0</v>
      </c>
      <c r="AC339" s="86"/>
      <c r="AD339" s="88">
        <v>0</v>
      </c>
      <c r="AE339" s="71">
        <v>0</v>
      </c>
      <c r="AF339" s="86"/>
      <c r="AG339" s="88">
        <v>0</v>
      </c>
      <c r="AH339" s="71">
        <v>0</v>
      </c>
      <c r="AI339" s="86"/>
      <c r="AJ339" s="88">
        <v>0</v>
      </c>
      <c r="AK339" s="71">
        <v>0</v>
      </c>
      <c r="AL339" s="86"/>
      <c r="AM339" s="88">
        <v>0</v>
      </c>
      <c r="AN339" s="71">
        <v>0</v>
      </c>
      <c r="AO339" s="86"/>
      <c r="AP339" s="88">
        <v>0</v>
      </c>
      <c r="AQ339" s="71">
        <v>0</v>
      </c>
      <c r="AR339" s="86"/>
      <c r="AS339" s="88">
        <v>0</v>
      </c>
      <c r="AT339" s="71">
        <v>0</v>
      </c>
      <c r="AU339" s="86"/>
      <c r="AV339" s="88">
        <v>0</v>
      </c>
      <c r="AW339" s="71">
        <v>0</v>
      </c>
      <c r="AX339" s="86"/>
      <c r="AY339" s="88">
        <v>0</v>
      </c>
      <c r="AZ339" s="71">
        <v>0</v>
      </c>
      <c r="BA339" s="86"/>
      <c r="BB339" s="88">
        <v>0</v>
      </c>
      <c r="BC339" s="71">
        <v>0</v>
      </c>
      <c r="BD339" s="86"/>
      <c r="BE339" s="88">
        <v>0</v>
      </c>
      <c r="BF339" s="71">
        <v>0</v>
      </c>
      <c r="BG339" s="86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138">
        <v>0</v>
      </c>
      <c r="BD341" s="26"/>
      <c r="BE341" s="52">
        <v>0</v>
      </c>
      <c r="BF341" s="138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0</v>
      </c>
      <c r="G343" s="76">
        <v>0</v>
      </c>
      <c r="H343" s="26"/>
      <c r="I343" s="55">
        <v>0</v>
      </c>
      <c r="J343" s="76">
        <v>0</v>
      </c>
      <c r="K343" s="26"/>
      <c r="L343" s="55">
        <v>0</v>
      </c>
      <c r="M343" s="76">
        <v>0</v>
      </c>
      <c r="N343" s="26"/>
      <c r="O343" s="55">
        <v>0</v>
      </c>
      <c r="P343" s="76">
        <v>0</v>
      </c>
      <c r="Q343" s="26"/>
      <c r="R343" s="55">
        <v>0</v>
      </c>
      <c r="S343" s="76">
        <v>0</v>
      </c>
      <c r="T343" s="26"/>
      <c r="U343" s="55">
        <v>0</v>
      </c>
      <c r="V343" s="76">
        <v>0</v>
      </c>
      <c r="W343" s="26"/>
      <c r="X343" s="128">
        <v>0</v>
      </c>
      <c r="Y343" s="129">
        <v>0</v>
      </c>
      <c r="Z343" s="26"/>
      <c r="AA343" s="133">
        <v>0</v>
      </c>
      <c r="AB343" s="134">
        <v>0</v>
      </c>
      <c r="AC343" s="26"/>
      <c r="AD343" s="55">
        <v>0</v>
      </c>
      <c r="AE343" s="76">
        <v>0</v>
      </c>
      <c r="AF343" s="26"/>
      <c r="AG343" s="55">
        <v>0</v>
      </c>
      <c r="AH343" s="76">
        <v>0</v>
      </c>
      <c r="AI343" s="26"/>
      <c r="AJ343" s="55">
        <v>0</v>
      </c>
      <c r="AK343" s="76">
        <v>0</v>
      </c>
      <c r="AL343" s="26"/>
      <c r="AM343" s="55">
        <v>0</v>
      </c>
      <c r="AN343" s="76">
        <v>0</v>
      </c>
      <c r="AO343" s="26"/>
      <c r="AP343" s="55">
        <v>0</v>
      </c>
      <c r="AQ343" s="76">
        <v>0</v>
      </c>
      <c r="AR343" s="26"/>
      <c r="AS343" s="55">
        <v>0</v>
      </c>
      <c r="AT343" s="76">
        <v>0</v>
      </c>
      <c r="AU343" s="26"/>
      <c r="AV343" s="128">
        <v>0</v>
      </c>
      <c r="AW343" s="129">
        <v>0</v>
      </c>
      <c r="AX343" s="26"/>
      <c r="AY343" s="133">
        <v>0</v>
      </c>
      <c r="AZ343" s="134">
        <v>0</v>
      </c>
      <c r="BA343" s="26"/>
      <c r="BB343" s="29">
        <v>0</v>
      </c>
      <c r="BC343" s="139">
        <v>0</v>
      </c>
      <c r="BD343" s="26"/>
      <c r="BE343" s="29">
        <v>0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0</v>
      </c>
      <c r="G350" s="76">
        <v>0</v>
      </c>
      <c r="H350" s="26"/>
      <c r="I350" s="55">
        <v>0</v>
      </c>
      <c r="J350" s="76">
        <v>0</v>
      </c>
      <c r="K350" s="26"/>
      <c r="L350" s="55">
        <v>0</v>
      </c>
      <c r="M350" s="76">
        <v>0</v>
      </c>
      <c r="N350" s="26"/>
      <c r="O350" s="55">
        <v>0</v>
      </c>
      <c r="P350" s="76">
        <v>0</v>
      </c>
      <c r="Q350" s="26"/>
      <c r="R350" s="55">
        <v>0</v>
      </c>
      <c r="S350" s="76">
        <v>0</v>
      </c>
      <c r="T350" s="26"/>
      <c r="U350" s="55">
        <v>0</v>
      </c>
      <c r="V350" s="76">
        <v>0</v>
      </c>
      <c r="W350" s="26"/>
      <c r="X350" s="128">
        <v>0</v>
      </c>
      <c r="Y350" s="129">
        <v>0</v>
      </c>
      <c r="Z350" s="26"/>
      <c r="AA350" s="133">
        <v>0</v>
      </c>
      <c r="AB350" s="134">
        <v>0</v>
      </c>
      <c r="AC350" s="26"/>
      <c r="AD350" s="55">
        <v>0</v>
      </c>
      <c r="AE350" s="76">
        <v>0</v>
      </c>
      <c r="AF350" s="26"/>
      <c r="AG350" s="55">
        <v>0</v>
      </c>
      <c r="AH350" s="76">
        <v>0</v>
      </c>
      <c r="AI350" s="26"/>
      <c r="AJ350" s="55">
        <v>0</v>
      </c>
      <c r="AK350" s="76">
        <v>0</v>
      </c>
      <c r="AL350" s="26"/>
      <c r="AM350" s="55">
        <v>0</v>
      </c>
      <c r="AN350" s="76">
        <v>0</v>
      </c>
      <c r="AO350" s="26"/>
      <c r="AP350" s="55">
        <v>0</v>
      </c>
      <c r="AQ350" s="76">
        <v>0</v>
      </c>
      <c r="AR350" s="26"/>
      <c r="AS350" s="55">
        <v>0</v>
      </c>
      <c r="AT350" s="76">
        <v>0</v>
      </c>
      <c r="AU350" s="26"/>
      <c r="AV350" s="128">
        <v>0</v>
      </c>
      <c r="AW350" s="129">
        <v>0</v>
      </c>
      <c r="AX350" s="26"/>
      <c r="AY350" s="133">
        <v>0</v>
      </c>
      <c r="AZ350" s="134">
        <v>0</v>
      </c>
      <c r="BA350" s="26"/>
      <c r="BB350" s="29">
        <v>0</v>
      </c>
      <c r="BC350" s="139">
        <v>0</v>
      </c>
      <c r="BD350" s="26"/>
      <c r="BE350" s="29">
        <v>0</v>
      </c>
      <c r="BF350" s="139">
        <v>0</v>
      </c>
      <c r="BG350" s="26"/>
    </row>
    <row r="353" spans="1:59" s="4" customFormat="1" ht="12" x14ac:dyDescent="0.2">
      <c r="B353" s="26"/>
      <c r="C353" s="27" t="s">
        <v>306</v>
      </c>
      <c r="D353" s="25"/>
      <c r="E353" s="26"/>
      <c r="F353" s="107"/>
      <c r="G353" s="70"/>
      <c r="H353" s="26"/>
      <c r="I353" s="107"/>
      <c r="J353" s="70"/>
      <c r="K353" s="26"/>
      <c r="L353" s="107"/>
      <c r="M353" s="70"/>
      <c r="N353" s="26"/>
      <c r="O353" s="107"/>
      <c r="P353" s="70"/>
      <c r="Q353" s="26"/>
      <c r="R353" s="107"/>
      <c r="S353" s="70"/>
      <c r="T353" s="26"/>
      <c r="U353" s="107"/>
      <c r="V353" s="70"/>
      <c r="W353" s="26"/>
      <c r="X353" s="107"/>
      <c r="Y353" s="70"/>
      <c r="Z353" s="26"/>
      <c r="AA353" s="107"/>
      <c r="AB353" s="70"/>
      <c r="AC353" s="26"/>
      <c r="AD353" s="107"/>
      <c r="AE353" s="70"/>
      <c r="AF353" s="26"/>
      <c r="AG353" s="107"/>
      <c r="AH353" s="70"/>
      <c r="AI353" s="26"/>
      <c r="AJ353" s="107"/>
      <c r="AK353" s="70"/>
      <c r="AL353" s="26"/>
      <c r="AM353" s="107"/>
      <c r="AN353" s="70"/>
      <c r="AO353" s="26"/>
      <c r="AP353" s="107"/>
      <c r="AQ353" s="70"/>
      <c r="AR353" s="26"/>
      <c r="AS353" s="107"/>
      <c r="AT353" s="70"/>
      <c r="AU353" s="26"/>
      <c r="AV353" s="107"/>
      <c r="AW353" s="70"/>
      <c r="AX353" s="26"/>
      <c r="AY353" s="107"/>
      <c r="AZ353" s="70"/>
      <c r="BA353" s="26"/>
      <c r="BB353" s="107"/>
      <c r="BC353" s="70"/>
      <c r="BD353" s="26"/>
      <c r="BE353" s="107"/>
      <c r="BF353" s="70"/>
      <c r="BG353" s="26"/>
    </row>
    <row r="354" spans="1:59" s="2" customFormat="1" ht="5.25" x14ac:dyDescent="0.15">
      <c r="B354" s="24"/>
      <c r="D354" s="25"/>
      <c r="E354" s="24"/>
      <c r="F354" s="66"/>
      <c r="G354" s="79"/>
      <c r="H354" s="24"/>
      <c r="I354" s="66"/>
      <c r="J354" s="79"/>
      <c r="K354" s="24"/>
      <c r="L354" s="66"/>
      <c r="M354" s="79"/>
      <c r="N354" s="24"/>
      <c r="O354" s="66"/>
      <c r="P354" s="79"/>
      <c r="Q354" s="24"/>
      <c r="R354" s="66"/>
      <c r="S354" s="79"/>
      <c r="T354" s="24"/>
      <c r="U354" s="66"/>
      <c r="V354" s="79"/>
      <c r="W354" s="24"/>
      <c r="X354" s="66"/>
      <c r="Y354" s="79"/>
      <c r="Z354" s="24"/>
      <c r="AA354" s="66"/>
      <c r="AB354" s="79"/>
      <c r="AC354" s="24"/>
      <c r="AD354" s="66"/>
      <c r="AE354" s="79"/>
      <c r="AF354" s="24"/>
      <c r="AG354" s="66"/>
      <c r="AH354" s="79"/>
      <c r="AI354" s="24"/>
      <c r="AJ354" s="66"/>
      <c r="AK354" s="79"/>
      <c r="AL354" s="24"/>
      <c r="AM354" s="66"/>
      <c r="AN354" s="79"/>
      <c r="AO354" s="24"/>
      <c r="AP354" s="66"/>
      <c r="AQ354" s="79"/>
      <c r="AR354" s="24"/>
      <c r="AS354" s="66"/>
      <c r="AT354" s="79"/>
      <c r="AU354" s="24"/>
      <c r="AV354" s="66"/>
      <c r="AW354" s="79"/>
      <c r="AX354" s="24"/>
      <c r="AY354" s="66"/>
      <c r="AZ354" s="79"/>
      <c r="BA354" s="24"/>
      <c r="BB354" s="66"/>
      <c r="BC354" s="79"/>
      <c r="BD354" s="24"/>
      <c r="BE354" s="66"/>
      <c r="BF354" s="79"/>
      <c r="BG354" s="24"/>
    </row>
    <row r="355" spans="1:59" s="4" customFormat="1" ht="12" x14ac:dyDescent="0.2">
      <c r="B355" s="26"/>
      <c r="C355" s="36" t="s">
        <v>214</v>
      </c>
      <c r="D355" s="25"/>
      <c r="E355" s="26"/>
      <c r="F355" s="38">
        <v>0</v>
      </c>
      <c r="G355" s="117">
        <v>100</v>
      </c>
      <c r="H355" s="26"/>
      <c r="I355" s="38">
        <v>0</v>
      </c>
      <c r="J355" s="117">
        <v>100</v>
      </c>
      <c r="K355" s="26"/>
      <c r="L355" s="38">
        <v>0</v>
      </c>
      <c r="M355" s="117">
        <v>100</v>
      </c>
      <c r="N355" s="26"/>
      <c r="O355" s="38">
        <v>0</v>
      </c>
      <c r="P355" s="117">
        <v>100</v>
      </c>
      <c r="Q355" s="26"/>
      <c r="R355" s="38">
        <v>0</v>
      </c>
      <c r="S355" s="117">
        <v>100</v>
      </c>
      <c r="T355" s="26"/>
      <c r="U355" s="38">
        <v>0</v>
      </c>
      <c r="V355" s="117">
        <v>100</v>
      </c>
      <c r="W355" s="26"/>
      <c r="X355" s="38">
        <v>0</v>
      </c>
      <c r="Y355" s="26"/>
      <c r="Z355" s="26"/>
      <c r="AA355" s="38">
        <v>0</v>
      </c>
      <c r="AB355" s="26"/>
      <c r="AC355" s="26"/>
      <c r="AD355" s="38">
        <v>0</v>
      </c>
      <c r="AE355" s="117">
        <v>100</v>
      </c>
      <c r="AF355" s="26"/>
      <c r="AG355" s="38">
        <v>0</v>
      </c>
      <c r="AH355" s="117">
        <v>100</v>
      </c>
      <c r="AI355" s="26"/>
      <c r="AJ355" s="38">
        <v>0</v>
      </c>
      <c r="AK355" s="117">
        <v>100</v>
      </c>
      <c r="AL355" s="26"/>
      <c r="AM355" s="38">
        <v>0</v>
      </c>
      <c r="AN355" s="117">
        <v>100</v>
      </c>
      <c r="AO355" s="26"/>
      <c r="AP355" s="38">
        <v>0</v>
      </c>
      <c r="AQ355" s="117">
        <v>100</v>
      </c>
      <c r="AR355" s="26"/>
      <c r="AS355" s="38">
        <v>0</v>
      </c>
      <c r="AT355" s="117">
        <v>100</v>
      </c>
      <c r="AU355" s="26"/>
      <c r="AV355" s="38">
        <v>0</v>
      </c>
      <c r="AW355" s="26"/>
      <c r="AX355" s="26"/>
      <c r="AY355" s="38">
        <v>0</v>
      </c>
      <c r="AZ355" s="26"/>
      <c r="BA355" s="26"/>
      <c r="BB355" s="38">
        <v>0</v>
      </c>
      <c r="BC355" s="26"/>
      <c r="BD355" s="26"/>
      <c r="BE355" s="38">
        <v>0</v>
      </c>
      <c r="BF355" s="26"/>
      <c r="BG355" s="26"/>
    </row>
    <row r="356" spans="1:59" s="3" customFormat="1" x14ac:dyDescent="0.2">
      <c r="B356" s="23"/>
      <c r="C356" s="30" t="s">
        <v>176</v>
      </c>
      <c r="D356" s="25"/>
      <c r="E356" s="23"/>
      <c r="F356" s="32">
        <v>0</v>
      </c>
      <c r="G356" s="109">
        <v>50</v>
      </c>
      <c r="H356" s="23"/>
      <c r="I356" s="32">
        <v>0</v>
      </c>
      <c r="J356" s="109">
        <v>50</v>
      </c>
      <c r="K356" s="23"/>
      <c r="L356" s="32">
        <v>0</v>
      </c>
      <c r="M356" s="109">
        <v>50</v>
      </c>
      <c r="N356" s="23"/>
      <c r="O356" s="32">
        <v>0</v>
      </c>
      <c r="P356" s="109">
        <v>50</v>
      </c>
      <c r="Q356" s="23"/>
      <c r="R356" s="32">
        <v>0</v>
      </c>
      <c r="S356" s="109">
        <v>50</v>
      </c>
      <c r="T356" s="23"/>
      <c r="U356" s="32">
        <v>0</v>
      </c>
      <c r="V356" s="109">
        <v>50</v>
      </c>
      <c r="W356" s="23"/>
      <c r="X356" s="32">
        <v>0</v>
      </c>
      <c r="Y356" s="23"/>
      <c r="Z356" s="23"/>
      <c r="AA356" s="32">
        <v>0</v>
      </c>
      <c r="AB356" s="23"/>
      <c r="AC356" s="23"/>
      <c r="AD356" s="32">
        <v>0</v>
      </c>
      <c r="AE356" s="109">
        <v>50</v>
      </c>
      <c r="AF356" s="23"/>
      <c r="AG356" s="32">
        <v>0</v>
      </c>
      <c r="AH356" s="109">
        <v>50</v>
      </c>
      <c r="AI356" s="23"/>
      <c r="AJ356" s="32">
        <v>0</v>
      </c>
      <c r="AK356" s="109">
        <v>50</v>
      </c>
      <c r="AL356" s="23"/>
      <c r="AM356" s="32">
        <v>0</v>
      </c>
      <c r="AN356" s="109">
        <v>50</v>
      </c>
      <c r="AO356" s="23"/>
      <c r="AP356" s="32">
        <v>0</v>
      </c>
      <c r="AQ356" s="109">
        <v>50</v>
      </c>
      <c r="AR356" s="23"/>
      <c r="AS356" s="32">
        <v>0</v>
      </c>
      <c r="AT356" s="109">
        <v>50</v>
      </c>
      <c r="AU356" s="23"/>
      <c r="AV356" s="32">
        <v>0</v>
      </c>
      <c r="AW356" s="23"/>
      <c r="AX356" s="23"/>
      <c r="AY356" s="32">
        <v>0</v>
      </c>
      <c r="AZ356" s="23"/>
      <c r="BA356" s="23"/>
      <c r="BB356" s="32">
        <v>0</v>
      </c>
      <c r="BC356" s="23"/>
      <c r="BD356" s="23"/>
      <c r="BE356" s="32">
        <v>0</v>
      </c>
      <c r="BF356" s="23"/>
      <c r="BG356" s="23"/>
    </row>
    <row r="357" spans="1:59" s="3" customFormat="1" x14ac:dyDescent="0.2">
      <c r="A357" s="3" t="s">
        <v>334</v>
      </c>
      <c r="B357" s="23"/>
      <c r="C357" s="118" t="s">
        <v>340</v>
      </c>
      <c r="D357" s="25"/>
      <c r="E357" s="23"/>
      <c r="F357" s="119">
        <v>0</v>
      </c>
      <c r="G357" s="120"/>
      <c r="H357" s="23"/>
      <c r="I357" s="119">
        <v>0</v>
      </c>
      <c r="J357" s="120"/>
      <c r="K357" s="23"/>
      <c r="L357" s="119">
        <v>0</v>
      </c>
      <c r="M357" s="120"/>
      <c r="N357" s="23"/>
      <c r="O357" s="119">
        <v>0</v>
      </c>
      <c r="P357" s="120"/>
      <c r="Q357" s="23"/>
      <c r="R357" s="119">
        <v>0</v>
      </c>
      <c r="S357" s="120"/>
      <c r="T357" s="23"/>
      <c r="U357" s="119">
        <v>0</v>
      </c>
      <c r="V357" s="120"/>
      <c r="W357" s="23"/>
      <c r="X357" s="119">
        <v>0</v>
      </c>
      <c r="Y357" s="23"/>
      <c r="Z357" s="23"/>
      <c r="AA357" s="119">
        <v>0</v>
      </c>
      <c r="AB357" s="23"/>
      <c r="AC357" s="23"/>
      <c r="AD357" s="119">
        <v>0</v>
      </c>
      <c r="AE357" s="120"/>
      <c r="AF357" s="23"/>
      <c r="AG357" s="119">
        <v>0</v>
      </c>
      <c r="AH357" s="120"/>
      <c r="AI357" s="23"/>
      <c r="AJ357" s="119">
        <v>0</v>
      </c>
      <c r="AK357" s="120"/>
      <c r="AL357" s="23"/>
      <c r="AM357" s="119">
        <v>0</v>
      </c>
      <c r="AN357" s="120"/>
      <c r="AO357" s="23"/>
      <c r="AP357" s="119">
        <v>0</v>
      </c>
      <c r="AQ357" s="120"/>
      <c r="AR357" s="23"/>
      <c r="AS357" s="119">
        <v>0</v>
      </c>
      <c r="AT357" s="120"/>
      <c r="AU357" s="23"/>
      <c r="AV357" s="119">
        <v>0</v>
      </c>
      <c r="AW357" s="23"/>
      <c r="AX357" s="23"/>
      <c r="AY357" s="119">
        <v>0</v>
      </c>
      <c r="AZ357" s="23"/>
      <c r="BA357" s="23"/>
      <c r="BB357" s="119">
        <v>0</v>
      </c>
      <c r="BC357" s="23"/>
      <c r="BD357" s="23"/>
      <c r="BE357" s="119">
        <v>0</v>
      </c>
      <c r="BF357" s="23"/>
      <c r="BG357" s="23"/>
    </row>
    <row r="358" spans="1:59" s="3" customFormat="1" x14ac:dyDescent="0.2">
      <c r="A358" s="3" t="s">
        <v>335</v>
      </c>
      <c r="B358" s="23"/>
      <c r="C358" s="118" t="s">
        <v>341</v>
      </c>
      <c r="D358" s="25"/>
      <c r="E358" s="23"/>
      <c r="F358" s="119">
        <v>0</v>
      </c>
      <c r="G358" s="120"/>
      <c r="H358" s="23"/>
      <c r="I358" s="119">
        <v>0</v>
      </c>
      <c r="J358" s="120"/>
      <c r="K358" s="23"/>
      <c r="L358" s="119">
        <v>0</v>
      </c>
      <c r="M358" s="120"/>
      <c r="N358" s="23"/>
      <c r="O358" s="119">
        <v>0</v>
      </c>
      <c r="P358" s="120"/>
      <c r="Q358" s="23"/>
      <c r="R358" s="119">
        <v>0</v>
      </c>
      <c r="S358" s="120"/>
      <c r="T358" s="23"/>
      <c r="U358" s="119">
        <v>0</v>
      </c>
      <c r="V358" s="120"/>
      <c r="W358" s="23"/>
      <c r="X358" s="119">
        <v>0</v>
      </c>
      <c r="Y358" s="23"/>
      <c r="Z358" s="23"/>
      <c r="AA358" s="119">
        <v>0</v>
      </c>
      <c r="AB358" s="23"/>
      <c r="AC358" s="23"/>
      <c r="AD358" s="119">
        <v>0</v>
      </c>
      <c r="AE358" s="120"/>
      <c r="AF358" s="23"/>
      <c r="AG358" s="119">
        <v>0</v>
      </c>
      <c r="AH358" s="120"/>
      <c r="AI358" s="23"/>
      <c r="AJ358" s="119">
        <v>0</v>
      </c>
      <c r="AK358" s="120"/>
      <c r="AL358" s="23"/>
      <c r="AM358" s="119">
        <v>0</v>
      </c>
      <c r="AN358" s="120"/>
      <c r="AO358" s="23"/>
      <c r="AP358" s="119">
        <v>0</v>
      </c>
      <c r="AQ358" s="120"/>
      <c r="AR358" s="23"/>
      <c r="AS358" s="119">
        <v>0</v>
      </c>
      <c r="AT358" s="120"/>
      <c r="AU358" s="23"/>
      <c r="AV358" s="119">
        <v>0</v>
      </c>
      <c r="AW358" s="23"/>
      <c r="AX358" s="23"/>
      <c r="AY358" s="119">
        <v>0</v>
      </c>
      <c r="AZ358" s="23"/>
      <c r="BA358" s="23"/>
      <c r="BB358" s="119">
        <v>0</v>
      </c>
      <c r="BC358" s="23"/>
      <c r="BD358" s="23"/>
      <c r="BE358" s="119">
        <v>0</v>
      </c>
      <c r="BF358" s="23"/>
      <c r="BG358" s="23"/>
    </row>
    <row r="359" spans="1:59" s="3" customFormat="1" x14ac:dyDescent="0.2">
      <c r="B359" s="23"/>
      <c r="C359" s="30" t="s">
        <v>178</v>
      </c>
      <c r="D359" s="25"/>
      <c r="E359" s="23"/>
      <c r="F359" s="32">
        <v>0</v>
      </c>
      <c r="G359" s="109">
        <v>25</v>
      </c>
      <c r="H359" s="23"/>
      <c r="I359" s="32">
        <v>0</v>
      </c>
      <c r="J359" s="109">
        <v>25</v>
      </c>
      <c r="K359" s="23"/>
      <c r="L359" s="32">
        <v>0</v>
      </c>
      <c r="M359" s="109">
        <v>25</v>
      </c>
      <c r="N359" s="23"/>
      <c r="O359" s="32">
        <v>0</v>
      </c>
      <c r="P359" s="109">
        <v>25</v>
      </c>
      <c r="Q359" s="23"/>
      <c r="R359" s="32">
        <v>0</v>
      </c>
      <c r="S359" s="109">
        <v>25</v>
      </c>
      <c r="T359" s="23"/>
      <c r="U359" s="32">
        <v>0</v>
      </c>
      <c r="V359" s="109">
        <v>25</v>
      </c>
      <c r="W359" s="23"/>
      <c r="X359" s="32">
        <v>0</v>
      </c>
      <c r="Y359" s="23"/>
      <c r="Z359" s="23"/>
      <c r="AA359" s="32">
        <v>0</v>
      </c>
      <c r="AB359" s="23"/>
      <c r="AC359" s="23"/>
      <c r="AD359" s="32">
        <v>0</v>
      </c>
      <c r="AE359" s="109">
        <v>25</v>
      </c>
      <c r="AF359" s="23"/>
      <c r="AG359" s="32">
        <v>0</v>
      </c>
      <c r="AH359" s="109">
        <v>25</v>
      </c>
      <c r="AI359" s="23"/>
      <c r="AJ359" s="32">
        <v>0</v>
      </c>
      <c r="AK359" s="109">
        <v>25</v>
      </c>
      <c r="AL359" s="23"/>
      <c r="AM359" s="32">
        <v>0</v>
      </c>
      <c r="AN359" s="109">
        <v>25</v>
      </c>
      <c r="AO359" s="23"/>
      <c r="AP359" s="32">
        <v>0</v>
      </c>
      <c r="AQ359" s="109">
        <v>25</v>
      </c>
      <c r="AR359" s="23"/>
      <c r="AS359" s="32">
        <v>0</v>
      </c>
      <c r="AT359" s="109">
        <v>25</v>
      </c>
      <c r="AU359" s="23"/>
      <c r="AV359" s="32">
        <v>0</v>
      </c>
      <c r="AW359" s="23"/>
      <c r="AX359" s="23"/>
      <c r="AY359" s="32">
        <v>0</v>
      </c>
      <c r="AZ359" s="23"/>
      <c r="BA359" s="23"/>
      <c r="BB359" s="32">
        <v>0</v>
      </c>
      <c r="BC359" s="23"/>
      <c r="BD359" s="23"/>
      <c r="BE359" s="32">
        <v>0</v>
      </c>
      <c r="BF359" s="23"/>
      <c r="BG359" s="23"/>
    </row>
    <row r="360" spans="1:59" s="3" customFormat="1" x14ac:dyDescent="0.2">
      <c r="A360" s="3" t="s">
        <v>336</v>
      </c>
      <c r="B360" s="23"/>
      <c r="C360" s="118" t="s">
        <v>340</v>
      </c>
      <c r="D360" s="25"/>
      <c r="E360" s="23"/>
      <c r="F360" s="119">
        <v>0</v>
      </c>
      <c r="G360" s="120"/>
      <c r="H360" s="23"/>
      <c r="I360" s="119">
        <v>0</v>
      </c>
      <c r="J360" s="120"/>
      <c r="K360" s="23"/>
      <c r="L360" s="119">
        <v>0</v>
      </c>
      <c r="M360" s="120"/>
      <c r="N360" s="23"/>
      <c r="O360" s="119">
        <v>0</v>
      </c>
      <c r="P360" s="120"/>
      <c r="Q360" s="23"/>
      <c r="R360" s="119">
        <v>0</v>
      </c>
      <c r="S360" s="120"/>
      <c r="T360" s="23"/>
      <c r="U360" s="119">
        <v>0</v>
      </c>
      <c r="V360" s="120"/>
      <c r="W360" s="23"/>
      <c r="X360" s="119">
        <v>0</v>
      </c>
      <c r="Y360" s="23"/>
      <c r="Z360" s="23"/>
      <c r="AA360" s="119">
        <v>0</v>
      </c>
      <c r="AB360" s="23"/>
      <c r="AC360" s="23"/>
      <c r="AD360" s="119">
        <v>0</v>
      </c>
      <c r="AE360" s="120"/>
      <c r="AF360" s="23"/>
      <c r="AG360" s="119">
        <v>0</v>
      </c>
      <c r="AH360" s="120"/>
      <c r="AI360" s="23"/>
      <c r="AJ360" s="119">
        <v>0</v>
      </c>
      <c r="AK360" s="120"/>
      <c r="AL360" s="23"/>
      <c r="AM360" s="119">
        <v>0</v>
      </c>
      <c r="AN360" s="120"/>
      <c r="AO360" s="23"/>
      <c r="AP360" s="119">
        <v>0</v>
      </c>
      <c r="AQ360" s="120"/>
      <c r="AR360" s="23"/>
      <c r="AS360" s="119">
        <v>0</v>
      </c>
      <c r="AT360" s="120"/>
      <c r="AU360" s="23"/>
      <c r="AV360" s="119">
        <v>0</v>
      </c>
      <c r="AW360" s="23"/>
      <c r="AX360" s="23"/>
      <c r="AY360" s="119">
        <v>0</v>
      </c>
      <c r="AZ360" s="23"/>
      <c r="BA360" s="23"/>
      <c r="BB360" s="119">
        <v>0</v>
      </c>
      <c r="BC360" s="23"/>
      <c r="BD360" s="23"/>
      <c r="BE360" s="119">
        <v>0</v>
      </c>
      <c r="BF360" s="23"/>
      <c r="BG360" s="23"/>
    </row>
    <row r="361" spans="1:59" s="3" customFormat="1" x14ac:dyDescent="0.2">
      <c r="A361" s="3" t="s">
        <v>337</v>
      </c>
      <c r="B361" s="23"/>
      <c r="C361" s="118" t="s">
        <v>341</v>
      </c>
      <c r="D361" s="25"/>
      <c r="E361" s="23"/>
      <c r="F361" s="119">
        <v>0</v>
      </c>
      <c r="G361" s="120"/>
      <c r="H361" s="23"/>
      <c r="I361" s="119">
        <v>0</v>
      </c>
      <c r="J361" s="120"/>
      <c r="K361" s="23"/>
      <c r="L361" s="119">
        <v>0</v>
      </c>
      <c r="M361" s="120"/>
      <c r="N361" s="23"/>
      <c r="O361" s="119">
        <v>0</v>
      </c>
      <c r="P361" s="120"/>
      <c r="Q361" s="23"/>
      <c r="R361" s="119">
        <v>0</v>
      </c>
      <c r="S361" s="120"/>
      <c r="T361" s="23"/>
      <c r="U361" s="119">
        <v>0</v>
      </c>
      <c r="V361" s="120"/>
      <c r="W361" s="23"/>
      <c r="X361" s="119">
        <v>0</v>
      </c>
      <c r="Y361" s="23"/>
      <c r="Z361" s="23"/>
      <c r="AA361" s="119">
        <v>0</v>
      </c>
      <c r="AB361" s="23"/>
      <c r="AC361" s="23"/>
      <c r="AD361" s="119">
        <v>0</v>
      </c>
      <c r="AE361" s="120"/>
      <c r="AF361" s="23"/>
      <c r="AG361" s="119">
        <v>0</v>
      </c>
      <c r="AH361" s="120"/>
      <c r="AI361" s="23"/>
      <c r="AJ361" s="119">
        <v>0</v>
      </c>
      <c r="AK361" s="120"/>
      <c r="AL361" s="23"/>
      <c r="AM361" s="119">
        <v>0</v>
      </c>
      <c r="AN361" s="120"/>
      <c r="AO361" s="23"/>
      <c r="AP361" s="119">
        <v>0</v>
      </c>
      <c r="AQ361" s="120"/>
      <c r="AR361" s="23"/>
      <c r="AS361" s="119">
        <v>0</v>
      </c>
      <c r="AT361" s="120"/>
      <c r="AU361" s="23"/>
      <c r="AV361" s="119">
        <v>0</v>
      </c>
      <c r="AW361" s="23"/>
      <c r="AX361" s="23"/>
      <c r="AY361" s="119">
        <v>0</v>
      </c>
      <c r="AZ361" s="23"/>
      <c r="BA361" s="23"/>
      <c r="BB361" s="119">
        <v>0</v>
      </c>
      <c r="BC361" s="23"/>
      <c r="BD361" s="23"/>
      <c r="BE361" s="119">
        <v>0</v>
      </c>
      <c r="BF361" s="23"/>
      <c r="BG361" s="23"/>
    </row>
    <row r="362" spans="1:59" s="3" customFormat="1" x14ac:dyDescent="0.2">
      <c r="B362" s="23"/>
      <c r="C362" s="30" t="s">
        <v>177</v>
      </c>
      <c r="D362" s="25"/>
      <c r="E362" s="23"/>
      <c r="F362" s="32">
        <v>0</v>
      </c>
      <c r="G362" s="109">
        <v>25</v>
      </c>
      <c r="H362" s="23"/>
      <c r="I362" s="32">
        <v>0</v>
      </c>
      <c r="J362" s="109">
        <v>25</v>
      </c>
      <c r="K362" s="23"/>
      <c r="L362" s="32">
        <v>0</v>
      </c>
      <c r="M362" s="109">
        <v>25</v>
      </c>
      <c r="N362" s="23"/>
      <c r="O362" s="32">
        <v>0</v>
      </c>
      <c r="P362" s="109">
        <v>25</v>
      </c>
      <c r="Q362" s="23"/>
      <c r="R362" s="32">
        <v>0</v>
      </c>
      <c r="S362" s="109">
        <v>25</v>
      </c>
      <c r="T362" s="23"/>
      <c r="U362" s="32">
        <v>0</v>
      </c>
      <c r="V362" s="109">
        <v>25</v>
      </c>
      <c r="W362" s="23"/>
      <c r="X362" s="32">
        <v>0</v>
      </c>
      <c r="Y362" s="23"/>
      <c r="Z362" s="23"/>
      <c r="AA362" s="32">
        <v>0</v>
      </c>
      <c r="AB362" s="23"/>
      <c r="AC362" s="23"/>
      <c r="AD362" s="32">
        <v>0</v>
      </c>
      <c r="AE362" s="109">
        <v>25</v>
      </c>
      <c r="AF362" s="23"/>
      <c r="AG362" s="32">
        <v>0</v>
      </c>
      <c r="AH362" s="109">
        <v>25</v>
      </c>
      <c r="AI362" s="23"/>
      <c r="AJ362" s="32">
        <v>0</v>
      </c>
      <c r="AK362" s="109">
        <v>25</v>
      </c>
      <c r="AL362" s="23"/>
      <c r="AM362" s="32">
        <v>0</v>
      </c>
      <c r="AN362" s="109">
        <v>25</v>
      </c>
      <c r="AO362" s="23"/>
      <c r="AP362" s="32">
        <v>0</v>
      </c>
      <c r="AQ362" s="109">
        <v>25</v>
      </c>
      <c r="AR362" s="23"/>
      <c r="AS362" s="32">
        <v>0</v>
      </c>
      <c r="AT362" s="109">
        <v>25</v>
      </c>
      <c r="AU362" s="23"/>
      <c r="AV362" s="32">
        <v>0</v>
      </c>
      <c r="AW362" s="23"/>
      <c r="AX362" s="23"/>
      <c r="AY362" s="32">
        <v>0</v>
      </c>
      <c r="AZ362" s="23"/>
      <c r="BA362" s="23"/>
      <c r="BB362" s="32">
        <v>0</v>
      </c>
      <c r="BC362" s="23"/>
      <c r="BD362" s="23"/>
      <c r="BE362" s="32">
        <v>0</v>
      </c>
      <c r="BF362" s="23"/>
      <c r="BG362" s="23"/>
    </row>
    <row r="363" spans="1:59" s="3" customFormat="1" x14ac:dyDescent="0.2">
      <c r="A363" s="3" t="s">
        <v>338</v>
      </c>
      <c r="B363" s="23"/>
      <c r="C363" s="118" t="s">
        <v>340</v>
      </c>
      <c r="D363" s="25"/>
      <c r="E363" s="23"/>
      <c r="F363" s="119">
        <v>0</v>
      </c>
      <c r="G363" s="120"/>
      <c r="H363" s="23"/>
      <c r="I363" s="119">
        <v>0</v>
      </c>
      <c r="J363" s="120"/>
      <c r="K363" s="23"/>
      <c r="L363" s="119">
        <v>0</v>
      </c>
      <c r="M363" s="120"/>
      <c r="N363" s="23"/>
      <c r="O363" s="119">
        <v>0</v>
      </c>
      <c r="P363" s="120"/>
      <c r="Q363" s="23"/>
      <c r="R363" s="119">
        <v>0</v>
      </c>
      <c r="S363" s="120"/>
      <c r="T363" s="23"/>
      <c r="U363" s="119">
        <v>0</v>
      </c>
      <c r="V363" s="120"/>
      <c r="W363" s="23"/>
      <c r="X363" s="119">
        <v>0</v>
      </c>
      <c r="Y363" s="23"/>
      <c r="Z363" s="23"/>
      <c r="AA363" s="119">
        <v>0</v>
      </c>
      <c r="AB363" s="23"/>
      <c r="AC363" s="23"/>
      <c r="AD363" s="119">
        <v>0</v>
      </c>
      <c r="AE363" s="120"/>
      <c r="AF363" s="23"/>
      <c r="AG363" s="119">
        <v>0</v>
      </c>
      <c r="AH363" s="120"/>
      <c r="AI363" s="23"/>
      <c r="AJ363" s="119">
        <v>0</v>
      </c>
      <c r="AK363" s="120"/>
      <c r="AL363" s="23"/>
      <c r="AM363" s="119">
        <v>0</v>
      </c>
      <c r="AN363" s="120"/>
      <c r="AO363" s="23"/>
      <c r="AP363" s="119">
        <v>0</v>
      </c>
      <c r="AQ363" s="120"/>
      <c r="AR363" s="23"/>
      <c r="AS363" s="119">
        <v>0</v>
      </c>
      <c r="AT363" s="120"/>
      <c r="AU363" s="23"/>
      <c r="AV363" s="119">
        <v>0</v>
      </c>
      <c r="AW363" s="23"/>
      <c r="AX363" s="23"/>
      <c r="AY363" s="119">
        <v>0</v>
      </c>
      <c r="AZ363" s="23"/>
      <c r="BA363" s="23"/>
      <c r="BB363" s="119">
        <v>0</v>
      </c>
      <c r="BC363" s="23"/>
      <c r="BD363" s="23"/>
      <c r="BE363" s="119">
        <v>0</v>
      </c>
      <c r="BF363" s="23"/>
      <c r="BG363" s="23"/>
    </row>
    <row r="364" spans="1:59" s="3" customFormat="1" x14ac:dyDescent="0.2">
      <c r="A364" s="3" t="s">
        <v>339</v>
      </c>
      <c r="B364" s="23"/>
      <c r="C364" s="118" t="s">
        <v>341</v>
      </c>
      <c r="D364" s="25"/>
      <c r="E364" s="23"/>
      <c r="F364" s="119">
        <v>0</v>
      </c>
      <c r="G364" s="120"/>
      <c r="H364" s="23"/>
      <c r="I364" s="119">
        <v>0</v>
      </c>
      <c r="J364" s="120"/>
      <c r="K364" s="23"/>
      <c r="L364" s="119">
        <v>0</v>
      </c>
      <c r="M364" s="120"/>
      <c r="N364" s="23"/>
      <c r="O364" s="119">
        <v>0</v>
      </c>
      <c r="P364" s="120"/>
      <c r="Q364" s="23"/>
      <c r="R364" s="119">
        <v>0</v>
      </c>
      <c r="S364" s="120"/>
      <c r="T364" s="23"/>
      <c r="U364" s="119">
        <v>0</v>
      </c>
      <c r="V364" s="120"/>
      <c r="W364" s="23"/>
      <c r="X364" s="119">
        <v>0</v>
      </c>
      <c r="Y364" s="23"/>
      <c r="Z364" s="23"/>
      <c r="AA364" s="119">
        <v>0</v>
      </c>
      <c r="AB364" s="23"/>
      <c r="AC364" s="23"/>
      <c r="AD364" s="119">
        <v>0</v>
      </c>
      <c r="AE364" s="120"/>
      <c r="AF364" s="23"/>
      <c r="AG364" s="119">
        <v>0</v>
      </c>
      <c r="AH364" s="120"/>
      <c r="AI364" s="23"/>
      <c r="AJ364" s="119">
        <v>0</v>
      </c>
      <c r="AK364" s="120"/>
      <c r="AL364" s="23"/>
      <c r="AM364" s="119">
        <v>0</v>
      </c>
      <c r="AN364" s="120"/>
      <c r="AO364" s="23"/>
      <c r="AP364" s="119">
        <v>0</v>
      </c>
      <c r="AQ364" s="120"/>
      <c r="AR364" s="23"/>
      <c r="AS364" s="119">
        <v>0</v>
      </c>
      <c r="AT364" s="120"/>
      <c r="AU364" s="23"/>
      <c r="AV364" s="119">
        <v>0</v>
      </c>
      <c r="AW364" s="23"/>
      <c r="AX364" s="23"/>
      <c r="AY364" s="119">
        <v>0</v>
      </c>
      <c r="AZ364" s="23"/>
      <c r="BA364" s="23"/>
      <c r="BB364" s="119">
        <v>0</v>
      </c>
      <c r="BC364" s="23"/>
      <c r="BD364" s="23"/>
      <c r="BE364" s="119">
        <v>0</v>
      </c>
      <c r="BF364" s="23"/>
      <c r="BG364" s="23"/>
    </row>
    <row r="365" spans="1:59" s="2" customFormat="1" ht="5.25" x14ac:dyDescent="0.15">
      <c r="B365" s="24"/>
      <c r="D365" s="25"/>
      <c r="E365" s="24"/>
      <c r="F365" s="66"/>
      <c r="G365" s="79"/>
      <c r="H365" s="24"/>
      <c r="I365" s="66"/>
      <c r="J365" s="79"/>
      <c r="K365" s="24"/>
      <c r="L365" s="66"/>
      <c r="M365" s="79"/>
      <c r="N365" s="24"/>
      <c r="O365" s="66"/>
      <c r="P365" s="79"/>
      <c r="Q365" s="24"/>
      <c r="R365" s="66"/>
      <c r="S365" s="79"/>
      <c r="T365" s="24"/>
      <c r="U365" s="66"/>
      <c r="V365" s="79"/>
      <c r="W365" s="24"/>
      <c r="X365" s="66"/>
      <c r="Y365" s="24"/>
      <c r="Z365" s="24"/>
      <c r="AA365" s="66"/>
      <c r="AB365" s="24"/>
      <c r="AC365" s="24"/>
      <c r="AD365" s="66"/>
      <c r="AE365" s="79"/>
      <c r="AF365" s="24"/>
      <c r="AG365" s="66"/>
      <c r="AH365" s="79"/>
      <c r="AI365" s="24"/>
      <c r="AJ365" s="66"/>
      <c r="AK365" s="79"/>
      <c r="AL365" s="24"/>
      <c r="AM365" s="66"/>
      <c r="AN365" s="79"/>
      <c r="AO365" s="24"/>
      <c r="AP365" s="66"/>
      <c r="AQ365" s="79"/>
      <c r="AR365" s="24"/>
      <c r="AS365" s="66"/>
      <c r="AT365" s="79"/>
      <c r="AU365" s="24"/>
      <c r="AV365" s="66"/>
      <c r="AW365" s="24"/>
      <c r="AX365" s="24"/>
      <c r="AY365" s="66"/>
      <c r="AZ365" s="24"/>
      <c r="BA365" s="24"/>
      <c r="BB365" s="66"/>
      <c r="BC365" s="24"/>
      <c r="BD365" s="24"/>
      <c r="BE365" s="66"/>
      <c r="BF365" s="24"/>
      <c r="BG365" s="24"/>
    </row>
    <row r="366" spans="1:59" s="4" customFormat="1" ht="12" x14ac:dyDescent="0.2">
      <c r="B366" s="26"/>
      <c r="C366" s="36" t="s">
        <v>364</v>
      </c>
      <c r="D366" s="25"/>
      <c r="E366" s="26"/>
      <c r="F366" s="38">
        <v>0</v>
      </c>
      <c r="G366" s="117">
        <v>0</v>
      </c>
      <c r="H366" s="26"/>
      <c r="I366" s="38">
        <v>0</v>
      </c>
      <c r="J366" s="117">
        <v>0</v>
      </c>
      <c r="K366" s="26"/>
      <c r="L366" s="38">
        <v>0</v>
      </c>
      <c r="M366" s="117">
        <v>0</v>
      </c>
      <c r="N366" s="26"/>
      <c r="O366" s="38">
        <v>0</v>
      </c>
      <c r="P366" s="117">
        <v>0</v>
      </c>
      <c r="Q366" s="26"/>
      <c r="R366" s="38">
        <v>0</v>
      </c>
      <c r="S366" s="117">
        <v>0</v>
      </c>
      <c r="T366" s="26"/>
      <c r="U366" s="38">
        <v>0</v>
      </c>
      <c r="V366" s="117">
        <v>0</v>
      </c>
      <c r="W366" s="26"/>
      <c r="X366" s="38">
        <v>0</v>
      </c>
      <c r="Y366" s="26"/>
      <c r="Z366" s="26"/>
      <c r="AA366" s="38">
        <v>0</v>
      </c>
      <c r="AB366" s="26"/>
      <c r="AC366" s="26"/>
      <c r="AD366" s="38">
        <v>0</v>
      </c>
      <c r="AE366" s="117">
        <v>0</v>
      </c>
      <c r="AF366" s="26"/>
      <c r="AG366" s="38">
        <v>0</v>
      </c>
      <c r="AH366" s="117">
        <v>0</v>
      </c>
      <c r="AI366" s="26"/>
      <c r="AJ366" s="38">
        <v>0</v>
      </c>
      <c r="AK366" s="117">
        <v>0</v>
      </c>
      <c r="AL366" s="26"/>
      <c r="AM366" s="38">
        <v>0</v>
      </c>
      <c r="AN366" s="117">
        <v>0</v>
      </c>
      <c r="AO366" s="26"/>
      <c r="AP366" s="38">
        <v>0</v>
      </c>
      <c r="AQ366" s="117">
        <v>0</v>
      </c>
      <c r="AR366" s="26"/>
      <c r="AS366" s="38">
        <v>0</v>
      </c>
      <c r="AT366" s="117">
        <v>0</v>
      </c>
      <c r="AU366" s="26"/>
      <c r="AV366" s="38">
        <v>0</v>
      </c>
      <c r="AW366" s="26"/>
      <c r="AX366" s="26"/>
      <c r="AY366" s="38">
        <v>0</v>
      </c>
      <c r="AZ366" s="26"/>
      <c r="BA366" s="26"/>
      <c r="BB366" s="38">
        <v>0</v>
      </c>
      <c r="BC366" s="26"/>
      <c r="BD366" s="26"/>
      <c r="BE366" s="38">
        <v>0</v>
      </c>
      <c r="BF366" s="26"/>
      <c r="BG366" s="26"/>
    </row>
    <row r="367" spans="1:59" s="3" customFormat="1" x14ac:dyDescent="0.2">
      <c r="A367" s="3" t="s">
        <v>367</v>
      </c>
      <c r="B367" s="23"/>
      <c r="C367" s="118" t="s">
        <v>340</v>
      </c>
      <c r="D367" s="25"/>
      <c r="E367" s="23"/>
      <c r="F367" s="119">
        <v>0</v>
      </c>
      <c r="G367" s="120"/>
      <c r="H367" s="23"/>
      <c r="I367" s="119">
        <v>0</v>
      </c>
      <c r="J367" s="120"/>
      <c r="K367" s="23"/>
      <c r="L367" s="119">
        <v>0</v>
      </c>
      <c r="M367" s="120"/>
      <c r="N367" s="23"/>
      <c r="O367" s="119">
        <v>0</v>
      </c>
      <c r="P367" s="120"/>
      <c r="Q367" s="23"/>
      <c r="R367" s="119">
        <v>0</v>
      </c>
      <c r="S367" s="120"/>
      <c r="T367" s="23"/>
      <c r="U367" s="119">
        <v>0</v>
      </c>
      <c r="V367" s="120"/>
      <c r="W367" s="23"/>
      <c r="X367" s="119">
        <v>0</v>
      </c>
      <c r="Y367" s="23"/>
      <c r="Z367" s="23"/>
      <c r="AA367" s="119">
        <v>0</v>
      </c>
      <c r="AB367" s="23"/>
      <c r="AC367" s="23"/>
      <c r="AD367" s="119">
        <v>0</v>
      </c>
      <c r="AE367" s="120"/>
      <c r="AF367" s="23"/>
      <c r="AG367" s="119">
        <v>0</v>
      </c>
      <c r="AH367" s="120"/>
      <c r="AI367" s="23"/>
      <c r="AJ367" s="119">
        <v>0</v>
      </c>
      <c r="AK367" s="120"/>
      <c r="AL367" s="23"/>
      <c r="AM367" s="119">
        <v>0</v>
      </c>
      <c r="AN367" s="120"/>
      <c r="AO367" s="23"/>
      <c r="AP367" s="119">
        <v>0</v>
      </c>
      <c r="AQ367" s="120"/>
      <c r="AR367" s="23"/>
      <c r="AS367" s="119">
        <v>0</v>
      </c>
      <c r="AT367" s="120"/>
      <c r="AU367" s="23"/>
      <c r="AV367" s="119">
        <v>0</v>
      </c>
      <c r="AW367" s="23"/>
      <c r="AX367" s="23"/>
      <c r="AY367" s="119">
        <v>0</v>
      </c>
      <c r="AZ367" s="23"/>
      <c r="BA367" s="23"/>
      <c r="BB367" s="119">
        <v>0</v>
      </c>
      <c r="BC367" s="23"/>
      <c r="BD367" s="23"/>
      <c r="BE367" s="119">
        <v>0</v>
      </c>
      <c r="BF367" s="23"/>
      <c r="BG367" s="23"/>
    </row>
    <row r="368" spans="1:59" s="3" customFormat="1" x14ac:dyDescent="0.2">
      <c r="A368" s="3" t="s">
        <v>366</v>
      </c>
      <c r="B368" s="23"/>
      <c r="C368" s="118" t="s">
        <v>341</v>
      </c>
      <c r="D368" s="25"/>
      <c r="E368" s="23"/>
      <c r="F368" s="119">
        <v>0</v>
      </c>
      <c r="G368" s="120"/>
      <c r="H368" s="23"/>
      <c r="I368" s="119">
        <v>0</v>
      </c>
      <c r="J368" s="120"/>
      <c r="K368" s="23"/>
      <c r="L368" s="119">
        <v>0</v>
      </c>
      <c r="M368" s="120"/>
      <c r="N368" s="23"/>
      <c r="O368" s="119">
        <v>0</v>
      </c>
      <c r="P368" s="120"/>
      <c r="Q368" s="23"/>
      <c r="R368" s="119">
        <v>0</v>
      </c>
      <c r="S368" s="120"/>
      <c r="T368" s="23"/>
      <c r="U368" s="119">
        <v>0</v>
      </c>
      <c r="V368" s="120"/>
      <c r="W368" s="23"/>
      <c r="X368" s="119">
        <v>0</v>
      </c>
      <c r="Y368" s="23"/>
      <c r="Z368" s="23"/>
      <c r="AA368" s="119">
        <v>0</v>
      </c>
      <c r="AB368" s="23"/>
      <c r="AC368" s="23"/>
      <c r="AD368" s="119">
        <v>0</v>
      </c>
      <c r="AE368" s="120"/>
      <c r="AF368" s="23"/>
      <c r="AG368" s="119">
        <v>0</v>
      </c>
      <c r="AH368" s="120"/>
      <c r="AI368" s="23"/>
      <c r="AJ368" s="119">
        <v>0</v>
      </c>
      <c r="AK368" s="120"/>
      <c r="AL368" s="23"/>
      <c r="AM368" s="119">
        <v>0</v>
      </c>
      <c r="AN368" s="120"/>
      <c r="AO368" s="23"/>
      <c r="AP368" s="119">
        <v>0</v>
      </c>
      <c r="AQ368" s="120"/>
      <c r="AR368" s="23"/>
      <c r="AS368" s="119">
        <v>0</v>
      </c>
      <c r="AT368" s="120"/>
      <c r="AU368" s="23"/>
      <c r="AV368" s="119">
        <v>0</v>
      </c>
      <c r="AW368" s="23"/>
      <c r="AX368" s="23"/>
      <c r="AY368" s="119">
        <v>0</v>
      </c>
      <c r="AZ368" s="23"/>
      <c r="BA368" s="23"/>
      <c r="BB368" s="119">
        <v>0</v>
      </c>
      <c r="BC368" s="23"/>
      <c r="BD368" s="23"/>
      <c r="BE368" s="119">
        <v>0</v>
      </c>
      <c r="BF368" s="23"/>
      <c r="BG368" s="23"/>
    </row>
    <row r="369" spans="2:59" x14ac:dyDescent="0.2">
      <c r="D369" s="25"/>
      <c r="G369" s="79"/>
      <c r="J369" s="79"/>
      <c r="M369" s="79"/>
      <c r="P369" s="79"/>
      <c r="S369" s="79"/>
      <c r="V369" s="79"/>
      <c r="Y369" s="18"/>
      <c r="AB369" s="18"/>
      <c r="AE369" s="79"/>
      <c r="AH369" s="79"/>
      <c r="AK369" s="79"/>
      <c r="AN369" s="79"/>
      <c r="AQ369" s="79"/>
      <c r="AT369" s="79"/>
      <c r="AW369" s="18"/>
      <c r="AZ369" s="18"/>
      <c r="BC369" s="18"/>
      <c r="BF369" s="18"/>
    </row>
    <row r="370" spans="2:59" s="4" customFormat="1" ht="12" x14ac:dyDescent="0.2">
      <c r="B370" s="26"/>
      <c r="C370" s="108" t="s">
        <v>230</v>
      </c>
      <c r="D370" s="25"/>
      <c r="E370" s="26"/>
      <c r="F370" s="55">
        <v>0</v>
      </c>
      <c r="G370" s="110">
        <v>0</v>
      </c>
      <c r="H370" s="26"/>
      <c r="I370" s="55">
        <v>0</v>
      </c>
      <c r="J370" s="110">
        <v>0</v>
      </c>
      <c r="K370" s="26"/>
      <c r="L370" s="55">
        <v>0</v>
      </c>
      <c r="M370" s="110">
        <v>0</v>
      </c>
      <c r="N370" s="26"/>
      <c r="O370" s="55">
        <v>0</v>
      </c>
      <c r="P370" s="110">
        <v>0</v>
      </c>
      <c r="Q370" s="26"/>
      <c r="R370" s="55">
        <v>0</v>
      </c>
      <c r="S370" s="110">
        <v>0</v>
      </c>
      <c r="T370" s="26"/>
      <c r="U370" s="55">
        <v>0</v>
      </c>
      <c r="V370" s="110">
        <v>0</v>
      </c>
      <c r="W370" s="26"/>
      <c r="X370" s="55">
        <v>0</v>
      </c>
      <c r="Y370" s="26"/>
      <c r="Z370" s="26"/>
      <c r="AA370" s="55">
        <v>0</v>
      </c>
      <c r="AB370" s="26"/>
      <c r="AC370" s="26"/>
      <c r="AD370" s="55">
        <v>0</v>
      </c>
      <c r="AE370" s="110">
        <v>0</v>
      </c>
      <c r="AF370" s="26"/>
      <c r="AG370" s="55">
        <v>0</v>
      </c>
      <c r="AH370" s="110">
        <v>0</v>
      </c>
      <c r="AI370" s="26"/>
      <c r="AJ370" s="55">
        <v>0</v>
      </c>
      <c r="AK370" s="110">
        <v>0</v>
      </c>
      <c r="AL370" s="26"/>
      <c r="AM370" s="55">
        <v>0</v>
      </c>
      <c r="AN370" s="110">
        <v>0</v>
      </c>
      <c r="AO370" s="26"/>
      <c r="AP370" s="55">
        <v>0</v>
      </c>
      <c r="AQ370" s="110">
        <v>0</v>
      </c>
      <c r="AR370" s="26"/>
      <c r="AS370" s="55">
        <v>0</v>
      </c>
      <c r="AT370" s="110">
        <v>0</v>
      </c>
      <c r="AU370" s="26"/>
      <c r="AV370" s="55">
        <v>0</v>
      </c>
      <c r="AW370" s="26"/>
      <c r="AX370" s="26"/>
      <c r="AY370" s="55">
        <v>0</v>
      </c>
      <c r="AZ370" s="26"/>
      <c r="BA370" s="26"/>
      <c r="BB370" s="55">
        <v>0</v>
      </c>
      <c r="BC370" s="26"/>
      <c r="BD370" s="26"/>
      <c r="BE370" s="55">
        <v>0</v>
      </c>
      <c r="BF370" s="26"/>
      <c r="BG370" s="26"/>
    </row>
  </sheetData>
  <conditionalFormatting sqref="F5 AS5 AP5 AM5 AJ5 AG5 AD5 U5 R5 O5 L5 I5">
    <cfRule type="expression" dxfId="177" priority="643">
      <formula>#REF!&lt;&gt;0</formula>
    </cfRule>
  </conditionalFormatting>
  <conditionalFormatting sqref="X5">
    <cfRule type="expression" dxfId="176" priority="9">
      <formula>#REF!&lt;&gt;0</formula>
    </cfRule>
  </conditionalFormatting>
  <conditionalFormatting sqref="AA5">
    <cfRule type="expression" dxfId="175" priority="10">
      <formula>#REF!&lt;&gt;0</formula>
    </cfRule>
  </conditionalFormatting>
  <conditionalFormatting sqref="AV5">
    <cfRule type="expression" dxfId="174" priority="7">
      <formula>#REF!&lt;&gt;0</formula>
    </cfRule>
  </conditionalFormatting>
  <conditionalFormatting sqref="BB5 BE5">
    <cfRule type="expression" dxfId="173" priority="4">
      <formula>#REF!&lt;&gt;0</formula>
    </cfRule>
  </conditionalFormatting>
  <conditionalFormatting sqref="AY5">
    <cfRule type="expression" dxfId="172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>
    <tabColor rgb="FF808080"/>
  </sheetPr>
  <dimension ref="A1:BG370"/>
  <sheetViews>
    <sheetView topLeftCell="A3" zoomScaleNormal="100" workbookViewId="0">
      <pane xSplit="5" ySplit="5" topLeftCell="F21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idden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idden="1" x14ac:dyDescent="0.25">
      <c r="A2" s="90" t="s">
        <v>230</v>
      </c>
      <c r="B2" s="10"/>
      <c r="D2" s="11"/>
      <c r="E2" s="10"/>
      <c r="F2" s="10">
        <v>37</v>
      </c>
      <c r="G2" s="10"/>
      <c r="H2" s="10"/>
      <c r="I2" s="10">
        <v>72</v>
      </c>
      <c r="J2" s="10"/>
      <c r="K2" s="10"/>
      <c r="L2" s="10">
        <v>107</v>
      </c>
      <c r="M2" s="10"/>
      <c r="N2" s="10"/>
      <c r="O2" s="10">
        <v>142</v>
      </c>
      <c r="P2" s="10"/>
      <c r="Q2" s="10"/>
      <c r="R2" s="10">
        <v>177</v>
      </c>
      <c r="S2" s="10"/>
      <c r="T2" s="10"/>
      <c r="U2" s="10">
        <v>212</v>
      </c>
      <c r="V2" s="10"/>
      <c r="W2" s="10"/>
      <c r="X2" s="10"/>
      <c r="Y2" s="10"/>
      <c r="Z2" s="10"/>
      <c r="AA2" s="10"/>
      <c r="AB2" s="10"/>
      <c r="AC2" s="10"/>
      <c r="AD2" s="10">
        <v>247</v>
      </c>
      <c r="AE2" s="10"/>
      <c r="AF2" s="10"/>
      <c r="AG2" s="10">
        <v>282</v>
      </c>
      <c r="AH2" s="10"/>
      <c r="AI2" s="10"/>
      <c r="AJ2" s="10">
        <v>317</v>
      </c>
      <c r="AK2" s="10"/>
      <c r="AL2" s="10"/>
      <c r="AM2" s="10">
        <v>352</v>
      </c>
      <c r="AN2" s="10"/>
      <c r="AO2" s="10"/>
      <c r="AP2" s="10">
        <v>387</v>
      </c>
      <c r="AQ2" s="10"/>
      <c r="AR2" s="10"/>
      <c r="AS2" s="10">
        <v>422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343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 t="s">
        <v>342</v>
      </c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136">
        <v>0</v>
      </c>
      <c r="BE10" s="35">
        <v>0</v>
      </c>
      <c r="BF10" s="136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136">
        <v>0</v>
      </c>
      <c r="BE12" s="35">
        <v>0</v>
      </c>
      <c r="BF12" s="136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136">
        <v>0</v>
      </c>
      <c r="BE13" s="35">
        <v>0</v>
      </c>
      <c r="BF13" s="136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136">
        <v>0</v>
      </c>
      <c r="BE14" s="35">
        <v>0</v>
      </c>
      <c r="BF14" s="136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136">
        <v>0</v>
      </c>
      <c r="BE16" s="35">
        <v>0</v>
      </c>
      <c r="BF16" s="136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136">
        <v>0</v>
      </c>
      <c r="BE17" s="35">
        <v>0</v>
      </c>
      <c r="BF17" s="136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136">
        <v>0</v>
      </c>
      <c r="BE18" s="35">
        <v>0</v>
      </c>
      <c r="BF18" s="136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136">
        <v>0</v>
      </c>
      <c r="BE19" s="35">
        <v>0</v>
      </c>
      <c r="BF19" s="136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136">
        <v>0</v>
      </c>
      <c r="BE20" s="35">
        <v>0</v>
      </c>
      <c r="BF20" s="136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136">
        <v>0</v>
      </c>
      <c r="BE22" s="35">
        <v>0</v>
      </c>
      <c r="BF22" s="136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136">
        <v>0</v>
      </c>
      <c r="BE24" s="35">
        <v>0</v>
      </c>
      <c r="BF24" s="136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136">
        <v>0</v>
      </c>
      <c r="BE26" s="35">
        <v>0</v>
      </c>
      <c r="BF26" s="136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136">
        <v>0</v>
      </c>
      <c r="BE30" s="35">
        <v>0</v>
      </c>
      <c r="BF30" s="136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136">
        <v>0</v>
      </c>
      <c r="BE31" s="35">
        <v>0</v>
      </c>
      <c r="BF31" s="136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136">
        <v>0</v>
      </c>
      <c r="BE32" s="35">
        <v>0</v>
      </c>
      <c r="BF32" s="136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136">
        <v>0</v>
      </c>
      <c r="BE33" s="35">
        <v>0</v>
      </c>
      <c r="BF33" s="136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136">
        <v>0</v>
      </c>
      <c r="BE34" s="35">
        <v>0</v>
      </c>
      <c r="BF34" s="136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136">
        <v>0</v>
      </c>
      <c r="BE35" s="35">
        <v>0</v>
      </c>
      <c r="BF35" s="136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136">
        <v>0</v>
      </c>
      <c r="BE37" s="35">
        <v>0</v>
      </c>
      <c r="BF37" s="136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136">
        <v>0</v>
      </c>
      <c r="BE38" s="35">
        <v>0</v>
      </c>
      <c r="BF38" s="136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136">
        <v>0</v>
      </c>
      <c r="BE39" s="35">
        <v>0</v>
      </c>
      <c r="BF39" s="136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136">
        <v>0</v>
      </c>
      <c r="BE40" s="35">
        <v>0</v>
      </c>
      <c r="BF40" s="136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136">
        <v>0</v>
      </c>
      <c r="BE41" s="35">
        <v>0</v>
      </c>
      <c r="BF41" s="136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136">
        <v>0</v>
      </c>
      <c r="BE42" s="35">
        <v>0</v>
      </c>
      <c r="BF42" s="136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136">
        <v>0</v>
      </c>
      <c r="BE43" s="35">
        <v>0</v>
      </c>
      <c r="BF43" s="136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136">
        <v>0</v>
      </c>
      <c r="BE44" s="35">
        <v>0</v>
      </c>
      <c r="BF44" s="136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136">
        <v>0</v>
      </c>
      <c r="BE45" s="35">
        <v>0</v>
      </c>
      <c r="BF45" s="136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136">
        <v>0</v>
      </c>
      <c r="BE46" s="35">
        <v>0</v>
      </c>
      <c r="BF46" s="136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136">
        <v>0</v>
      </c>
      <c r="BE47" s="35">
        <v>0</v>
      </c>
      <c r="BF47" s="136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136">
        <v>0</v>
      </c>
      <c r="BE49" s="35">
        <v>0</v>
      </c>
      <c r="BF49" s="136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136">
        <v>0</v>
      </c>
      <c r="BE50" s="35">
        <v>0</v>
      </c>
      <c r="BF50" s="136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136">
        <v>0</v>
      </c>
      <c r="BE51" s="35">
        <v>0</v>
      </c>
      <c r="BF51" s="136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136">
        <v>0</v>
      </c>
      <c r="BE52" s="35">
        <v>0</v>
      </c>
      <c r="BF52" s="136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136">
        <v>0</v>
      </c>
      <c r="BE53" s="35">
        <v>0</v>
      </c>
      <c r="BF53" s="136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136">
        <v>0</v>
      </c>
      <c r="BE54" s="35">
        <v>0</v>
      </c>
      <c r="BF54" s="136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136">
        <v>0</v>
      </c>
      <c r="BE55" s="35">
        <v>0</v>
      </c>
      <c r="BF55" s="136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136">
        <v>0</v>
      </c>
      <c r="BE56" s="35">
        <v>0</v>
      </c>
      <c r="BF56" s="136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136">
        <v>0</v>
      </c>
      <c r="BE57" s="35">
        <v>0</v>
      </c>
      <c r="BF57" s="136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136">
        <v>0</v>
      </c>
      <c r="BE58" s="35">
        <v>0</v>
      </c>
      <c r="BF58" s="136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134">
        <v>0</v>
      </c>
      <c r="BD60" s="26"/>
      <c r="BE60" s="41">
        <v>0</v>
      </c>
      <c r="BF60" s="134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0</v>
      </c>
      <c r="G72" s="72">
        <v>0</v>
      </c>
      <c r="H72" s="26"/>
      <c r="I72" s="38">
        <v>-869601</v>
      </c>
      <c r="J72" s="72">
        <v>0</v>
      </c>
      <c r="K72" s="26"/>
      <c r="L72" s="38">
        <v>-4188226</v>
      </c>
      <c r="M72" s="72">
        <v>0</v>
      </c>
      <c r="N72" s="26"/>
      <c r="O72" s="38">
        <v>-3104916</v>
      </c>
      <c r="P72" s="72">
        <v>0</v>
      </c>
      <c r="Q72" s="26"/>
      <c r="R72" s="38">
        <v>-1875885</v>
      </c>
      <c r="S72" s="72">
        <v>0</v>
      </c>
      <c r="T72" s="26"/>
      <c r="U72" s="38">
        <v>0</v>
      </c>
      <c r="V72" s="72">
        <v>0</v>
      </c>
      <c r="W72" s="26"/>
      <c r="X72" s="38">
        <v>-10038628</v>
      </c>
      <c r="Y72" s="72">
        <v>0</v>
      </c>
      <c r="Z72" s="26"/>
      <c r="AA72" s="38">
        <v>-1673104.6666666665</v>
      </c>
      <c r="AB72" s="72">
        <v>0</v>
      </c>
      <c r="AC72" s="26"/>
      <c r="AD72" s="38">
        <v>0</v>
      </c>
      <c r="AE72" s="72">
        <v>0</v>
      </c>
      <c r="AF72" s="26"/>
      <c r="AG72" s="38">
        <v>-1265562</v>
      </c>
      <c r="AH72" s="72">
        <v>0</v>
      </c>
      <c r="AI72" s="26"/>
      <c r="AJ72" s="38">
        <v>-13766974</v>
      </c>
      <c r="AK72" s="72">
        <v>0</v>
      </c>
      <c r="AL72" s="26"/>
      <c r="AM72" s="38">
        <v>-9074655</v>
      </c>
      <c r="AN72" s="72">
        <v>0</v>
      </c>
      <c r="AO72" s="26"/>
      <c r="AP72" s="38">
        <v>-6846927</v>
      </c>
      <c r="AQ72" s="72">
        <v>0</v>
      </c>
      <c r="AR72" s="26"/>
      <c r="AS72" s="38">
        <v>-8528667.3399999999</v>
      </c>
      <c r="AT72" s="72">
        <v>0</v>
      </c>
      <c r="AU72" s="26"/>
      <c r="AV72" s="38">
        <v>-39482785.340000004</v>
      </c>
      <c r="AW72" s="72">
        <v>0</v>
      </c>
      <c r="AX72" s="26"/>
      <c r="AY72" s="38">
        <v>-6580464.2233333327</v>
      </c>
      <c r="AZ72" s="72">
        <v>0</v>
      </c>
      <c r="BA72" s="26"/>
      <c r="BB72" s="38">
        <v>-49521413.340000004</v>
      </c>
      <c r="BC72" s="72">
        <v>0</v>
      </c>
      <c r="BD72" s="26"/>
      <c r="BE72" s="38">
        <v>-4126784.4450000003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0</v>
      </c>
      <c r="G73" s="71">
        <v>0</v>
      </c>
      <c r="H73" s="23"/>
      <c r="I73" s="32">
        <v>-869601</v>
      </c>
      <c r="J73" s="71">
        <v>0</v>
      </c>
      <c r="K73" s="23"/>
      <c r="L73" s="32">
        <v>-4188226</v>
      </c>
      <c r="M73" s="71">
        <v>0</v>
      </c>
      <c r="N73" s="23"/>
      <c r="O73" s="32">
        <v>-3104916</v>
      </c>
      <c r="P73" s="71">
        <v>0</v>
      </c>
      <c r="Q73" s="23"/>
      <c r="R73" s="32">
        <v>-1875885</v>
      </c>
      <c r="S73" s="71">
        <v>0</v>
      </c>
      <c r="T73" s="23"/>
      <c r="U73" s="32">
        <v>0</v>
      </c>
      <c r="V73" s="71">
        <v>0</v>
      </c>
      <c r="W73" s="23"/>
      <c r="X73" s="32">
        <v>-10038628</v>
      </c>
      <c r="Y73" s="71">
        <v>0</v>
      </c>
      <c r="Z73" s="23"/>
      <c r="AA73" s="32">
        <v>-1673104.6666666665</v>
      </c>
      <c r="AB73" s="71">
        <v>0</v>
      </c>
      <c r="AC73" s="23"/>
      <c r="AD73" s="32">
        <v>0</v>
      </c>
      <c r="AE73" s="71">
        <v>0</v>
      </c>
      <c r="AF73" s="23"/>
      <c r="AG73" s="32">
        <v>-1265562</v>
      </c>
      <c r="AH73" s="71">
        <v>0</v>
      </c>
      <c r="AI73" s="23"/>
      <c r="AJ73" s="32">
        <v>-13766974</v>
      </c>
      <c r="AK73" s="71">
        <v>0</v>
      </c>
      <c r="AL73" s="23"/>
      <c r="AM73" s="32">
        <v>-9074655</v>
      </c>
      <c r="AN73" s="71">
        <v>0</v>
      </c>
      <c r="AO73" s="23"/>
      <c r="AP73" s="32">
        <v>-6846927</v>
      </c>
      <c r="AQ73" s="71">
        <v>0</v>
      </c>
      <c r="AR73" s="23"/>
      <c r="AS73" s="32">
        <v>-8528667.3399999999</v>
      </c>
      <c r="AT73" s="71">
        <v>0</v>
      </c>
      <c r="AU73" s="23"/>
      <c r="AV73" s="32">
        <v>-39482785.340000004</v>
      </c>
      <c r="AW73" s="71">
        <v>0</v>
      </c>
      <c r="AX73" s="23"/>
      <c r="AY73" s="32">
        <v>-6580464.2233333327</v>
      </c>
      <c r="AZ73" s="71">
        <v>0</v>
      </c>
      <c r="BA73" s="23"/>
      <c r="BB73" s="32">
        <v>-49521413.340000004</v>
      </c>
      <c r="BC73" s="71">
        <v>0</v>
      </c>
      <c r="BD73" s="23"/>
      <c r="BE73" s="32">
        <v>-4126784.4450000003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0</v>
      </c>
      <c r="G74" s="74">
        <v>0</v>
      </c>
      <c r="H74" s="23"/>
      <c r="I74" s="44">
        <v>0</v>
      </c>
      <c r="J74" s="74">
        <v>0</v>
      </c>
      <c r="K74" s="23"/>
      <c r="L74" s="44">
        <v>-210785</v>
      </c>
      <c r="M74" s="74">
        <v>0</v>
      </c>
      <c r="N74" s="23"/>
      <c r="O74" s="44">
        <v>0</v>
      </c>
      <c r="P74" s="74">
        <v>0</v>
      </c>
      <c r="Q74" s="23"/>
      <c r="R74" s="44">
        <v>0</v>
      </c>
      <c r="S74" s="74">
        <v>0</v>
      </c>
      <c r="T74" s="23"/>
      <c r="U74" s="44">
        <v>0</v>
      </c>
      <c r="V74" s="74">
        <v>0</v>
      </c>
      <c r="W74" s="23"/>
      <c r="X74" s="44">
        <v>-210785</v>
      </c>
      <c r="Y74" s="74">
        <v>0</v>
      </c>
      <c r="Z74" s="23"/>
      <c r="AA74" s="44">
        <v>-35130.833333333336</v>
      </c>
      <c r="AB74" s="74">
        <v>0</v>
      </c>
      <c r="AC74" s="23"/>
      <c r="AD74" s="44">
        <v>0</v>
      </c>
      <c r="AE74" s="74">
        <v>0</v>
      </c>
      <c r="AF74" s="23"/>
      <c r="AG74" s="44">
        <v>-933333</v>
      </c>
      <c r="AH74" s="74">
        <v>0</v>
      </c>
      <c r="AI74" s="23"/>
      <c r="AJ74" s="44">
        <v>-6018871</v>
      </c>
      <c r="AK74" s="74">
        <v>0</v>
      </c>
      <c r="AL74" s="23"/>
      <c r="AM74" s="44">
        <v>-4110450</v>
      </c>
      <c r="AN74" s="74">
        <v>0</v>
      </c>
      <c r="AO74" s="23"/>
      <c r="AP74" s="44">
        <v>-4000000</v>
      </c>
      <c r="AQ74" s="74">
        <v>0</v>
      </c>
      <c r="AR74" s="23"/>
      <c r="AS74" s="44">
        <v>-5289417</v>
      </c>
      <c r="AT74" s="74">
        <v>0</v>
      </c>
      <c r="AU74" s="23"/>
      <c r="AV74" s="44">
        <v>-20352071</v>
      </c>
      <c r="AW74" s="74">
        <v>0</v>
      </c>
      <c r="AX74" s="23"/>
      <c r="AY74" s="44">
        <v>-3392011.8333333335</v>
      </c>
      <c r="AZ74" s="74">
        <v>0</v>
      </c>
      <c r="BA74" s="23"/>
      <c r="BB74" s="44">
        <v>-20562856</v>
      </c>
      <c r="BC74" s="74">
        <v>0</v>
      </c>
      <c r="BD74" s="23"/>
      <c r="BE74" s="44">
        <v>-1713571.3333333335</v>
      </c>
      <c r="BF74" s="74">
        <v>0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0</v>
      </c>
      <c r="G75" s="82">
        <v>0</v>
      </c>
      <c r="H75" s="45"/>
      <c r="I75" s="48">
        <v>0</v>
      </c>
      <c r="J75" s="82">
        <v>0</v>
      </c>
      <c r="K75" s="45"/>
      <c r="L75" s="48">
        <v>-180784</v>
      </c>
      <c r="M75" s="82">
        <v>0</v>
      </c>
      <c r="N75" s="45"/>
      <c r="O75" s="48">
        <v>0</v>
      </c>
      <c r="P75" s="82">
        <v>0</v>
      </c>
      <c r="Q75" s="45"/>
      <c r="R75" s="48">
        <v>0</v>
      </c>
      <c r="S75" s="82">
        <v>0</v>
      </c>
      <c r="T75" s="45"/>
      <c r="U75" s="48">
        <v>0</v>
      </c>
      <c r="V75" s="82">
        <v>0</v>
      </c>
      <c r="W75" s="45"/>
      <c r="X75" s="130">
        <v>-180784</v>
      </c>
      <c r="Y75" s="131">
        <v>0</v>
      </c>
      <c r="AA75" s="135">
        <v>-30130.666666666668</v>
      </c>
      <c r="AB75" s="136">
        <v>0</v>
      </c>
      <c r="AC75" s="45"/>
      <c r="AD75" s="48">
        <v>0</v>
      </c>
      <c r="AE75" s="82">
        <v>0</v>
      </c>
      <c r="AF75" s="45"/>
      <c r="AG75" s="48">
        <v>0</v>
      </c>
      <c r="AH75" s="82">
        <v>0</v>
      </c>
      <c r="AI75" s="45"/>
      <c r="AJ75" s="48">
        <v>-1804283</v>
      </c>
      <c r="AK75" s="82">
        <v>0</v>
      </c>
      <c r="AL75" s="45"/>
      <c r="AM75" s="48">
        <v>-47450</v>
      </c>
      <c r="AN75" s="82">
        <v>0</v>
      </c>
      <c r="AO75" s="45"/>
      <c r="AP75" s="48">
        <v>0</v>
      </c>
      <c r="AQ75" s="82">
        <v>0</v>
      </c>
      <c r="AR75" s="45"/>
      <c r="AS75" s="48">
        <v>-3127417</v>
      </c>
      <c r="AT75" s="82">
        <v>0</v>
      </c>
      <c r="AU75" s="45"/>
      <c r="AV75" s="130">
        <v>-4979150</v>
      </c>
      <c r="AW75" s="131">
        <v>0</v>
      </c>
      <c r="AY75" s="135">
        <v>-829858.33333333337</v>
      </c>
      <c r="AZ75" s="136">
        <v>0</v>
      </c>
      <c r="BA75" s="45"/>
      <c r="BB75" s="48">
        <v>-5159934</v>
      </c>
      <c r="BC75" s="136">
        <v>0</v>
      </c>
      <c r="BD75" s="45"/>
      <c r="BE75" s="48">
        <v>-429994.5</v>
      </c>
      <c r="BF75" s="136">
        <v>0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0</v>
      </c>
      <c r="G76" s="82">
        <v>0</v>
      </c>
      <c r="H76" s="45"/>
      <c r="I76" s="48">
        <v>0</v>
      </c>
      <c r="J76" s="82">
        <v>0</v>
      </c>
      <c r="K76" s="45"/>
      <c r="L76" s="48">
        <v>-10000</v>
      </c>
      <c r="M76" s="82">
        <v>0</v>
      </c>
      <c r="N76" s="45"/>
      <c r="O76" s="48">
        <v>0</v>
      </c>
      <c r="P76" s="82">
        <v>0</v>
      </c>
      <c r="Q76" s="45"/>
      <c r="R76" s="48">
        <v>0</v>
      </c>
      <c r="S76" s="82">
        <v>0</v>
      </c>
      <c r="T76" s="45"/>
      <c r="U76" s="48">
        <v>0</v>
      </c>
      <c r="V76" s="82">
        <v>0</v>
      </c>
      <c r="W76" s="45"/>
      <c r="X76" s="130">
        <v>-10000</v>
      </c>
      <c r="Y76" s="131">
        <v>0</v>
      </c>
      <c r="AA76" s="135">
        <v>-1666.6666666666667</v>
      </c>
      <c r="AB76" s="136">
        <v>0</v>
      </c>
      <c r="AC76" s="45"/>
      <c r="AD76" s="48">
        <v>0</v>
      </c>
      <c r="AE76" s="82">
        <v>0</v>
      </c>
      <c r="AF76" s="45"/>
      <c r="AG76" s="48">
        <v>0</v>
      </c>
      <c r="AH76" s="82">
        <v>0</v>
      </c>
      <c r="AI76" s="45"/>
      <c r="AJ76" s="48">
        <v>-679588</v>
      </c>
      <c r="AK76" s="82">
        <v>0</v>
      </c>
      <c r="AL76" s="45"/>
      <c r="AM76" s="48">
        <v>-8883</v>
      </c>
      <c r="AN76" s="82">
        <v>0</v>
      </c>
      <c r="AO76" s="45"/>
      <c r="AP76" s="48">
        <v>0</v>
      </c>
      <c r="AQ76" s="82">
        <v>0</v>
      </c>
      <c r="AR76" s="45"/>
      <c r="AS76" s="48">
        <v>-13333</v>
      </c>
      <c r="AT76" s="82">
        <v>0</v>
      </c>
      <c r="AU76" s="45"/>
      <c r="AV76" s="130">
        <v>-701804</v>
      </c>
      <c r="AW76" s="131">
        <v>0</v>
      </c>
      <c r="AY76" s="135">
        <v>-116967.33333333333</v>
      </c>
      <c r="AZ76" s="136">
        <v>0</v>
      </c>
      <c r="BA76" s="45"/>
      <c r="BB76" s="48">
        <v>-711804</v>
      </c>
      <c r="BC76" s="136">
        <v>0</v>
      </c>
      <c r="BD76" s="45"/>
      <c r="BE76" s="48">
        <v>-59317</v>
      </c>
      <c r="BF76" s="136">
        <v>0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0</v>
      </c>
      <c r="G77" s="82">
        <v>0</v>
      </c>
      <c r="H77" s="45"/>
      <c r="I77" s="48">
        <v>0</v>
      </c>
      <c r="J77" s="82">
        <v>0</v>
      </c>
      <c r="K77" s="45"/>
      <c r="L77" s="48">
        <v>-20001</v>
      </c>
      <c r="M77" s="82">
        <v>0</v>
      </c>
      <c r="N77" s="45"/>
      <c r="O77" s="48">
        <v>0</v>
      </c>
      <c r="P77" s="82">
        <v>0</v>
      </c>
      <c r="Q77" s="45"/>
      <c r="R77" s="48">
        <v>0</v>
      </c>
      <c r="S77" s="82">
        <v>0</v>
      </c>
      <c r="T77" s="45"/>
      <c r="U77" s="48">
        <v>0</v>
      </c>
      <c r="V77" s="82">
        <v>0</v>
      </c>
      <c r="W77" s="45"/>
      <c r="X77" s="130">
        <v>-20001</v>
      </c>
      <c r="Y77" s="131">
        <v>0</v>
      </c>
      <c r="AA77" s="135">
        <v>-3333.5</v>
      </c>
      <c r="AB77" s="136">
        <v>0</v>
      </c>
      <c r="AC77" s="45"/>
      <c r="AD77" s="48">
        <v>0</v>
      </c>
      <c r="AE77" s="82">
        <v>0</v>
      </c>
      <c r="AF77" s="45"/>
      <c r="AG77" s="48">
        <v>0</v>
      </c>
      <c r="AH77" s="82">
        <v>0</v>
      </c>
      <c r="AI77" s="45"/>
      <c r="AJ77" s="48">
        <v>-240000</v>
      </c>
      <c r="AK77" s="82">
        <v>0</v>
      </c>
      <c r="AL77" s="45"/>
      <c r="AM77" s="48">
        <v>-6667</v>
      </c>
      <c r="AN77" s="82">
        <v>0</v>
      </c>
      <c r="AO77" s="45"/>
      <c r="AP77" s="48">
        <v>0</v>
      </c>
      <c r="AQ77" s="82">
        <v>0</v>
      </c>
      <c r="AR77" s="45"/>
      <c r="AS77" s="48">
        <v>-13334</v>
      </c>
      <c r="AT77" s="82">
        <v>0</v>
      </c>
      <c r="AU77" s="45"/>
      <c r="AV77" s="130">
        <v>-260001</v>
      </c>
      <c r="AW77" s="131">
        <v>0</v>
      </c>
      <c r="AY77" s="135">
        <v>-43333.5</v>
      </c>
      <c r="AZ77" s="136">
        <v>0</v>
      </c>
      <c r="BA77" s="45"/>
      <c r="BB77" s="48">
        <v>-280002</v>
      </c>
      <c r="BC77" s="136">
        <v>0</v>
      </c>
      <c r="BD77" s="45"/>
      <c r="BE77" s="48">
        <v>-23333.5</v>
      </c>
      <c r="BF77" s="136">
        <v>0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136">
        <v>0</v>
      </c>
      <c r="BD78" s="45"/>
      <c r="BE78" s="48">
        <v>0</v>
      </c>
      <c r="BF78" s="136">
        <v>0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-933333</v>
      </c>
      <c r="AH79" s="82">
        <v>0</v>
      </c>
      <c r="AI79" s="45"/>
      <c r="AJ79" s="48">
        <v>-3066667</v>
      </c>
      <c r="AK79" s="82">
        <v>0</v>
      </c>
      <c r="AL79" s="45"/>
      <c r="AM79" s="48">
        <v>-4000000</v>
      </c>
      <c r="AN79" s="82">
        <v>0</v>
      </c>
      <c r="AO79" s="45"/>
      <c r="AP79" s="48">
        <v>-4000000</v>
      </c>
      <c r="AQ79" s="82">
        <v>0</v>
      </c>
      <c r="AR79" s="45"/>
      <c r="AS79" s="48">
        <v>-2000000</v>
      </c>
      <c r="AT79" s="82">
        <v>0</v>
      </c>
      <c r="AU79" s="45"/>
      <c r="AV79" s="130">
        <v>-14000000</v>
      </c>
      <c r="AW79" s="131">
        <v>0</v>
      </c>
      <c r="AY79" s="135">
        <v>-2333333.3333333335</v>
      </c>
      <c r="AZ79" s="136">
        <v>0</v>
      </c>
      <c r="BA79" s="45"/>
      <c r="BB79" s="48">
        <v>-14000000</v>
      </c>
      <c r="BC79" s="136">
        <v>0</v>
      </c>
      <c r="BD79" s="45"/>
      <c r="BE79" s="48">
        <v>-1166666.6666666667</v>
      </c>
      <c r="BF79" s="136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0</v>
      </c>
      <c r="AW80" s="131">
        <v>0</v>
      </c>
      <c r="AY80" s="135">
        <v>0</v>
      </c>
      <c r="AZ80" s="136">
        <v>0</v>
      </c>
      <c r="BA80" s="45"/>
      <c r="BB80" s="48">
        <v>0</v>
      </c>
      <c r="BC80" s="136">
        <v>0</v>
      </c>
      <c r="BD80" s="45"/>
      <c r="BE80" s="48">
        <v>0</v>
      </c>
      <c r="BF80" s="136">
        <v>0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0</v>
      </c>
      <c r="M81" s="82">
        <v>0</v>
      </c>
      <c r="N81" s="45"/>
      <c r="O81" s="48">
        <v>0</v>
      </c>
      <c r="P81" s="82">
        <v>0</v>
      </c>
      <c r="Q81" s="45"/>
      <c r="R81" s="48">
        <v>0</v>
      </c>
      <c r="S81" s="82">
        <v>0</v>
      </c>
      <c r="T81" s="45"/>
      <c r="U81" s="48">
        <v>0</v>
      </c>
      <c r="V81" s="82">
        <v>0</v>
      </c>
      <c r="W81" s="45"/>
      <c r="X81" s="130">
        <v>0</v>
      </c>
      <c r="Y81" s="131">
        <v>0</v>
      </c>
      <c r="AA81" s="135">
        <v>0</v>
      </c>
      <c r="AB81" s="136">
        <v>0</v>
      </c>
      <c r="AC81" s="45"/>
      <c r="AD81" s="48">
        <v>0</v>
      </c>
      <c r="AE81" s="82">
        <v>0</v>
      </c>
      <c r="AF81" s="45"/>
      <c r="AG81" s="48">
        <v>0</v>
      </c>
      <c r="AH81" s="82">
        <v>0</v>
      </c>
      <c r="AI81" s="45"/>
      <c r="AJ81" s="48">
        <v>0</v>
      </c>
      <c r="AK81" s="82">
        <v>0</v>
      </c>
      <c r="AL81" s="45"/>
      <c r="AM81" s="48">
        <v>-47450</v>
      </c>
      <c r="AN81" s="82">
        <v>0</v>
      </c>
      <c r="AO81" s="45"/>
      <c r="AP81" s="48">
        <v>0</v>
      </c>
      <c r="AQ81" s="82">
        <v>0</v>
      </c>
      <c r="AR81" s="45"/>
      <c r="AS81" s="48">
        <v>0</v>
      </c>
      <c r="AT81" s="82">
        <v>0</v>
      </c>
      <c r="AU81" s="45"/>
      <c r="AV81" s="130">
        <v>-47450</v>
      </c>
      <c r="AW81" s="131">
        <v>0</v>
      </c>
      <c r="AY81" s="135">
        <v>-7908.333333333333</v>
      </c>
      <c r="AZ81" s="136">
        <v>0</v>
      </c>
      <c r="BA81" s="45"/>
      <c r="BB81" s="48">
        <v>-47450</v>
      </c>
      <c r="BC81" s="136">
        <v>0</v>
      </c>
      <c r="BD81" s="45"/>
      <c r="BE81" s="48">
        <v>-3954.1666666666665</v>
      </c>
      <c r="BF81" s="136">
        <v>0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0</v>
      </c>
      <c r="G82" s="82">
        <v>0</v>
      </c>
      <c r="H82" s="45"/>
      <c r="I82" s="48">
        <v>0</v>
      </c>
      <c r="J82" s="82">
        <v>0</v>
      </c>
      <c r="K82" s="45"/>
      <c r="L82" s="48">
        <v>0</v>
      </c>
      <c r="M82" s="82">
        <v>0</v>
      </c>
      <c r="N82" s="45"/>
      <c r="O82" s="48">
        <v>0</v>
      </c>
      <c r="P82" s="82">
        <v>0</v>
      </c>
      <c r="Q82" s="45"/>
      <c r="R82" s="48">
        <v>0</v>
      </c>
      <c r="S82" s="82">
        <v>0</v>
      </c>
      <c r="T82" s="45"/>
      <c r="U82" s="48">
        <v>0</v>
      </c>
      <c r="V82" s="82">
        <v>0</v>
      </c>
      <c r="W82" s="45"/>
      <c r="X82" s="130">
        <v>0</v>
      </c>
      <c r="Y82" s="131">
        <v>0</v>
      </c>
      <c r="AA82" s="135">
        <v>0</v>
      </c>
      <c r="AB82" s="136">
        <v>0</v>
      </c>
      <c r="AC82" s="45"/>
      <c r="AD82" s="48">
        <v>0</v>
      </c>
      <c r="AE82" s="82">
        <v>0</v>
      </c>
      <c r="AF82" s="45"/>
      <c r="AG82" s="48">
        <v>0</v>
      </c>
      <c r="AH82" s="82">
        <v>0</v>
      </c>
      <c r="AI82" s="45"/>
      <c r="AJ82" s="48">
        <v>-228333</v>
      </c>
      <c r="AK82" s="82">
        <v>0</v>
      </c>
      <c r="AL82" s="45"/>
      <c r="AM82" s="48">
        <v>0</v>
      </c>
      <c r="AN82" s="82">
        <v>0</v>
      </c>
      <c r="AO82" s="45"/>
      <c r="AP82" s="48">
        <v>0</v>
      </c>
      <c r="AQ82" s="82">
        <v>0</v>
      </c>
      <c r="AR82" s="45"/>
      <c r="AS82" s="48">
        <v>-135333</v>
      </c>
      <c r="AT82" s="82">
        <v>0</v>
      </c>
      <c r="AU82" s="45"/>
      <c r="AV82" s="130">
        <v>-363666</v>
      </c>
      <c r="AW82" s="131">
        <v>0</v>
      </c>
      <c r="AY82" s="135">
        <v>-60611</v>
      </c>
      <c r="AZ82" s="136">
        <v>0</v>
      </c>
      <c r="BA82" s="45"/>
      <c r="BB82" s="48">
        <v>-363666</v>
      </c>
      <c r="BC82" s="136">
        <v>0</v>
      </c>
      <c r="BD82" s="45"/>
      <c r="BE82" s="48">
        <v>-30305.5</v>
      </c>
      <c r="BF82" s="136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0</v>
      </c>
      <c r="P83" s="74">
        <v>0</v>
      </c>
      <c r="Q83" s="23"/>
      <c r="R83" s="44">
        <v>0</v>
      </c>
      <c r="S83" s="74">
        <v>0</v>
      </c>
      <c r="T83" s="23"/>
      <c r="U83" s="44">
        <v>0</v>
      </c>
      <c r="V83" s="74">
        <v>0</v>
      </c>
      <c r="W83" s="23"/>
      <c r="X83" s="44">
        <v>0</v>
      </c>
      <c r="Y83" s="74">
        <v>0</v>
      </c>
      <c r="Z83" s="23"/>
      <c r="AA83" s="44">
        <v>0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0</v>
      </c>
      <c r="AW83" s="74">
        <v>0</v>
      </c>
      <c r="AX83" s="23"/>
      <c r="AY83" s="44">
        <v>0</v>
      </c>
      <c r="AZ83" s="74">
        <v>0</v>
      </c>
      <c r="BA83" s="23"/>
      <c r="BB83" s="44">
        <v>0</v>
      </c>
      <c r="BC83" s="74">
        <v>0</v>
      </c>
      <c r="BD83" s="23"/>
      <c r="BE83" s="44">
        <v>0</v>
      </c>
      <c r="BF83" s="74">
        <v>0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136">
        <v>0</v>
      </c>
      <c r="BD84" s="45"/>
      <c r="BE84" s="48">
        <v>0</v>
      </c>
      <c r="BF84" s="136">
        <v>0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136">
        <v>0</v>
      </c>
      <c r="BD85" s="45"/>
      <c r="BE85" s="48">
        <v>0</v>
      </c>
      <c r="BF85" s="136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136">
        <v>0</v>
      </c>
      <c r="BD86" s="45"/>
      <c r="BE86" s="48">
        <v>0</v>
      </c>
      <c r="BF86" s="136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136">
        <v>0</v>
      </c>
      <c r="BD87" s="45"/>
      <c r="BE87" s="48">
        <v>0</v>
      </c>
      <c r="BF87" s="136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0</v>
      </c>
      <c r="G88" s="74">
        <v>0</v>
      </c>
      <c r="H88" s="23"/>
      <c r="I88" s="44">
        <v>-607833</v>
      </c>
      <c r="J88" s="74">
        <v>0</v>
      </c>
      <c r="K88" s="23"/>
      <c r="L88" s="44">
        <v>-2828966</v>
      </c>
      <c r="M88" s="74">
        <v>0</v>
      </c>
      <c r="N88" s="23"/>
      <c r="O88" s="44">
        <v>-2277600</v>
      </c>
      <c r="P88" s="74">
        <v>0</v>
      </c>
      <c r="Q88" s="23"/>
      <c r="R88" s="44">
        <v>-1376050</v>
      </c>
      <c r="S88" s="74">
        <v>0</v>
      </c>
      <c r="T88" s="23"/>
      <c r="U88" s="44">
        <v>0</v>
      </c>
      <c r="V88" s="74">
        <v>0</v>
      </c>
      <c r="W88" s="23"/>
      <c r="X88" s="44">
        <v>-7090449</v>
      </c>
      <c r="Y88" s="74">
        <v>0</v>
      </c>
      <c r="Z88" s="23"/>
      <c r="AA88" s="44">
        <v>-1181741.5</v>
      </c>
      <c r="AB88" s="74">
        <v>0</v>
      </c>
      <c r="AC88" s="23"/>
      <c r="AD88" s="44">
        <v>0</v>
      </c>
      <c r="AE88" s="74">
        <v>0</v>
      </c>
      <c r="AF88" s="23"/>
      <c r="AG88" s="44">
        <v>0</v>
      </c>
      <c r="AH88" s="74">
        <v>0</v>
      </c>
      <c r="AI88" s="23"/>
      <c r="AJ88" s="44">
        <v>-4134850</v>
      </c>
      <c r="AK88" s="74">
        <v>0</v>
      </c>
      <c r="AL88" s="23"/>
      <c r="AM88" s="44">
        <v>-2492500</v>
      </c>
      <c r="AN88" s="74">
        <v>0</v>
      </c>
      <c r="AO88" s="23"/>
      <c r="AP88" s="44">
        <v>-1043900</v>
      </c>
      <c r="AQ88" s="74">
        <v>0</v>
      </c>
      <c r="AR88" s="23"/>
      <c r="AS88" s="44">
        <v>-854100</v>
      </c>
      <c r="AT88" s="74">
        <v>0</v>
      </c>
      <c r="AU88" s="23"/>
      <c r="AV88" s="44">
        <v>-8525350</v>
      </c>
      <c r="AW88" s="74">
        <v>0</v>
      </c>
      <c r="AX88" s="23"/>
      <c r="AY88" s="44">
        <v>-1420891.6666666667</v>
      </c>
      <c r="AZ88" s="74">
        <v>0</v>
      </c>
      <c r="BA88" s="23"/>
      <c r="BB88" s="44">
        <v>-15615799</v>
      </c>
      <c r="BC88" s="74">
        <v>0</v>
      </c>
      <c r="BD88" s="23"/>
      <c r="BE88" s="44">
        <v>-1301316.5833333333</v>
      </c>
      <c r="BF88" s="74">
        <v>0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0</v>
      </c>
      <c r="G89" s="82">
        <v>0</v>
      </c>
      <c r="H89" s="45"/>
      <c r="I89" s="48">
        <v>-607833</v>
      </c>
      <c r="J89" s="82">
        <v>0</v>
      </c>
      <c r="K89" s="45"/>
      <c r="L89" s="48">
        <v>-1452916</v>
      </c>
      <c r="M89" s="82">
        <v>0</v>
      </c>
      <c r="N89" s="45"/>
      <c r="O89" s="48">
        <v>0</v>
      </c>
      <c r="P89" s="82">
        <v>0</v>
      </c>
      <c r="Q89" s="45"/>
      <c r="R89" s="48">
        <v>0</v>
      </c>
      <c r="S89" s="82">
        <v>0</v>
      </c>
      <c r="T89" s="45"/>
      <c r="U89" s="48">
        <v>0</v>
      </c>
      <c r="V89" s="82">
        <v>0</v>
      </c>
      <c r="W89" s="45"/>
      <c r="X89" s="130">
        <v>-2060749</v>
      </c>
      <c r="Y89" s="131">
        <v>0</v>
      </c>
      <c r="AA89" s="135">
        <v>-343458.16666666669</v>
      </c>
      <c r="AB89" s="136">
        <v>0</v>
      </c>
      <c r="AC89" s="45"/>
      <c r="AD89" s="48">
        <v>0</v>
      </c>
      <c r="AE89" s="82">
        <v>0</v>
      </c>
      <c r="AF89" s="45"/>
      <c r="AG89" s="48">
        <v>0</v>
      </c>
      <c r="AH89" s="82">
        <v>0</v>
      </c>
      <c r="AI89" s="45"/>
      <c r="AJ89" s="48">
        <v>-1755650</v>
      </c>
      <c r="AK89" s="82">
        <v>0</v>
      </c>
      <c r="AL89" s="45"/>
      <c r="AM89" s="48">
        <v>-996450</v>
      </c>
      <c r="AN89" s="82">
        <v>0</v>
      </c>
      <c r="AO89" s="45"/>
      <c r="AP89" s="48">
        <v>-47450</v>
      </c>
      <c r="AQ89" s="82">
        <v>0</v>
      </c>
      <c r="AR89" s="45"/>
      <c r="AS89" s="48">
        <v>-142350</v>
      </c>
      <c r="AT89" s="82">
        <v>0</v>
      </c>
      <c r="AU89" s="45"/>
      <c r="AV89" s="130">
        <v>-2941900</v>
      </c>
      <c r="AW89" s="131">
        <v>0</v>
      </c>
      <c r="AY89" s="135">
        <v>-490316.66666666669</v>
      </c>
      <c r="AZ89" s="136">
        <v>0</v>
      </c>
      <c r="BA89" s="45"/>
      <c r="BB89" s="48">
        <v>-5002649</v>
      </c>
      <c r="BC89" s="136">
        <v>0</v>
      </c>
      <c r="BD89" s="45"/>
      <c r="BE89" s="48">
        <v>-416887.41666666669</v>
      </c>
      <c r="BF89" s="136">
        <v>0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-1376050</v>
      </c>
      <c r="M90" s="82">
        <v>0</v>
      </c>
      <c r="N90" s="45"/>
      <c r="O90" s="48">
        <v>-2277600</v>
      </c>
      <c r="P90" s="82">
        <v>0</v>
      </c>
      <c r="Q90" s="45"/>
      <c r="R90" s="48">
        <v>-1376050</v>
      </c>
      <c r="S90" s="82">
        <v>0</v>
      </c>
      <c r="T90" s="45"/>
      <c r="U90" s="48">
        <v>0</v>
      </c>
      <c r="V90" s="82">
        <v>0</v>
      </c>
      <c r="W90" s="45"/>
      <c r="X90" s="130">
        <v>-5029700</v>
      </c>
      <c r="Y90" s="131">
        <v>0</v>
      </c>
      <c r="AA90" s="135">
        <v>-838283.33333333337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-2379200</v>
      </c>
      <c r="AK90" s="82">
        <v>0</v>
      </c>
      <c r="AL90" s="45"/>
      <c r="AM90" s="48">
        <v>-1496050</v>
      </c>
      <c r="AN90" s="82">
        <v>0</v>
      </c>
      <c r="AO90" s="45"/>
      <c r="AP90" s="48">
        <v>-996450</v>
      </c>
      <c r="AQ90" s="82">
        <v>0</v>
      </c>
      <c r="AR90" s="45"/>
      <c r="AS90" s="48">
        <v>-711750</v>
      </c>
      <c r="AT90" s="82">
        <v>0</v>
      </c>
      <c r="AU90" s="45"/>
      <c r="AV90" s="130">
        <v>-5583450</v>
      </c>
      <c r="AW90" s="131">
        <v>0</v>
      </c>
      <c r="AY90" s="135">
        <v>-930575</v>
      </c>
      <c r="AZ90" s="136">
        <v>0</v>
      </c>
      <c r="BA90" s="45"/>
      <c r="BB90" s="48">
        <v>-10613150</v>
      </c>
      <c r="BC90" s="136">
        <v>0</v>
      </c>
      <c r="BD90" s="45"/>
      <c r="BE90" s="48">
        <v>-884429.16666666663</v>
      </c>
      <c r="BF90" s="136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0</v>
      </c>
      <c r="G91" s="74">
        <v>0</v>
      </c>
      <c r="H91" s="23"/>
      <c r="I91" s="44">
        <v>-261768</v>
      </c>
      <c r="J91" s="74">
        <v>0</v>
      </c>
      <c r="K91" s="23"/>
      <c r="L91" s="44">
        <v>-1148475</v>
      </c>
      <c r="M91" s="74">
        <v>0</v>
      </c>
      <c r="N91" s="23"/>
      <c r="O91" s="44">
        <v>-827316</v>
      </c>
      <c r="P91" s="74">
        <v>0</v>
      </c>
      <c r="Q91" s="23"/>
      <c r="R91" s="44">
        <v>-499835</v>
      </c>
      <c r="S91" s="74">
        <v>0</v>
      </c>
      <c r="T91" s="23"/>
      <c r="U91" s="44">
        <v>0</v>
      </c>
      <c r="V91" s="74">
        <v>0</v>
      </c>
      <c r="W91" s="23"/>
      <c r="X91" s="44">
        <v>-2737394</v>
      </c>
      <c r="Y91" s="74">
        <v>0</v>
      </c>
      <c r="Z91" s="23"/>
      <c r="AA91" s="44">
        <v>-456232.33333333331</v>
      </c>
      <c r="AB91" s="74">
        <v>0</v>
      </c>
      <c r="AC91" s="23"/>
      <c r="AD91" s="44">
        <v>0</v>
      </c>
      <c r="AE91" s="74">
        <v>0</v>
      </c>
      <c r="AF91" s="23"/>
      <c r="AG91" s="44">
        <v>-332229</v>
      </c>
      <c r="AH91" s="74">
        <v>0</v>
      </c>
      <c r="AI91" s="23"/>
      <c r="AJ91" s="44">
        <v>-3613253</v>
      </c>
      <c r="AK91" s="74">
        <v>0</v>
      </c>
      <c r="AL91" s="23"/>
      <c r="AM91" s="44">
        <v>-2471705</v>
      </c>
      <c r="AN91" s="74">
        <v>0</v>
      </c>
      <c r="AO91" s="23"/>
      <c r="AP91" s="44">
        <v>-1803027</v>
      </c>
      <c r="AQ91" s="74">
        <v>0</v>
      </c>
      <c r="AR91" s="23"/>
      <c r="AS91" s="44">
        <v>-2385150.34</v>
      </c>
      <c r="AT91" s="74">
        <v>0</v>
      </c>
      <c r="AU91" s="23"/>
      <c r="AV91" s="44">
        <v>-10605364.34</v>
      </c>
      <c r="AW91" s="74">
        <v>0</v>
      </c>
      <c r="AX91" s="23"/>
      <c r="AY91" s="44">
        <v>-1767560.7233333332</v>
      </c>
      <c r="AZ91" s="74">
        <v>0</v>
      </c>
      <c r="BA91" s="23"/>
      <c r="BB91" s="44">
        <v>-13342758.34</v>
      </c>
      <c r="BC91" s="74">
        <v>0</v>
      </c>
      <c r="BD91" s="23"/>
      <c r="BE91" s="44">
        <v>-1111896.5283333331</v>
      </c>
      <c r="BF91" s="74">
        <v>0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0</v>
      </c>
      <c r="G92" s="82">
        <v>0</v>
      </c>
      <c r="H92" s="45"/>
      <c r="I92" s="48">
        <v>-73304</v>
      </c>
      <c r="J92" s="82">
        <v>0</v>
      </c>
      <c r="K92" s="45"/>
      <c r="L92" s="48">
        <v>-303029</v>
      </c>
      <c r="M92" s="82">
        <v>0</v>
      </c>
      <c r="N92" s="45"/>
      <c r="O92" s="48">
        <v>-216381</v>
      </c>
      <c r="P92" s="82">
        <v>0</v>
      </c>
      <c r="Q92" s="45"/>
      <c r="R92" s="48">
        <v>-130730</v>
      </c>
      <c r="S92" s="82">
        <v>0</v>
      </c>
      <c r="T92" s="45"/>
      <c r="U92" s="48">
        <v>0</v>
      </c>
      <c r="V92" s="82">
        <v>0</v>
      </c>
      <c r="W92" s="45"/>
      <c r="X92" s="130">
        <v>-723444</v>
      </c>
      <c r="Y92" s="131">
        <v>0</v>
      </c>
      <c r="AA92" s="135">
        <v>-120574</v>
      </c>
      <c r="AB92" s="136">
        <v>0</v>
      </c>
      <c r="AC92" s="45"/>
      <c r="AD92" s="48">
        <v>0</v>
      </c>
      <c r="AE92" s="82">
        <v>0</v>
      </c>
      <c r="AF92" s="45"/>
      <c r="AG92" s="48">
        <v>-85521</v>
      </c>
      <c r="AH92" s="82">
        <v>0</v>
      </c>
      <c r="AI92" s="45"/>
      <c r="AJ92" s="48">
        <v>-932821</v>
      </c>
      <c r="AK92" s="82">
        <v>0</v>
      </c>
      <c r="AL92" s="45"/>
      <c r="AM92" s="48">
        <v>-653349</v>
      </c>
      <c r="AN92" s="82">
        <v>0</v>
      </c>
      <c r="AO92" s="45"/>
      <c r="AP92" s="48">
        <v>-465695</v>
      </c>
      <c r="AQ92" s="82">
        <v>0</v>
      </c>
      <c r="AR92" s="45"/>
      <c r="AS92" s="48">
        <v>-606552</v>
      </c>
      <c r="AT92" s="82">
        <v>0</v>
      </c>
      <c r="AU92" s="45"/>
      <c r="AV92" s="130">
        <v>-2743938</v>
      </c>
      <c r="AW92" s="131">
        <v>0</v>
      </c>
      <c r="AY92" s="135">
        <v>-457323</v>
      </c>
      <c r="AZ92" s="136">
        <v>0</v>
      </c>
      <c r="BA92" s="45"/>
      <c r="BB92" s="48">
        <v>-3467382</v>
      </c>
      <c r="BC92" s="136">
        <v>0</v>
      </c>
      <c r="BD92" s="45"/>
      <c r="BE92" s="48">
        <v>-288948.5</v>
      </c>
      <c r="BF92" s="136">
        <v>0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0</v>
      </c>
      <c r="G93" s="82">
        <v>0</v>
      </c>
      <c r="H93" s="45"/>
      <c r="I93" s="48">
        <v>-8800</v>
      </c>
      <c r="J93" s="82">
        <v>0</v>
      </c>
      <c r="K93" s="45"/>
      <c r="L93" s="48">
        <v>-36379</v>
      </c>
      <c r="M93" s="82">
        <v>0</v>
      </c>
      <c r="N93" s="45"/>
      <c r="O93" s="48">
        <v>-25978</v>
      </c>
      <c r="P93" s="82">
        <v>0</v>
      </c>
      <c r="Q93" s="45"/>
      <c r="R93" s="48">
        <v>-15694</v>
      </c>
      <c r="S93" s="82">
        <v>0</v>
      </c>
      <c r="T93" s="45"/>
      <c r="U93" s="48">
        <v>0</v>
      </c>
      <c r="V93" s="82">
        <v>0</v>
      </c>
      <c r="W93" s="45"/>
      <c r="X93" s="130">
        <v>-86851</v>
      </c>
      <c r="Y93" s="131">
        <v>0</v>
      </c>
      <c r="AA93" s="135">
        <v>-14475.166666666666</v>
      </c>
      <c r="AB93" s="136">
        <v>0</v>
      </c>
      <c r="AC93" s="45"/>
      <c r="AD93" s="48">
        <v>0</v>
      </c>
      <c r="AE93" s="82">
        <v>0</v>
      </c>
      <c r="AF93" s="45"/>
      <c r="AG93" s="48">
        <v>-10267</v>
      </c>
      <c r="AH93" s="82">
        <v>0</v>
      </c>
      <c r="AI93" s="45"/>
      <c r="AJ93" s="48">
        <v>-111984</v>
      </c>
      <c r="AK93" s="82">
        <v>0</v>
      </c>
      <c r="AL93" s="45"/>
      <c r="AM93" s="48">
        <v>-78434</v>
      </c>
      <c r="AN93" s="82">
        <v>0</v>
      </c>
      <c r="AO93" s="45"/>
      <c r="AP93" s="48">
        <v>-55906</v>
      </c>
      <c r="AQ93" s="82">
        <v>0</v>
      </c>
      <c r="AR93" s="45"/>
      <c r="AS93" s="48">
        <v>-72817</v>
      </c>
      <c r="AT93" s="82">
        <v>0</v>
      </c>
      <c r="AU93" s="45"/>
      <c r="AV93" s="130">
        <v>-329408</v>
      </c>
      <c r="AW93" s="131">
        <v>0</v>
      </c>
      <c r="AY93" s="135">
        <v>-54901.333333333336</v>
      </c>
      <c r="AZ93" s="136">
        <v>0</v>
      </c>
      <c r="BA93" s="45"/>
      <c r="BB93" s="48">
        <v>-416259</v>
      </c>
      <c r="BC93" s="136">
        <v>0</v>
      </c>
      <c r="BD93" s="45"/>
      <c r="BE93" s="48">
        <v>-34688.25</v>
      </c>
      <c r="BF93" s="136">
        <v>0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0</v>
      </c>
      <c r="G94" s="82">
        <v>0</v>
      </c>
      <c r="H94" s="45"/>
      <c r="I94" s="48">
        <v>-73304</v>
      </c>
      <c r="J94" s="82">
        <v>0</v>
      </c>
      <c r="K94" s="45"/>
      <c r="L94" s="48">
        <v>-303029</v>
      </c>
      <c r="M94" s="82">
        <v>0</v>
      </c>
      <c r="N94" s="45"/>
      <c r="O94" s="48">
        <v>-216381</v>
      </c>
      <c r="P94" s="82">
        <v>0</v>
      </c>
      <c r="Q94" s="45"/>
      <c r="R94" s="48">
        <v>-130730</v>
      </c>
      <c r="S94" s="82">
        <v>0</v>
      </c>
      <c r="T94" s="45"/>
      <c r="U94" s="48">
        <v>0</v>
      </c>
      <c r="V94" s="82">
        <v>0</v>
      </c>
      <c r="W94" s="45"/>
      <c r="X94" s="130">
        <v>-723444</v>
      </c>
      <c r="Y94" s="131">
        <v>0</v>
      </c>
      <c r="AA94" s="135">
        <v>-120574</v>
      </c>
      <c r="AB94" s="136">
        <v>0</v>
      </c>
      <c r="AC94" s="45"/>
      <c r="AD94" s="48">
        <v>0</v>
      </c>
      <c r="AE94" s="82">
        <v>0</v>
      </c>
      <c r="AF94" s="45"/>
      <c r="AG94" s="48">
        <v>-85521</v>
      </c>
      <c r="AH94" s="82">
        <v>0</v>
      </c>
      <c r="AI94" s="45"/>
      <c r="AJ94" s="48">
        <v>-941837</v>
      </c>
      <c r="AK94" s="82">
        <v>0</v>
      </c>
      <c r="AL94" s="45"/>
      <c r="AM94" s="48">
        <v>-653349</v>
      </c>
      <c r="AN94" s="82">
        <v>0</v>
      </c>
      <c r="AO94" s="45"/>
      <c r="AP94" s="48">
        <v>-465695</v>
      </c>
      <c r="AQ94" s="82">
        <v>0</v>
      </c>
      <c r="AR94" s="45"/>
      <c r="AS94" s="48">
        <v>-606552</v>
      </c>
      <c r="AT94" s="82">
        <v>0</v>
      </c>
      <c r="AU94" s="45"/>
      <c r="AV94" s="130">
        <v>-2752954</v>
      </c>
      <c r="AW94" s="131">
        <v>0</v>
      </c>
      <c r="AY94" s="135">
        <v>-458825.66666666669</v>
      </c>
      <c r="AZ94" s="136">
        <v>0</v>
      </c>
      <c r="BA94" s="45"/>
      <c r="BB94" s="48">
        <v>-3476398</v>
      </c>
      <c r="BC94" s="136">
        <v>0</v>
      </c>
      <c r="BD94" s="45"/>
      <c r="BE94" s="48">
        <v>-289699.83333333331</v>
      </c>
      <c r="BF94" s="136">
        <v>0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0</v>
      </c>
      <c r="G95" s="82">
        <v>0</v>
      </c>
      <c r="H95" s="45"/>
      <c r="I95" s="48">
        <v>-33360</v>
      </c>
      <c r="J95" s="82">
        <v>0</v>
      </c>
      <c r="K95" s="45"/>
      <c r="L95" s="48">
        <v>-134738</v>
      </c>
      <c r="M95" s="82">
        <v>0</v>
      </c>
      <c r="N95" s="45"/>
      <c r="O95" s="48">
        <v>-94976</v>
      </c>
      <c r="P95" s="82">
        <v>0</v>
      </c>
      <c r="Q95" s="45"/>
      <c r="R95" s="48">
        <v>-57381</v>
      </c>
      <c r="S95" s="82">
        <v>0</v>
      </c>
      <c r="T95" s="45"/>
      <c r="U95" s="48">
        <v>0</v>
      </c>
      <c r="V95" s="82">
        <v>0</v>
      </c>
      <c r="W95" s="45"/>
      <c r="X95" s="130">
        <v>-320455</v>
      </c>
      <c r="Y95" s="131">
        <v>0</v>
      </c>
      <c r="AA95" s="135">
        <v>-53409.166666666664</v>
      </c>
      <c r="AB95" s="136">
        <v>0</v>
      </c>
      <c r="AC95" s="45"/>
      <c r="AD95" s="48">
        <v>0</v>
      </c>
      <c r="AE95" s="82">
        <v>0</v>
      </c>
      <c r="AF95" s="45"/>
      <c r="AG95" s="48">
        <v>-38920</v>
      </c>
      <c r="AH95" s="82">
        <v>0</v>
      </c>
      <c r="AI95" s="45"/>
      <c r="AJ95" s="48">
        <v>-419711</v>
      </c>
      <c r="AK95" s="82">
        <v>0</v>
      </c>
      <c r="AL95" s="45"/>
      <c r="AM95" s="48">
        <v>-292873</v>
      </c>
      <c r="AN95" s="82">
        <v>0</v>
      </c>
      <c r="AO95" s="45"/>
      <c r="AP95" s="48">
        <v>-210331</v>
      </c>
      <c r="AQ95" s="82">
        <v>0</v>
      </c>
      <c r="AR95" s="45"/>
      <c r="AS95" s="48">
        <v>-272226</v>
      </c>
      <c r="AT95" s="82">
        <v>0</v>
      </c>
      <c r="AU95" s="45"/>
      <c r="AV95" s="130">
        <v>-1234061</v>
      </c>
      <c r="AW95" s="131">
        <v>0</v>
      </c>
      <c r="AY95" s="135">
        <v>-205676.83333333334</v>
      </c>
      <c r="AZ95" s="136">
        <v>0</v>
      </c>
      <c r="BA95" s="45"/>
      <c r="BB95" s="48">
        <v>-1554516</v>
      </c>
      <c r="BC95" s="136">
        <v>0</v>
      </c>
      <c r="BD95" s="45"/>
      <c r="BE95" s="48">
        <v>-129543</v>
      </c>
      <c r="BF95" s="136">
        <v>0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136">
        <v>0</v>
      </c>
      <c r="BD96" s="45"/>
      <c r="BE96" s="48">
        <v>0</v>
      </c>
      <c r="BF96" s="136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0</v>
      </c>
      <c r="G97" s="82">
        <v>0</v>
      </c>
      <c r="H97" s="45"/>
      <c r="I97" s="48">
        <v>0</v>
      </c>
      <c r="J97" s="82">
        <v>0</v>
      </c>
      <c r="K97" s="45"/>
      <c r="L97" s="48">
        <v>-2100</v>
      </c>
      <c r="M97" s="82">
        <v>0</v>
      </c>
      <c r="N97" s="45"/>
      <c r="O97" s="48">
        <v>0</v>
      </c>
      <c r="P97" s="82">
        <v>0</v>
      </c>
      <c r="Q97" s="45"/>
      <c r="R97" s="48">
        <v>0</v>
      </c>
      <c r="S97" s="82">
        <v>0</v>
      </c>
      <c r="T97" s="45"/>
      <c r="U97" s="48">
        <v>0</v>
      </c>
      <c r="V97" s="82">
        <v>0</v>
      </c>
      <c r="W97" s="45"/>
      <c r="X97" s="130">
        <v>-2100</v>
      </c>
      <c r="Y97" s="131">
        <v>0</v>
      </c>
      <c r="AA97" s="135">
        <v>-350</v>
      </c>
      <c r="AB97" s="136">
        <v>0</v>
      </c>
      <c r="AC97" s="45"/>
      <c r="AD97" s="48">
        <v>0</v>
      </c>
      <c r="AE97" s="82">
        <v>0</v>
      </c>
      <c r="AF97" s="45"/>
      <c r="AG97" s="48">
        <v>0</v>
      </c>
      <c r="AH97" s="82">
        <v>0</v>
      </c>
      <c r="AI97" s="45"/>
      <c r="AJ97" s="48">
        <v>-26200</v>
      </c>
      <c r="AK97" s="82">
        <v>0</v>
      </c>
      <c r="AL97" s="45"/>
      <c r="AM97" s="48">
        <v>-600</v>
      </c>
      <c r="AN97" s="82">
        <v>0</v>
      </c>
      <c r="AO97" s="45"/>
      <c r="AP97" s="48">
        <v>0</v>
      </c>
      <c r="AQ97" s="82">
        <v>0</v>
      </c>
      <c r="AR97" s="45"/>
      <c r="AS97" s="48">
        <v>-1400</v>
      </c>
      <c r="AT97" s="82">
        <v>0</v>
      </c>
      <c r="AU97" s="45"/>
      <c r="AV97" s="130">
        <v>-28200</v>
      </c>
      <c r="AW97" s="131">
        <v>0</v>
      </c>
      <c r="AY97" s="135">
        <v>-4700</v>
      </c>
      <c r="AZ97" s="136">
        <v>0</v>
      </c>
      <c r="BA97" s="45"/>
      <c r="BB97" s="48">
        <v>-30300</v>
      </c>
      <c r="BC97" s="136">
        <v>0</v>
      </c>
      <c r="BD97" s="45"/>
      <c r="BE97" s="48">
        <v>-2525</v>
      </c>
      <c r="BF97" s="136">
        <v>0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136">
        <v>0</v>
      </c>
      <c r="BD98" s="45"/>
      <c r="BE98" s="48">
        <v>0</v>
      </c>
      <c r="BF98" s="136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136">
        <v>0</v>
      </c>
      <c r="BD99" s="45"/>
      <c r="BE99" s="48">
        <v>0</v>
      </c>
      <c r="BF99" s="136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136">
        <v>0</v>
      </c>
      <c r="BD100" s="45"/>
      <c r="BE100" s="48">
        <v>0</v>
      </c>
      <c r="BF100" s="136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136">
        <v>0</v>
      </c>
      <c r="BD101" s="45"/>
      <c r="BE101" s="48">
        <v>0</v>
      </c>
      <c r="BF101" s="136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136">
        <v>0</v>
      </c>
      <c r="BD102" s="45"/>
      <c r="BE102" s="48">
        <v>0</v>
      </c>
      <c r="BF102" s="136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136">
        <v>0</v>
      </c>
      <c r="BD103" s="45"/>
      <c r="BE103" s="48">
        <v>0</v>
      </c>
      <c r="BF103" s="136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136">
        <v>0</v>
      </c>
      <c r="BD104" s="45"/>
      <c r="BE104" s="48">
        <v>0</v>
      </c>
      <c r="BF104" s="136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136">
        <v>0</v>
      </c>
      <c r="BD105" s="45"/>
      <c r="BE105" s="48">
        <v>0</v>
      </c>
      <c r="BF105" s="136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136">
        <v>0</v>
      </c>
      <c r="BD106" s="45"/>
      <c r="BE106" s="48">
        <v>0</v>
      </c>
      <c r="BF106" s="136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136">
        <v>0</v>
      </c>
      <c r="BD107" s="45"/>
      <c r="BE107" s="48">
        <v>0</v>
      </c>
      <c r="BF107" s="136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136">
        <v>0</v>
      </c>
      <c r="BD108" s="45"/>
      <c r="BE108" s="48">
        <v>0</v>
      </c>
      <c r="BF108" s="136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136">
        <v>0</v>
      </c>
      <c r="BD109" s="45"/>
      <c r="BE109" s="48">
        <v>0</v>
      </c>
      <c r="BF109" s="136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136">
        <v>0</v>
      </c>
      <c r="BD110" s="45"/>
      <c r="BE110" s="48">
        <v>0</v>
      </c>
      <c r="BF110" s="136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136">
        <v>0</v>
      </c>
      <c r="BD111" s="45"/>
      <c r="BE111" s="48">
        <v>0</v>
      </c>
      <c r="BF111" s="136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136">
        <v>0</v>
      </c>
      <c r="BD112" s="45"/>
      <c r="BE112" s="48">
        <v>0</v>
      </c>
      <c r="BF112" s="136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136">
        <v>0</v>
      </c>
      <c r="BD113" s="45"/>
      <c r="BE113" s="48">
        <v>0</v>
      </c>
      <c r="BF113" s="136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136">
        <v>0</v>
      </c>
      <c r="BD114" s="45"/>
      <c r="BE114" s="48">
        <v>0</v>
      </c>
      <c r="BF114" s="136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136">
        <v>0</v>
      </c>
      <c r="BD115" s="45"/>
      <c r="BE115" s="48">
        <v>0</v>
      </c>
      <c r="BF115" s="136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136">
        <v>0</v>
      </c>
      <c r="BD116" s="45"/>
      <c r="BE116" s="48">
        <v>0</v>
      </c>
      <c r="BF116" s="136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136">
        <v>0</v>
      </c>
      <c r="BD117" s="45"/>
      <c r="BE117" s="48">
        <v>0</v>
      </c>
      <c r="BF117" s="136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136">
        <v>0</v>
      </c>
      <c r="BD118" s="45"/>
      <c r="BE118" s="48">
        <v>0</v>
      </c>
      <c r="BF118" s="136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136">
        <v>0</v>
      </c>
      <c r="BD119" s="45"/>
      <c r="BE119" s="48">
        <v>0</v>
      </c>
      <c r="BF119" s="136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136">
        <v>0</v>
      </c>
      <c r="BD120" s="45"/>
      <c r="BE120" s="48">
        <v>0</v>
      </c>
      <c r="BF120" s="136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136">
        <v>0</v>
      </c>
      <c r="BD121" s="45"/>
      <c r="BE121" s="48">
        <v>0</v>
      </c>
      <c r="BF121" s="136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136">
        <v>0</v>
      </c>
      <c r="BD122" s="45"/>
      <c r="BE122" s="48">
        <v>0</v>
      </c>
      <c r="BF122" s="136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136">
        <v>0</v>
      </c>
      <c r="BD123" s="45"/>
      <c r="BE123" s="48">
        <v>0</v>
      </c>
      <c r="BF123" s="136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0</v>
      </c>
      <c r="G124" s="82">
        <v>0</v>
      </c>
      <c r="H124" s="45"/>
      <c r="I124" s="48">
        <v>0</v>
      </c>
      <c r="J124" s="82">
        <v>0</v>
      </c>
      <c r="K124" s="45"/>
      <c r="L124" s="48">
        <v>0</v>
      </c>
      <c r="M124" s="82">
        <v>0</v>
      </c>
      <c r="N124" s="45"/>
      <c r="O124" s="48">
        <v>0</v>
      </c>
      <c r="P124" s="82">
        <v>0</v>
      </c>
      <c r="Q124" s="45"/>
      <c r="R124" s="48">
        <v>0</v>
      </c>
      <c r="S124" s="82">
        <v>0</v>
      </c>
      <c r="T124" s="45"/>
      <c r="U124" s="48">
        <v>0</v>
      </c>
      <c r="V124" s="82">
        <v>0</v>
      </c>
      <c r="W124" s="45"/>
      <c r="X124" s="130">
        <v>0</v>
      </c>
      <c r="Y124" s="131">
        <v>0</v>
      </c>
      <c r="AA124" s="135">
        <v>0</v>
      </c>
      <c r="AB124" s="136">
        <v>0</v>
      </c>
      <c r="AC124" s="45"/>
      <c r="AD124" s="48">
        <v>0</v>
      </c>
      <c r="AE124" s="82">
        <v>0</v>
      </c>
      <c r="AF124" s="45"/>
      <c r="AG124" s="48">
        <v>0</v>
      </c>
      <c r="AH124" s="82">
        <v>0</v>
      </c>
      <c r="AI124" s="45"/>
      <c r="AJ124" s="48">
        <v>0</v>
      </c>
      <c r="AK124" s="82">
        <v>0</v>
      </c>
      <c r="AL124" s="45"/>
      <c r="AM124" s="48">
        <v>-74100</v>
      </c>
      <c r="AN124" s="82">
        <v>0</v>
      </c>
      <c r="AO124" s="45"/>
      <c r="AP124" s="48">
        <v>-5700</v>
      </c>
      <c r="AQ124" s="82">
        <v>0</v>
      </c>
      <c r="AR124" s="45"/>
      <c r="AS124" s="48">
        <v>-91110</v>
      </c>
      <c r="AT124" s="82">
        <v>0</v>
      </c>
      <c r="AU124" s="45"/>
      <c r="AV124" s="130">
        <v>-170910</v>
      </c>
      <c r="AW124" s="131">
        <v>0</v>
      </c>
      <c r="AY124" s="135">
        <v>-28485</v>
      </c>
      <c r="AZ124" s="136">
        <v>0</v>
      </c>
      <c r="BA124" s="45"/>
      <c r="BB124" s="48">
        <v>-170910</v>
      </c>
      <c r="BC124" s="136">
        <v>0</v>
      </c>
      <c r="BD124" s="45"/>
      <c r="BE124" s="48">
        <v>-14242.5</v>
      </c>
      <c r="BF124" s="136">
        <v>0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0</v>
      </c>
      <c r="G125" s="82">
        <v>0</v>
      </c>
      <c r="H125" s="45"/>
      <c r="I125" s="48">
        <v>-73000</v>
      </c>
      <c r="J125" s="82">
        <v>0</v>
      </c>
      <c r="K125" s="45"/>
      <c r="L125" s="48">
        <v>-361500</v>
      </c>
      <c r="M125" s="82">
        <v>0</v>
      </c>
      <c r="N125" s="45"/>
      <c r="O125" s="48">
        <v>-102600</v>
      </c>
      <c r="P125" s="82">
        <v>0</v>
      </c>
      <c r="Q125" s="45"/>
      <c r="R125" s="48">
        <v>0</v>
      </c>
      <c r="S125" s="82">
        <v>0</v>
      </c>
      <c r="T125" s="45"/>
      <c r="U125" s="48">
        <v>0</v>
      </c>
      <c r="V125" s="82">
        <v>0</v>
      </c>
      <c r="W125" s="45"/>
      <c r="X125" s="130">
        <v>-537100</v>
      </c>
      <c r="Y125" s="131">
        <v>0</v>
      </c>
      <c r="AA125" s="135">
        <v>-89516.666666666672</v>
      </c>
      <c r="AB125" s="136">
        <v>0</v>
      </c>
      <c r="AC125" s="45"/>
      <c r="AD125" s="48">
        <v>0</v>
      </c>
      <c r="AE125" s="82">
        <v>0</v>
      </c>
      <c r="AF125" s="45"/>
      <c r="AG125" s="48">
        <v>-112000</v>
      </c>
      <c r="AH125" s="82">
        <v>0</v>
      </c>
      <c r="AI125" s="45"/>
      <c r="AJ125" s="48">
        <v>-1081200</v>
      </c>
      <c r="AK125" s="82">
        <v>0</v>
      </c>
      <c r="AL125" s="45"/>
      <c r="AM125" s="48">
        <v>-716700</v>
      </c>
      <c r="AN125" s="82">
        <v>0</v>
      </c>
      <c r="AO125" s="45"/>
      <c r="AP125" s="48">
        <v>-480000</v>
      </c>
      <c r="AQ125" s="82">
        <v>0</v>
      </c>
      <c r="AR125" s="45"/>
      <c r="AS125" s="48">
        <v>-536148.55000000005</v>
      </c>
      <c r="AT125" s="82">
        <v>0</v>
      </c>
      <c r="AU125" s="45"/>
      <c r="AV125" s="130">
        <v>-2926048.55</v>
      </c>
      <c r="AW125" s="131">
        <v>0</v>
      </c>
      <c r="AY125" s="135">
        <v>-487674.7583333333</v>
      </c>
      <c r="AZ125" s="136">
        <v>0</v>
      </c>
      <c r="BA125" s="45"/>
      <c r="BB125" s="48">
        <v>-3463148.55</v>
      </c>
      <c r="BC125" s="136">
        <v>0</v>
      </c>
      <c r="BD125" s="45"/>
      <c r="BE125" s="48">
        <v>-288595.71249999997</v>
      </c>
      <c r="BF125" s="136">
        <v>0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136">
        <v>0</v>
      </c>
      <c r="BD126" s="45"/>
      <c r="BE126" s="48">
        <v>0</v>
      </c>
      <c r="BF126" s="136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0</v>
      </c>
      <c r="S127" s="82">
        <v>0</v>
      </c>
      <c r="T127" s="45"/>
      <c r="U127" s="48">
        <v>0</v>
      </c>
      <c r="V127" s="82">
        <v>0</v>
      </c>
      <c r="W127" s="45"/>
      <c r="X127" s="130">
        <v>0</v>
      </c>
      <c r="Y127" s="131">
        <v>0</v>
      </c>
      <c r="AA127" s="135">
        <v>0</v>
      </c>
      <c r="AB127" s="136">
        <v>0</v>
      </c>
      <c r="AC127" s="45"/>
      <c r="AD127" s="48">
        <v>0</v>
      </c>
      <c r="AE127" s="82">
        <v>0</v>
      </c>
      <c r="AF127" s="45"/>
      <c r="AG127" s="48">
        <v>0</v>
      </c>
      <c r="AH127" s="82">
        <v>0</v>
      </c>
      <c r="AI127" s="45"/>
      <c r="AJ127" s="48">
        <v>0</v>
      </c>
      <c r="AK127" s="82">
        <v>0</v>
      </c>
      <c r="AL127" s="45"/>
      <c r="AM127" s="48">
        <v>0</v>
      </c>
      <c r="AN127" s="82">
        <v>0</v>
      </c>
      <c r="AO127" s="45"/>
      <c r="AP127" s="48">
        <v>-119700</v>
      </c>
      <c r="AQ127" s="82">
        <v>0</v>
      </c>
      <c r="AR127" s="45"/>
      <c r="AS127" s="48">
        <v>-170910</v>
      </c>
      <c r="AT127" s="82">
        <v>0</v>
      </c>
      <c r="AU127" s="45"/>
      <c r="AV127" s="130">
        <v>-290610</v>
      </c>
      <c r="AW127" s="131">
        <v>0</v>
      </c>
      <c r="AY127" s="135">
        <v>-48435</v>
      </c>
      <c r="AZ127" s="136">
        <v>0</v>
      </c>
      <c r="BA127" s="45"/>
      <c r="BB127" s="48">
        <v>-290610</v>
      </c>
      <c r="BC127" s="136">
        <v>0</v>
      </c>
      <c r="BD127" s="45"/>
      <c r="BE127" s="48">
        <v>-24217.5</v>
      </c>
      <c r="BF127" s="136">
        <v>0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0</v>
      </c>
      <c r="M128" s="82">
        <v>0</v>
      </c>
      <c r="N128" s="45"/>
      <c r="O128" s="48">
        <v>-171000</v>
      </c>
      <c r="P128" s="82">
        <v>0</v>
      </c>
      <c r="Q128" s="45"/>
      <c r="R128" s="48">
        <v>-165300</v>
      </c>
      <c r="S128" s="82">
        <v>0</v>
      </c>
      <c r="T128" s="45"/>
      <c r="U128" s="48">
        <v>0</v>
      </c>
      <c r="V128" s="82">
        <v>0</v>
      </c>
      <c r="W128" s="45"/>
      <c r="X128" s="130">
        <v>-336300</v>
      </c>
      <c r="Y128" s="131">
        <v>0</v>
      </c>
      <c r="AA128" s="135">
        <v>-56050</v>
      </c>
      <c r="AB128" s="136">
        <v>0</v>
      </c>
      <c r="AC128" s="45"/>
      <c r="AD128" s="48">
        <v>0</v>
      </c>
      <c r="AE128" s="82">
        <v>0</v>
      </c>
      <c r="AF128" s="45"/>
      <c r="AG128" s="48">
        <v>0</v>
      </c>
      <c r="AH128" s="82">
        <v>0</v>
      </c>
      <c r="AI128" s="45"/>
      <c r="AJ128" s="48">
        <v>0</v>
      </c>
      <c r="AK128" s="82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v>0</v>
      </c>
      <c r="AW128" s="131">
        <v>0</v>
      </c>
      <c r="AY128" s="135">
        <v>0</v>
      </c>
      <c r="AZ128" s="136">
        <v>0</v>
      </c>
      <c r="BA128" s="45"/>
      <c r="BB128" s="48">
        <v>-336300</v>
      </c>
      <c r="BC128" s="136">
        <v>0</v>
      </c>
      <c r="BD128" s="45"/>
      <c r="BE128" s="48">
        <v>-28025</v>
      </c>
      <c r="BF128" s="136">
        <v>0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136">
        <v>0</v>
      </c>
      <c r="BD129" s="45"/>
      <c r="BE129" s="48">
        <v>0</v>
      </c>
      <c r="BF129" s="136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136">
        <v>0</v>
      </c>
      <c r="BD130" s="45"/>
      <c r="BE130" s="48">
        <v>0</v>
      </c>
      <c r="BF130" s="136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0</v>
      </c>
      <c r="G131" s="82">
        <v>0</v>
      </c>
      <c r="H131" s="45"/>
      <c r="I131" s="48">
        <v>0</v>
      </c>
      <c r="J131" s="82">
        <v>0</v>
      </c>
      <c r="K131" s="45"/>
      <c r="L131" s="48">
        <v>-7700</v>
      </c>
      <c r="M131" s="82">
        <v>0</v>
      </c>
      <c r="N131" s="45"/>
      <c r="O131" s="48">
        <v>0</v>
      </c>
      <c r="P131" s="82">
        <v>0</v>
      </c>
      <c r="Q131" s="45"/>
      <c r="R131" s="48">
        <v>0</v>
      </c>
      <c r="S131" s="82">
        <v>0</v>
      </c>
      <c r="T131" s="45"/>
      <c r="U131" s="48">
        <v>0</v>
      </c>
      <c r="V131" s="82">
        <v>0</v>
      </c>
      <c r="W131" s="45"/>
      <c r="X131" s="130">
        <v>-7700</v>
      </c>
      <c r="Y131" s="131">
        <v>0</v>
      </c>
      <c r="AA131" s="135">
        <v>-1283.3333333333333</v>
      </c>
      <c r="AB131" s="136">
        <v>0</v>
      </c>
      <c r="AC131" s="45"/>
      <c r="AD131" s="48">
        <v>0</v>
      </c>
      <c r="AE131" s="82">
        <v>0</v>
      </c>
      <c r="AF131" s="45"/>
      <c r="AG131" s="48">
        <v>0</v>
      </c>
      <c r="AH131" s="82">
        <v>0</v>
      </c>
      <c r="AI131" s="45"/>
      <c r="AJ131" s="48">
        <v>-99500</v>
      </c>
      <c r="AK131" s="82">
        <v>0</v>
      </c>
      <c r="AL131" s="45"/>
      <c r="AM131" s="48">
        <v>-2300</v>
      </c>
      <c r="AN131" s="82">
        <v>0</v>
      </c>
      <c r="AO131" s="45"/>
      <c r="AP131" s="48">
        <v>0</v>
      </c>
      <c r="AQ131" s="82">
        <v>0</v>
      </c>
      <c r="AR131" s="45"/>
      <c r="AS131" s="48">
        <v>-27434.79</v>
      </c>
      <c r="AT131" s="82">
        <v>0</v>
      </c>
      <c r="AU131" s="45"/>
      <c r="AV131" s="130">
        <v>-129234.79000000001</v>
      </c>
      <c r="AW131" s="131">
        <v>0</v>
      </c>
      <c r="AY131" s="135">
        <v>-21539.131666666668</v>
      </c>
      <c r="AZ131" s="136">
        <v>0</v>
      </c>
      <c r="BA131" s="45"/>
      <c r="BB131" s="48">
        <v>-136934.79</v>
      </c>
      <c r="BC131" s="136">
        <v>0</v>
      </c>
      <c r="BD131" s="45"/>
      <c r="BE131" s="48">
        <v>-11411.2325</v>
      </c>
      <c r="BF131" s="136">
        <v>0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136">
        <v>0</v>
      </c>
      <c r="BD132" s="45"/>
      <c r="BE132" s="48">
        <v>0</v>
      </c>
      <c r="BF132" s="136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136">
        <v>0</v>
      </c>
      <c r="BD133" s="45"/>
      <c r="BE133" s="48">
        <v>0</v>
      </c>
      <c r="BF133" s="136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0</v>
      </c>
      <c r="G134" s="74">
        <v>0</v>
      </c>
      <c r="H134" s="23"/>
      <c r="I134" s="44">
        <v>0</v>
      </c>
      <c r="J134" s="74">
        <v>0</v>
      </c>
      <c r="K134" s="23"/>
      <c r="L134" s="44">
        <v>0</v>
      </c>
      <c r="M134" s="74">
        <v>0</v>
      </c>
      <c r="N134" s="23"/>
      <c r="O134" s="44">
        <v>0</v>
      </c>
      <c r="P134" s="74">
        <v>0</v>
      </c>
      <c r="Q134" s="23"/>
      <c r="R134" s="44">
        <v>0</v>
      </c>
      <c r="S134" s="74">
        <v>0</v>
      </c>
      <c r="T134" s="23"/>
      <c r="U134" s="44">
        <v>0</v>
      </c>
      <c r="V134" s="74">
        <v>0</v>
      </c>
      <c r="W134" s="23"/>
      <c r="X134" s="44">
        <v>0</v>
      </c>
      <c r="Y134" s="74">
        <v>0</v>
      </c>
      <c r="Z134" s="23"/>
      <c r="AA134" s="44">
        <v>0</v>
      </c>
      <c r="AB134" s="74">
        <v>0</v>
      </c>
      <c r="AC134" s="23"/>
      <c r="AD134" s="44">
        <v>0</v>
      </c>
      <c r="AE134" s="74">
        <v>0</v>
      </c>
      <c r="AF134" s="23"/>
      <c r="AG134" s="44">
        <v>0</v>
      </c>
      <c r="AH134" s="74">
        <v>0</v>
      </c>
      <c r="AI134" s="23"/>
      <c r="AJ134" s="44">
        <v>0</v>
      </c>
      <c r="AK134" s="74">
        <v>0</v>
      </c>
      <c r="AL134" s="23"/>
      <c r="AM134" s="44">
        <v>0</v>
      </c>
      <c r="AN134" s="74">
        <v>0</v>
      </c>
      <c r="AO134" s="23"/>
      <c r="AP134" s="44">
        <v>0</v>
      </c>
      <c r="AQ134" s="74">
        <v>0</v>
      </c>
      <c r="AR134" s="23"/>
      <c r="AS134" s="44">
        <v>0</v>
      </c>
      <c r="AT134" s="74">
        <v>0</v>
      </c>
      <c r="AU134" s="23"/>
      <c r="AV134" s="44">
        <v>0</v>
      </c>
      <c r="AW134" s="74">
        <v>0</v>
      </c>
      <c r="AX134" s="23"/>
      <c r="AY134" s="44">
        <v>0</v>
      </c>
      <c r="AZ134" s="74">
        <v>0</v>
      </c>
      <c r="BA134" s="23"/>
      <c r="BB134" s="44">
        <v>0</v>
      </c>
      <c r="BC134" s="74">
        <v>0</v>
      </c>
      <c r="BD134" s="23"/>
      <c r="BE134" s="44">
        <v>0</v>
      </c>
      <c r="BF134" s="74">
        <v>0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48">
        <v>0</v>
      </c>
      <c r="P135" s="82">
        <v>0</v>
      </c>
      <c r="Q135" s="45"/>
      <c r="R135" s="48">
        <v>0</v>
      </c>
      <c r="S135" s="82">
        <v>0</v>
      </c>
      <c r="T135" s="45"/>
      <c r="U135" s="48">
        <v>0</v>
      </c>
      <c r="V135" s="82">
        <v>0</v>
      </c>
      <c r="W135" s="45"/>
      <c r="X135" s="130">
        <v>0</v>
      </c>
      <c r="Y135" s="131">
        <v>0</v>
      </c>
      <c r="AA135" s="135">
        <v>0</v>
      </c>
      <c r="AB135" s="136">
        <v>0</v>
      </c>
      <c r="AC135" s="45"/>
      <c r="AD135" s="48">
        <v>0</v>
      </c>
      <c r="AE135" s="82">
        <v>0</v>
      </c>
      <c r="AF135" s="45"/>
      <c r="AG135" s="48">
        <v>0</v>
      </c>
      <c r="AH135" s="82">
        <v>0</v>
      </c>
      <c r="AI135" s="45"/>
      <c r="AJ135" s="48">
        <v>0</v>
      </c>
      <c r="AK135" s="82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0</v>
      </c>
      <c r="AT135" s="82">
        <v>0</v>
      </c>
      <c r="AU135" s="45"/>
      <c r="AV135" s="130">
        <v>0</v>
      </c>
      <c r="AW135" s="131">
        <v>0</v>
      </c>
      <c r="AY135" s="135">
        <v>0</v>
      </c>
      <c r="AZ135" s="136">
        <v>0</v>
      </c>
      <c r="BA135" s="45"/>
      <c r="BB135" s="48">
        <v>0</v>
      </c>
      <c r="BC135" s="136">
        <v>0</v>
      </c>
      <c r="BD135" s="45"/>
      <c r="BE135" s="48">
        <v>0</v>
      </c>
      <c r="BF135" s="136">
        <v>0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136">
        <v>0</v>
      </c>
      <c r="BD136" s="45"/>
      <c r="BE136" s="48">
        <v>0</v>
      </c>
      <c r="BF136" s="136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136">
        <v>0</v>
      </c>
      <c r="BD137" s="45"/>
      <c r="BE137" s="48">
        <v>0</v>
      </c>
      <c r="BF137" s="136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136">
        <v>0</v>
      </c>
      <c r="BD138" s="45"/>
      <c r="BE138" s="48">
        <v>0</v>
      </c>
      <c r="BF138" s="136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136">
        <v>0</v>
      </c>
      <c r="BD139" s="45"/>
      <c r="BE139" s="48">
        <v>0</v>
      </c>
      <c r="BF139" s="136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136">
        <v>0</v>
      </c>
      <c r="BD140" s="45"/>
      <c r="BE140" s="48">
        <v>0</v>
      </c>
      <c r="BF140" s="136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136">
        <v>0</v>
      </c>
      <c r="BD141" s="45"/>
      <c r="BE141" s="48">
        <v>0</v>
      </c>
      <c r="BF141" s="136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136">
        <v>0</v>
      </c>
      <c r="BD142" s="45"/>
      <c r="BE142" s="48">
        <v>0</v>
      </c>
      <c r="BF142" s="136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136">
        <v>0</v>
      </c>
      <c r="BD144" s="45"/>
      <c r="BE144" s="48">
        <v>0</v>
      </c>
      <c r="BF144" s="136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136">
        <v>0</v>
      </c>
      <c r="BD145" s="45"/>
      <c r="BE145" s="48">
        <v>0</v>
      </c>
      <c r="BF145" s="136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136">
        <v>0</v>
      </c>
      <c r="BD146" s="45"/>
      <c r="BE146" s="48">
        <v>0</v>
      </c>
      <c r="BF146" s="136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136">
        <v>0</v>
      </c>
      <c r="BD150" s="45"/>
      <c r="BE150" s="48">
        <v>0</v>
      </c>
      <c r="BF150" s="136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136">
        <v>0</v>
      </c>
      <c r="BD151" s="45"/>
      <c r="BE151" s="48">
        <v>0</v>
      </c>
      <c r="BF151" s="136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136">
        <v>0</v>
      </c>
      <c r="BD152" s="45"/>
      <c r="BE152" s="48">
        <v>0</v>
      </c>
      <c r="BF152" s="136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136">
        <v>0</v>
      </c>
      <c r="BD153" s="45"/>
      <c r="BE153" s="48">
        <v>0</v>
      </c>
      <c r="BF153" s="136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136">
        <v>0</v>
      </c>
      <c r="BD154" s="45"/>
      <c r="BE154" s="48">
        <v>0</v>
      </c>
      <c r="BF154" s="136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136">
        <v>0</v>
      </c>
      <c r="BD155" s="45"/>
      <c r="BE155" s="48">
        <v>0</v>
      </c>
      <c r="BF155" s="136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136">
        <v>0</v>
      </c>
      <c r="BD156" s="45"/>
      <c r="BE156" s="48">
        <v>0</v>
      </c>
      <c r="BF156" s="136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136">
        <v>0</v>
      </c>
      <c r="BD157" s="45"/>
      <c r="BE157" s="48">
        <v>0</v>
      </c>
      <c r="BF157" s="136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136">
        <v>0</v>
      </c>
      <c r="BD158" s="45"/>
      <c r="BE158" s="48">
        <v>0</v>
      </c>
      <c r="BF158" s="136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136">
        <v>0</v>
      </c>
      <c r="BD159" s="45"/>
      <c r="BE159" s="48">
        <v>0</v>
      </c>
      <c r="BF159" s="136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136">
        <v>0</v>
      </c>
      <c r="BD160" s="45"/>
      <c r="BE160" s="48">
        <v>0</v>
      </c>
      <c r="BF160" s="136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136">
        <v>0</v>
      </c>
      <c r="BD161" s="45"/>
      <c r="BE161" s="48">
        <v>0</v>
      </c>
      <c r="BF161" s="136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136">
        <v>0</v>
      </c>
      <c r="BD162" s="45"/>
      <c r="BE162" s="48">
        <v>0</v>
      </c>
      <c r="BF162" s="136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136">
        <v>0</v>
      </c>
      <c r="BD163" s="45"/>
      <c r="BE163" s="48">
        <v>0</v>
      </c>
      <c r="BF163" s="136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136">
        <v>0</v>
      </c>
      <c r="BD164" s="45"/>
      <c r="BE164" s="48">
        <v>0</v>
      </c>
      <c r="BF164" s="136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136">
        <v>0</v>
      </c>
      <c r="BD165" s="45"/>
      <c r="BE165" s="48">
        <v>0</v>
      </c>
      <c r="BF165" s="136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136">
        <v>0</v>
      </c>
      <c r="BD166" s="45"/>
      <c r="BE166" s="48">
        <v>0</v>
      </c>
      <c r="BF166" s="136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136">
        <v>0</v>
      </c>
      <c r="BD167" s="45"/>
      <c r="BE167" s="48">
        <v>0</v>
      </c>
      <c r="BF167" s="136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136">
        <v>0</v>
      </c>
      <c r="BD168" s="45"/>
      <c r="BE168" s="48">
        <v>0</v>
      </c>
      <c r="BF168" s="136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136">
        <v>0</v>
      </c>
      <c r="BD169" s="45"/>
      <c r="BE169" s="48">
        <v>0</v>
      </c>
      <c r="BF169" s="136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136">
        <v>0</v>
      </c>
      <c r="BD170" s="45"/>
      <c r="BE170" s="48">
        <v>0</v>
      </c>
      <c r="BF170" s="136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136">
        <v>0</v>
      </c>
      <c r="BD171" s="45"/>
      <c r="BE171" s="48">
        <v>0</v>
      </c>
      <c r="BF171" s="136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136">
        <v>0</v>
      </c>
      <c r="BD172" s="45"/>
      <c r="BE172" s="48">
        <v>0</v>
      </c>
      <c r="BF172" s="136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136">
        <v>0</v>
      </c>
      <c r="BD173" s="45"/>
      <c r="BE173" s="48">
        <v>0</v>
      </c>
      <c r="BF173" s="136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136">
        <v>0</v>
      </c>
      <c r="BD174" s="45"/>
      <c r="BE174" s="48">
        <v>0</v>
      </c>
      <c r="BF174" s="136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136">
        <v>0</v>
      </c>
      <c r="BD175" s="45"/>
      <c r="BE175" s="48">
        <v>0</v>
      </c>
      <c r="BF175" s="136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136">
        <v>0</v>
      </c>
      <c r="BD176" s="45"/>
      <c r="BE176" s="48">
        <v>0</v>
      </c>
      <c r="BF176" s="136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136">
        <v>0</v>
      </c>
      <c r="BD178" s="45"/>
      <c r="BE178" s="48">
        <v>0</v>
      </c>
      <c r="BF178" s="136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136">
        <v>0</v>
      </c>
      <c r="BD179" s="45"/>
      <c r="BE179" s="48">
        <v>0</v>
      </c>
      <c r="BF179" s="136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136">
        <v>0</v>
      </c>
      <c r="BD180" s="45"/>
      <c r="BE180" s="48">
        <v>0</v>
      </c>
      <c r="BF180" s="136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136">
        <v>0</v>
      </c>
      <c r="BD181" s="45"/>
      <c r="BE181" s="48">
        <v>0</v>
      </c>
      <c r="BF181" s="136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0</v>
      </c>
      <c r="G183" s="71">
        <v>0</v>
      </c>
      <c r="H183" s="23"/>
      <c r="I183" s="32">
        <v>0</v>
      </c>
      <c r="J183" s="71">
        <v>0</v>
      </c>
      <c r="K183" s="23"/>
      <c r="L183" s="32">
        <v>0</v>
      </c>
      <c r="M183" s="71">
        <v>0</v>
      </c>
      <c r="N183" s="23"/>
      <c r="O183" s="32">
        <v>0</v>
      </c>
      <c r="P183" s="71">
        <v>0</v>
      </c>
      <c r="Q183" s="23"/>
      <c r="R183" s="32">
        <v>0</v>
      </c>
      <c r="S183" s="71">
        <v>0</v>
      </c>
      <c r="T183" s="23"/>
      <c r="U183" s="32">
        <v>0</v>
      </c>
      <c r="V183" s="71">
        <v>0</v>
      </c>
      <c r="W183" s="23"/>
      <c r="X183" s="32">
        <v>0</v>
      </c>
      <c r="Y183" s="71">
        <v>0</v>
      </c>
      <c r="Z183" s="23"/>
      <c r="AA183" s="32">
        <v>0</v>
      </c>
      <c r="AB183" s="71">
        <v>0</v>
      </c>
      <c r="AC183" s="23"/>
      <c r="AD183" s="32">
        <v>0</v>
      </c>
      <c r="AE183" s="71">
        <v>0</v>
      </c>
      <c r="AF183" s="23"/>
      <c r="AG183" s="32">
        <v>0</v>
      </c>
      <c r="AH183" s="71">
        <v>0</v>
      </c>
      <c r="AI183" s="23"/>
      <c r="AJ183" s="32">
        <v>0</v>
      </c>
      <c r="AK183" s="71">
        <v>0</v>
      </c>
      <c r="AL183" s="23"/>
      <c r="AM183" s="32">
        <v>0</v>
      </c>
      <c r="AN183" s="71">
        <v>0</v>
      </c>
      <c r="AO183" s="23"/>
      <c r="AP183" s="32">
        <v>0</v>
      </c>
      <c r="AQ183" s="71">
        <v>0</v>
      </c>
      <c r="AR183" s="23"/>
      <c r="AS183" s="32">
        <v>0</v>
      </c>
      <c r="AT183" s="71">
        <v>0</v>
      </c>
      <c r="AU183" s="23"/>
      <c r="AV183" s="32">
        <v>0</v>
      </c>
      <c r="AW183" s="71">
        <v>0</v>
      </c>
      <c r="AX183" s="23"/>
      <c r="AY183" s="32">
        <v>0</v>
      </c>
      <c r="AZ183" s="71">
        <v>0</v>
      </c>
      <c r="BA183" s="23"/>
      <c r="BB183" s="32">
        <v>0</v>
      </c>
      <c r="BC183" s="71">
        <v>0</v>
      </c>
      <c r="BD183" s="23"/>
      <c r="BE183" s="32">
        <v>0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136">
        <v>0</v>
      </c>
      <c r="BD185" s="45"/>
      <c r="BE185" s="48">
        <v>0</v>
      </c>
      <c r="BF185" s="136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136">
        <v>0</v>
      </c>
      <c r="BD186" s="45"/>
      <c r="BE186" s="48">
        <v>0</v>
      </c>
      <c r="BF186" s="136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0</v>
      </c>
      <c r="G187" s="74">
        <v>0</v>
      </c>
      <c r="H187" s="23"/>
      <c r="I187" s="44">
        <v>0</v>
      </c>
      <c r="J187" s="74">
        <v>0</v>
      </c>
      <c r="K187" s="23"/>
      <c r="L187" s="44">
        <v>0</v>
      </c>
      <c r="M187" s="74">
        <v>0</v>
      </c>
      <c r="N187" s="23"/>
      <c r="O187" s="44">
        <v>0</v>
      </c>
      <c r="P187" s="74">
        <v>0</v>
      </c>
      <c r="Q187" s="23"/>
      <c r="R187" s="44">
        <v>0</v>
      </c>
      <c r="S187" s="74">
        <v>0</v>
      </c>
      <c r="T187" s="23"/>
      <c r="U187" s="44">
        <v>0</v>
      </c>
      <c r="V187" s="74">
        <v>0</v>
      </c>
      <c r="W187" s="23"/>
      <c r="X187" s="44">
        <v>0</v>
      </c>
      <c r="Y187" s="74">
        <v>0</v>
      </c>
      <c r="Z187" s="23"/>
      <c r="AA187" s="44">
        <v>0</v>
      </c>
      <c r="AB187" s="74">
        <v>0</v>
      </c>
      <c r="AC187" s="23"/>
      <c r="AD187" s="44">
        <v>0</v>
      </c>
      <c r="AE187" s="74">
        <v>0</v>
      </c>
      <c r="AF187" s="23"/>
      <c r="AG187" s="44">
        <v>0</v>
      </c>
      <c r="AH187" s="74">
        <v>0</v>
      </c>
      <c r="AI187" s="23"/>
      <c r="AJ187" s="44">
        <v>0</v>
      </c>
      <c r="AK187" s="74">
        <v>0</v>
      </c>
      <c r="AL187" s="23"/>
      <c r="AM187" s="44">
        <v>0</v>
      </c>
      <c r="AN187" s="74">
        <v>0</v>
      </c>
      <c r="AO187" s="23"/>
      <c r="AP187" s="44">
        <v>0</v>
      </c>
      <c r="AQ187" s="74">
        <v>0</v>
      </c>
      <c r="AR187" s="23"/>
      <c r="AS187" s="44">
        <v>0</v>
      </c>
      <c r="AT187" s="74">
        <v>0</v>
      </c>
      <c r="AU187" s="23"/>
      <c r="AV187" s="44">
        <v>0</v>
      </c>
      <c r="AW187" s="74">
        <v>0</v>
      </c>
      <c r="AX187" s="23"/>
      <c r="AY187" s="44">
        <v>0</v>
      </c>
      <c r="AZ187" s="74">
        <v>0</v>
      </c>
      <c r="BA187" s="23"/>
      <c r="BB187" s="44">
        <v>0</v>
      </c>
      <c r="BC187" s="74">
        <v>0</v>
      </c>
      <c r="BD187" s="23"/>
      <c r="BE187" s="44">
        <v>0</v>
      </c>
      <c r="BF187" s="74">
        <v>0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136">
        <v>0</v>
      </c>
      <c r="BD188" s="45"/>
      <c r="BE188" s="48">
        <v>0</v>
      </c>
      <c r="BF188" s="136">
        <v>0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136">
        <v>0</v>
      </c>
      <c r="BD189" s="45"/>
      <c r="BE189" s="48">
        <v>0</v>
      </c>
      <c r="BF189" s="136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136">
        <v>0</v>
      </c>
      <c r="BD190" s="45"/>
      <c r="BE190" s="48">
        <v>0</v>
      </c>
      <c r="BF190" s="136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136">
        <v>0</v>
      </c>
      <c r="BD191" s="45"/>
      <c r="BE191" s="48">
        <v>0</v>
      </c>
      <c r="BF191" s="136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136">
        <v>0</v>
      </c>
      <c r="BD192" s="45"/>
      <c r="BE192" s="48">
        <v>0</v>
      </c>
      <c r="BF192" s="136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136">
        <v>0</v>
      </c>
      <c r="BD193" s="45"/>
      <c r="BE193" s="48">
        <v>0</v>
      </c>
      <c r="BF193" s="136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136">
        <v>0</v>
      </c>
      <c r="BD194" s="45"/>
      <c r="BE194" s="48">
        <v>0</v>
      </c>
      <c r="BF194" s="136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136">
        <v>0</v>
      </c>
      <c r="BD195" s="45"/>
      <c r="BE195" s="48">
        <v>0</v>
      </c>
      <c r="BF195" s="136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136">
        <v>0</v>
      </c>
      <c r="BD196" s="45"/>
      <c r="BE196" s="48">
        <v>0</v>
      </c>
      <c r="BF196" s="136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0</v>
      </c>
      <c r="G197" s="74">
        <v>0</v>
      </c>
      <c r="H197" s="23"/>
      <c r="I197" s="44">
        <v>0</v>
      </c>
      <c r="J197" s="74">
        <v>0</v>
      </c>
      <c r="K197" s="23"/>
      <c r="L197" s="44">
        <v>0</v>
      </c>
      <c r="M197" s="74">
        <v>0</v>
      </c>
      <c r="N197" s="23"/>
      <c r="O197" s="44">
        <v>0</v>
      </c>
      <c r="P197" s="74">
        <v>0</v>
      </c>
      <c r="Q197" s="23"/>
      <c r="R197" s="44">
        <v>0</v>
      </c>
      <c r="S197" s="74">
        <v>0</v>
      </c>
      <c r="T197" s="23"/>
      <c r="U197" s="44">
        <v>0</v>
      </c>
      <c r="V197" s="74">
        <v>0</v>
      </c>
      <c r="W197" s="23"/>
      <c r="X197" s="44">
        <v>0</v>
      </c>
      <c r="Y197" s="74">
        <v>0</v>
      </c>
      <c r="Z197" s="23"/>
      <c r="AA197" s="44">
        <v>0</v>
      </c>
      <c r="AB197" s="74">
        <v>0</v>
      </c>
      <c r="AC197" s="23"/>
      <c r="AD197" s="44">
        <v>0</v>
      </c>
      <c r="AE197" s="74">
        <v>0</v>
      </c>
      <c r="AF197" s="23"/>
      <c r="AG197" s="44">
        <v>0</v>
      </c>
      <c r="AH197" s="74">
        <v>0</v>
      </c>
      <c r="AI197" s="23"/>
      <c r="AJ197" s="44">
        <v>0</v>
      </c>
      <c r="AK197" s="74">
        <v>0</v>
      </c>
      <c r="AL197" s="23"/>
      <c r="AM197" s="44">
        <v>0</v>
      </c>
      <c r="AN197" s="74">
        <v>0</v>
      </c>
      <c r="AO197" s="23"/>
      <c r="AP197" s="44">
        <v>0</v>
      </c>
      <c r="AQ197" s="74">
        <v>0</v>
      </c>
      <c r="AR197" s="23"/>
      <c r="AS197" s="44">
        <v>0</v>
      </c>
      <c r="AT197" s="74">
        <v>0</v>
      </c>
      <c r="AU197" s="23"/>
      <c r="AV197" s="44">
        <v>0</v>
      </c>
      <c r="AW197" s="74">
        <v>0</v>
      </c>
      <c r="AX197" s="23"/>
      <c r="AY197" s="44">
        <v>0</v>
      </c>
      <c r="AZ197" s="74">
        <v>0</v>
      </c>
      <c r="BA197" s="23"/>
      <c r="BB197" s="44">
        <v>0</v>
      </c>
      <c r="BC197" s="74">
        <v>0</v>
      </c>
      <c r="BD197" s="23"/>
      <c r="BE197" s="44">
        <v>0</v>
      </c>
      <c r="BF197" s="74">
        <v>0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0</v>
      </c>
      <c r="G198" s="82">
        <v>0</v>
      </c>
      <c r="H198" s="45"/>
      <c r="I198" s="48">
        <v>0</v>
      </c>
      <c r="J198" s="82">
        <v>0</v>
      </c>
      <c r="K198" s="45"/>
      <c r="L198" s="48">
        <v>0</v>
      </c>
      <c r="M198" s="82">
        <v>0</v>
      </c>
      <c r="N198" s="45"/>
      <c r="O198" s="48">
        <v>0</v>
      </c>
      <c r="P198" s="82">
        <v>0</v>
      </c>
      <c r="Q198" s="45"/>
      <c r="R198" s="48">
        <v>0</v>
      </c>
      <c r="S198" s="82">
        <v>0</v>
      </c>
      <c r="T198" s="45"/>
      <c r="U198" s="48">
        <v>0</v>
      </c>
      <c r="V198" s="82">
        <v>0</v>
      </c>
      <c r="W198" s="45"/>
      <c r="X198" s="130">
        <v>0</v>
      </c>
      <c r="Y198" s="131">
        <v>0</v>
      </c>
      <c r="AA198" s="135">
        <v>0</v>
      </c>
      <c r="AB198" s="136">
        <v>0</v>
      </c>
      <c r="AC198" s="45"/>
      <c r="AD198" s="48">
        <v>0</v>
      </c>
      <c r="AE198" s="82">
        <v>0</v>
      </c>
      <c r="AF198" s="45"/>
      <c r="AG198" s="48">
        <v>0</v>
      </c>
      <c r="AH198" s="82">
        <v>0</v>
      </c>
      <c r="AI198" s="45"/>
      <c r="AJ198" s="48">
        <v>0</v>
      </c>
      <c r="AK198" s="82">
        <v>0</v>
      </c>
      <c r="AL198" s="45"/>
      <c r="AM198" s="48">
        <v>0</v>
      </c>
      <c r="AN198" s="82">
        <v>0</v>
      </c>
      <c r="AO198" s="45"/>
      <c r="AP198" s="48">
        <v>0</v>
      </c>
      <c r="AQ198" s="82">
        <v>0</v>
      </c>
      <c r="AR198" s="45"/>
      <c r="AS198" s="48">
        <v>0</v>
      </c>
      <c r="AT198" s="82">
        <v>0</v>
      </c>
      <c r="AU198" s="45"/>
      <c r="AV198" s="130">
        <v>0</v>
      </c>
      <c r="AW198" s="131">
        <v>0</v>
      </c>
      <c r="AY198" s="135">
        <v>0</v>
      </c>
      <c r="AZ198" s="136">
        <v>0</v>
      </c>
      <c r="BA198" s="45"/>
      <c r="BB198" s="48">
        <v>0</v>
      </c>
      <c r="BC198" s="136">
        <v>0</v>
      </c>
      <c r="BD198" s="45"/>
      <c r="BE198" s="48">
        <v>0</v>
      </c>
      <c r="BF198" s="136">
        <v>0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136">
        <v>0</v>
      </c>
      <c r="BD199" s="45"/>
      <c r="BE199" s="48">
        <v>0</v>
      </c>
      <c r="BF199" s="136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136">
        <v>0</v>
      </c>
      <c r="BD200" s="45"/>
      <c r="BE200" s="48">
        <v>0</v>
      </c>
      <c r="BF200" s="136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136">
        <v>0</v>
      </c>
      <c r="BD202" s="45"/>
      <c r="BE202" s="48">
        <v>0</v>
      </c>
      <c r="BF202" s="136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136">
        <v>0</v>
      </c>
      <c r="BD203" s="45"/>
      <c r="BE203" s="48">
        <v>0</v>
      </c>
      <c r="BF203" s="136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136">
        <v>0</v>
      </c>
      <c r="BD204" s="45"/>
      <c r="BE204" s="48">
        <v>0</v>
      </c>
      <c r="BF204" s="136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136">
        <v>0</v>
      </c>
      <c r="BD205" s="45"/>
      <c r="BE205" s="48">
        <v>0</v>
      </c>
      <c r="BF205" s="136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136">
        <v>0</v>
      </c>
      <c r="BD206" s="45"/>
      <c r="BE206" s="48">
        <v>0</v>
      </c>
      <c r="BF206" s="136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136">
        <v>0</v>
      </c>
      <c r="BD207" s="45"/>
      <c r="BE207" s="48">
        <v>0</v>
      </c>
      <c r="BF207" s="136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136">
        <v>0</v>
      </c>
      <c r="BD208" s="45"/>
      <c r="BE208" s="48">
        <v>0</v>
      </c>
      <c r="BF208" s="136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136">
        <v>0</v>
      </c>
      <c r="BD209" s="45"/>
      <c r="BE209" s="48">
        <v>0</v>
      </c>
      <c r="BF209" s="136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136">
        <v>0</v>
      </c>
      <c r="BD210" s="45"/>
      <c r="BE210" s="48">
        <v>0</v>
      </c>
      <c r="BF210" s="136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136">
        <v>0</v>
      </c>
      <c r="BD211" s="45"/>
      <c r="BE211" s="48">
        <v>0</v>
      </c>
      <c r="BF211" s="136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136">
        <v>0</v>
      </c>
      <c r="BD212" s="45"/>
      <c r="BE212" s="48">
        <v>0</v>
      </c>
      <c r="BF212" s="136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136">
        <v>0</v>
      </c>
      <c r="BD213" s="45"/>
      <c r="BE213" s="48">
        <v>0</v>
      </c>
      <c r="BF213" s="136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0</v>
      </c>
      <c r="G214" s="74">
        <v>0</v>
      </c>
      <c r="H214" s="23"/>
      <c r="I214" s="44">
        <v>0</v>
      </c>
      <c r="J214" s="74">
        <v>0</v>
      </c>
      <c r="K214" s="23"/>
      <c r="L214" s="44">
        <v>0</v>
      </c>
      <c r="M214" s="74">
        <v>0</v>
      </c>
      <c r="N214" s="23"/>
      <c r="O214" s="44">
        <v>0</v>
      </c>
      <c r="P214" s="74">
        <v>0</v>
      </c>
      <c r="Q214" s="23"/>
      <c r="R214" s="44">
        <v>0</v>
      </c>
      <c r="S214" s="74">
        <v>0</v>
      </c>
      <c r="T214" s="23"/>
      <c r="U214" s="44">
        <v>0</v>
      </c>
      <c r="V214" s="74">
        <v>0</v>
      </c>
      <c r="W214" s="23"/>
      <c r="X214" s="44">
        <v>0</v>
      </c>
      <c r="Y214" s="74">
        <v>0</v>
      </c>
      <c r="Z214" s="23"/>
      <c r="AA214" s="44">
        <v>0</v>
      </c>
      <c r="AB214" s="74">
        <v>0</v>
      </c>
      <c r="AC214" s="23"/>
      <c r="AD214" s="44">
        <v>0</v>
      </c>
      <c r="AE214" s="74">
        <v>0</v>
      </c>
      <c r="AF214" s="23"/>
      <c r="AG214" s="44">
        <v>0</v>
      </c>
      <c r="AH214" s="74">
        <v>0</v>
      </c>
      <c r="AI214" s="23"/>
      <c r="AJ214" s="44">
        <v>0</v>
      </c>
      <c r="AK214" s="74">
        <v>0</v>
      </c>
      <c r="AL214" s="23"/>
      <c r="AM214" s="44">
        <v>0</v>
      </c>
      <c r="AN214" s="74">
        <v>0</v>
      </c>
      <c r="AO214" s="23"/>
      <c r="AP214" s="44">
        <v>0</v>
      </c>
      <c r="AQ214" s="74">
        <v>0</v>
      </c>
      <c r="AR214" s="23"/>
      <c r="AS214" s="44">
        <v>0</v>
      </c>
      <c r="AT214" s="74">
        <v>0</v>
      </c>
      <c r="AU214" s="23"/>
      <c r="AV214" s="44">
        <v>0</v>
      </c>
      <c r="AW214" s="74">
        <v>0</v>
      </c>
      <c r="AX214" s="23"/>
      <c r="AY214" s="44">
        <v>0</v>
      </c>
      <c r="AZ214" s="74">
        <v>0</v>
      </c>
      <c r="BA214" s="23"/>
      <c r="BB214" s="44">
        <v>0</v>
      </c>
      <c r="BC214" s="74">
        <v>0</v>
      </c>
      <c r="BD214" s="23"/>
      <c r="BE214" s="44">
        <v>0</v>
      </c>
      <c r="BF214" s="74">
        <v>0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0</v>
      </c>
      <c r="AW215" s="131">
        <v>0</v>
      </c>
      <c r="AY215" s="135">
        <v>0</v>
      </c>
      <c r="AZ215" s="136">
        <v>0</v>
      </c>
      <c r="BA215" s="45"/>
      <c r="BB215" s="48">
        <v>0</v>
      </c>
      <c r="BC215" s="136">
        <v>0</v>
      </c>
      <c r="BD215" s="45"/>
      <c r="BE215" s="48">
        <v>0</v>
      </c>
      <c r="BF215" s="136">
        <v>0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136">
        <v>0</v>
      </c>
      <c r="BD216" s="45"/>
      <c r="BE216" s="48">
        <v>0</v>
      </c>
      <c r="BF216" s="136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136">
        <v>0</v>
      </c>
      <c r="BD217" s="45"/>
      <c r="BE217" s="48">
        <v>0</v>
      </c>
      <c r="BF217" s="136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136">
        <v>0</v>
      </c>
      <c r="BD218" s="45"/>
      <c r="BE218" s="48">
        <v>0</v>
      </c>
      <c r="BF218" s="136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136">
        <v>0</v>
      </c>
      <c r="BD219" s="45"/>
      <c r="BE219" s="48">
        <v>0</v>
      </c>
      <c r="BF219" s="136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136">
        <v>0</v>
      </c>
      <c r="BD220" s="45"/>
      <c r="BE220" s="48">
        <v>0</v>
      </c>
      <c r="BF220" s="136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136">
        <v>0</v>
      </c>
      <c r="BD221" s="45"/>
      <c r="BE221" s="48">
        <v>0</v>
      </c>
      <c r="BF221" s="136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136">
        <v>0</v>
      </c>
      <c r="BD222" s="45"/>
      <c r="BE222" s="48">
        <v>0</v>
      </c>
      <c r="BF222" s="136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0</v>
      </c>
      <c r="V223" s="82">
        <v>0</v>
      </c>
      <c r="W223" s="45"/>
      <c r="X223" s="130">
        <v>0</v>
      </c>
      <c r="Y223" s="131">
        <v>0</v>
      </c>
      <c r="AA223" s="135">
        <v>0</v>
      </c>
      <c r="AB223" s="136">
        <v>0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0</v>
      </c>
      <c r="AK223" s="82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0</v>
      </c>
      <c r="AW223" s="131">
        <v>0</v>
      </c>
      <c r="AY223" s="135">
        <v>0</v>
      </c>
      <c r="AZ223" s="136">
        <v>0</v>
      </c>
      <c r="BA223" s="45"/>
      <c r="BB223" s="48">
        <v>0</v>
      </c>
      <c r="BC223" s="136">
        <v>0</v>
      </c>
      <c r="BD223" s="45"/>
      <c r="BE223" s="48">
        <v>0</v>
      </c>
      <c r="BF223" s="136">
        <v>0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136">
        <v>0</v>
      </c>
      <c r="BD224" s="45"/>
      <c r="BE224" s="48">
        <v>0</v>
      </c>
      <c r="BF224" s="136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136">
        <v>0</v>
      </c>
      <c r="BD226" s="45"/>
      <c r="BE226" s="48">
        <v>0</v>
      </c>
      <c r="BF226" s="136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136">
        <v>0</v>
      </c>
      <c r="BD227" s="45"/>
      <c r="BE227" s="48">
        <v>0</v>
      </c>
      <c r="BF227" s="136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136">
        <v>0</v>
      </c>
      <c r="BD228" s="45"/>
      <c r="BE228" s="48">
        <v>0</v>
      </c>
      <c r="BF228" s="136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136">
        <v>0</v>
      </c>
      <c r="BD229" s="45"/>
      <c r="BE229" s="48">
        <v>0</v>
      </c>
      <c r="BF229" s="136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136">
        <v>0</v>
      </c>
      <c r="BD230" s="45"/>
      <c r="BE230" s="48">
        <v>0</v>
      </c>
      <c r="BF230" s="136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136">
        <v>0</v>
      </c>
      <c r="BD231" s="45"/>
      <c r="BE231" s="48">
        <v>0</v>
      </c>
      <c r="BF231" s="136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136">
        <v>0</v>
      </c>
      <c r="BD232" s="45"/>
      <c r="BE232" s="48">
        <v>0</v>
      </c>
      <c r="BF232" s="136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0</v>
      </c>
      <c r="G233" s="74">
        <v>0</v>
      </c>
      <c r="H233" s="23"/>
      <c r="I233" s="44">
        <v>0</v>
      </c>
      <c r="J233" s="74">
        <v>0</v>
      </c>
      <c r="K233" s="23"/>
      <c r="L233" s="44">
        <v>0</v>
      </c>
      <c r="M233" s="74">
        <v>0</v>
      </c>
      <c r="N233" s="23"/>
      <c r="O233" s="44">
        <v>0</v>
      </c>
      <c r="P233" s="74">
        <v>0</v>
      </c>
      <c r="Q233" s="23"/>
      <c r="R233" s="44">
        <v>0</v>
      </c>
      <c r="S233" s="74">
        <v>0</v>
      </c>
      <c r="T233" s="23"/>
      <c r="U233" s="44">
        <v>0</v>
      </c>
      <c r="V233" s="74">
        <v>0</v>
      </c>
      <c r="W233" s="23"/>
      <c r="X233" s="44">
        <v>0</v>
      </c>
      <c r="Y233" s="74">
        <v>0</v>
      </c>
      <c r="Z233" s="23"/>
      <c r="AA233" s="44">
        <v>0</v>
      </c>
      <c r="AB233" s="74">
        <v>0</v>
      </c>
      <c r="AC233" s="23"/>
      <c r="AD233" s="44">
        <v>0</v>
      </c>
      <c r="AE233" s="74">
        <v>0</v>
      </c>
      <c r="AF233" s="23"/>
      <c r="AG233" s="44">
        <v>0</v>
      </c>
      <c r="AH233" s="74">
        <v>0</v>
      </c>
      <c r="AI233" s="23"/>
      <c r="AJ233" s="44">
        <v>0</v>
      </c>
      <c r="AK233" s="74">
        <v>0</v>
      </c>
      <c r="AL233" s="23"/>
      <c r="AM233" s="44">
        <v>0</v>
      </c>
      <c r="AN233" s="74">
        <v>0</v>
      </c>
      <c r="AO233" s="23"/>
      <c r="AP233" s="44">
        <v>0</v>
      </c>
      <c r="AQ233" s="74">
        <v>0</v>
      </c>
      <c r="AR233" s="23"/>
      <c r="AS233" s="44">
        <v>0</v>
      </c>
      <c r="AT233" s="74">
        <v>0</v>
      </c>
      <c r="AU233" s="23"/>
      <c r="AV233" s="44">
        <v>0</v>
      </c>
      <c r="AW233" s="74">
        <v>0</v>
      </c>
      <c r="AX233" s="23"/>
      <c r="AY233" s="44">
        <v>0</v>
      </c>
      <c r="AZ233" s="74">
        <v>0</v>
      </c>
      <c r="BA233" s="23"/>
      <c r="BB233" s="44">
        <v>0</v>
      </c>
      <c r="BC233" s="74">
        <v>0</v>
      </c>
      <c r="BD233" s="23"/>
      <c r="BE233" s="44">
        <v>0</v>
      </c>
      <c r="BF233" s="74">
        <v>0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0</v>
      </c>
      <c r="G234" s="82">
        <v>0</v>
      </c>
      <c r="H234" s="45"/>
      <c r="I234" s="48">
        <v>0</v>
      </c>
      <c r="J234" s="82">
        <v>0</v>
      </c>
      <c r="K234" s="45"/>
      <c r="L234" s="48">
        <v>0</v>
      </c>
      <c r="M234" s="82">
        <v>0</v>
      </c>
      <c r="N234" s="45"/>
      <c r="O234" s="48">
        <v>0</v>
      </c>
      <c r="P234" s="82">
        <v>0</v>
      </c>
      <c r="Q234" s="45"/>
      <c r="R234" s="48">
        <v>0</v>
      </c>
      <c r="S234" s="82">
        <v>0</v>
      </c>
      <c r="T234" s="45"/>
      <c r="U234" s="48">
        <v>0</v>
      </c>
      <c r="V234" s="82">
        <v>0</v>
      </c>
      <c r="W234" s="45"/>
      <c r="X234" s="130">
        <v>0</v>
      </c>
      <c r="Y234" s="131">
        <v>0</v>
      </c>
      <c r="AA234" s="135">
        <v>0</v>
      </c>
      <c r="AB234" s="136">
        <v>0</v>
      </c>
      <c r="AC234" s="45"/>
      <c r="AD234" s="48">
        <v>0</v>
      </c>
      <c r="AE234" s="82">
        <v>0</v>
      </c>
      <c r="AF234" s="45"/>
      <c r="AG234" s="48">
        <v>0</v>
      </c>
      <c r="AH234" s="82">
        <v>0</v>
      </c>
      <c r="AI234" s="45"/>
      <c r="AJ234" s="48">
        <v>0</v>
      </c>
      <c r="AK234" s="82">
        <v>0</v>
      </c>
      <c r="AL234" s="45"/>
      <c r="AM234" s="48">
        <v>0</v>
      </c>
      <c r="AN234" s="82">
        <v>0</v>
      </c>
      <c r="AO234" s="45"/>
      <c r="AP234" s="48">
        <v>0</v>
      </c>
      <c r="AQ234" s="82">
        <v>0</v>
      </c>
      <c r="AR234" s="45"/>
      <c r="AS234" s="48">
        <v>0</v>
      </c>
      <c r="AT234" s="82">
        <v>0</v>
      </c>
      <c r="AU234" s="45"/>
      <c r="AV234" s="130">
        <v>0</v>
      </c>
      <c r="AW234" s="131">
        <v>0</v>
      </c>
      <c r="AY234" s="135">
        <v>0</v>
      </c>
      <c r="AZ234" s="136">
        <v>0</v>
      </c>
      <c r="BA234" s="45"/>
      <c r="BB234" s="48">
        <v>0</v>
      </c>
      <c r="BC234" s="136">
        <v>0</v>
      </c>
      <c r="BD234" s="45"/>
      <c r="BE234" s="48">
        <v>0</v>
      </c>
      <c r="BF234" s="136">
        <v>0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0</v>
      </c>
      <c r="G235" s="82">
        <v>0</v>
      </c>
      <c r="H235" s="45"/>
      <c r="I235" s="48">
        <v>0</v>
      </c>
      <c r="J235" s="82">
        <v>0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0</v>
      </c>
      <c r="S235" s="82">
        <v>0</v>
      </c>
      <c r="T235" s="45"/>
      <c r="U235" s="48">
        <v>0</v>
      </c>
      <c r="V235" s="82">
        <v>0</v>
      </c>
      <c r="W235" s="45"/>
      <c r="X235" s="130">
        <v>0</v>
      </c>
      <c r="Y235" s="131">
        <v>0</v>
      </c>
      <c r="AA235" s="135">
        <v>0</v>
      </c>
      <c r="AB235" s="136">
        <v>0</v>
      </c>
      <c r="AC235" s="45"/>
      <c r="AD235" s="48">
        <v>0</v>
      </c>
      <c r="AE235" s="82">
        <v>0</v>
      </c>
      <c r="AF235" s="45"/>
      <c r="AG235" s="48">
        <v>0</v>
      </c>
      <c r="AH235" s="82">
        <v>0</v>
      </c>
      <c r="AI235" s="45"/>
      <c r="AJ235" s="48">
        <v>0</v>
      </c>
      <c r="AK235" s="82">
        <v>0</v>
      </c>
      <c r="AL235" s="45"/>
      <c r="AM235" s="48">
        <v>0</v>
      </c>
      <c r="AN235" s="82">
        <v>0</v>
      </c>
      <c r="AO235" s="45"/>
      <c r="AP235" s="48">
        <v>0</v>
      </c>
      <c r="AQ235" s="82">
        <v>0</v>
      </c>
      <c r="AR235" s="45"/>
      <c r="AS235" s="48">
        <v>0</v>
      </c>
      <c r="AT235" s="82">
        <v>0</v>
      </c>
      <c r="AU235" s="45"/>
      <c r="AV235" s="130">
        <v>0</v>
      </c>
      <c r="AW235" s="131">
        <v>0</v>
      </c>
      <c r="AY235" s="135">
        <v>0</v>
      </c>
      <c r="AZ235" s="136">
        <v>0</v>
      </c>
      <c r="BA235" s="45"/>
      <c r="BB235" s="48">
        <v>0</v>
      </c>
      <c r="BC235" s="136">
        <v>0</v>
      </c>
      <c r="BD235" s="45"/>
      <c r="BE235" s="48">
        <v>0</v>
      </c>
      <c r="BF235" s="136">
        <v>0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136">
        <v>0</v>
      </c>
      <c r="BD236" s="45"/>
      <c r="BE236" s="48">
        <v>0</v>
      </c>
      <c r="BF236" s="136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0</v>
      </c>
      <c r="G237" s="82">
        <v>0</v>
      </c>
      <c r="H237" s="45"/>
      <c r="I237" s="48">
        <v>0</v>
      </c>
      <c r="J237" s="82">
        <v>0</v>
      </c>
      <c r="K237" s="45"/>
      <c r="L237" s="48">
        <v>0</v>
      </c>
      <c r="M237" s="82">
        <v>0</v>
      </c>
      <c r="N237" s="45"/>
      <c r="O237" s="48">
        <v>0</v>
      </c>
      <c r="P237" s="82">
        <v>0</v>
      </c>
      <c r="Q237" s="45"/>
      <c r="R237" s="48">
        <v>0</v>
      </c>
      <c r="S237" s="82">
        <v>0</v>
      </c>
      <c r="T237" s="45"/>
      <c r="U237" s="48">
        <v>0</v>
      </c>
      <c r="V237" s="82">
        <v>0</v>
      </c>
      <c r="W237" s="45"/>
      <c r="X237" s="130">
        <v>0</v>
      </c>
      <c r="Y237" s="131">
        <v>0</v>
      </c>
      <c r="AA237" s="135">
        <v>0</v>
      </c>
      <c r="AB237" s="136">
        <v>0</v>
      </c>
      <c r="AC237" s="45"/>
      <c r="AD237" s="48">
        <v>0</v>
      </c>
      <c r="AE237" s="82">
        <v>0</v>
      </c>
      <c r="AF237" s="45"/>
      <c r="AG237" s="48">
        <v>0</v>
      </c>
      <c r="AH237" s="82">
        <v>0</v>
      </c>
      <c r="AI237" s="45"/>
      <c r="AJ237" s="48">
        <v>0</v>
      </c>
      <c r="AK237" s="82">
        <v>0</v>
      </c>
      <c r="AL237" s="45"/>
      <c r="AM237" s="48">
        <v>0</v>
      </c>
      <c r="AN237" s="82">
        <v>0</v>
      </c>
      <c r="AO237" s="45"/>
      <c r="AP237" s="48">
        <v>0</v>
      </c>
      <c r="AQ237" s="82">
        <v>0</v>
      </c>
      <c r="AR237" s="45"/>
      <c r="AS237" s="48">
        <v>0</v>
      </c>
      <c r="AT237" s="82">
        <v>0</v>
      </c>
      <c r="AU237" s="45"/>
      <c r="AV237" s="130">
        <v>0</v>
      </c>
      <c r="AW237" s="131">
        <v>0</v>
      </c>
      <c r="AY237" s="135">
        <v>0</v>
      </c>
      <c r="AZ237" s="136">
        <v>0</v>
      </c>
      <c r="BA237" s="45"/>
      <c r="BB237" s="48">
        <v>0</v>
      </c>
      <c r="BC237" s="136">
        <v>0</v>
      </c>
      <c r="BD237" s="45"/>
      <c r="BE237" s="48">
        <v>0</v>
      </c>
      <c r="BF237" s="136">
        <v>0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0</v>
      </c>
      <c r="Y238" s="131">
        <v>0</v>
      </c>
      <c r="AA238" s="135">
        <v>0</v>
      </c>
      <c r="AB238" s="136">
        <v>0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0</v>
      </c>
      <c r="AW238" s="131">
        <v>0</v>
      </c>
      <c r="AY238" s="135">
        <v>0</v>
      </c>
      <c r="AZ238" s="136">
        <v>0</v>
      </c>
      <c r="BA238" s="45"/>
      <c r="BB238" s="48">
        <v>0</v>
      </c>
      <c r="BC238" s="136">
        <v>0</v>
      </c>
      <c r="BD238" s="45"/>
      <c r="BE238" s="48">
        <v>0</v>
      </c>
      <c r="BF238" s="136">
        <v>0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0</v>
      </c>
      <c r="G239" s="82">
        <v>0</v>
      </c>
      <c r="H239" s="45"/>
      <c r="I239" s="48">
        <v>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0</v>
      </c>
      <c r="S239" s="82">
        <v>0</v>
      </c>
      <c r="T239" s="45"/>
      <c r="U239" s="48">
        <v>0</v>
      </c>
      <c r="V239" s="82">
        <v>0</v>
      </c>
      <c r="W239" s="45"/>
      <c r="X239" s="130">
        <v>0</v>
      </c>
      <c r="Y239" s="131">
        <v>0</v>
      </c>
      <c r="AA239" s="135">
        <v>0</v>
      </c>
      <c r="AB239" s="136">
        <v>0</v>
      </c>
      <c r="AC239" s="45"/>
      <c r="AD239" s="48">
        <v>0</v>
      </c>
      <c r="AE239" s="82">
        <v>0</v>
      </c>
      <c r="AF239" s="45"/>
      <c r="AG239" s="48">
        <v>0</v>
      </c>
      <c r="AH239" s="82">
        <v>0</v>
      </c>
      <c r="AI239" s="45"/>
      <c r="AJ239" s="48">
        <v>0</v>
      </c>
      <c r="AK239" s="82">
        <v>0</v>
      </c>
      <c r="AL239" s="45"/>
      <c r="AM239" s="48">
        <v>0</v>
      </c>
      <c r="AN239" s="82">
        <v>0</v>
      </c>
      <c r="AO239" s="45"/>
      <c r="AP239" s="48">
        <v>0</v>
      </c>
      <c r="AQ239" s="82">
        <v>0</v>
      </c>
      <c r="AR239" s="45"/>
      <c r="AS239" s="48">
        <v>0</v>
      </c>
      <c r="AT239" s="82">
        <v>0</v>
      </c>
      <c r="AU239" s="45"/>
      <c r="AV239" s="130">
        <v>0</v>
      </c>
      <c r="AW239" s="131">
        <v>0</v>
      </c>
      <c r="AY239" s="135">
        <v>0</v>
      </c>
      <c r="AZ239" s="136">
        <v>0</v>
      </c>
      <c r="BA239" s="45"/>
      <c r="BB239" s="48">
        <v>0</v>
      </c>
      <c r="BC239" s="136">
        <v>0</v>
      </c>
      <c r="BD239" s="45"/>
      <c r="BE239" s="48">
        <v>0</v>
      </c>
      <c r="BF239" s="136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0</v>
      </c>
      <c r="G240" s="74">
        <v>0</v>
      </c>
      <c r="H240" s="23"/>
      <c r="I240" s="44">
        <v>0</v>
      </c>
      <c r="J240" s="74">
        <v>0</v>
      </c>
      <c r="K240" s="23"/>
      <c r="L240" s="44">
        <v>0</v>
      </c>
      <c r="M240" s="74">
        <v>0</v>
      </c>
      <c r="N240" s="23"/>
      <c r="O240" s="44">
        <v>0</v>
      </c>
      <c r="P240" s="74">
        <v>0</v>
      </c>
      <c r="Q240" s="23"/>
      <c r="R240" s="44">
        <v>0</v>
      </c>
      <c r="S240" s="74">
        <v>0</v>
      </c>
      <c r="T240" s="23"/>
      <c r="U240" s="44">
        <v>0</v>
      </c>
      <c r="V240" s="74">
        <v>0</v>
      </c>
      <c r="W240" s="23"/>
      <c r="X240" s="44">
        <v>0</v>
      </c>
      <c r="Y240" s="74">
        <v>0</v>
      </c>
      <c r="Z240" s="23"/>
      <c r="AA240" s="44">
        <v>0</v>
      </c>
      <c r="AB240" s="74">
        <v>0</v>
      </c>
      <c r="AC240" s="23"/>
      <c r="AD240" s="44">
        <v>0</v>
      </c>
      <c r="AE240" s="74">
        <v>0</v>
      </c>
      <c r="AF240" s="23"/>
      <c r="AG240" s="44">
        <v>0</v>
      </c>
      <c r="AH240" s="74">
        <v>0</v>
      </c>
      <c r="AI240" s="23"/>
      <c r="AJ240" s="44">
        <v>0</v>
      </c>
      <c r="AK240" s="74">
        <v>0</v>
      </c>
      <c r="AL240" s="23"/>
      <c r="AM240" s="44">
        <v>0</v>
      </c>
      <c r="AN240" s="74">
        <v>0</v>
      </c>
      <c r="AO240" s="23"/>
      <c r="AP240" s="44">
        <v>0</v>
      </c>
      <c r="AQ240" s="74">
        <v>0</v>
      </c>
      <c r="AR240" s="23"/>
      <c r="AS240" s="44">
        <v>0</v>
      </c>
      <c r="AT240" s="74">
        <v>0</v>
      </c>
      <c r="AU240" s="23"/>
      <c r="AV240" s="44">
        <v>0</v>
      </c>
      <c r="AW240" s="74">
        <v>0</v>
      </c>
      <c r="AX240" s="23"/>
      <c r="AY240" s="44">
        <v>0</v>
      </c>
      <c r="AZ240" s="74">
        <v>0</v>
      </c>
      <c r="BA240" s="23"/>
      <c r="BB240" s="44">
        <v>0</v>
      </c>
      <c r="BC240" s="74">
        <v>0</v>
      </c>
      <c r="BD240" s="23"/>
      <c r="BE240" s="44">
        <v>0</v>
      </c>
      <c r="BF240" s="74">
        <v>0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0</v>
      </c>
      <c r="Y241" s="131">
        <v>0</v>
      </c>
      <c r="AA241" s="135">
        <v>0</v>
      </c>
      <c r="AB241" s="136">
        <v>0</v>
      </c>
      <c r="AC241" s="45"/>
      <c r="AD241" s="48">
        <v>0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0</v>
      </c>
      <c r="AN241" s="82">
        <v>0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0</v>
      </c>
      <c r="AW241" s="131">
        <v>0</v>
      </c>
      <c r="AY241" s="135">
        <v>0</v>
      </c>
      <c r="AZ241" s="136">
        <v>0</v>
      </c>
      <c r="BA241" s="45"/>
      <c r="BB241" s="48">
        <v>0</v>
      </c>
      <c r="BC241" s="136">
        <v>0</v>
      </c>
      <c r="BD241" s="45"/>
      <c r="BE241" s="48">
        <v>0</v>
      </c>
      <c r="BF241" s="136">
        <v>0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0</v>
      </c>
      <c r="G242" s="82">
        <v>0</v>
      </c>
      <c r="H242" s="45"/>
      <c r="I242" s="48">
        <v>0</v>
      </c>
      <c r="J242" s="82">
        <v>0</v>
      </c>
      <c r="K242" s="45"/>
      <c r="L242" s="48">
        <v>0</v>
      </c>
      <c r="M242" s="82">
        <v>0</v>
      </c>
      <c r="N242" s="45"/>
      <c r="O242" s="48">
        <v>0</v>
      </c>
      <c r="P242" s="82">
        <v>0</v>
      </c>
      <c r="Q242" s="45"/>
      <c r="R242" s="48">
        <v>0</v>
      </c>
      <c r="S242" s="82">
        <v>0</v>
      </c>
      <c r="T242" s="45"/>
      <c r="U242" s="48">
        <v>0</v>
      </c>
      <c r="V242" s="82">
        <v>0</v>
      </c>
      <c r="W242" s="45"/>
      <c r="X242" s="130">
        <v>0</v>
      </c>
      <c r="Y242" s="131">
        <v>0</v>
      </c>
      <c r="AA242" s="135">
        <v>0</v>
      </c>
      <c r="AB242" s="136">
        <v>0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0</v>
      </c>
      <c r="AQ242" s="82">
        <v>0</v>
      </c>
      <c r="AR242" s="45"/>
      <c r="AS242" s="48">
        <v>0</v>
      </c>
      <c r="AT242" s="82">
        <v>0</v>
      </c>
      <c r="AU242" s="45"/>
      <c r="AV242" s="130">
        <v>0</v>
      </c>
      <c r="AW242" s="131">
        <v>0</v>
      </c>
      <c r="AY242" s="135">
        <v>0</v>
      </c>
      <c r="AZ242" s="136">
        <v>0</v>
      </c>
      <c r="BA242" s="45"/>
      <c r="BB242" s="48">
        <v>0</v>
      </c>
      <c r="BC242" s="136">
        <v>0</v>
      </c>
      <c r="BD242" s="45"/>
      <c r="BE242" s="48">
        <v>0</v>
      </c>
      <c r="BF242" s="136">
        <v>0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136">
        <v>0</v>
      </c>
      <c r="BD243" s="45"/>
      <c r="BE243" s="48">
        <v>0</v>
      </c>
      <c r="BF243" s="136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136">
        <v>0</v>
      </c>
      <c r="BD244" s="45"/>
      <c r="BE244" s="48">
        <v>0</v>
      </c>
      <c r="BF244" s="136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136">
        <v>0</v>
      </c>
      <c r="BD245" s="45"/>
      <c r="BE245" s="48">
        <v>0</v>
      </c>
      <c r="BF245" s="136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136">
        <v>0</v>
      </c>
      <c r="BD246" s="45"/>
      <c r="BE246" s="48">
        <v>0</v>
      </c>
      <c r="BF246" s="136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136">
        <v>0</v>
      </c>
      <c r="BD248" s="45"/>
      <c r="BE248" s="48">
        <v>0</v>
      </c>
      <c r="BF248" s="136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136">
        <v>0</v>
      </c>
      <c r="BD249" s="45"/>
      <c r="BE249" s="48">
        <v>0</v>
      </c>
      <c r="BF249" s="136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136">
        <v>0</v>
      </c>
      <c r="BD250" s="45"/>
      <c r="BE250" s="48">
        <v>0</v>
      </c>
      <c r="BF250" s="136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136">
        <v>0</v>
      </c>
      <c r="BD252" s="45"/>
      <c r="BE252" s="48">
        <v>0</v>
      </c>
      <c r="BF252" s="136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136">
        <v>0</v>
      </c>
      <c r="BD253" s="45"/>
      <c r="BE253" s="48">
        <v>0</v>
      </c>
      <c r="BF253" s="136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136">
        <v>0</v>
      </c>
      <c r="BD254" s="45"/>
      <c r="BE254" s="48">
        <v>0</v>
      </c>
      <c r="BF254" s="136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136">
        <v>0</v>
      </c>
      <c r="BD255" s="45"/>
      <c r="BE255" s="48">
        <v>0</v>
      </c>
      <c r="BF255" s="136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136">
        <v>0</v>
      </c>
      <c r="BD256" s="45"/>
      <c r="BE256" s="48">
        <v>0</v>
      </c>
      <c r="BF256" s="136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136">
        <v>0</v>
      </c>
      <c r="BD257" s="45"/>
      <c r="BE257" s="48">
        <v>0</v>
      </c>
      <c r="BF257" s="136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136">
        <v>0</v>
      </c>
      <c r="BD258" s="45"/>
      <c r="BE258" s="48">
        <v>0</v>
      </c>
      <c r="BF258" s="136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136">
        <v>0</v>
      </c>
      <c r="BD259" s="45"/>
      <c r="BE259" s="48">
        <v>0</v>
      </c>
      <c r="BF259" s="136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136">
        <v>0</v>
      </c>
      <c r="BD261" s="45"/>
      <c r="BE261" s="48">
        <v>0</v>
      </c>
      <c r="BF261" s="136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136">
        <v>0</v>
      </c>
      <c r="BD262" s="45"/>
      <c r="BE262" s="48">
        <v>0</v>
      </c>
      <c r="BF262" s="136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136">
        <v>0</v>
      </c>
      <c r="BD264" s="45"/>
      <c r="BE264" s="48">
        <v>0</v>
      </c>
      <c r="BF264" s="136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136">
        <v>0</v>
      </c>
      <c r="BD265" s="45"/>
      <c r="BE265" s="48">
        <v>0</v>
      </c>
      <c r="BF265" s="136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136">
        <v>0</v>
      </c>
      <c r="BD266" s="45"/>
      <c r="BE266" s="48">
        <v>0</v>
      </c>
      <c r="BF266" s="136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136">
        <v>0</v>
      </c>
      <c r="BD267" s="45"/>
      <c r="BE267" s="48">
        <v>0</v>
      </c>
      <c r="BF267" s="136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136">
        <v>0</v>
      </c>
      <c r="BD268" s="45"/>
      <c r="BE268" s="48">
        <v>0</v>
      </c>
      <c r="BF268" s="136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0</v>
      </c>
      <c r="G270" s="73">
        <v>0</v>
      </c>
      <c r="H270" s="26"/>
      <c r="I270" s="41">
        <v>-869601</v>
      </c>
      <c r="J270" s="73">
        <v>0</v>
      </c>
      <c r="K270" s="26"/>
      <c r="L270" s="41">
        <v>-4188226</v>
      </c>
      <c r="M270" s="73">
        <v>0</v>
      </c>
      <c r="N270" s="26"/>
      <c r="O270" s="41">
        <v>-3104916</v>
      </c>
      <c r="P270" s="73">
        <v>0</v>
      </c>
      <c r="Q270" s="26"/>
      <c r="R270" s="41">
        <v>-1875885</v>
      </c>
      <c r="S270" s="73">
        <v>0</v>
      </c>
      <c r="T270" s="26"/>
      <c r="U270" s="41">
        <v>0</v>
      </c>
      <c r="V270" s="73">
        <v>0</v>
      </c>
      <c r="W270" s="26"/>
      <c r="X270" s="128">
        <v>-10038628</v>
      </c>
      <c r="Y270" s="129">
        <v>0</v>
      </c>
      <c r="Z270" s="26"/>
      <c r="AA270" s="133">
        <v>-1673104.6666666665</v>
      </c>
      <c r="AB270" s="134">
        <v>0</v>
      </c>
      <c r="AC270" s="26"/>
      <c r="AD270" s="41">
        <v>0</v>
      </c>
      <c r="AE270" s="73">
        <v>0</v>
      </c>
      <c r="AF270" s="26"/>
      <c r="AG270" s="41">
        <v>-1265562</v>
      </c>
      <c r="AH270" s="73">
        <v>0</v>
      </c>
      <c r="AI270" s="26"/>
      <c r="AJ270" s="41">
        <v>-13766974</v>
      </c>
      <c r="AK270" s="73">
        <v>0</v>
      </c>
      <c r="AL270" s="26"/>
      <c r="AM270" s="41">
        <v>-9074655</v>
      </c>
      <c r="AN270" s="73">
        <v>0</v>
      </c>
      <c r="AO270" s="26"/>
      <c r="AP270" s="41">
        <v>-6846927</v>
      </c>
      <c r="AQ270" s="73">
        <v>0</v>
      </c>
      <c r="AR270" s="26"/>
      <c r="AS270" s="41">
        <v>-8528667.3399999999</v>
      </c>
      <c r="AT270" s="73">
        <v>0</v>
      </c>
      <c r="AU270" s="26"/>
      <c r="AV270" s="128">
        <v>-39482785.340000004</v>
      </c>
      <c r="AW270" s="129">
        <v>0</v>
      </c>
      <c r="AX270" s="26"/>
      <c r="AY270" s="133">
        <v>-6580464.2233333327</v>
      </c>
      <c r="AZ270" s="134">
        <v>0</v>
      </c>
      <c r="BA270" s="26"/>
      <c r="BB270" s="41">
        <v>-49521413.340000004</v>
      </c>
      <c r="BC270" s="134">
        <v>0</v>
      </c>
      <c r="BD270" s="26"/>
      <c r="BE270" s="41">
        <v>-4126784.4450000003</v>
      </c>
      <c r="BF270" s="134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0</v>
      </c>
      <c r="G272" s="73">
        <v>0</v>
      </c>
      <c r="H272" s="26"/>
      <c r="I272" s="41">
        <v>-869601</v>
      </c>
      <c r="J272" s="73">
        <v>0</v>
      </c>
      <c r="K272" s="26"/>
      <c r="L272" s="41">
        <v>-4188226</v>
      </c>
      <c r="M272" s="73">
        <v>0</v>
      </c>
      <c r="N272" s="26"/>
      <c r="O272" s="41">
        <v>-3104916</v>
      </c>
      <c r="P272" s="73">
        <v>0</v>
      </c>
      <c r="Q272" s="26"/>
      <c r="R272" s="41">
        <v>-1875885</v>
      </c>
      <c r="S272" s="73">
        <v>0</v>
      </c>
      <c r="T272" s="26"/>
      <c r="U272" s="41">
        <v>0</v>
      </c>
      <c r="V272" s="73">
        <v>0</v>
      </c>
      <c r="W272" s="26"/>
      <c r="X272" s="128">
        <v>-10038628</v>
      </c>
      <c r="Y272" s="129">
        <v>0</v>
      </c>
      <c r="Z272" s="26"/>
      <c r="AA272" s="133">
        <v>-1673104.6666666665</v>
      </c>
      <c r="AB272" s="134">
        <v>0</v>
      </c>
      <c r="AC272" s="26"/>
      <c r="AD272" s="41">
        <v>0</v>
      </c>
      <c r="AE272" s="73">
        <v>0</v>
      </c>
      <c r="AF272" s="26"/>
      <c r="AG272" s="41">
        <v>-1265562</v>
      </c>
      <c r="AH272" s="73">
        <v>0</v>
      </c>
      <c r="AI272" s="26"/>
      <c r="AJ272" s="41">
        <v>-13766974</v>
      </c>
      <c r="AK272" s="73">
        <v>0</v>
      </c>
      <c r="AL272" s="26"/>
      <c r="AM272" s="41">
        <v>-9074655</v>
      </c>
      <c r="AN272" s="73">
        <v>0</v>
      </c>
      <c r="AO272" s="26"/>
      <c r="AP272" s="41">
        <v>-6846927</v>
      </c>
      <c r="AQ272" s="73">
        <v>0</v>
      </c>
      <c r="AR272" s="26"/>
      <c r="AS272" s="41">
        <v>-8528667.3399999999</v>
      </c>
      <c r="AT272" s="73">
        <v>0</v>
      </c>
      <c r="AU272" s="26"/>
      <c r="AV272" s="128">
        <v>-39482785.340000004</v>
      </c>
      <c r="AW272" s="129">
        <v>0</v>
      </c>
      <c r="AX272" s="26"/>
      <c r="AY272" s="133">
        <v>-6580464.2233333327</v>
      </c>
      <c r="AZ272" s="134">
        <v>0</v>
      </c>
      <c r="BA272" s="26"/>
      <c r="BB272" s="41">
        <v>-49521413.340000004</v>
      </c>
      <c r="BC272" s="134">
        <v>0</v>
      </c>
      <c r="BD272" s="26"/>
      <c r="BE272" s="41">
        <v>-4126784.4450000003</v>
      </c>
      <c r="BF272" s="134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86"/>
      <c r="I275" s="88">
        <v>0</v>
      </c>
      <c r="J275" s="71">
        <v>0</v>
      </c>
      <c r="K275" s="86"/>
      <c r="L275" s="88">
        <v>0</v>
      </c>
      <c r="M275" s="71">
        <v>0</v>
      </c>
      <c r="N275" s="86"/>
      <c r="O275" s="88">
        <v>0</v>
      </c>
      <c r="P275" s="71">
        <v>0</v>
      </c>
      <c r="Q275" s="86"/>
      <c r="R275" s="88">
        <v>0</v>
      </c>
      <c r="S275" s="71">
        <v>0</v>
      </c>
      <c r="T275" s="86"/>
      <c r="U275" s="88">
        <v>0</v>
      </c>
      <c r="V275" s="71">
        <v>0</v>
      </c>
      <c r="W275" s="86"/>
      <c r="X275" s="88">
        <v>0</v>
      </c>
      <c r="Y275" s="71">
        <v>0</v>
      </c>
      <c r="Z275" s="86"/>
      <c r="AA275" s="88">
        <v>0</v>
      </c>
      <c r="AB275" s="71">
        <v>0</v>
      </c>
      <c r="AC275" s="86"/>
      <c r="AD275" s="88">
        <v>0</v>
      </c>
      <c r="AE275" s="71">
        <v>0</v>
      </c>
      <c r="AF275" s="86"/>
      <c r="AG275" s="88">
        <v>0</v>
      </c>
      <c r="AH275" s="71">
        <v>0</v>
      </c>
      <c r="AI275" s="86"/>
      <c r="AJ275" s="88">
        <v>0</v>
      </c>
      <c r="AK275" s="71">
        <v>0</v>
      </c>
      <c r="AL275" s="86"/>
      <c r="AM275" s="88">
        <v>0</v>
      </c>
      <c r="AN275" s="71">
        <v>0</v>
      </c>
      <c r="AO275" s="86"/>
      <c r="AP275" s="88">
        <v>0</v>
      </c>
      <c r="AQ275" s="71">
        <v>0</v>
      </c>
      <c r="AR275" s="86"/>
      <c r="AS275" s="88">
        <v>0</v>
      </c>
      <c r="AT275" s="71">
        <v>0</v>
      </c>
      <c r="AU275" s="86"/>
      <c r="AV275" s="88">
        <v>0</v>
      </c>
      <c r="AW275" s="71">
        <v>0</v>
      </c>
      <c r="AX275" s="86"/>
      <c r="AY275" s="88">
        <v>0</v>
      </c>
      <c r="AZ275" s="71">
        <v>0</v>
      </c>
      <c r="BA275" s="86"/>
      <c r="BB275" s="88">
        <v>0</v>
      </c>
      <c r="BC275" s="71">
        <v>0</v>
      </c>
      <c r="BD275" s="86"/>
      <c r="BE275" s="88">
        <v>0</v>
      </c>
      <c r="BF275" s="71">
        <v>0</v>
      </c>
      <c r="BG275" s="86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86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86"/>
      <c r="I277" s="88">
        <v>0</v>
      </c>
      <c r="J277" s="71">
        <v>0</v>
      </c>
      <c r="K277" s="86"/>
      <c r="L277" s="88">
        <v>0</v>
      </c>
      <c r="M277" s="71">
        <v>0</v>
      </c>
      <c r="N277" s="86"/>
      <c r="O277" s="88">
        <v>0</v>
      </c>
      <c r="P277" s="71">
        <v>0</v>
      </c>
      <c r="Q277" s="86"/>
      <c r="R277" s="88">
        <v>0</v>
      </c>
      <c r="S277" s="71">
        <v>0</v>
      </c>
      <c r="T277" s="86"/>
      <c r="U277" s="88">
        <v>0</v>
      </c>
      <c r="V277" s="71">
        <v>0</v>
      </c>
      <c r="W277" s="86"/>
      <c r="X277" s="88">
        <v>0</v>
      </c>
      <c r="Y277" s="71">
        <v>0</v>
      </c>
      <c r="Z277" s="86"/>
      <c r="AA277" s="88">
        <v>0</v>
      </c>
      <c r="AB277" s="71">
        <v>0</v>
      </c>
      <c r="AC277" s="86"/>
      <c r="AD277" s="88">
        <v>0</v>
      </c>
      <c r="AE277" s="71">
        <v>0</v>
      </c>
      <c r="AF277" s="86"/>
      <c r="AG277" s="88">
        <v>0</v>
      </c>
      <c r="AH277" s="71">
        <v>0</v>
      </c>
      <c r="AI277" s="86"/>
      <c r="AJ277" s="88">
        <v>0</v>
      </c>
      <c r="AK277" s="71">
        <v>0</v>
      </c>
      <c r="AL277" s="86"/>
      <c r="AM277" s="88">
        <v>0</v>
      </c>
      <c r="AN277" s="71">
        <v>0</v>
      </c>
      <c r="AO277" s="86"/>
      <c r="AP277" s="88">
        <v>0</v>
      </c>
      <c r="AQ277" s="71">
        <v>0</v>
      </c>
      <c r="AR277" s="86"/>
      <c r="AS277" s="88">
        <v>0</v>
      </c>
      <c r="AT277" s="71">
        <v>0</v>
      </c>
      <c r="AU277" s="86"/>
      <c r="AV277" s="88">
        <v>0</v>
      </c>
      <c r="AW277" s="71">
        <v>0</v>
      </c>
      <c r="AX277" s="86"/>
      <c r="AY277" s="88">
        <v>0</v>
      </c>
      <c r="AZ277" s="71">
        <v>0</v>
      </c>
      <c r="BA277" s="86"/>
      <c r="BB277" s="88">
        <v>0</v>
      </c>
      <c r="BC277" s="71">
        <v>0</v>
      </c>
      <c r="BD277" s="86"/>
      <c r="BE277" s="88">
        <v>0</v>
      </c>
      <c r="BF277" s="71">
        <v>0</v>
      </c>
      <c r="BG277" s="86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86"/>
      <c r="I278" s="88">
        <v>0</v>
      </c>
      <c r="J278" s="71">
        <v>0</v>
      </c>
      <c r="K278" s="86"/>
      <c r="L278" s="88">
        <v>0</v>
      </c>
      <c r="M278" s="71">
        <v>0</v>
      </c>
      <c r="N278" s="86"/>
      <c r="O278" s="88">
        <v>0</v>
      </c>
      <c r="P278" s="71">
        <v>0</v>
      </c>
      <c r="Q278" s="86"/>
      <c r="R278" s="88">
        <v>0</v>
      </c>
      <c r="S278" s="71">
        <v>0</v>
      </c>
      <c r="T278" s="86"/>
      <c r="U278" s="88">
        <v>0</v>
      </c>
      <c r="V278" s="71">
        <v>0</v>
      </c>
      <c r="W278" s="86"/>
      <c r="X278" s="88">
        <v>0</v>
      </c>
      <c r="Y278" s="71">
        <v>0</v>
      </c>
      <c r="Z278" s="86"/>
      <c r="AA278" s="88">
        <v>0</v>
      </c>
      <c r="AB278" s="71">
        <v>0</v>
      </c>
      <c r="AC278" s="86"/>
      <c r="AD278" s="88">
        <v>0</v>
      </c>
      <c r="AE278" s="71">
        <v>0</v>
      </c>
      <c r="AF278" s="86"/>
      <c r="AG278" s="88">
        <v>0</v>
      </c>
      <c r="AH278" s="71">
        <v>0</v>
      </c>
      <c r="AI278" s="86"/>
      <c r="AJ278" s="88">
        <v>0</v>
      </c>
      <c r="AK278" s="71">
        <v>0</v>
      </c>
      <c r="AL278" s="86"/>
      <c r="AM278" s="88">
        <v>0</v>
      </c>
      <c r="AN278" s="71">
        <v>0</v>
      </c>
      <c r="AO278" s="86"/>
      <c r="AP278" s="88">
        <v>0</v>
      </c>
      <c r="AQ278" s="71">
        <v>0</v>
      </c>
      <c r="AR278" s="86"/>
      <c r="AS278" s="88">
        <v>0</v>
      </c>
      <c r="AT278" s="71">
        <v>0</v>
      </c>
      <c r="AU278" s="86"/>
      <c r="AV278" s="88">
        <v>0</v>
      </c>
      <c r="AW278" s="71">
        <v>0</v>
      </c>
      <c r="AX278" s="86"/>
      <c r="AY278" s="88">
        <v>0</v>
      </c>
      <c r="AZ278" s="71">
        <v>0</v>
      </c>
      <c r="BA278" s="86"/>
      <c r="BB278" s="88">
        <v>0</v>
      </c>
      <c r="BC278" s="71">
        <v>0</v>
      </c>
      <c r="BD278" s="86"/>
      <c r="BE278" s="88">
        <v>0</v>
      </c>
      <c r="BF278" s="71">
        <v>0</v>
      </c>
      <c r="BG278" s="86"/>
    </row>
    <row r="279" spans="1:59" s="89" customFormat="1" x14ac:dyDescent="0.2">
      <c r="A279" s="85"/>
      <c r="B279" s="86"/>
      <c r="C279" s="30" t="s">
        <v>174</v>
      </c>
      <c r="D279" s="31"/>
      <c r="E279" s="86"/>
      <c r="F279" s="88">
        <v>0</v>
      </c>
      <c r="G279" s="71">
        <v>0</v>
      </c>
      <c r="H279" s="86"/>
      <c r="I279" s="88">
        <v>0</v>
      </c>
      <c r="J279" s="71">
        <v>0</v>
      </c>
      <c r="K279" s="86"/>
      <c r="L279" s="88">
        <v>0</v>
      </c>
      <c r="M279" s="71">
        <v>0</v>
      </c>
      <c r="N279" s="86"/>
      <c r="O279" s="88">
        <v>0</v>
      </c>
      <c r="P279" s="71">
        <v>0</v>
      </c>
      <c r="Q279" s="86"/>
      <c r="R279" s="88">
        <v>0</v>
      </c>
      <c r="S279" s="71">
        <v>0</v>
      </c>
      <c r="T279" s="86"/>
      <c r="U279" s="88">
        <v>0</v>
      </c>
      <c r="V279" s="71">
        <v>0</v>
      </c>
      <c r="W279" s="86"/>
      <c r="X279" s="88">
        <v>0</v>
      </c>
      <c r="Y279" s="71">
        <v>0</v>
      </c>
      <c r="Z279" s="86"/>
      <c r="AA279" s="88">
        <v>0</v>
      </c>
      <c r="AB279" s="71">
        <v>0</v>
      </c>
      <c r="AC279" s="86"/>
      <c r="AD279" s="88">
        <v>0</v>
      </c>
      <c r="AE279" s="71">
        <v>0</v>
      </c>
      <c r="AF279" s="86"/>
      <c r="AG279" s="88">
        <v>0</v>
      </c>
      <c r="AH279" s="71">
        <v>0</v>
      </c>
      <c r="AI279" s="86"/>
      <c r="AJ279" s="88">
        <v>0</v>
      </c>
      <c r="AK279" s="71">
        <v>0</v>
      </c>
      <c r="AL279" s="86"/>
      <c r="AM279" s="88">
        <v>0</v>
      </c>
      <c r="AN279" s="71">
        <v>0</v>
      </c>
      <c r="AO279" s="86"/>
      <c r="AP279" s="88">
        <v>0</v>
      </c>
      <c r="AQ279" s="71">
        <v>0</v>
      </c>
      <c r="AR279" s="86"/>
      <c r="AS279" s="88">
        <v>0</v>
      </c>
      <c r="AT279" s="71">
        <v>0</v>
      </c>
      <c r="AU279" s="86"/>
      <c r="AV279" s="88">
        <v>0</v>
      </c>
      <c r="AW279" s="71">
        <v>0</v>
      </c>
      <c r="AX279" s="86"/>
      <c r="AY279" s="88">
        <v>0</v>
      </c>
      <c r="AZ279" s="71">
        <v>0</v>
      </c>
      <c r="BA279" s="86"/>
      <c r="BB279" s="88">
        <v>0</v>
      </c>
      <c r="BC279" s="71">
        <v>0</v>
      </c>
      <c r="BD279" s="86"/>
      <c r="BE279" s="88">
        <v>0</v>
      </c>
      <c r="BF279" s="71">
        <v>0</v>
      </c>
      <c r="BG279" s="86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0</v>
      </c>
      <c r="G281" s="73">
        <v>0</v>
      </c>
      <c r="H281" s="26"/>
      <c r="I281" s="41">
        <v>-869601</v>
      </c>
      <c r="J281" s="73">
        <v>0</v>
      </c>
      <c r="K281" s="26"/>
      <c r="L281" s="41">
        <v>-4188226</v>
      </c>
      <c r="M281" s="73">
        <v>0</v>
      </c>
      <c r="N281" s="26"/>
      <c r="O281" s="41">
        <v>-3104916</v>
      </c>
      <c r="P281" s="73">
        <v>0</v>
      </c>
      <c r="Q281" s="26"/>
      <c r="R281" s="41">
        <v>-1875885</v>
      </c>
      <c r="S281" s="73">
        <v>0</v>
      </c>
      <c r="T281" s="26"/>
      <c r="U281" s="41">
        <v>0</v>
      </c>
      <c r="V281" s="73">
        <v>0</v>
      </c>
      <c r="W281" s="26"/>
      <c r="X281" s="128">
        <v>-10038628</v>
      </c>
      <c r="Y281" s="129">
        <v>0</v>
      </c>
      <c r="Z281" s="26"/>
      <c r="AA281" s="133">
        <v>-1673104.6666666665</v>
      </c>
      <c r="AB281" s="134">
        <v>0</v>
      </c>
      <c r="AC281" s="26"/>
      <c r="AD281" s="41">
        <v>0</v>
      </c>
      <c r="AE281" s="73">
        <v>0</v>
      </c>
      <c r="AF281" s="26"/>
      <c r="AG281" s="41">
        <v>-1265562</v>
      </c>
      <c r="AH281" s="73">
        <v>0</v>
      </c>
      <c r="AI281" s="26"/>
      <c r="AJ281" s="41">
        <v>-13766974</v>
      </c>
      <c r="AK281" s="73">
        <v>0</v>
      </c>
      <c r="AL281" s="26"/>
      <c r="AM281" s="41">
        <v>-9074655</v>
      </c>
      <c r="AN281" s="73">
        <v>0</v>
      </c>
      <c r="AO281" s="26"/>
      <c r="AP281" s="41">
        <v>-6846927</v>
      </c>
      <c r="AQ281" s="73">
        <v>0</v>
      </c>
      <c r="AR281" s="26"/>
      <c r="AS281" s="41">
        <v>-8528667.3399999999</v>
      </c>
      <c r="AT281" s="73">
        <v>0</v>
      </c>
      <c r="AU281" s="26"/>
      <c r="AV281" s="128">
        <v>-39482785.340000004</v>
      </c>
      <c r="AW281" s="129">
        <v>0</v>
      </c>
      <c r="AX281" s="26"/>
      <c r="AY281" s="133">
        <v>-6580464.2233333327</v>
      </c>
      <c r="AZ281" s="134">
        <v>0</v>
      </c>
      <c r="BA281" s="26"/>
      <c r="BB281" s="41">
        <v>-49521413.340000004</v>
      </c>
      <c r="BC281" s="134">
        <v>0</v>
      </c>
      <c r="BD281" s="26"/>
      <c r="BE281" s="41">
        <v>-4126784.4450000003</v>
      </c>
      <c r="BF281" s="134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86"/>
      <c r="I284" s="88">
        <v>0</v>
      </c>
      <c r="J284" s="71">
        <v>0</v>
      </c>
      <c r="K284" s="86"/>
      <c r="L284" s="88">
        <v>0</v>
      </c>
      <c r="M284" s="71">
        <v>0</v>
      </c>
      <c r="N284" s="86"/>
      <c r="O284" s="88">
        <v>0</v>
      </c>
      <c r="P284" s="71">
        <v>0</v>
      </c>
      <c r="Q284" s="86"/>
      <c r="R284" s="88">
        <v>0</v>
      </c>
      <c r="S284" s="71">
        <v>0</v>
      </c>
      <c r="T284" s="86"/>
      <c r="U284" s="88">
        <v>0</v>
      </c>
      <c r="V284" s="71">
        <v>0</v>
      </c>
      <c r="W284" s="86"/>
      <c r="X284" s="88">
        <v>0</v>
      </c>
      <c r="Y284" s="71">
        <v>0</v>
      </c>
      <c r="Z284" s="86"/>
      <c r="AA284" s="88">
        <v>0</v>
      </c>
      <c r="AB284" s="71">
        <v>0</v>
      </c>
      <c r="AC284" s="86"/>
      <c r="AD284" s="88">
        <v>0</v>
      </c>
      <c r="AE284" s="71">
        <v>0</v>
      </c>
      <c r="AF284" s="86"/>
      <c r="AG284" s="88">
        <v>0</v>
      </c>
      <c r="AH284" s="71">
        <v>0</v>
      </c>
      <c r="AI284" s="86"/>
      <c r="AJ284" s="88">
        <v>0</v>
      </c>
      <c r="AK284" s="71">
        <v>0</v>
      </c>
      <c r="AL284" s="86"/>
      <c r="AM284" s="88">
        <v>0</v>
      </c>
      <c r="AN284" s="71">
        <v>0</v>
      </c>
      <c r="AO284" s="86"/>
      <c r="AP284" s="88">
        <v>0</v>
      </c>
      <c r="AQ284" s="71">
        <v>0</v>
      </c>
      <c r="AR284" s="86"/>
      <c r="AS284" s="88">
        <v>0</v>
      </c>
      <c r="AT284" s="71">
        <v>0</v>
      </c>
      <c r="AU284" s="86"/>
      <c r="AV284" s="88">
        <v>0</v>
      </c>
      <c r="AW284" s="71">
        <v>0</v>
      </c>
      <c r="AX284" s="86"/>
      <c r="AY284" s="88">
        <v>0</v>
      </c>
      <c r="AZ284" s="71">
        <v>0</v>
      </c>
      <c r="BA284" s="86"/>
      <c r="BB284" s="88">
        <v>0</v>
      </c>
      <c r="BC284" s="71">
        <v>0</v>
      </c>
      <c r="BD284" s="86"/>
      <c r="BE284" s="88">
        <v>0</v>
      </c>
      <c r="BF284" s="71">
        <v>0</v>
      </c>
      <c r="BG284" s="86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86"/>
      <c r="I285" s="88">
        <v>0</v>
      </c>
      <c r="J285" s="71">
        <v>0</v>
      </c>
      <c r="K285" s="86"/>
      <c r="L285" s="88">
        <v>0</v>
      </c>
      <c r="M285" s="71">
        <v>0</v>
      </c>
      <c r="N285" s="86"/>
      <c r="O285" s="88">
        <v>0</v>
      </c>
      <c r="P285" s="71">
        <v>0</v>
      </c>
      <c r="Q285" s="86"/>
      <c r="R285" s="88">
        <v>0</v>
      </c>
      <c r="S285" s="71">
        <v>0</v>
      </c>
      <c r="T285" s="86"/>
      <c r="U285" s="88">
        <v>0</v>
      </c>
      <c r="V285" s="71">
        <v>0</v>
      </c>
      <c r="W285" s="86"/>
      <c r="X285" s="88">
        <v>0</v>
      </c>
      <c r="Y285" s="71">
        <v>0</v>
      </c>
      <c r="Z285" s="86"/>
      <c r="AA285" s="88">
        <v>0</v>
      </c>
      <c r="AB285" s="71">
        <v>0</v>
      </c>
      <c r="AC285" s="86"/>
      <c r="AD285" s="88">
        <v>0</v>
      </c>
      <c r="AE285" s="71">
        <v>0</v>
      </c>
      <c r="AF285" s="86"/>
      <c r="AG285" s="88">
        <v>0</v>
      </c>
      <c r="AH285" s="71">
        <v>0</v>
      </c>
      <c r="AI285" s="86"/>
      <c r="AJ285" s="88">
        <v>0</v>
      </c>
      <c r="AK285" s="71">
        <v>0</v>
      </c>
      <c r="AL285" s="86"/>
      <c r="AM285" s="88">
        <v>0</v>
      </c>
      <c r="AN285" s="71">
        <v>0</v>
      </c>
      <c r="AO285" s="86"/>
      <c r="AP285" s="88">
        <v>0</v>
      </c>
      <c r="AQ285" s="71">
        <v>0</v>
      </c>
      <c r="AR285" s="86"/>
      <c r="AS285" s="88">
        <v>0</v>
      </c>
      <c r="AT285" s="71">
        <v>0</v>
      </c>
      <c r="AU285" s="86"/>
      <c r="AV285" s="88">
        <v>0</v>
      </c>
      <c r="AW285" s="71">
        <v>0</v>
      </c>
      <c r="AX285" s="86"/>
      <c r="AY285" s="88">
        <v>0</v>
      </c>
      <c r="AZ285" s="71">
        <v>0</v>
      </c>
      <c r="BA285" s="86"/>
      <c r="BB285" s="88">
        <v>0</v>
      </c>
      <c r="BC285" s="71">
        <v>0</v>
      </c>
      <c r="BD285" s="86"/>
      <c r="BE285" s="88">
        <v>0</v>
      </c>
      <c r="BF285" s="71">
        <v>0</v>
      </c>
      <c r="BG285" s="86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86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86"/>
      <c r="I287" s="88">
        <v>0</v>
      </c>
      <c r="J287" s="71">
        <v>0</v>
      </c>
      <c r="K287" s="86"/>
      <c r="L287" s="88">
        <v>0</v>
      </c>
      <c r="M287" s="71">
        <v>0</v>
      </c>
      <c r="N287" s="86"/>
      <c r="O287" s="88">
        <v>0</v>
      </c>
      <c r="P287" s="71">
        <v>0</v>
      </c>
      <c r="Q287" s="86"/>
      <c r="R287" s="88">
        <v>0</v>
      </c>
      <c r="S287" s="71">
        <v>0</v>
      </c>
      <c r="T287" s="86"/>
      <c r="U287" s="88">
        <v>0</v>
      </c>
      <c r="V287" s="71">
        <v>0</v>
      </c>
      <c r="W287" s="86"/>
      <c r="X287" s="88">
        <v>0</v>
      </c>
      <c r="Y287" s="71">
        <v>0</v>
      </c>
      <c r="Z287" s="86"/>
      <c r="AA287" s="88">
        <v>0</v>
      </c>
      <c r="AB287" s="71">
        <v>0</v>
      </c>
      <c r="AC287" s="86"/>
      <c r="AD287" s="88">
        <v>0</v>
      </c>
      <c r="AE287" s="71">
        <v>0</v>
      </c>
      <c r="AF287" s="86"/>
      <c r="AG287" s="88">
        <v>0</v>
      </c>
      <c r="AH287" s="71">
        <v>0</v>
      </c>
      <c r="AI287" s="86"/>
      <c r="AJ287" s="88">
        <v>0</v>
      </c>
      <c r="AK287" s="71">
        <v>0</v>
      </c>
      <c r="AL287" s="86"/>
      <c r="AM287" s="88">
        <v>0</v>
      </c>
      <c r="AN287" s="71">
        <v>0</v>
      </c>
      <c r="AO287" s="86"/>
      <c r="AP287" s="88">
        <v>0</v>
      </c>
      <c r="AQ287" s="71">
        <v>0</v>
      </c>
      <c r="AR287" s="86"/>
      <c r="AS287" s="88">
        <v>0</v>
      </c>
      <c r="AT287" s="71">
        <v>0</v>
      </c>
      <c r="AU287" s="86"/>
      <c r="AV287" s="88">
        <v>0</v>
      </c>
      <c r="AW287" s="71">
        <v>0</v>
      </c>
      <c r="AX287" s="86"/>
      <c r="AY287" s="88">
        <v>0</v>
      </c>
      <c r="AZ287" s="71">
        <v>0</v>
      </c>
      <c r="BA287" s="86"/>
      <c r="BB287" s="88">
        <v>0</v>
      </c>
      <c r="BC287" s="71">
        <v>0</v>
      </c>
      <c r="BD287" s="86"/>
      <c r="BE287" s="88">
        <v>0</v>
      </c>
      <c r="BF287" s="71">
        <v>0</v>
      </c>
      <c r="BG287" s="86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138">
        <v>0</v>
      </c>
      <c r="BD289" s="26"/>
      <c r="BE289" s="52">
        <v>0</v>
      </c>
      <c r="BF289" s="138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0</v>
      </c>
      <c r="G291" s="75">
        <v>0</v>
      </c>
      <c r="H291" s="26"/>
      <c r="I291" s="52">
        <v>-869601</v>
      </c>
      <c r="J291" s="75">
        <v>0</v>
      </c>
      <c r="K291" s="26"/>
      <c r="L291" s="52">
        <v>-4188226</v>
      </c>
      <c r="M291" s="75">
        <v>0</v>
      </c>
      <c r="N291" s="26"/>
      <c r="O291" s="52">
        <v>-3104916</v>
      </c>
      <c r="P291" s="75">
        <v>0</v>
      </c>
      <c r="Q291" s="26"/>
      <c r="R291" s="52">
        <v>-1875885</v>
      </c>
      <c r="S291" s="75">
        <v>0</v>
      </c>
      <c r="T291" s="26"/>
      <c r="U291" s="52">
        <v>0</v>
      </c>
      <c r="V291" s="75">
        <v>0</v>
      </c>
      <c r="W291" s="26"/>
      <c r="X291" s="125">
        <v>-10038628</v>
      </c>
      <c r="Y291" s="126">
        <v>0</v>
      </c>
      <c r="Z291" s="26"/>
      <c r="AA291" s="137">
        <v>-1673104.6666666665</v>
      </c>
      <c r="AB291" s="138">
        <v>0</v>
      </c>
      <c r="AC291" s="26"/>
      <c r="AD291" s="52">
        <v>0</v>
      </c>
      <c r="AE291" s="75">
        <v>0</v>
      </c>
      <c r="AF291" s="26"/>
      <c r="AG291" s="52">
        <v>-1265562</v>
      </c>
      <c r="AH291" s="75">
        <v>0</v>
      </c>
      <c r="AI291" s="26"/>
      <c r="AJ291" s="52">
        <v>-13766974</v>
      </c>
      <c r="AK291" s="75">
        <v>0</v>
      </c>
      <c r="AL291" s="26"/>
      <c r="AM291" s="52">
        <v>-9074655</v>
      </c>
      <c r="AN291" s="75">
        <v>0</v>
      </c>
      <c r="AO291" s="26"/>
      <c r="AP291" s="52">
        <v>-6846927</v>
      </c>
      <c r="AQ291" s="75">
        <v>0</v>
      </c>
      <c r="AR291" s="26"/>
      <c r="AS291" s="52">
        <v>-8528667.3399999999</v>
      </c>
      <c r="AT291" s="75">
        <v>0</v>
      </c>
      <c r="AU291" s="26"/>
      <c r="AV291" s="125">
        <v>-39482785.340000004</v>
      </c>
      <c r="AW291" s="126">
        <v>0</v>
      </c>
      <c r="AX291" s="26"/>
      <c r="AY291" s="137">
        <v>-6580464.2233333327</v>
      </c>
      <c r="AZ291" s="138">
        <v>0</v>
      </c>
      <c r="BA291" s="26"/>
      <c r="BB291" s="52">
        <v>-49521413.340000004</v>
      </c>
      <c r="BC291" s="138">
        <v>0</v>
      </c>
      <c r="BD291" s="26"/>
      <c r="BE291" s="52">
        <v>-4126784.4450000003</v>
      </c>
      <c r="BF291" s="138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0</v>
      </c>
      <c r="G293" s="73">
        <v>0</v>
      </c>
      <c r="H293" s="26"/>
      <c r="I293" s="41">
        <v>-869601</v>
      </c>
      <c r="J293" s="73">
        <v>0</v>
      </c>
      <c r="K293" s="26"/>
      <c r="L293" s="41">
        <v>-4188226</v>
      </c>
      <c r="M293" s="73">
        <v>0</v>
      </c>
      <c r="N293" s="26"/>
      <c r="O293" s="41">
        <v>-3104916</v>
      </c>
      <c r="P293" s="73">
        <v>0</v>
      </c>
      <c r="Q293" s="26"/>
      <c r="R293" s="41">
        <v>-1875885</v>
      </c>
      <c r="S293" s="73">
        <v>0</v>
      </c>
      <c r="T293" s="26"/>
      <c r="U293" s="41">
        <v>0</v>
      </c>
      <c r="V293" s="73">
        <v>0</v>
      </c>
      <c r="W293" s="26"/>
      <c r="X293" s="128">
        <v>-10038628</v>
      </c>
      <c r="Y293" s="129">
        <v>0</v>
      </c>
      <c r="Z293" s="26"/>
      <c r="AA293" s="133">
        <v>-1673104.6666666665</v>
      </c>
      <c r="AB293" s="134">
        <v>0</v>
      </c>
      <c r="AC293" s="26"/>
      <c r="AD293" s="41">
        <v>0</v>
      </c>
      <c r="AE293" s="73">
        <v>0</v>
      </c>
      <c r="AF293" s="26"/>
      <c r="AG293" s="41">
        <v>-1265562</v>
      </c>
      <c r="AH293" s="73">
        <v>0</v>
      </c>
      <c r="AI293" s="26"/>
      <c r="AJ293" s="41">
        <v>-13766974</v>
      </c>
      <c r="AK293" s="73">
        <v>0</v>
      </c>
      <c r="AL293" s="26"/>
      <c r="AM293" s="41">
        <v>-9074655</v>
      </c>
      <c r="AN293" s="73">
        <v>0</v>
      </c>
      <c r="AO293" s="26"/>
      <c r="AP293" s="41">
        <v>-6846927</v>
      </c>
      <c r="AQ293" s="73">
        <v>0</v>
      </c>
      <c r="AR293" s="26"/>
      <c r="AS293" s="41">
        <v>-8528667.3399999999</v>
      </c>
      <c r="AT293" s="73">
        <v>0</v>
      </c>
      <c r="AU293" s="26"/>
      <c r="AV293" s="128">
        <v>-39482785.340000004</v>
      </c>
      <c r="AW293" s="129">
        <v>0</v>
      </c>
      <c r="AX293" s="26"/>
      <c r="AY293" s="133">
        <v>-6580464.2233333327</v>
      </c>
      <c r="AZ293" s="134">
        <v>0</v>
      </c>
      <c r="BA293" s="26"/>
      <c r="BB293" s="41">
        <v>-49521413.340000004</v>
      </c>
      <c r="BC293" s="134">
        <v>0</v>
      </c>
      <c r="BD293" s="26"/>
      <c r="BE293" s="41">
        <v>-4126784.4450000003</v>
      </c>
      <c r="BF293" s="134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0</v>
      </c>
      <c r="G295" s="72">
        <v>0</v>
      </c>
      <c r="H295" s="26"/>
      <c r="I295" s="38">
        <v>0</v>
      </c>
      <c r="J295" s="72">
        <v>0</v>
      </c>
      <c r="K295" s="26"/>
      <c r="L295" s="38">
        <v>0</v>
      </c>
      <c r="M295" s="72">
        <v>0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0</v>
      </c>
      <c r="V295" s="72">
        <v>0</v>
      </c>
      <c r="W295" s="26"/>
      <c r="X295" s="38">
        <v>0</v>
      </c>
      <c r="Y295" s="72">
        <v>0</v>
      </c>
      <c r="Z295" s="26"/>
      <c r="AA295" s="38">
        <v>0</v>
      </c>
      <c r="AB295" s="72">
        <v>0</v>
      </c>
      <c r="AC295" s="26"/>
      <c r="AD295" s="38">
        <v>0</v>
      </c>
      <c r="AE295" s="72">
        <v>0</v>
      </c>
      <c r="AF295" s="26"/>
      <c r="AG295" s="38">
        <v>0</v>
      </c>
      <c r="AH295" s="72">
        <v>0</v>
      </c>
      <c r="AI295" s="26"/>
      <c r="AJ295" s="38">
        <v>0</v>
      </c>
      <c r="AK295" s="72">
        <v>0</v>
      </c>
      <c r="AL295" s="26"/>
      <c r="AM295" s="38">
        <v>0</v>
      </c>
      <c r="AN295" s="72">
        <v>0</v>
      </c>
      <c r="AO295" s="26"/>
      <c r="AP295" s="38">
        <v>0</v>
      </c>
      <c r="AQ295" s="72">
        <v>0</v>
      </c>
      <c r="AR295" s="26"/>
      <c r="AS295" s="38">
        <v>0</v>
      </c>
      <c r="AT295" s="72">
        <v>0</v>
      </c>
      <c r="AU295" s="26"/>
      <c r="AV295" s="38">
        <v>0</v>
      </c>
      <c r="AW295" s="72">
        <v>0</v>
      </c>
      <c r="AX295" s="26"/>
      <c r="AY295" s="38">
        <v>0</v>
      </c>
      <c r="AZ295" s="72">
        <v>0</v>
      </c>
      <c r="BA295" s="26"/>
      <c r="BB295" s="38">
        <v>0</v>
      </c>
      <c r="BC295" s="72">
        <v>0</v>
      </c>
      <c r="BD295" s="26"/>
      <c r="BE295" s="38">
        <v>0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0</v>
      </c>
      <c r="G296" s="74">
        <v>0</v>
      </c>
      <c r="H296" s="23"/>
      <c r="I296" s="44">
        <v>0</v>
      </c>
      <c r="J296" s="74">
        <v>0</v>
      </c>
      <c r="K296" s="23"/>
      <c r="L296" s="44">
        <v>0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0</v>
      </c>
      <c r="V296" s="74">
        <v>0</v>
      </c>
      <c r="W296" s="23"/>
      <c r="X296" s="44">
        <v>0</v>
      </c>
      <c r="Y296" s="74">
        <v>0</v>
      </c>
      <c r="Z296" s="23"/>
      <c r="AA296" s="44">
        <v>0</v>
      </c>
      <c r="AB296" s="74">
        <v>0</v>
      </c>
      <c r="AC296" s="23"/>
      <c r="AD296" s="44">
        <v>0</v>
      </c>
      <c r="AE296" s="74">
        <v>0</v>
      </c>
      <c r="AF296" s="23"/>
      <c r="AG296" s="44">
        <v>0</v>
      </c>
      <c r="AH296" s="74">
        <v>0</v>
      </c>
      <c r="AI296" s="23"/>
      <c r="AJ296" s="44">
        <v>0</v>
      </c>
      <c r="AK296" s="74">
        <v>0</v>
      </c>
      <c r="AL296" s="23"/>
      <c r="AM296" s="44">
        <v>0</v>
      </c>
      <c r="AN296" s="74">
        <v>0</v>
      </c>
      <c r="AO296" s="23"/>
      <c r="AP296" s="44">
        <v>0</v>
      </c>
      <c r="AQ296" s="74">
        <v>0</v>
      </c>
      <c r="AR296" s="23"/>
      <c r="AS296" s="44">
        <v>0</v>
      </c>
      <c r="AT296" s="74">
        <v>0</v>
      </c>
      <c r="AU296" s="23"/>
      <c r="AV296" s="44">
        <v>0</v>
      </c>
      <c r="AW296" s="74">
        <v>0</v>
      </c>
      <c r="AX296" s="23"/>
      <c r="AY296" s="44">
        <v>0</v>
      </c>
      <c r="AZ296" s="74">
        <v>0</v>
      </c>
      <c r="BA296" s="23"/>
      <c r="BB296" s="44">
        <v>0</v>
      </c>
      <c r="BC296" s="74">
        <v>0</v>
      </c>
      <c r="BD296" s="23"/>
      <c r="BE296" s="44">
        <v>0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136">
        <v>0</v>
      </c>
      <c r="BD297" s="45"/>
      <c r="BE297" s="48">
        <v>0</v>
      </c>
      <c r="BF297" s="136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136">
        <v>0</v>
      </c>
      <c r="BD298" s="45"/>
      <c r="BE298" s="48">
        <v>0</v>
      </c>
      <c r="BF298" s="136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136">
        <v>0</v>
      </c>
      <c r="BD299" s="45"/>
      <c r="BE299" s="48">
        <v>0</v>
      </c>
      <c r="BF299" s="136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136">
        <v>0</v>
      </c>
      <c r="BD300" s="45"/>
      <c r="BE300" s="48">
        <v>0</v>
      </c>
      <c r="BF300" s="136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136">
        <v>0</v>
      </c>
      <c r="BD301" s="45"/>
      <c r="BE301" s="48">
        <v>0</v>
      </c>
      <c r="BF301" s="136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136">
        <v>0</v>
      </c>
      <c r="BD302" s="45"/>
      <c r="BE302" s="48">
        <v>0</v>
      </c>
      <c r="BF302" s="136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136">
        <v>0</v>
      </c>
      <c r="BD303" s="45"/>
      <c r="BE303" s="48">
        <v>0</v>
      </c>
      <c r="BF303" s="136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136">
        <v>0</v>
      </c>
      <c r="BD304" s="45"/>
      <c r="BE304" s="48">
        <v>0</v>
      </c>
      <c r="BF304" s="136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136">
        <v>0</v>
      </c>
      <c r="BD305" s="45"/>
      <c r="BE305" s="48">
        <v>0</v>
      </c>
      <c r="BF305" s="136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136">
        <v>0</v>
      </c>
      <c r="BD306" s="45"/>
      <c r="BE306" s="48">
        <v>0</v>
      </c>
      <c r="BF306" s="136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136">
        <v>0</v>
      </c>
      <c r="BD307" s="45"/>
      <c r="BE307" s="48">
        <v>0</v>
      </c>
      <c r="BF307" s="136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136">
        <v>0</v>
      </c>
      <c r="BD308" s="45"/>
      <c r="BE308" s="48">
        <v>0</v>
      </c>
      <c r="BF308" s="136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136">
        <v>0</v>
      </c>
      <c r="BD309" s="45"/>
      <c r="BE309" s="48">
        <v>0</v>
      </c>
      <c r="BF309" s="136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136">
        <v>0</v>
      </c>
      <c r="BD310" s="45"/>
      <c r="BE310" s="48">
        <v>0</v>
      </c>
      <c r="BF310" s="136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136">
        <v>0</v>
      </c>
      <c r="BD311" s="45"/>
      <c r="BE311" s="48">
        <v>0</v>
      </c>
      <c r="BF311" s="136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0</v>
      </c>
      <c r="AE312" s="82">
        <v>0</v>
      </c>
      <c r="AF312" s="45"/>
      <c r="AG312" s="48">
        <v>0</v>
      </c>
      <c r="AH312" s="82">
        <v>0</v>
      </c>
      <c r="AI312" s="45"/>
      <c r="AJ312" s="48">
        <v>0</v>
      </c>
      <c r="AK312" s="82">
        <v>0</v>
      </c>
      <c r="AL312" s="45"/>
      <c r="AM312" s="48">
        <v>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v>0</v>
      </c>
      <c r="AW312" s="131">
        <v>0</v>
      </c>
      <c r="AY312" s="135">
        <v>0</v>
      </c>
      <c r="AZ312" s="136">
        <v>0</v>
      </c>
      <c r="BA312" s="45"/>
      <c r="BB312" s="48">
        <v>0</v>
      </c>
      <c r="BC312" s="136">
        <v>0</v>
      </c>
      <c r="BD312" s="45"/>
      <c r="BE312" s="48">
        <v>0</v>
      </c>
      <c r="BF312" s="136">
        <v>0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136">
        <v>0</v>
      </c>
      <c r="BD313" s="45"/>
      <c r="BE313" s="48">
        <v>0</v>
      </c>
      <c r="BF313" s="136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136">
        <v>0</v>
      </c>
      <c r="BD314" s="45"/>
      <c r="BE314" s="48">
        <v>0</v>
      </c>
      <c r="BF314" s="136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0</v>
      </c>
      <c r="BC315" s="136">
        <v>0</v>
      </c>
      <c r="BD315" s="45"/>
      <c r="BE315" s="48">
        <v>0</v>
      </c>
      <c r="BF315" s="136">
        <v>0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136">
        <v>0</v>
      </c>
      <c r="BD316" s="45"/>
      <c r="BE316" s="48">
        <v>0</v>
      </c>
      <c r="BF316" s="136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136">
        <v>0</v>
      </c>
      <c r="BD317" s="45"/>
      <c r="BE317" s="48">
        <v>0</v>
      </c>
      <c r="BF317" s="136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136">
        <v>0</v>
      </c>
      <c r="BD318" s="45"/>
      <c r="BE318" s="48">
        <v>0</v>
      </c>
      <c r="BF318" s="136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136">
        <v>0</v>
      </c>
      <c r="BD319" s="45"/>
      <c r="BE319" s="48">
        <v>0</v>
      </c>
      <c r="BF319" s="136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136">
        <v>0</v>
      </c>
      <c r="BD321" s="45"/>
      <c r="BE321" s="48">
        <v>0</v>
      </c>
      <c r="BF321" s="136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136">
        <v>0</v>
      </c>
      <c r="BD322" s="45"/>
      <c r="BE322" s="48">
        <v>0</v>
      </c>
      <c r="BF322" s="136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136">
        <v>0</v>
      </c>
      <c r="BD323" s="45"/>
      <c r="BE323" s="48">
        <v>0</v>
      </c>
      <c r="BF323" s="136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136">
        <v>0</v>
      </c>
      <c r="BD324" s="45"/>
      <c r="BE324" s="48">
        <v>0</v>
      </c>
      <c r="BF324" s="136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136">
        <v>0</v>
      </c>
      <c r="BD325" s="45"/>
      <c r="BE325" s="48">
        <v>0</v>
      </c>
      <c r="BF325" s="136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136">
        <v>0</v>
      </c>
      <c r="BD326" s="45"/>
      <c r="BE326" s="48">
        <v>0</v>
      </c>
      <c r="BF326" s="136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86"/>
      <c r="I329" s="88">
        <v>0</v>
      </c>
      <c r="J329" s="71">
        <v>0</v>
      </c>
      <c r="K329" s="86"/>
      <c r="L329" s="88">
        <v>0</v>
      </c>
      <c r="M329" s="71">
        <v>0</v>
      </c>
      <c r="N329" s="86"/>
      <c r="O329" s="88">
        <v>0</v>
      </c>
      <c r="P329" s="71">
        <v>0</v>
      </c>
      <c r="Q329" s="86"/>
      <c r="R329" s="88">
        <v>0</v>
      </c>
      <c r="S329" s="71">
        <v>0</v>
      </c>
      <c r="T329" s="86"/>
      <c r="U329" s="88">
        <v>0</v>
      </c>
      <c r="V329" s="71">
        <v>0</v>
      </c>
      <c r="W329" s="86"/>
      <c r="X329" s="88">
        <v>0</v>
      </c>
      <c r="Y329" s="71">
        <v>0</v>
      </c>
      <c r="Z329" s="86"/>
      <c r="AA329" s="88">
        <v>0</v>
      </c>
      <c r="AB329" s="71">
        <v>0</v>
      </c>
      <c r="AC329" s="86"/>
      <c r="AD329" s="88">
        <v>0</v>
      </c>
      <c r="AE329" s="71">
        <v>0</v>
      </c>
      <c r="AF329" s="86"/>
      <c r="AG329" s="88">
        <v>0</v>
      </c>
      <c r="AH329" s="71">
        <v>0</v>
      </c>
      <c r="AI329" s="86"/>
      <c r="AJ329" s="88">
        <v>0</v>
      </c>
      <c r="AK329" s="71">
        <v>0</v>
      </c>
      <c r="AL329" s="86"/>
      <c r="AM329" s="88">
        <v>0</v>
      </c>
      <c r="AN329" s="71">
        <v>0</v>
      </c>
      <c r="AO329" s="86"/>
      <c r="AP329" s="88">
        <v>0</v>
      </c>
      <c r="AQ329" s="71">
        <v>0</v>
      </c>
      <c r="AR329" s="86"/>
      <c r="AS329" s="88">
        <v>0</v>
      </c>
      <c r="AT329" s="71">
        <v>0</v>
      </c>
      <c r="AU329" s="86"/>
      <c r="AV329" s="88">
        <v>0</v>
      </c>
      <c r="AW329" s="71">
        <v>0</v>
      </c>
      <c r="AX329" s="86"/>
      <c r="AY329" s="88">
        <v>0</v>
      </c>
      <c r="AZ329" s="71">
        <v>0</v>
      </c>
      <c r="BA329" s="86"/>
      <c r="BB329" s="88">
        <v>0</v>
      </c>
      <c r="BC329" s="71">
        <v>0</v>
      </c>
      <c r="BD329" s="86"/>
      <c r="BE329" s="88">
        <v>0</v>
      </c>
      <c r="BF329" s="71">
        <v>0</v>
      </c>
      <c r="BG329" s="86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86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86"/>
      <c r="I331" s="88">
        <v>0</v>
      </c>
      <c r="J331" s="71">
        <v>0</v>
      </c>
      <c r="K331" s="86"/>
      <c r="L331" s="88">
        <v>0</v>
      </c>
      <c r="M331" s="71">
        <v>0</v>
      </c>
      <c r="N331" s="86"/>
      <c r="O331" s="88">
        <v>0</v>
      </c>
      <c r="P331" s="71">
        <v>0</v>
      </c>
      <c r="Q331" s="86"/>
      <c r="R331" s="88">
        <v>0</v>
      </c>
      <c r="S331" s="71">
        <v>0</v>
      </c>
      <c r="T331" s="86"/>
      <c r="U331" s="88">
        <v>0</v>
      </c>
      <c r="V331" s="71">
        <v>0</v>
      </c>
      <c r="W331" s="86"/>
      <c r="X331" s="88">
        <v>0</v>
      </c>
      <c r="Y331" s="71">
        <v>0</v>
      </c>
      <c r="Z331" s="86"/>
      <c r="AA331" s="88">
        <v>0</v>
      </c>
      <c r="AB331" s="71">
        <v>0</v>
      </c>
      <c r="AC331" s="86"/>
      <c r="AD331" s="88">
        <v>0</v>
      </c>
      <c r="AE331" s="71">
        <v>0</v>
      </c>
      <c r="AF331" s="86"/>
      <c r="AG331" s="88">
        <v>0</v>
      </c>
      <c r="AH331" s="71">
        <v>0</v>
      </c>
      <c r="AI331" s="86"/>
      <c r="AJ331" s="88">
        <v>0</v>
      </c>
      <c r="AK331" s="71">
        <v>0</v>
      </c>
      <c r="AL331" s="86"/>
      <c r="AM331" s="88">
        <v>0</v>
      </c>
      <c r="AN331" s="71">
        <v>0</v>
      </c>
      <c r="AO331" s="86"/>
      <c r="AP331" s="88">
        <v>0</v>
      </c>
      <c r="AQ331" s="71">
        <v>0</v>
      </c>
      <c r="AR331" s="86"/>
      <c r="AS331" s="88">
        <v>0</v>
      </c>
      <c r="AT331" s="71">
        <v>0</v>
      </c>
      <c r="AU331" s="86"/>
      <c r="AV331" s="88">
        <v>0</v>
      </c>
      <c r="AW331" s="71">
        <v>0</v>
      </c>
      <c r="AX331" s="86"/>
      <c r="AY331" s="88">
        <v>0</v>
      </c>
      <c r="AZ331" s="71">
        <v>0</v>
      </c>
      <c r="BA331" s="86"/>
      <c r="BB331" s="88">
        <v>0</v>
      </c>
      <c r="BC331" s="71">
        <v>0</v>
      </c>
      <c r="BD331" s="86"/>
      <c r="BE331" s="88">
        <v>0</v>
      </c>
      <c r="BF331" s="71">
        <v>0</v>
      </c>
      <c r="BG331" s="86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86"/>
      <c r="I332" s="88">
        <v>0</v>
      </c>
      <c r="J332" s="71">
        <v>0</v>
      </c>
      <c r="K332" s="86"/>
      <c r="L332" s="88">
        <v>0</v>
      </c>
      <c r="M332" s="71">
        <v>0</v>
      </c>
      <c r="N332" s="86"/>
      <c r="O332" s="88">
        <v>0</v>
      </c>
      <c r="P332" s="71">
        <v>0</v>
      </c>
      <c r="Q332" s="86"/>
      <c r="R332" s="88">
        <v>0</v>
      </c>
      <c r="S332" s="71">
        <v>0</v>
      </c>
      <c r="T332" s="86"/>
      <c r="U332" s="88">
        <v>0</v>
      </c>
      <c r="V332" s="71">
        <v>0</v>
      </c>
      <c r="W332" s="86"/>
      <c r="X332" s="88">
        <v>0</v>
      </c>
      <c r="Y332" s="71">
        <v>0</v>
      </c>
      <c r="Z332" s="86"/>
      <c r="AA332" s="88">
        <v>0</v>
      </c>
      <c r="AB332" s="71">
        <v>0</v>
      </c>
      <c r="AC332" s="86"/>
      <c r="AD332" s="88">
        <v>0</v>
      </c>
      <c r="AE332" s="71">
        <v>0</v>
      </c>
      <c r="AF332" s="86"/>
      <c r="AG332" s="88">
        <v>0</v>
      </c>
      <c r="AH332" s="71">
        <v>0</v>
      </c>
      <c r="AI332" s="86"/>
      <c r="AJ332" s="88">
        <v>0</v>
      </c>
      <c r="AK332" s="71">
        <v>0</v>
      </c>
      <c r="AL332" s="86"/>
      <c r="AM332" s="88">
        <v>0</v>
      </c>
      <c r="AN332" s="71">
        <v>0</v>
      </c>
      <c r="AO332" s="86"/>
      <c r="AP332" s="88">
        <v>0</v>
      </c>
      <c r="AQ332" s="71">
        <v>0</v>
      </c>
      <c r="AR332" s="86"/>
      <c r="AS332" s="88">
        <v>0</v>
      </c>
      <c r="AT332" s="71">
        <v>0</v>
      </c>
      <c r="AU332" s="86"/>
      <c r="AV332" s="88">
        <v>0</v>
      </c>
      <c r="AW332" s="71">
        <v>0</v>
      </c>
      <c r="AX332" s="86"/>
      <c r="AY332" s="88">
        <v>0</v>
      </c>
      <c r="AZ332" s="71">
        <v>0</v>
      </c>
      <c r="BA332" s="86"/>
      <c r="BB332" s="88">
        <v>0</v>
      </c>
      <c r="BC332" s="71">
        <v>0</v>
      </c>
      <c r="BD332" s="86"/>
      <c r="BE332" s="88">
        <v>0</v>
      </c>
      <c r="BF332" s="71">
        <v>0</v>
      </c>
      <c r="BG332" s="86"/>
    </row>
    <row r="333" spans="1:59" s="89" customFormat="1" x14ac:dyDescent="0.2">
      <c r="A333" s="85"/>
      <c r="B333" s="86"/>
      <c r="C333" s="30" t="s">
        <v>174</v>
      </c>
      <c r="D333" s="31"/>
      <c r="E333" s="86"/>
      <c r="F333" s="88">
        <v>0</v>
      </c>
      <c r="G333" s="71">
        <v>0</v>
      </c>
      <c r="H333" s="86"/>
      <c r="I333" s="88">
        <v>0</v>
      </c>
      <c r="J333" s="71">
        <v>0</v>
      </c>
      <c r="K333" s="86"/>
      <c r="L333" s="88">
        <v>0</v>
      </c>
      <c r="M333" s="71">
        <v>0</v>
      </c>
      <c r="N333" s="86"/>
      <c r="O333" s="88">
        <v>0</v>
      </c>
      <c r="P333" s="71">
        <v>0</v>
      </c>
      <c r="Q333" s="86"/>
      <c r="R333" s="88">
        <v>0</v>
      </c>
      <c r="S333" s="71">
        <v>0</v>
      </c>
      <c r="T333" s="86"/>
      <c r="U333" s="88">
        <v>0</v>
      </c>
      <c r="V333" s="71">
        <v>0</v>
      </c>
      <c r="W333" s="86"/>
      <c r="X333" s="88">
        <v>0</v>
      </c>
      <c r="Y333" s="71">
        <v>0</v>
      </c>
      <c r="Z333" s="86"/>
      <c r="AA333" s="88">
        <v>0</v>
      </c>
      <c r="AB333" s="71">
        <v>0</v>
      </c>
      <c r="AC333" s="86"/>
      <c r="AD333" s="88">
        <v>0</v>
      </c>
      <c r="AE333" s="71">
        <v>0</v>
      </c>
      <c r="AF333" s="86"/>
      <c r="AG333" s="88">
        <v>0</v>
      </c>
      <c r="AH333" s="71">
        <v>0</v>
      </c>
      <c r="AI333" s="86"/>
      <c r="AJ333" s="88">
        <v>0</v>
      </c>
      <c r="AK333" s="71">
        <v>0</v>
      </c>
      <c r="AL333" s="86"/>
      <c r="AM333" s="88">
        <v>0</v>
      </c>
      <c r="AN333" s="71">
        <v>0</v>
      </c>
      <c r="AO333" s="86"/>
      <c r="AP333" s="88">
        <v>0</v>
      </c>
      <c r="AQ333" s="71">
        <v>0</v>
      </c>
      <c r="AR333" s="86"/>
      <c r="AS333" s="88">
        <v>0</v>
      </c>
      <c r="AT333" s="71">
        <v>0</v>
      </c>
      <c r="AU333" s="86"/>
      <c r="AV333" s="88">
        <v>0</v>
      </c>
      <c r="AW333" s="71">
        <v>0</v>
      </c>
      <c r="AX333" s="86"/>
      <c r="AY333" s="88">
        <v>0</v>
      </c>
      <c r="AZ333" s="71">
        <v>0</v>
      </c>
      <c r="BA333" s="86"/>
      <c r="BB333" s="88">
        <v>0</v>
      </c>
      <c r="BC333" s="71">
        <v>0</v>
      </c>
      <c r="BD333" s="86"/>
      <c r="BE333" s="88">
        <v>0</v>
      </c>
      <c r="BF333" s="71">
        <v>0</v>
      </c>
      <c r="BG333" s="86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86"/>
      <c r="I336" s="88">
        <v>0</v>
      </c>
      <c r="J336" s="71">
        <v>0</v>
      </c>
      <c r="K336" s="86"/>
      <c r="L336" s="88">
        <v>0</v>
      </c>
      <c r="M336" s="71">
        <v>0</v>
      </c>
      <c r="N336" s="86"/>
      <c r="O336" s="88">
        <v>0</v>
      </c>
      <c r="P336" s="71">
        <v>0</v>
      </c>
      <c r="Q336" s="86"/>
      <c r="R336" s="88">
        <v>0</v>
      </c>
      <c r="S336" s="71">
        <v>0</v>
      </c>
      <c r="T336" s="86"/>
      <c r="U336" s="88">
        <v>0</v>
      </c>
      <c r="V336" s="71">
        <v>0</v>
      </c>
      <c r="W336" s="86"/>
      <c r="X336" s="88">
        <v>0</v>
      </c>
      <c r="Y336" s="71">
        <v>0</v>
      </c>
      <c r="Z336" s="86"/>
      <c r="AA336" s="88">
        <v>0</v>
      </c>
      <c r="AB336" s="71">
        <v>0</v>
      </c>
      <c r="AC336" s="86"/>
      <c r="AD336" s="88">
        <v>0</v>
      </c>
      <c r="AE336" s="71">
        <v>0</v>
      </c>
      <c r="AF336" s="86"/>
      <c r="AG336" s="88">
        <v>0</v>
      </c>
      <c r="AH336" s="71">
        <v>0</v>
      </c>
      <c r="AI336" s="86"/>
      <c r="AJ336" s="88">
        <v>0</v>
      </c>
      <c r="AK336" s="71">
        <v>0</v>
      </c>
      <c r="AL336" s="86"/>
      <c r="AM336" s="88">
        <v>0</v>
      </c>
      <c r="AN336" s="71">
        <v>0</v>
      </c>
      <c r="AO336" s="86"/>
      <c r="AP336" s="88">
        <v>0</v>
      </c>
      <c r="AQ336" s="71">
        <v>0</v>
      </c>
      <c r="AR336" s="86"/>
      <c r="AS336" s="88">
        <v>0</v>
      </c>
      <c r="AT336" s="71">
        <v>0</v>
      </c>
      <c r="AU336" s="86"/>
      <c r="AV336" s="88">
        <v>0</v>
      </c>
      <c r="AW336" s="71">
        <v>0</v>
      </c>
      <c r="AX336" s="86"/>
      <c r="AY336" s="88">
        <v>0</v>
      </c>
      <c r="AZ336" s="71">
        <v>0</v>
      </c>
      <c r="BA336" s="86"/>
      <c r="BB336" s="88">
        <v>0</v>
      </c>
      <c r="BC336" s="71">
        <v>0</v>
      </c>
      <c r="BD336" s="86"/>
      <c r="BE336" s="88">
        <v>0</v>
      </c>
      <c r="BF336" s="71">
        <v>0</v>
      </c>
      <c r="BG336" s="86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86"/>
      <c r="I337" s="88">
        <v>0</v>
      </c>
      <c r="J337" s="71">
        <v>0</v>
      </c>
      <c r="K337" s="86"/>
      <c r="L337" s="88">
        <v>0</v>
      </c>
      <c r="M337" s="71">
        <v>0</v>
      </c>
      <c r="N337" s="86"/>
      <c r="O337" s="88">
        <v>0</v>
      </c>
      <c r="P337" s="71">
        <v>0</v>
      </c>
      <c r="Q337" s="86"/>
      <c r="R337" s="88">
        <v>0</v>
      </c>
      <c r="S337" s="71">
        <v>0</v>
      </c>
      <c r="T337" s="86"/>
      <c r="U337" s="88">
        <v>0</v>
      </c>
      <c r="V337" s="71">
        <v>0</v>
      </c>
      <c r="W337" s="86"/>
      <c r="X337" s="88">
        <v>0</v>
      </c>
      <c r="Y337" s="71">
        <v>0</v>
      </c>
      <c r="Z337" s="86"/>
      <c r="AA337" s="88">
        <v>0</v>
      </c>
      <c r="AB337" s="71">
        <v>0</v>
      </c>
      <c r="AC337" s="86"/>
      <c r="AD337" s="88">
        <v>0</v>
      </c>
      <c r="AE337" s="71">
        <v>0</v>
      </c>
      <c r="AF337" s="86"/>
      <c r="AG337" s="88">
        <v>0</v>
      </c>
      <c r="AH337" s="71">
        <v>0</v>
      </c>
      <c r="AI337" s="86"/>
      <c r="AJ337" s="88">
        <v>0</v>
      </c>
      <c r="AK337" s="71">
        <v>0</v>
      </c>
      <c r="AL337" s="86"/>
      <c r="AM337" s="88">
        <v>0</v>
      </c>
      <c r="AN337" s="71">
        <v>0</v>
      </c>
      <c r="AO337" s="86"/>
      <c r="AP337" s="88">
        <v>0</v>
      </c>
      <c r="AQ337" s="71">
        <v>0</v>
      </c>
      <c r="AR337" s="86"/>
      <c r="AS337" s="88">
        <v>0</v>
      </c>
      <c r="AT337" s="71">
        <v>0</v>
      </c>
      <c r="AU337" s="86"/>
      <c r="AV337" s="88">
        <v>0</v>
      </c>
      <c r="AW337" s="71">
        <v>0</v>
      </c>
      <c r="AX337" s="86"/>
      <c r="AY337" s="88">
        <v>0</v>
      </c>
      <c r="AZ337" s="71">
        <v>0</v>
      </c>
      <c r="BA337" s="86"/>
      <c r="BB337" s="88">
        <v>0</v>
      </c>
      <c r="BC337" s="71">
        <v>0</v>
      </c>
      <c r="BD337" s="86"/>
      <c r="BE337" s="88">
        <v>0</v>
      </c>
      <c r="BF337" s="71">
        <v>0</v>
      </c>
      <c r="BG337" s="86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86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86"/>
      <c r="I339" s="88">
        <v>0</v>
      </c>
      <c r="J339" s="71">
        <v>0</v>
      </c>
      <c r="K339" s="86"/>
      <c r="L339" s="88">
        <v>0</v>
      </c>
      <c r="M339" s="71">
        <v>0</v>
      </c>
      <c r="N339" s="86"/>
      <c r="O339" s="88">
        <v>0</v>
      </c>
      <c r="P339" s="71">
        <v>0</v>
      </c>
      <c r="Q339" s="86"/>
      <c r="R339" s="88">
        <v>0</v>
      </c>
      <c r="S339" s="71">
        <v>0</v>
      </c>
      <c r="T339" s="86"/>
      <c r="U339" s="88">
        <v>0</v>
      </c>
      <c r="V339" s="71">
        <v>0</v>
      </c>
      <c r="W339" s="86"/>
      <c r="X339" s="88">
        <v>0</v>
      </c>
      <c r="Y339" s="71">
        <v>0</v>
      </c>
      <c r="Z339" s="86"/>
      <c r="AA339" s="88">
        <v>0</v>
      </c>
      <c r="AB339" s="71">
        <v>0</v>
      </c>
      <c r="AC339" s="86"/>
      <c r="AD339" s="88">
        <v>0</v>
      </c>
      <c r="AE339" s="71">
        <v>0</v>
      </c>
      <c r="AF339" s="86"/>
      <c r="AG339" s="88">
        <v>0</v>
      </c>
      <c r="AH339" s="71">
        <v>0</v>
      </c>
      <c r="AI339" s="86"/>
      <c r="AJ339" s="88">
        <v>0</v>
      </c>
      <c r="AK339" s="71">
        <v>0</v>
      </c>
      <c r="AL339" s="86"/>
      <c r="AM339" s="88">
        <v>0</v>
      </c>
      <c r="AN339" s="71">
        <v>0</v>
      </c>
      <c r="AO339" s="86"/>
      <c r="AP339" s="88">
        <v>0</v>
      </c>
      <c r="AQ339" s="71">
        <v>0</v>
      </c>
      <c r="AR339" s="86"/>
      <c r="AS339" s="88">
        <v>0</v>
      </c>
      <c r="AT339" s="71">
        <v>0</v>
      </c>
      <c r="AU339" s="86"/>
      <c r="AV339" s="88">
        <v>0</v>
      </c>
      <c r="AW339" s="71">
        <v>0</v>
      </c>
      <c r="AX339" s="86"/>
      <c r="AY339" s="88">
        <v>0</v>
      </c>
      <c r="AZ339" s="71">
        <v>0</v>
      </c>
      <c r="BA339" s="86"/>
      <c r="BB339" s="88">
        <v>0</v>
      </c>
      <c r="BC339" s="71">
        <v>0</v>
      </c>
      <c r="BD339" s="86"/>
      <c r="BE339" s="88">
        <v>0</v>
      </c>
      <c r="BF339" s="71">
        <v>0</v>
      </c>
      <c r="BG339" s="86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138">
        <v>0</v>
      </c>
      <c r="BD341" s="26"/>
      <c r="BE341" s="52">
        <v>0</v>
      </c>
      <c r="BF341" s="138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0</v>
      </c>
      <c r="G343" s="76">
        <v>0</v>
      </c>
      <c r="H343" s="26"/>
      <c r="I343" s="55">
        <v>-869601</v>
      </c>
      <c r="J343" s="76">
        <v>0</v>
      </c>
      <c r="K343" s="26"/>
      <c r="L343" s="55">
        <v>-4188226</v>
      </c>
      <c r="M343" s="76">
        <v>0</v>
      </c>
      <c r="N343" s="26"/>
      <c r="O343" s="55">
        <v>-3104916</v>
      </c>
      <c r="P343" s="76">
        <v>0</v>
      </c>
      <c r="Q343" s="26"/>
      <c r="R343" s="55">
        <v>-1875885</v>
      </c>
      <c r="S343" s="76">
        <v>0</v>
      </c>
      <c r="T343" s="26"/>
      <c r="U343" s="55">
        <v>0</v>
      </c>
      <c r="V343" s="76">
        <v>0</v>
      </c>
      <c r="W343" s="26"/>
      <c r="X343" s="128">
        <v>-10038628</v>
      </c>
      <c r="Y343" s="129">
        <v>0</v>
      </c>
      <c r="Z343" s="26"/>
      <c r="AA343" s="133">
        <v>-1673104.6666666665</v>
      </c>
      <c r="AB343" s="134">
        <v>0</v>
      </c>
      <c r="AC343" s="26"/>
      <c r="AD343" s="55">
        <v>0</v>
      </c>
      <c r="AE343" s="76">
        <v>0</v>
      </c>
      <c r="AF343" s="26"/>
      <c r="AG343" s="55">
        <v>-1265562</v>
      </c>
      <c r="AH343" s="76">
        <v>0</v>
      </c>
      <c r="AI343" s="26"/>
      <c r="AJ343" s="55">
        <v>-13766974</v>
      </c>
      <c r="AK343" s="76">
        <v>0</v>
      </c>
      <c r="AL343" s="26"/>
      <c r="AM343" s="55">
        <v>-9074655</v>
      </c>
      <c r="AN343" s="76">
        <v>0</v>
      </c>
      <c r="AO343" s="26"/>
      <c r="AP343" s="55">
        <v>-6846927</v>
      </c>
      <c r="AQ343" s="76">
        <v>0</v>
      </c>
      <c r="AR343" s="26"/>
      <c r="AS343" s="55">
        <v>-8528667.3399999999</v>
      </c>
      <c r="AT343" s="76">
        <v>0</v>
      </c>
      <c r="AU343" s="26"/>
      <c r="AV343" s="128">
        <v>-39482785.340000004</v>
      </c>
      <c r="AW343" s="129">
        <v>0</v>
      </c>
      <c r="AX343" s="26"/>
      <c r="AY343" s="133">
        <v>-6580464.2233333327</v>
      </c>
      <c r="AZ343" s="134">
        <v>0</v>
      </c>
      <c r="BA343" s="26"/>
      <c r="BB343" s="29">
        <v>-49521413.340000004</v>
      </c>
      <c r="BC343" s="139">
        <v>0</v>
      </c>
      <c r="BD343" s="26"/>
      <c r="BE343" s="29">
        <v>-4126784.4450000003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0</v>
      </c>
      <c r="G350" s="76">
        <v>0</v>
      </c>
      <c r="H350" s="26"/>
      <c r="I350" s="55">
        <v>-869601</v>
      </c>
      <c r="J350" s="76">
        <v>0</v>
      </c>
      <c r="K350" s="26"/>
      <c r="L350" s="55">
        <v>-4188226</v>
      </c>
      <c r="M350" s="76">
        <v>0</v>
      </c>
      <c r="N350" s="26"/>
      <c r="O350" s="55">
        <v>-3104916</v>
      </c>
      <c r="P350" s="76">
        <v>0</v>
      </c>
      <c r="Q350" s="26"/>
      <c r="R350" s="55">
        <v>-1875885</v>
      </c>
      <c r="S350" s="76">
        <v>0</v>
      </c>
      <c r="T350" s="26"/>
      <c r="U350" s="55">
        <v>0</v>
      </c>
      <c r="V350" s="76">
        <v>0</v>
      </c>
      <c r="W350" s="26"/>
      <c r="X350" s="128">
        <v>-10038628</v>
      </c>
      <c r="Y350" s="129">
        <v>0</v>
      </c>
      <c r="Z350" s="26"/>
      <c r="AA350" s="133">
        <v>-1673104.6666666665</v>
      </c>
      <c r="AB350" s="134">
        <v>0</v>
      </c>
      <c r="AC350" s="26"/>
      <c r="AD350" s="55">
        <v>0</v>
      </c>
      <c r="AE350" s="76">
        <v>0</v>
      </c>
      <c r="AF350" s="26"/>
      <c r="AG350" s="55">
        <v>-1265562</v>
      </c>
      <c r="AH350" s="76">
        <v>0</v>
      </c>
      <c r="AI350" s="26"/>
      <c r="AJ350" s="55">
        <v>-13766974</v>
      </c>
      <c r="AK350" s="76">
        <v>0</v>
      </c>
      <c r="AL350" s="26"/>
      <c r="AM350" s="55">
        <v>-9074655</v>
      </c>
      <c r="AN350" s="76">
        <v>0</v>
      </c>
      <c r="AO350" s="26"/>
      <c r="AP350" s="55">
        <v>-6846927</v>
      </c>
      <c r="AQ350" s="76">
        <v>0</v>
      </c>
      <c r="AR350" s="26"/>
      <c r="AS350" s="55">
        <v>-8528667.3399999999</v>
      </c>
      <c r="AT350" s="76">
        <v>0</v>
      </c>
      <c r="AU350" s="26"/>
      <c r="AV350" s="128">
        <v>-39482785.340000004</v>
      </c>
      <c r="AW350" s="129">
        <v>0</v>
      </c>
      <c r="AX350" s="26"/>
      <c r="AY350" s="133">
        <v>-6580464.2233333327</v>
      </c>
      <c r="AZ350" s="134">
        <v>0</v>
      </c>
      <c r="BA350" s="26"/>
      <c r="BB350" s="29">
        <v>-49521413.340000004</v>
      </c>
      <c r="BC350" s="139">
        <v>0</v>
      </c>
      <c r="BD350" s="26"/>
      <c r="BE350" s="29">
        <v>-4126784.4450000003</v>
      </c>
      <c r="BF350" s="139">
        <v>0</v>
      </c>
      <c r="BG350" s="26"/>
    </row>
    <row r="353" spans="1:59" s="4" customFormat="1" ht="12" x14ac:dyDescent="0.2">
      <c r="B353" s="26"/>
      <c r="C353" s="27" t="s">
        <v>306</v>
      </c>
      <c r="D353" s="25"/>
      <c r="E353" s="26"/>
      <c r="F353" s="107"/>
      <c r="G353" s="70"/>
      <c r="H353" s="26"/>
      <c r="I353" s="107"/>
      <c r="J353" s="70"/>
      <c r="K353" s="26"/>
      <c r="L353" s="107"/>
      <c r="M353" s="70"/>
      <c r="N353" s="26"/>
      <c r="O353" s="107"/>
      <c r="P353" s="70"/>
      <c r="Q353" s="26"/>
      <c r="R353" s="107"/>
      <c r="S353" s="70"/>
      <c r="T353" s="26"/>
      <c r="U353" s="107"/>
      <c r="V353" s="70"/>
      <c r="W353" s="26"/>
      <c r="X353" s="107"/>
      <c r="Y353" s="70"/>
      <c r="Z353" s="26"/>
      <c r="AA353" s="107"/>
      <c r="AB353" s="70"/>
      <c r="AC353" s="26"/>
      <c r="AD353" s="107"/>
      <c r="AE353" s="70"/>
      <c r="AF353" s="26"/>
      <c r="AG353" s="107"/>
      <c r="AH353" s="70"/>
      <c r="AI353" s="26"/>
      <c r="AJ353" s="107"/>
      <c r="AK353" s="70"/>
      <c r="AL353" s="26"/>
      <c r="AM353" s="107"/>
      <c r="AN353" s="70"/>
      <c r="AO353" s="26"/>
      <c r="AP353" s="107"/>
      <c r="AQ353" s="70"/>
      <c r="AR353" s="26"/>
      <c r="AS353" s="107"/>
      <c r="AT353" s="70"/>
      <c r="AU353" s="26"/>
      <c r="AV353" s="107"/>
      <c r="AW353" s="70"/>
      <c r="AX353" s="26"/>
      <c r="AY353" s="107"/>
      <c r="AZ353" s="70"/>
      <c r="BA353" s="26"/>
      <c r="BB353" s="107"/>
      <c r="BC353" s="70"/>
      <c r="BD353" s="26"/>
      <c r="BE353" s="107"/>
      <c r="BF353" s="70"/>
      <c r="BG353" s="26"/>
    </row>
    <row r="354" spans="1:59" s="2" customFormat="1" ht="5.25" x14ac:dyDescent="0.15">
      <c r="B354" s="24"/>
      <c r="D354" s="25"/>
      <c r="E354" s="24"/>
      <c r="F354" s="66"/>
      <c r="G354" s="79"/>
      <c r="H354" s="24"/>
      <c r="I354" s="66"/>
      <c r="J354" s="79"/>
      <c r="K354" s="24"/>
      <c r="L354" s="66"/>
      <c r="M354" s="79"/>
      <c r="N354" s="24"/>
      <c r="O354" s="66"/>
      <c r="P354" s="79"/>
      <c r="Q354" s="24"/>
      <c r="R354" s="66"/>
      <c r="S354" s="79"/>
      <c r="T354" s="24"/>
      <c r="U354" s="66"/>
      <c r="V354" s="79"/>
      <c r="W354" s="24"/>
      <c r="X354" s="66"/>
      <c r="Y354" s="79"/>
      <c r="Z354" s="24"/>
      <c r="AA354" s="66"/>
      <c r="AB354" s="79"/>
      <c r="AC354" s="24"/>
      <c r="AD354" s="66"/>
      <c r="AE354" s="79"/>
      <c r="AF354" s="24"/>
      <c r="AG354" s="66"/>
      <c r="AH354" s="79"/>
      <c r="AI354" s="24"/>
      <c r="AJ354" s="66"/>
      <c r="AK354" s="79"/>
      <c r="AL354" s="24"/>
      <c r="AM354" s="66"/>
      <c r="AN354" s="79"/>
      <c r="AO354" s="24"/>
      <c r="AP354" s="66"/>
      <c r="AQ354" s="79"/>
      <c r="AR354" s="24"/>
      <c r="AS354" s="66"/>
      <c r="AT354" s="79"/>
      <c r="AU354" s="24"/>
      <c r="AV354" s="66"/>
      <c r="AW354" s="79"/>
      <c r="AX354" s="24"/>
      <c r="AY354" s="66"/>
      <c r="AZ354" s="79"/>
      <c r="BA354" s="24"/>
      <c r="BB354" s="66"/>
      <c r="BC354" s="79"/>
      <c r="BD354" s="24"/>
      <c r="BE354" s="66"/>
      <c r="BF354" s="79"/>
      <c r="BG354" s="24"/>
    </row>
    <row r="355" spans="1:59" s="4" customFormat="1" ht="12" x14ac:dyDescent="0.2">
      <c r="B355" s="26"/>
      <c r="C355" s="36" t="s">
        <v>214</v>
      </c>
      <c r="D355" s="25"/>
      <c r="E355" s="26"/>
      <c r="F355" s="38">
        <v>0</v>
      </c>
      <c r="G355" s="117">
        <v>100</v>
      </c>
      <c r="H355" s="26"/>
      <c r="I355" s="38">
        <v>-869601</v>
      </c>
      <c r="J355" s="117">
        <v>100</v>
      </c>
      <c r="K355" s="26"/>
      <c r="L355" s="38">
        <v>-4188226</v>
      </c>
      <c r="M355" s="117">
        <v>100</v>
      </c>
      <c r="N355" s="26"/>
      <c r="O355" s="38">
        <v>-3104916</v>
      </c>
      <c r="P355" s="117">
        <v>100</v>
      </c>
      <c r="Q355" s="26"/>
      <c r="R355" s="38">
        <v>-1875885</v>
      </c>
      <c r="S355" s="117">
        <v>100</v>
      </c>
      <c r="T355" s="26"/>
      <c r="U355" s="38">
        <v>0</v>
      </c>
      <c r="V355" s="117">
        <v>100</v>
      </c>
      <c r="W355" s="26"/>
      <c r="X355" s="38">
        <v>-10038628</v>
      </c>
      <c r="Y355" s="26"/>
      <c r="Z355" s="26"/>
      <c r="AA355" s="38">
        <v>-1673104.6666666667</v>
      </c>
      <c r="AB355" s="26"/>
      <c r="AC355" s="26"/>
      <c r="AD355" s="38">
        <v>0</v>
      </c>
      <c r="AE355" s="117">
        <v>100</v>
      </c>
      <c r="AF355" s="26"/>
      <c r="AG355" s="38">
        <v>-1265562</v>
      </c>
      <c r="AH355" s="117">
        <v>100</v>
      </c>
      <c r="AI355" s="26"/>
      <c r="AJ355" s="38">
        <v>-13766974</v>
      </c>
      <c r="AK355" s="117">
        <v>100</v>
      </c>
      <c r="AL355" s="26"/>
      <c r="AM355" s="38">
        <v>-9074655</v>
      </c>
      <c r="AN355" s="117">
        <v>100</v>
      </c>
      <c r="AO355" s="26"/>
      <c r="AP355" s="38">
        <v>-6846927</v>
      </c>
      <c r="AQ355" s="117">
        <v>100</v>
      </c>
      <c r="AR355" s="26"/>
      <c r="AS355" s="38">
        <v>-8528667.3399999999</v>
      </c>
      <c r="AT355" s="117">
        <v>100</v>
      </c>
      <c r="AU355" s="26"/>
      <c r="AV355" s="38">
        <v>-39482785.340000004</v>
      </c>
      <c r="AW355" s="26"/>
      <c r="AX355" s="26"/>
      <c r="AY355" s="38">
        <v>-6580464.2233333336</v>
      </c>
      <c r="AZ355" s="26"/>
      <c r="BA355" s="26"/>
      <c r="BB355" s="38">
        <v>-49521413.340000004</v>
      </c>
      <c r="BC355" s="26"/>
      <c r="BD355" s="26"/>
      <c r="BE355" s="38">
        <v>-4126784.4450000003</v>
      </c>
      <c r="BF355" s="26"/>
      <c r="BG355" s="26"/>
    </row>
    <row r="356" spans="1:59" s="3" customFormat="1" x14ac:dyDescent="0.2">
      <c r="B356" s="23"/>
      <c r="C356" s="30" t="s">
        <v>176</v>
      </c>
      <c r="D356" s="25"/>
      <c r="E356" s="23"/>
      <c r="F356" s="32">
        <v>0</v>
      </c>
      <c r="G356" s="109">
        <v>25</v>
      </c>
      <c r="H356" s="23"/>
      <c r="I356" s="32">
        <v>-217400.25</v>
      </c>
      <c r="J356" s="109">
        <v>25</v>
      </c>
      <c r="K356" s="23"/>
      <c r="L356" s="32">
        <v>-1047056.5</v>
      </c>
      <c r="M356" s="109">
        <v>25</v>
      </c>
      <c r="N356" s="23"/>
      <c r="O356" s="32">
        <v>-776229</v>
      </c>
      <c r="P356" s="109">
        <v>25</v>
      </c>
      <c r="Q356" s="23"/>
      <c r="R356" s="32">
        <v>-468971.25</v>
      </c>
      <c r="S356" s="109">
        <v>25</v>
      </c>
      <c r="T356" s="23"/>
      <c r="U356" s="32">
        <v>0</v>
      </c>
      <c r="V356" s="109">
        <v>25</v>
      </c>
      <c r="W356" s="23"/>
      <c r="X356" s="32">
        <v>-2509657</v>
      </c>
      <c r="Y356" s="23"/>
      <c r="Z356" s="23"/>
      <c r="AA356" s="32">
        <v>-418276.16666666669</v>
      </c>
      <c r="AB356" s="23"/>
      <c r="AC356" s="23"/>
      <c r="AD356" s="32">
        <v>0</v>
      </c>
      <c r="AE356" s="109">
        <v>25</v>
      </c>
      <c r="AF356" s="23"/>
      <c r="AG356" s="32">
        <v>-316390.5</v>
      </c>
      <c r="AH356" s="109">
        <v>25</v>
      </c>
      <c r="AI356" s="23"/>
      <c r="AJ356" s="32">
        <v>-3441743.5</v>
      </c>
      <c r="AK356" s="109">
        <v>25</v>
      </c>
      <c r="AL356" s="23"/>
      <c r="AM356" s="32">
        <v>-2268663.75</v>
      </c>
      <c r="AN356" s="109">
        <v>25</v>
      </c>
      <c r="AO356" s="23"/>
      <c r="AP356" s="32">
        <v>-1711731.75</v>
      </c>
      <c r="AQ356" s="109">
        <v>25</v>
      </c>
      <c r="AR356" s="23"/>
      <c r="AS356" s="32">
        <v>-2132166.835</v>
      </c>
      <c r="AT356" s="109">
        <v>25</v>
      </c>
      <c r="AU356" s="23"/>
      <c r="AV356" s="32">
        <v>-9870696.3350000009</v>
      </c>
      <c r="AW356" s="23"/>
      <c r="AX356" s="23"/>
      <c r="AY356" s="32">
        <v>-1645116.0558333334</v>
      </c>
      <c r="AZ356" s="23"/>
      <c r="BA356" s="23"/>
      <c r="BB356" s="32">
        <v>-12380353.335000001</v>
      </c>
      <c r="BC356" s="23"/>
      <c r="BD356" s="23"/>
      <c r="BE356" s="32">
        <v>-1031696.1112500001</v>
      </c>
      <c r="BF356" s="23"/>
      <c r="BG356" s="23"/>
    </row>
    <row r="357" spans="1:59" s="3" customFormat="1" x14ac:dyDescent="0.2">
      <c r="A357" s="3" t="s">
        <v>334</v>
      </c>
      <c r="B357" s="23"/>
      <c r="C357" s="118" t="s">
        <v>340</v>
      </c>
      <c r="D357" s="25"/>
      <c r="E357" s="23"/>
      <c r="F357" s="119">
        <v>0</v>
      </c>
      <c r="G357" s="120"/>
      <c r="H357" s="23"/>
      <c r="I357" s="119">
        <v>-217400.25</v>
      </c>
      <c r="J357" s="120"/>
      <c r="K357" s="23"/>
      <c r="L357" s="119">
        <v>-1047056.5</v>
      </c>
      <c r="M357" s="120"/>
      <c r="N357" s="23"/>
      <c r="O357" s="119">
        <v>-776229</v>
      </c>
      <c r="P357" s="120"/>
      <c r="Q357" s="23"/>
      <c r="R357" s="119">
        <v>-468971.25</v>
      </c>
      <c r="S357" s="120"/>
      <c r="T357" s="23"/>
      <c r="U357" s="119">
        <v>0</v>
      </c>
      <c r="V357" s="120"/>
      <c r="W357" s="23"/>
      <c r="X357" s="119">
        <v>-2509657</v>
      </c>
      <c r="Y357" s="23"/>
      <c r="Z357" s="23"/>
      <c r="AA357" s="119">
        <v>-418276.16666666669</v>
      </c>
      <c r="AB357" s="23"/>
      <c r="AC357" s="23"/>
      <c r="AD357" s="119">
        <v>0</v>
      </c>
      <c r="AE357" s="120"/>
      <c r="AF357" s="23"/>
      <c r="AG357" s="119">
        <v>-316390.5</v>
      </c>
      <c r="AH357" s="120"/>
      <c r="AI357" s="23"/>
      <c r="AJ357" s="119">
        <v>-3441743.5</v>
      </c>
      <c r="AK357" s="120"/>
      <c r="AL357" s="23"/>
      <c r="AM357" s="119">
        <v>-2268663.75</v>
      </c>
      <c r="AN357" s="120"/>
      <c r="AO357" s="23"/>
      <c r="AP357" s="119">
        <v>-1711731.75</v>
      </c>
      <c r="AQ357" s="120"/>
      <c r="AR357" s="23"/>
      <c r="AS357" s="119">
        <v>-2132166.835</v>
      </c>
      <c r="AT357" s="120"/>
      <c r="AU357" s="23"/>
      <c r="AV357" s="119">
        <v>-9870696.3350000009</v>
      </c>
      <c r="AW357" s="23"/>
      <c r="AX357" s="23"/>
      <c r="AY357" s="119">
        <v>-1645116.0558333334</v>
      </c>
      <c r="AZ357" s="23"/>
      <c r="BA357" s="23"/>
      <c r="BB357" s="119">
        <v>-12380353.335000001</v>
      </c>
      <c r="BC357" s="23"/>
      <c r="BD357" s="23"/>
      <c r="BE357" s="119">
        <v>-1031696.1112500001</v>
      </c>
      <c r="BF357" s="23"/>
      <c r="BG357" s="23"/>
    </row>
    <row r="358" spans="1:59" s="3" customFormat="1" x14ac:dyDescent="0.2">
      <c r="A358" s="3" t="s">
        <v>335</v>
      </c>
      <c r="B358" s="23"/>
      <c r="C358" s="118" t="s">
        <v>341</v>
      </c>
      <c r="D358" s="25"/>
      <c r="E358" s="23"/>
      <c r="F358" s="119">
        <v>0</v>
      </c>
      <c r="G358" s="120"/>
      <c r="H358" s="23"/>
      <c r="I358" s="119">
        <v>0</v>
      </c>
      <c r="J358" s="120"/>
      <c r="K358" s="23"/>
      <c r="L358" s="119">
        <v>0</v>
      </c>
      <c r="M358" s="120"/>
      <c r="N358" s="23"/>
      <c r="O358" s="119">
        <v>0</v>
      </c>
      <c r="P358" s="120"/>
      <c r="Q358" s="23"/>
      <c r="R358" s="119">
        <v>0</v>
      </c>
      <c r="S358" s="120"/>
      <c r="T358" s="23"/>
      <c r="U358" s="119">
        <v>0</v>
      </c>
      <c r="V358" s="120"/>
      <c r="W358" s="23"/>
      <c r="X358" s="119">
        <v>0</v>
      </c>
      <c r="Y358" s="23"/>
      <c r="Z358" s="23"/>
      <c r="AA358" s="119">
        <v>0</v>
      </c>
      <c r="AB358" s="23"/>
      <c r="AC358" s="23"/>
      <c r="AD358" s="119">
        <v>0</v>
      </c>
      <c r="AE358" s="120"/>
      <c r="AF358" s="23"/>
      <c r="AG358" s="119">
        <v>0</v>
      </c>
      <c r="AH358" s="120"/>
      <c r="AI358" s="23"/>
      <c r="AJ358" s="119">
        <v>0</v>
      </c>
      <c r="AK358" s="120"/>
      <c r="AL358" s="23"/>
      <c r="AM358" s="119">
        <v>0</v>
      </c>
      <c r="AN358" s="120"/>
      <c r="AO358" s="23"/>
      <c r="AP358" s="119">
        <v>0</v>
      </c>
      <c r="AQ358" s="120"/>
      <c r="AR358" s="23"/>
      <c r="AS358" s="119">
        <v>0</v>
      </c>
      <c r="AT358" s="120"/>
      <c r="AU358" s="23"/>
      <c r="AV358" s="119">
        <v>0</v>
      </c>
      <c r="AW358" s="23"/>
      <c r="AX358" s="23"/>
      <c r="AY358" s="119">
        <v>0</v>
      </c>
      <c r="AZ358" s="23"/>
      <c r="BA358" s="23"/>
      <c r="BB358" s="119">
        <v>0</v>
      </c>
      <c r="BC358" s="23"/>
      <c r="BD358" s="23"/>
      <c r="BE358" s="119">
        <v>0</v>
      </c>
      <c r="BF358" s="23"/>
      <c r="BG358" s="23"/>
    </row>
    <row r="359" spans="1:59" s="3" customFormat="1" x14ac:dyDescent="0.2">
      <c r="B359" s="23"/>
      <c r="C359" s="30" t="s">
        <v>178</v>
      </c>
      <c r="D359" s="25"/>
      <c r="E359" s="23"/>
      <c r="F359" s="32">
        <v>0</v>
      </c>
      <c r="G359" s="109">
        <v>25</v>
      </c>
      <c r="H359" s="23"/>
      <c r="I359" s="32">
        <v>-217400.25</v>
      </c>
      <c r="J359" s="109">
        <v>25</v>
      </c>
      <c r="K359" s="23"/>
      <c r="L359" s="32">
        <v>-1047056.5</v>
      </c>
      <c r="M359" s="109">
        <v>25</v>
      </c>
      <c r="N359" s="23"/>
      <c r="O359" s="32">
        <v>-776229</v>
      </c>
      <c r="P359" s="109">
        <v>25</v>
      </c>
      <c r="Q359" s="23"/>
      <c r="R359" s="32">
        <v>-468971.25</v>
      </c>
      <c r="S359" s="109">
        <v>25</v>
      </c>
      <c r="T359" s="23"/>
      <c r="U359" s="32">
        <v>0</v>
      </c>
      <c r="V359" s="109">
        <v>25</v>
      </c>
      <c r="W359" s="23"/>
      <c r="X359" s="32">
        <v>-2509657</v>
      </c>
      <c r="Y359" s="23"/>
      <c r="Z359" s="23"/>
      <c r="AA359" s="32">
        <v>-418276.16666666669</v>
      </c>
      <c r="AB359" s="23"/>
      <c r="AC359" s="23"/>
      <c r="AD359" s="32">
        <v>0</v>
      </c>
      <c r="AE359" s="109">
        <v>25</v>
      </c>
      <c r="AF359" s="23"/>
      <c r="AG359" s="32">
        <v>-316390.5</v>
      </c>
      <c r="AH359" s="109">
        <v>25</v>
      </c>
      <c r="AI359" s="23"/>
      <c r="AJ359" s="32">
        <v>-3441743.5</v>
      </c>
      <c r="AK359" s="109">
        <v>25</v>
      </c>
      <c r="AL359" s="23"/>
      <c r="AM359" s="32">
        <v>-2268663.75</v>
      </c>
      <c r="AN359" s="109">
        <v>25</v>
      </c>
      <c r="AO359" s="23"/>
      <c r="AP359" s="32">
        <v>-1711731.75</v>
      </c>
      <c r="AQ359" s="109">
        <v>25</v>
      </c>
      <c r="AR359" s="23"/>
      <c r="AS359" s="32">
        <v>-2132166.835</v>
      </c>
      <c r="AT359" s="109">
        <v>25</v>
      </c>
      <c r="AU359" s="23"/>
      <c r="AV359" s="32">
        <v>-9870696.3350000009</v>
      </c>
      <c r="AW359" s="23"/>
      <c r="AX359" s="23"/>
      <c r="AY359" s="32">
        <v>-1645116.0558333334</v>
      </c>
      <c r="AZ359" s="23"/>
      <c r="BA359" s="23"/>
      <c r="BB359" s="32">
        <v>-12380353.335000001</v>
      </c>
      <c r="BC359" s="23"/>
      <c r="BD359" s="23"/>
      <c r="BE359" s="32">
        <v>-1031696.1112500001</v>
      </c>
      <c r="BF359" s="23"/>
      <c r="BG359" s="23"/>
    </row>
    <row r="360" spans="1:59" s="3" customFormat="1" x14ac:dyDescent="0.2">
      <c r="A360" s="3" t="s">
        <v>336</v>
      </c>
      <c r="B360" s="23"/>
      <c r="C360" s="118" t="s">
        <v>340</v>
      </c>
      <c r="D360" s="25"/>
      <c r="E360" s="23"/>
      <c r="F360" s="119">
        <v>0</v>
      </c>
      <c r="G360" s="120"/>
      <c r="H360" s="23"/>
      <c r="I360" s="119">
        <v>-217400.25</v>
      </c>
      <c r="J360" s="120"/>
      <c r="K360" s="23"/>
      <c r="L360" s="119">
        <v>-1047056.5</v>
      </c>
      <c r="M360" s="120"/>
      <c r="N360" s="23"/>
      <c r="O360" s="119">
        <v>-776229</v>
      </c>
      <c r="P360" s="120"/>
      <c r="Q360" s="23"/>
      <c r="R360" s="119">
        <v>-468971.25</v>
      </c>
      <c r="S360" s="120"/>
      <c r="T360" s="23"/>
      <c r="U360" s="119">
        <v>0</v>
      </c>
      <c r="V360" s="120"/>
      <c r="W360" s="23"/>
      <c r="X360" s="119">
        <v>-2509657</v>
      </c>
      <c r="Y360" s="23"/>
      <c r="Z360" s="23"/>
      <c r="AA360" s="119">
        <v>-418276.16666666669</v>
      </c>
      <c r="AB360" s="23"/>
      <c r="AC360" s="23"/>
      <c r="AD360" s="119">
        <v>0</v>
      </c>
      <c r="AE360" s="120"/>
      <c r="AF360" s="23"/>
      <c r="AG360" s="119">
        <v>-316390.5</v>
      </c>
      <c r="AH360" s="120"/>
      <c r="AI360" s="23"/>
      <c r="AJ360" s="119">
        <v>-3441743.5</v>
      </c>
      <c r="AK360" s="120"/>
      <c r="AL360" s="23"/>
      <c r="AM360" s="119">
        <v>-2268663.75</v>
      </c>
      <c r="AN360" s="120"/>
      <c r="AO360" s="23"/>
      <c r="AP360" s="119">
        <v>-1711731.75</v>
      </c>
      <c r="AQ360" s="120"/>
      <c r="AR360" s="23"/>
      <c r="AS360" s="119">
        <v>-2132166.835</v>
      </c>
      <c r="AT360" s="120"/>
      <c r="AU360" s="23"/>
      <c r="AV360" s="119">
        <v>-9870696.3350000009</v>
      </c>
      <c r="AW360" s="23"/>
      <c r="AX360" s="23"/>
      <c r="AY360" s="119">
        <v>-1645116.0558333334</v>
      </c>
      <c r="AZ360" s="23"/>
      <c r="BA360" s="23"/>
      <c r="BB360" s="119">
        <v>-12380353.335000001</v>
      </c>
      <c r="BC360" s="23"/>
      <c r="BD360" s="23"/>
      <c r="BE360" s="119">
        <v>-1031696.1112500001</v>
      </c>
      <c r="BF360" s="23"/>
      <c r="BG360" s="23"/>
    </row>
    <row r="361" spans="1:59" s="3" customFormat="1" x14ac:dyDescent="0.2">
      <c r="A361" s="3" t="s">
        <v>337</v>
      </c>
      <c r="B361" s="23"/>
      <c r="C361" s="118" t="s">
        <v>341</v>
      </c>
      <c r="D361" s="25"/>
      <c r="E361" s="23"/>
      <c r="F361" s="119">
        <v>0</v>
      </c>
      <c r="G361" s="120"/>
      <c r="H361" s="23"/>
      <c r="I361" s="119">
        <v>0</v>
      </c>
      <c r="J361" s="120"/>
      <c r="K361" s="23"/>
      <c r="L361" s="119">
        <v>0</v>
      </c>
      <c r="M361" s="120"/>
      <c r="N361" s="23"/>
      <c r="O361" s="119">
        <v>0</v>
      </c>
      <c r="P361" s="120"/>
      <c r="Q361" s="23"/>
      <c r="R361" s="119">
        <v>0</v>
      </c>
      <c r="S361" s="120"/>
      <c r="T361" s="23"/>
      <c r="U361" s="119">
        <v>0</v>
      </c>
      <c r="V361" s="120"/>
      <c r="W361" s="23"/>
      <c r="X361" s="119">
        <v>0</v>
      </c>
      <c r="Y361" s="23"/>
      <c r="Z361" s="23"/>
      <c r="AA361" s="119">
        <v>0</v>
      </c>
      <c r="AB361" s="23"/>
      <c r="AC361" s="23"/>
      <c r="AD361" s="119">
        <v>0</v>
      </c>
      <c r="AE361" s="120"/>
      <c r="AF361" s="23"/>
      <c r="AG361" s="119">
        <v>0</v>
      </c>
      <c r="AH361" s="120"/>
      <c r="AI361" s="23"/>
      <c r="AJ361" s="119">
        <v>0</v>
      </c>
      <c r="AK361" s="120"/>
      <c r="AL361" s="23"/>
      <c r="AM361" s="119">
        <v>0</v>
      </c>
      <c r="AN361" s="120"/>
      <c r="AO361" s="23"/>
      <c r="AP361" s="119">
        <v>0</v>
      </c>
      <c r="AQ361" s="120"/>
      <c r="AR361" s="23"/>
      <c r="AS361" s="119">
        <v>0</v>
      </c>
      <c r="AT361" s="120"/>
      <c r="AU361" s="23"/>
      <c r="AV361" s="119">
        <v>0</v>
      </c>
      <c r="AW361" s="23"/>
      <c r="AX361" s="23"/>
      <c r="AY361" s="119">
        <v>0</v>
      </c>
      <c r="AZ361" s="23"/>
      <c r="BA361" s="23"/>
      <c r="BB361" s="119">
        <v>0</v>
      </c>
      <c r="BC361" s="23"/>
      <c r="BD361" s="23"/>
      <c r="BE361" s="119">
        <v>0</v>
      </c>
      <c r="BF361" s="23"/>
      <c r="BG361" s="23"/>
    </row>
    <row r="362" spans="1:59" s="3" customFormat="1" x14ac:dyDescent="0.2">
      <c r="B362" s="23"/>
      <c r="C362" s="30" t="s">
        <v>177</v>
      </c>
      <c r="D362" s="25"/>
      <c r="E362" s="23"/>
      <c r="F362" s="32">
        <v>0</v>
      </c>
      <c r="G362" s="109">
        <v>50</v>
      </c>
      <c r="H362" s="23"/>
      <c r="I362" s="32">
        <v>-434800.5</v>
      </c>
      <c r="J362" s="109">
        <v>50</v>
      </c>
      <c r="K362" s="23"/>
      <c r="L362" s="32">
        <v>-2094113</v>
      </c>
      <c r="M362" s="109">
        <v>50</v>
      </c>
      <c r="N362" s="23"/>
      <c r="O362" s="32">
        <v>-1552458</v>
      </c>
      <c r="P362" s="109">
        <v>50</v>
      </c>
      <c r="Q362" s="23"/>
      <c r="R362" s="32">
        <v>-937942.5</v>
      </c>
      <c r="S362" s="109">
        <v>50</v>
      </c>
      <c r="T362" s="23"/>
      <c r="U362" s="32">
        <v>0</v>
      </c>
      <c r="V362" s="109">
        <v>50</v>
      </c>
      <c r="W362" s="23"/>
      <c r="X362" s="32">
        <v>-5019314</v>
      </c>
      <c r="Y362" s="23"/>
      <c r="Z362" s="23"/>
      <c r="AA362" s="32">
        <v>-836552.33333333337</v>
      </c>
      <c r="AB362" s="23"/>
      <c r="AC362" s="23"/>
      <c r="AD362" s="32">
        <v>0</v>
      </c>
      <c r="AE362" s="109">
        <v>50</v>
      </c>
      <c r="AF362" s="23"/>
      <c r="AG362" s="32">
        <v>-632781</v>
      </c>
      <c r="AH362" s="109">
        <v>50</v>
      </c>
      <c r="AI362" s="23"/>
      <c r="AJ362" s="32">
        <v>-6883487</v>
      </c>
      <c r="AK362" s="109">
        <v>50</v>
      </c>
      <c r="AL362" s="23"/>
      <c r="AM362" s="32">
        <v>-4537327.5</v>
      </c>
      <c r="AN362" s="109">
        <v>50</v>
      </c>
      <c r="AO362" s="23"/>
      <c r="AP362" s="32">
        <v>-3423463.5</v>
      </c>
      <c r="AQ362" s="109">
        <v>50</v>
      </c>
      <c r="AR362" s="23"/>
      <c r="AS362" s="32">
        <v>-4264333.67</v>
      </c>
      <c r="AT362" s="109">
        <v>50</v>
      </c>
      <c r="AU362" s="23"/>
      <c r="AV362" s="32">
        <v>-19741392.670000002</v>
      </c>
      <c r="AW362" s="23"/>
      <c r="AX362" s="23"/>
      <c r="AY362" s="32">
        <v>-3290232.1116666668</v>
      </c>
      <c r="AZ362" s="23"/>
      <c r="BA362" s="23"/>
      <c r="BB362" s="32">
        <v>-24760706.670000002</v>
      </c>
      <c r="BC362" s="23"/>
      <c r="BD362" s="23"/>
      <c r="BE362" s="32">
        <v>-2063392.2225000001</v>
      </c>
      <c r="BF362" s="23"/>
      <c r="BG362" s="23"/>
    </row>
    <row r="363" spans="1:59" s="3" customFormat="1" x14ac:dyDescent="0.2">
      <c r="A363" s="3" t="s">
        <v>338</v>
      </c>
      <c r="B363" s="23"/>
      <c r="C363" s="118" t="s">
        <v>340</v>
      </c>
      <c r="D363" s="25"/>
      <c r="E363" s="23"/>
      <c r="F363" s="119">
        <v>0</v>
      </c>
      <c r="G363" s="120"/>
      <c r="H363" s="23"/>
      <c r="I363" s="119">
        <v>-434800.5</v>
      </c>
      <c r="J363" s="120"/>
      <c r="K363" s="23"/>
      <c r="L363" s="119">
        <v>-2094113</v>
      </c>
      <c r="M363" s="120"/>
      <c r="N363" s="23"/>
      <c r="O363" s="119">
        <v>-1552458</v>
      </c>
      <c r="P363" s="120"/>
      <c r="Q363" s="23"/>
      <c r="R363" s="119">
        <v>-937942.5</v>
      </c>
      <c r="S363" s="120"/>
      <c r="T363" s="23"/>
      <c r="U363" s="119">
        <v>0</v>
      </c>
      <c r="V363" s="120"/>
      <c r="W363" s="23"/>
      <c r="X363" s="119">
        <v>-5019314</v>
      </c>
      <c r="Y363" s="23"/>
      <c r="Z363" s="23"/>
      <c r="AA363" s="119">
        <v>-836552.33333333337</v>
      </c>
      <c r="AB363" s="23"/>
      <c r="AC363" s="23"/>
      <c r="AD363" s="119">
        <v>0</v>
      </c>
      <c r="AE363" s="120"/>
      <c r="AF363" s="23"/>
      <c r="AG363" s="119">
        <v>-632781</v>
      </c>
      <c r="AH363" s="120"/>
      <c r="AI363" s="23"/>
      <c r="AJ363" s="119">
        <v>-6883487</v>
      </c>
      <c r="AK363" s="120"/>
      <c r="AL363" s="23"/>
      <c r="AM363" s="119">
        <v>-4537327.5</v>
      </c>
      <c r="AN363" s="120"/>
      <c r="AO363" s="23"/>
      <c r="AP363" s="119">
        <v>-3423463.5</v>
      </c>
      <c r="AQ363" s="120"/>
      <c r="AR363" s="23"/>
      <c r="AS363" s="119">
        <v>-4264333.67</v>
      </c>
      <c r="AT363" s="120"/>
      <c r="AU363" s="23"/>
      <c r="AV363" s="119">
        <v>-19741392.670000002</v>
      </c>
      <c r="AW363" s="23"/>
      <c r="AX363" s="23"/>
      <c r="AY363" s="119">
        <v>-3290232.1116666668</v>
      </c>
      <c r="AZ363" s="23"/>
      <c r="BA363" s="23"/>
      <c r="BB363" s="119">
        <v>-24760706.670000002</v>
      </c>
      <c r="BC363" s="23"/>
      <c r="BD363" s="23"/>
      <c r="BE363" s="119">
        <v>-2063392.2225000001</v>
      </c>
      <c r="BF363" s="23"/>
      <c r="BG363" s="23"/>
    </row>
    <row r="364" spans="1:59" s="3" customFormat="1" x14ac:dyDescent="0.2">
      <c r="A364" s="3" t="s">
        <v>339</v>
      </c>
      <c r="B364" s="23"/>
      <c r="C364" s="118" t="s">
        <v>341</v>
      </c>
      <c r="D364" s="25"/>
      <c r="E364" s="23"/>
      <c r="F364" s="119">
        <v>0</v>
      </c>
      <c r="G364" s="120"/>
      <c r="H364" s="23"/>
      <c r="I364" s="119">
        <v>0</v>
      </c>
      <c r="J364" s="120"/>
      <c r="K364" s="23"/>
      <c r="L364" s="119">
        <v>0</v>
      </c>
      <c r="M364" s="120"/>
      <c r="N364" s="23"/>
      <c r="O364" s="119">
        <v>0</v>
      </c>
      <c r="P364" s="120"/>
      <c r="Q364" s="23"/>
      <c r="R364" s="119">
        <v>0</v>
      </c>
      <c r="S364" s="120"/>
      <c r="T364" s="23"/>
      <c r="U364" s="119">
        <v>0</v>
      </c>
      <c r="V364" s="120"/>
      <c r="W364" s="23"/>
      <c r="X364" s="119">
        <v>0</v>
      </c>
      <c r="Y364" s="23"/>
      <c r="Z364" s="23"/>
      <c r="AA364" s="119">
        <v>0</v>
      </c>
      <c r="AB364" s="23"/>
      <c r="AC364" s="23"/>
      <c r="AD364" s="119">
        <v>0</v>
      </c>
      <c r="AE364" s="120"/>
      <c r="AF364" s="23"/>
      <c r="AG364" s="119">
        <v>0</v>
      </c>
      <c r="AH364" s="120"/>
      <c r="AI364" s="23"/>
      <c r="AJ364" s="119">
        <v>0</v>
      </c>
      <c r="AK364" s="120"/>
      <c r="AL364" s="23"/>
      <c r="AM364" s="119">
        <v>0</v>
      </c>
      <c r="AN364" s="120"/>
      <c r="AO364" s="23"/>
      <c r="AP364" s="119">
        <v>0</v>
      </c>
      <c r="AQ364" s="120"/>
      <c r="AR364" s="23"/>
      <c r="AS364" s="119">
        <v>0</v>
      </c>
      <c r="AT364" s="120"/>
      <c r="AU364" s="23"/>
      <c r="AV364" s="119">
        <v>0</v>
      </c>
      <c r="AW364" s="23"/>
      <c r="AX364" s="23"/>
      <c r="AY364" s="119">
        <v>0</v>
      </c>
      <c r="AZ364" s="23"/>
      <c r="BA364" s="23"/>
      <c r="BB364" s="119">
        <v>0</v>
      </c>
      <c r="BC364" s="23"/>
      <c r="BD364" s="23"/>
      <c r="BE364" s="119">
        <v>0</v>
      </c>
      <c r="BF364" s="23"/>
      <c r="BG364" s="23"/>
    </row>
    <row r="365" spans="1:59" s="2" customFormat="1" ht="5.25" x14ac:dyDescent="0.15">
      <c r="B365" s="24"/>
      <c r="D365" s="25"/>
      <c r="E365" s="24"/>
      <c r="F365" s="66"/>
      <c r="G365" s="79"/>
      <c r="H365" s="24"/>
      <c r="I365" s="66"/>
      <c r="J365" s="79"/>
      <c r="K365" s="24"/>
      <c r="L365" s="66"/>
      <c r="M365" s="79"/>
      <c r="N365" s="24"/>
      <c r="O365" s="66"/>
      <c r="P365" s="79"/>
      <c r="Q365" s="24"/>
      <c r="R365" s="66"/>
      <c r="S365" s="79"/>
      <c r="T365" s="24"/>
      <c r="U365" s="66"/>
      <c r="V365" s="79"/>
      <c r="W365" s="24"/>
      <c r="X365" s="66"/>
      <c r="Y365" s="24"/>
      <c r="Z365" s="24"/>
      <c r="AA365" s="66"/>
      <c r="AB365" s="24"/>
      <c r="AC365" s="24"/>
      <c r="AD365" s="66"/>
      <c r="AE365" s="79"/>
      <c r="AF365" s="24"/>
      <c r="AG365" s="66"/>
      <c r="AH365" s="79"/>
      <c r="AI365" s="24"/>
      <c r="AJ365" s="66"/>
      <c r="AK365" s="79"/>
      <c r="AL365" s="24"/>
      <c r="AM365" s="66"/>
      <c r="AN365" s="79"/>
      <c r="AO365" s="24"/>
      <c r="AP365" s="66"/>
      <c r="AQ365" s="79"/>
      <c r="AR365" s="24"/>
      <c r="AS365" s="66"/>
      <c r="AT365" s="79"/>
      <c r="AU365" s="24"/>
      <c r="AV365" s="66"/>
      <c r="AW365" s="24"/>
      <c r="AX365" s="24"/>
      <c r="AY365" s="66"/>
      <c r="AZ365" s="24"/>
      <c r="BA365" s="24"/>
      <c r="BB365" s="66"/>
      <c r="BC365" s="24"/>
      <c r="BD365" s="24"/>
      <c r="BE365" s="66"/>
      <c r="BF365" s="24"/>
      <c r="BG365" s="24"/>
    </row>
    <row r="366" spans="1:59" s="4" customFormat="1" ht="12" x14ac:dyDescent="0.2">
      <c r="B366" s="26"/>
      <c r="C366" s="36" t="s">
        <v>364</v>
      </c>
      <c r="D366" s="25"/>
      <c r="E366" s="26"/>
      <c r="F366" s="38">
        <v>0</v>
      </c>
      <c r="G366" s="117">
        <v>0</v>
      </c>
      <c r="H366" s="26"/>
      <c r="I366" s="38">
        <v>0</v>
      </c>
      <c r="J366" s="117">
        <v>0</v>
      </c>
      <c r="K366" s="26"/>
      <c r="L366" s="38">
        <v>0</v>
      </c>
      <c r="M366" s="117">
        <v>0</v>
      </c>
      <c r="N366" s="26"/>
      <c r="O366" s="38">
        <v>0</v>
      </c>
      <c r="P366" s="117">
        <v>0</v>
      </c>
      <c r="Q366" s="26"/>
      <c r="R366" s="38">
        <v>0</v>
      </c>
      <c r="S366" s="117">
        <v>0</v>
      </c>
      <c r="T366" s="26"/>
      <c r="U366" s="38">
        <v>0</v>
      </c>
      <c r="V366" s="117">
        <v>0</v>
      </c>
      <c r="W366" s="26"/>
      <c r="X366" s="38">
        <v>0</v>
      </c>
      <c r="Y366" s="26"/>
      <c r="Z366" s="26"/>
      <c r="AA366" s="38">
        <v>0</v>
      </c>
      <c r="AB366" s="26"/>
      <c r="AC366" s="26"/>
      <c r="AD366" s="38">
        <v>0</v>
      </c>
      <c r="AE366" s="117">
        <v>0</v>
      </c>
      <c r="AF366" s="26"/>
      <c r="AG366" s="38">
        <v>0</v>
      </c>
      <c r="AH366" s="117">
        <v>0</v>
      </c>
      <c r="AI366" s="26"/>
      <c r="AJ366" s="38">
        <v>0</v>
      </c>
      <c r="AK366" s="117">
        <v>0</v>
      </c>
      <c r="AL366" s="26"/>
      <c r="AM366" s="38">
        <v>0</v>
      </c>
      <c r="AN366" s="117">
        <v>0</v>
      </c>
      <c r="AO366" s="26"/>
      <c r="AP366" s="38">
        <v>0</v>
      </c>
      <c r="AQ366" s="117">
        <v>0</v>
      </c>
      <c r="AR366" s="26"/>
      <c r="AS366" s="38">
        <v>0</v>
      </c>
      <c r="AT366" s="117">
        <v>0</v>
      </c>
      <c r="AU366" s="26"/>
      <c r="AV366" s="38">
        <v>0</v>
      </c>
      <c r="AW366" s="26"/>
      <c r="AX366" s="26"/>
      <c r="AY366" s="38">
        <v>0</v>
      </c>
      <c r="AZ366" s="26"/>
      <c r="BA366" s="26"/>
      <c r="BB366" s="38">
        <v>0</v>
      </c>
      <c r="BC366" s="26"/>
      <c r="BD366" s="26"/>
      <c r="BE366" s="38">
        <v>0</v>
      </c>
      <c r="BF366" s="26"/>
      <c r="BG366" s="26"/>
    </row>
    <row r="367" spans="1:59" s="3" customFormat="1" x14ac:dyDescent="0.2">
      <c r="A367" s="3" t="s">
        <v>367</v>
      </c>
      <c r="B367" s="23"/>
      <c r="C367" s="118" t="s">
        <v>340</v>
      </c>
      <c r="D367" s="25"/>
      <c r="E367" s="23"/>
      <c r="F367" s="119">
        <v>0</v>
      </c>
      <c r="G367" s="120"/>
      <c r="H367" s="23"/>
      <c r="I367" s="119">
        <v>0</v>
      </c>
      <c r="J367" s="120"/>
      <c r="K367" s="23"/>
      <c r="L367" s="119">
        <v>0</v>
      </c>
      <c r="M367" s="120"/>
      <c r="N367" s="23"/>
      <c r="O367" s="119">
        <v>0</v>
      </c>
      <c r="P367" s="120"/>
      <c r="Q367" s="23"/>
      <c r="R367" s="119">
        <v>0</v>
      </c>
      <c r="S367" s="120"/>
      <c r="T367" s="23"/>
      <c r="U367" s="119">
        <v>0</v>
      </c>
      <c r="V367" s="120"/>
      <c r="W367" s="23"/>
      <c r="X367" s="119">
        <v>0</v>
      </c>
      <c r="Y367" s="23"/>
      <c r="Z367" s="23"/>
      <c r="AA367" s="119">
        <v>0</v>
      </c>
      <c r="AB367" s="23"/>
      <c r="AC367" s="23"/>
      <c r="AD367" s="119">
        <v>0</v>
      </c>
      <c r="AE367" s="120"/>
      <c r="AF367" s="23"/>
      <c r="AG367" s="119">
        <v>0</v>
      </c>
      <c r="AH367" s="120"/>
      <c r="AI367" s="23"/>
      <c r="AJ367" s="119">
        <v>0</v>
      </c>
      <c r="AK367" s="120"/>
      <c r="AL367" s="23"/>
      <c r="AM367" s="119">
        <v>0</v>
      </c>
      <c r="AN367" s="120"/>
      <c r="AO367" s="23"/>
      <c r="AP367" s="119">
        <v>0</v>
      </c>
      <c r="AQ367" s="120"/>
      <c r="AR367" s="23"/>
      <c r="AS367" s="119">
        <v>0</v>
      </c>
      <c r="AT367" s="120"/>
      <c r="AU367" s="23"/>
      <c r="AV367" s="119">
        <v>0</v>
      </c>
      <c r="AW367" s="23"/>
      <c r="AX367" s="23"/>
      <c r="AY367" s="119">
        <v>0</v>
      </c>
      <c r="AZ367" s="23"/>
      <c r="BA367" s="23"/>
      <c r="BB367" s="119">
        <v>0</v>
      </c>
      <c r="BC367" s="23"/>
      <c r="BD367" s="23"/>
      <c r="BE367" s="119">
        <v>0</v>
      </c>
      <c r="BF367" s="23"/>
      <c r="BG367" s="23"/>
    </row>
    <row r="368" spans="1:59" s="3" customFormat="1" x14ac:dyDescent="0.2">
      <c r="A368" s="3" t="s">
        <v>366</v>
      </c>
      <c r="B368" s="23"/>
      <c r="C368" s="118" t="s">
        <v>341</v>
      </c>
      <c r="D368" s="25"/>
      <c r="E368" s="23"/>
      <c r="F368" s="119">
        <v>0</v>
      </c>
      <c r="G368" s="120"/>
      <c r="H368" s="23"/>
      <c r="I368" s="119">
        <v>0</v>
      </c>
      <c r="J368" s="120"/>
      <c r="K368" s="23"/>
      <c r="L368" s="119">
        <v>0</v>
      </c>
      <c r="M368" s="120"/>
      <c r="N368" s="23"/>
      <c r="O368" s="119">
        <v>0</v>
      </c>
      <c r="P368" s="120"/>
      <c r="Q368" s="23"/>
      <c r="R368" s="119">
        <v>0</v>
      </c>
      <c r="S368" s="120"/>
      <c r="T368" s="23"/>
      <c r="U368" s="119">
        <v>0</v>
      </c>
      <c r="V368" s="120"/>
      <c r="W368" s="23"/>
      <c r="X368" s="119">
        <v>0</v>
      </c>
      <c r="Y368" s="23"/>
      <c r="Z368" s="23"/>
      <c r="AA368" s="119">
        <v>0</v>
      </c>
      <c r="AB368" s="23"/>
      <c r="AC368" s="23"/>
      <c r="AD368" s="119">
        <v>0</v>
      </c>
      <c r="AE368" s="120"/>
      <c r="AF368" s="23"/>
      <c r="AG368" s="119">
        <v>0</v>
      </c>
      <c r="AH368" s="120"/>
      <c r="AI368" s="23"/>
      <c r="AJ368" s="119">
        <v>0</v>
      </c>
      <c r="AK368" s="120"/>
      <c r="AL368" s="23"/>
      <c r="AM368" s="119">
        <v>0</v>
      </c>
      <c r="AN368" s="120"/>
      <c r="AO368" s="23"/>
      <c r="AP368" s="119">
        <v>0</v>
      </c>
      <c r="AQ368" s="120"/>
      <c r="AR368" s="23"/>
      <c r="AS368" s="119">
        <v>0</v>
      </c>
      <c r="AT368" s="120"/>
      <c r="AU368" s="23"/>
      <c r="AV368" s="119">
        <v>0</v>
      </c>
      <c r="AW368" s="23"/>
      <c r="AX368" s="23"/>
      <c r="AY368" s="119">
        <v>0</v>
      </c>
      <c r="AZ368" s="23"/>
      <c r="BA368" s="23"/>
      <c r="BB368" s="119">
        <v>0</v>
      </c>
      <c r="BC368" s="23"/>
      <c r="BD368" s="23"/>
      <c r="BE368" s="119">
        <v>0</v>
      </c>
      <c r="BF368" s="23"/>
      <c r="BG368" s="23"/>
    </row>
    <row r="369" spans="2:59" x14ac:dyDescent="0.2">
      <c r="D369" s="25"/>
      <c r="G369" s="79"/>
      <c r="J369" s="79"/>
      <c r="M369" s="79"/>
      <c r="P369" s="79"/>
      <c r="S369" s="79"/>
      <c r="V369" s="79"/>
      <c r="Y369" s="18"/>
      <c r="AB369" s="18"/>
      <c r="AE369" s="79"/>
      <c r="AH369" s="79"/>
      <c r="AK369" s="79"/>
      <c r="AN369" s="79"/>
      <c r="AQ369" s="79"/>
      <c r="AT369" s="79"/>
      <c r="AW369" s="18"/>
      <c r="AZ369" s="18"/>
      <c r="BC369" s="18"/>
      <c r="BF369" s="18"/>
    </row>
    <row r="370" spans="2:59" s="4" customFormat="1" ht="12" x14ac:dyDescent="0.2">
      <c r="B370" s="26"/>
      <c r="C370" s="108" t="s">
        <v>230</v>
      </c>
      <c r="D370" s="25"/>
      <c r="E370" s="26"/>
      <c r="F370" s="55">
        <v>0</v>
      </c>
      <c r="G370" s="110">
        <v>0</v>
      </c>
      <c r="H370" s="26"/>
      <c r="I370" s="55">
        <v>0</v>
      </c>
      <c r="J370" s="110">
        <v>0</v>
      </c>
      <c r="K370" s="26"/>
      <c r="L370" s="55">
        <v>0</v>
      </c>
      <c r="M370" s="110">
        <v>0</v>
      </c>
      <c r="N370" s="26"/>
      <c r="O370" s="55">
        <v>0</v>
      </c>
      <c r="P370" s="110">
        <v>0</v>
      </c>
      <c r="Q370" s="26"/>
      <c r="R370" s="55">
        <v>0</v>
      </c>
      <c r="S370" s="110">
        <v>0</v>
      </c>
      <c r="T370" s="26"/>
      <c r="U370" s="55">
        <v>0</v>
      </c>
      <c r="V370" s="110">
        <v>0</v>
      </c>
      <c r="W370" s="26"/>
      <c r="X370" s="55">
        <v>0</v>
      </c>
      <c r="Y370" s="26"/>
      <c r="Z370" s="26"/>
      <c r="AA370" s="55">
        <v>0</v>
      </c>
      <c r="AB370" s="26"/>
      <c r="AC370" s="26"/>
      <c r="AD370" s="55">
        <v>0</v>
      </c>
      <c r="AE370" s="110">
        <v>0</v>
      </c>
      <c r="AF370" s="26"/>
      <c r="AG370" s="55">
        <v>0</v>
      </c>
      <c r="AH370" s="110">
        <v>0</v>
      </c>
      <c r="AI370" s="26"/>
      <c r="AJ370" s="55">
        <v>0</v>
      </c>
      <c r="AK370" s="110">
        <v>0</v>
      </c>
      <c r="AL370" s="26"/>
      <c r="AM370" s="55">
        <v>0</v>
      </c>
      <c r="AN370" s="110">
        <v>0</v>
      </c>
      <c r="AO370" s="26"/>
      <c r="AP370" s="55">
        <v>0</v>
      </c>
      <c r="AQ370" s="110">
        <v>0</v>
      </c>
      <c r="AR370" s="26"/>
      <c r="AS370" s="55">
        <v>0</v>
      </c>
      <c r="AT370" s="110">
        <v>0</v>
      </c>
      <c r="AU370" s="26"/>
      <c r="AV370" s="55">
        <v>0</v>
      </c>
      <c r="AW370" s="26"/>
      <c r="AX370" s="26"/>
      <c r="AY370" s="55">
        <v>0</v>
      </c>
      <c r="AZ370" s="26"/>
      <c r="BA370" s="26"/>
      <c r="BB370" s="55">
        <v>0</v>
      </c>
      <c r="BC370" s="26"/>
      <c r="BD370" s="26"/>
      <c r="BE370" s="55">
        <v>0</v>
      </c>
      <c r="BF370" s="26"/>
      <c r="BG370" s="26"/>
    </row>
  </sheetData>
  <conditionalFormatting sqref="F5 AS5 AP5 AM5 AJ5 AG5 AD5 U5 R5 O5 L5 I5">
    <cfRule type="expression" dxfId="171" priority="13">
      <formula>#REF!&lt;&gt;0</formula>
    </cfRule>
  </conditionalFormatting>
  <conditionalFormatting sqref="X5">
    <cfRule type="expression" dxfId="170" priority="9">
      <formula>#REF!&lt;&gt;0</formula>
    </cfRule>
  </conditionalFormatting>
  <conditionalFormatting sqref="AA5">
    <cfRule type="expression" dxfId="169" priority="10">
      <formula>#REF!&lt;&gt;0</formula>
    </cfRule>
  </conditionalFormatting>
  <conditionalFormatting sqref="AV5">
    <cfRule type="expression" dxfId="168" priority="7">
      <formula>#REF!&lt;&gt;0</formula>
    </cfRule>
  </conditionalFormatting>
  <conditionalFormatting sqref="BB5 BE5">
    <cfRule type="expression" dxfId="167" priority="4">
      <formula>#REF!&lt;&gt;0</formula>
    </cfRule>
  </conditionalFormatting>
  <conditionalFormatting sqref="AY5">
    <cfRule type="expression" dxfId="166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1"/>
  </sheetPr>
  <dimension ref="A1:BG35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idden="1" x14ac:dyDescent="0.25">
      <c r="B1" s="7"/>
      <c r="D1" s="8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idden="1" x14ac:dyDescent="0.25">
      <c r="A2" s="90"/>
      <c r="B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246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/>
      <c r="B7" s="26"/>
      <c r="C7" s="27" t="s">
        <v>0</v>
      </c>
      <c r="D7" s="28"/>
      <c r="E7" s="26"/>
      <c r="F7" s="29">
        <v>5830166134</v>
      </c>
      <c r="G7" s="70"/>
      <c r="H7" s="26"/>
      <c r="I7" s="29">
        <v>7227157122</v>
      </c>
      <c r="J7" s="70"/>
      <c r="K7" s="26"/>
      <c r="L7" s="29">
        <v>8813629709</v>
      </c>
      <c r="M7" s="70"/>
      <c r="N7" s="26"/>
      <c r="O7" s="29">
        <v>7604027916</v>
      </c>
      <c r="P7" s="70"/>
      <c r="Q7" s="26"/>
      <c r="R7" s="29">
        <v>8053148547</v>
      </c>
      <c r="S7" s="70"/>
      <c r="T7" s="26"/>
      <c r="U7" s="29">
        <v>8373793284</v>
      </c>
      <c r="V7" s="70"/>
      <c r="W7" s="26"/>
      <c r="X7" s="128">
        <v>45901922712</v>
      </c>
      <c r="Y7" s="70"/>
      <c r="Z7" s="26"/>
      <c r="AA7" s="133">
        <v>7650320452</v>
      </c>
      <c r="AB7" s="70"/>
      <c r="AC7" s="26"/>
      <c r="AD7" s="29">
        <v>7726508518</v>
      </c>
      <c r="AE7" s="70"/>
      <c r="AF7" s="26"/>
      <c r="AG7" s="29">
        <v>9146918194</v>
      </c>
      <c r="AH7" s="70"/>
      <c r="AI7" s="26"/>
      <c r="AJ7" s="29">
        <v>7136308914</v>
      </c>
      <c r="AK7" s="70"/>
      <c r="AL7" s="26"/>
      <c r="AM7" s="29">
        <v>7853207716</v>
      </c>
      <c r="AN7" s="70"/>
      <c r="AO7" s="26"/>
      <c r="AP7" s="29">
        <v>8222201696</v>
      </c>
      <c r="AQ7" s="70"/>
      <c r="AR7" s="26"/>
      <c r="AS7" s="29">
        <v>7411384733</v>
      </c>
      <c r="AT7" s="70"/>
      <c r="AU7" s="26"/>
      <c r="AV7" s="128">
        <v>47496529771</v>
      </c>
      <c r="AW7" s="70"/>
      <c r="AX7" s="26"/>
      <c r="AY7" s="133">
        <v>7916088295.166667</v>
      </c>
      <c r="AZ7" s="70"/>
      <c r="BA7" s="26"/>
      <c r="BB7" s="29">
        <v>93398452483</v>
      </c>
      <c r="BC7" s="70"/>
      <c r="BD7" s="26"/>
      <c r="BE7" s="29">
        <v>7783204373.583333</v>
      </c>
      <c r="BF7" s="70"/>
      <c r="BG7" s="26"/>
    </row>
    <row r="8" spans="1:59" s="3" customFormat="1" x14ac:dyDescent="0.2">
      <c r="A8" s="60"/>
      <c r="B8" s="18"/>
      <c r="C8" s="30" t="s">
        <v>1</v>
      </c>
      <c r="D8" s="31"/>
      <c r="E8" s="18"/>
      <c r="F8" s="32">
        <v>5830166134</v>
      </c>
      <c r="G8" s="83"/>
      <c r="H8" s="18"/>
      <c r="I8" s="32">
        <v>7227157122</v>
      </c>
      <c r="J8" s="83"/>
      <c r="K8" s="18"/>
      <c r="L8" s="32">
        <v>8813629709</v>
      </c>
      <c r="M8" s="83"/>
      <c r="N8" s="18"/>
      <c r="O8" s="32">
        <v>7604027916</v>
      </c>
      <c r="P8" s="83"/>
      <c r="Q8" s="18"/>
      <c r="R8" s="32">
        <v>8053148547</v>
      </c>
      <c r="S8" s="83"/>
      <c r="T8" s="18"/>
      <c r="U8" s="32">
        <v>8373793284</v>
      </c>
      <c r="V8" s="83"/>
      <c r="W8" s="18"/>
      <c r="X8" s="32">
        <v>45901922712</v>
      </c>
      <c r="Y8" s="83"/>
      <c r="Z8" s="18"/>
      <c r="AA8" s="32">
        <v>7650320452</v>
      </c>
      <c r="AB8" s="83"/>
      <c r="AC8" s="18"/>
      <c r="AD8" s="32">
        <v>7726508518</v>
      </c>
      <c r="AE8" s="83"/>
      <c r="AF8" s="18"/>
      <c r="AG8" s="32">
        <v>9146918194</v>
      </c>
      <c r="AH8" s="83"/>
      <c r="AI8" s="18"/>
      <c r="AJ8" s="32">
        <v>7136308914</v>
      </c>
      <c r="AK8" s="83"/>
      <c r="AL8" s="18"/>
      <c r="AM8" s="32">
        <v>7853207716</v>
      </c>
      <c r="AN8" s="83"/>
      <c r="AO8" s="18"/>
      <c r="AP8" s="32">
        <v>8222201696</v>
      </c>
      <c r="AQ8" s="83"/>
      <c r="AR8" s="18"/>
      <c r="AS8" s="32">
        <v>7411384733</v>
      </c>
      <c r="AT8" s="83"/>
      <c r="AU8" s="18"/>
      <c r="AV8" s="32">
        <v>47496529771</v>
      </c>
      <c r="AW8" s="83"/>
      <c r="AX8" s="18"/>
      <c r="AY8" s="32">
        <v>7916088295.166667</v>
      </c>
      <c r="AZ8" s="83"/>
      <c r="BA8" s="18"/>
      <c r="BB8" s="32">
        <v>93398452483</v>
      </c>
      <c r="BC8" s="83"/>
      <c r="BD8" s="18"/>
      <c r="BE8" s="32">
        <v>7783204373.583333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2642685546</v>
      </c>
      <c r="G9" s="74">
        <v>45.327791443001097</v>
      </c>
      <c r="H9" s="23"/>
      <c r="I9" s="44">
        <v>3239770799</v>
      </c>
      <c r="J9" s="74">
        <v>44.827734395560583</v>
      </c>
      <c r="K9" s="23"/>
      <c r="L9" s="44">
        <v>3875357163</v>
      </c>
      <c r="M9" s="74">
        <v>43.970047426007653</v>
      </c>
      <c r="N9" s="23"/>
      <c r="O9" s="44">
        <v>3352231180</v>
      </c>
      <c r="P9" s="74">
        <v>44.084940468806138</v>
      </c>
      <c r="Q9" s="23"/>
      <c r="R9" s="44">
        <v>3517136342</v>
      </c>
      <c r="S9" s="74">
        <v>43.674052719544356</v>
      </c>
      <c r="T9" s="23"/>
      <c r="U9" s="44">
        <v>3568757335</v>
      </c>
      <c r="V9" s="74">
        <v>42.618168540402195</v>
      </c>
      <c r="W9" s="23"/>
      <c r="X9" s="44">
        <v>20195938365</v>
      </c>
      <c r="Y9" s="74">
        <v>43.998022679168159</v>
      </c>
      <c r="Z9" s="23"/>
      <c r="AA9" s="44">
        <v>3365989727.5</v>
      </c>
      <c r="AB9" s="74">
        <v>43.998022679168159</v>
      </c>
      <c r="AC9" s="23"/>
      <c r="AD9" s="44">
        <v>3442414147</v>
      </c>
      <c r="AE9" s="74">
        <v>44.553295178286632</v>
      </c>
      <c r="AF9" s="23"/>
      <c r="AG9" s="44">
        <v>3999628826</v>
      </c>
      <c r="AH9" s="74">
        <v>43.726517950314573</v>
      </c>
      <c r="AI9" s="23"/>
      <c r="AJ9" s="44">
        <v>3087503875</v>
      </c>
      <c r="AK9" s="74">
        <v>43.264717267815293</v>
      </c>
      <c r="AL9" s="23"/>
      <c r="AM9" s="44">
        <v>3216006511</v>
      </c>
      <c r="AN9" s="74">
        <v>40.951501950569316</v>
      </c>
      <c r="AO9" s="23"/>
      <c r="AP9" s="44">
        <v>3209550786</v>
      </c>
      <c r="AQ9" s="74">
        <v>39.03517457570284</v>
      </c>
      <c r="AR9" s="23"/>
      <c r="AS9" s="44">
        <v>2800234035</v>
      </c>
      <c r="AT9" s="74">
        <v>37.782872376489266</v>
      </c>
      <c r="AU9" s="23"/>
      <c r="AV9" s="44">
        <v>19755338180</v>
      </c>
      <c r="AW9" s="74">
        <v>41.593224337122066</v>
      </c>
      <c r="AX9" s="23"/>
      <c r="AY9" s="44">
        <v>3292556363.3333335</v>
      </c>
      <c r="AZ9" s="74">
        <v>41.593224337122066</v>
      </c>
      <c r="BA9" s="23"/>
      <c r="BB9" s="44">
        <v>39951276545</v>
      </c>
      <c r="BC9" s="74">
        <v>42.775094750388682</v>
      </c>
      <c r="BD9" s="23"/>
      <c r="BE9" s="44">
        <v>3329273045.4166665</v>
      </c>
      <c r="BF9" s="74">
        <v>42.775094750388682</v>
      </c>
      <c r="BG9" s="23"/>
    </row>
    <row r="10" spans="1:59" hidden="1" outlineLevel="1" x14ac:dyDescent="0.2">
      <c r="A10" s="61"/>
      <c r="C10" s="33" t="s">
        <v>266</v>
      </c>
      <c r="D10" s="34" t="s">
        <v>2</v>
      </c>
      <c r="F10" s="35">
        <v>2642685546</v>
      </c>
      <c r="G10" s="80">
        <v>45.327791443001097</v>
      </c>
      <c r="I10" s="35">
        <v>3239770799</v>
      </c>
      <c r="J10" s="80">
        <v>44.827734395560583</v>
      </c>
      <c r="L10" s="35">
        <v>3875357163</v>
      </c>
      <c r="M10" s="80">
        <v>43.970047426007653</v>
      </c>
      <c r="O10" s="35">
        <v>3352231180</v>
      </c>
      <c r="P10" s="80">
        <v>44.084940468806138</v>
      </c>
      <c r="R10" s="35">
        <v>3517136342</v>
      </c>
      <c r="S10" s="80">
        <v>43.674052719544356</v>
      </c>
      <c r="U10" s="35">
        <v>3568757335</v>
      </c>
      <c r="V10" s="80">
        <v>42.618168540402195</v>
      </c>
      <c r="X10" s="130">
        <v>20195938365</v>
      </c>
      <c r="Y10" s="131">
        <v>43.998022679168159</v>
      </c>
      <c r="AA10" s="135">
        <v>3365989727.5</v>
      </c>
      <c r="AB10" s="136">
        <v>43.998022679168159</v>
      </c>
      <c r="AD10" s="35">
        <v>3442414147</v>
      </c>
      <c r="AE10" s="80">
        <v>44.553295178286632</v>
      </c>
      <c r="AG10" s="35">
        <v>3999628826</v>
      </c>
      <c r="AH10" s="80">
        <v>43.726517950314573</v>
      </c>
      <c r="AJ10" s="35">
        <v>3087503875</v>
      </c>
      <c r="AK10" s="80">
        <v>43.264717267815293</v>
      </c>
      <c r="AM10" s="35">
        <v>3216006511</v>
      </c>
      <c r="AN10" s="80">
        <v>40.951501950569316</v>
      </c>
      <c r="AP10" s="35">
        <v>3209550786</v>
      </c>
      <c r="AQ10" s="80">
        <v>39.03517457570284</v>
      </c>
      <c r="AS10" s="35">
        <v>2800234035</v>
      </c>
      <c r="AT10" s="80">
        <v>37.782872376489266</v>
      </c>
      <c r="AV10" s="130">
        <v>19755338180</v>
      </c>
      <c r="AW10" s="131">
        <v>41.593224337122066</v>
      </c>
      <c r="AY10" s="135">
        <v>3292556363.3333335</v>
      </c>
      <c r="AZ10" s="136">
        <v>41.593224337122066</v>
      </c>
      <c r="BB10" s="35">
        <v>39951276545</v>
      </c>
      <c r="BC10" s="80">
        <v>42.775094750388682</v>
      </c>
      <c r="BE10" s="35">
        <v>3329273045.4166665</v>
      </c>
      <c r="BF10" s="80">
        <v>42.775094750388682</v>
      </c>
    </row>
    <row r="11" spans="1:59" s="3" customFormat="1" collapsed="1" x14ac:dyDescent="0.2">
      <c r="A11" s="60"/>
      <c r="B11" s="23"/>
      <c r="C11" s="42" t="s">
        <v>177</v>
      </c>
      <c r="D11" s="43"/>
      <c r="E11" s="23"/>
      <c r="F11" s="44">
        <v>1323305446</v>
      </c>
      <c r="G11" s="74">
        <v>22.697559822229245</v>
      </c>
      <c r="H11" s="23"/>
      <c r="I11" s="44">
        <v>1614206107</v>
      </c>
      <c r="J11" s="74">
        <v>22.335284535135365</v>
      </c>
      <c r="K11" s="23"/>
      <c r="L11" s="44">
        <v>2056951798</v>
      </c>
      <c r="M11" s="74">
        <v>23.338305169543855</v>
      </c>
      <c r="N11" s="23"/>
      <c r="O11" s="44">
        <v>1814490900</v>
      </c>
      <c r="P11" s="74">
        <v>23.862233543120517</v>
      </c>
      <c r="Q11" s="23"/>
      <c r="R11" s="44">
        <v>1916270748</v>
      </c>
      <c r="S11" s="74">
        <v>23.795298656372839</v>
      </c>
      <c r="T11" s="23"/>
      <c r="U11" s="44">
        <v>1998723161</v>
      </c>
      <c r="V11" s="74">
        <v>23.868790322529296</v>
      </c>
      <c r="W11" s="23"/>
      <c r="X11" s="44">
        <v>10723948160</v>
      </c>
      <c r="Y11" s="74">
        <v>23.362742836034776</v>
      </c>
      <c r="Z11" s="23"/>
      <c r="AA11" s="44">
        <v>1787324693.3333333</v>
      </c>
      <c r="AB11" s="74">
        <v>23.362742836034776</v>
      </c>
      <c r="AC11" s="23"/>
      <c r="AD11" s="44">
        <v>1820131304</v>
      </c>
      <c r="AE11" s="74">
        <v>23.556970134178272</v>
      </c>
      <c r="AF11" s="23"/>
      <c r="AG11" s="44">
        <v>2170779166</v>
      </c>
      <c r="AH11" s="74">
        <v>23.732355750420304</v>
      </c>
      <c r="AI11" s="23"/>
      <c r="AJ11" s="44">
        <v>1740736228</v>
      </c>
      <c r="AK11" s="74">
        <v>24.392669221269646</v>
      </c>
      <c r="AL11" s="23"/>
      <c r="AM11" s="44">
        <v>1965632693</v>
      </c>
      <c r="AN11" s="74">
        <v>25.029679133473721</v>
      </c>
      <c r="AO11" s="23"/>
      <c r="AP11" s="44">
        <v>2092855320</v>
      </c>
      <c r="AQ11" s="74">
        <v>25.453709327249275</v>
      </c>
      <c r="AR11" s="23"/>
      <c r="AS11" s="44">
        <v>1845968816</v>
      </c>
      <c r="AT11" s="74">
        <v>24.907205367178175</v>
      </c>
      <c r="AU11" s="23"/>
      <c r="AV11" s="44">
        <v>11636103527</v>
      </c>
      <c r="AW11" s="74">
        <v>24.49884988040677</v>
      </c>
      <c r="AX11" s="23"/>
      <c r="AY11" s="44">
        <v>1939350587.8333333</v>
      </c>
      <c r="AZ11" s="74">
        <v>24.49884988040677</v>
      </c>
      <c r="BA11" s="23"/>
      <c r="BB11" s="44">
        <v>22360051687</v>
      </c>
      <c r="BC11" s="74">
        <v>23.940494828937219</v>
      </c>
      <c r="BD11" s="23"/>
      <c r="BE11" s="44">
        <v>1863337640.5833335</v>
      </c>
      <c r="BF11" s="74">
        <v>23.940494828937222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1296635160</v>
      </c>
      <c r="G12" s="80">
        <v>22.240106545821462</v>
      </c>
      <c r="I12" s="35">
        <v>1582182348</v>
      </c>
      <c r="J12" s="80">
        <v>21.892181410913565</v>
      </c>
      <c r="L12" s="35">
        <v>2014511882</v>
      </c>
      <c r="M12" s="80">
        <v>22.856779198959195</v>
      </c>
      <c r="O12" s="35">
        <v>1767352379</v>
      </c>
      <c r="P12" s="80">
        <v>23.242318393929473</v>
      </c>
      <c r="R12" s="35">
        <v>1867054706</v>
      </c>
      <c r="S12" s="80">
        <v>23.184158284221947</v>
      </c>
      <c r="U12" s="35">
        <v>1937428151</v>
      </c>
      <c r="V12" s="80">
        <v>23.136804137521384</v>
      </c>
      <c r="X12" s="130">
        <v>10465164626</v>
      </c>
      <c r="Y12" s="131">
        <v>22.798967903068089</v>
      </c>
      <c r="AA12" s="135">
        <v>1744194104.3333333</v>
      </c>
      <c r="AB12" s="136">
        <v>22.798967903068085</v>
      </c>
      <c r="AD12" s="35">
        <v>1768038064</v>
      </c>
      <c r="AE12" s="80">
        <v>22.882755644171024</v>
      </c>
      <c r="AG12" s="35">
        <v>2108539147</v>
      </c>
      <c r="AH12" s="80">
        <v>23.051907782263918</v>
      </c>
      <c r="AJ12" s="35">
        <v>1699297776</v>
      </c>
      <c r="AK12" s="80">
        <v>23.811998562258427</v>
      </c>
      <c r="AM12" s="35">
        <v>1911474320</v>
      </c>
      <c r="AN12" s="80">
        <v>24.340045356314626</v>
      </c>
      <c r="AP12" s="35">
        <v>2039201409</v>
      </c>
      <c r="AQ12" s="80">
        <v>24.801160131988084</v>
      </c>
      <c r="AS12" s="35">
        <v>1804948109</v>
      </c>
      <c r="AT12" s="80">
        <v>24.353723008917232</v>
      </c>
      <c r="AV12" s="130">
        <v>11331498825</v>
      </c>
      <c r="AW12" s="131">
        <v>23.857529970365714</v>
      </c>
      <c r="AY12" s="135">
        <v>1888583137.5</v>
      </c>
      <c r="AZ12" s="136">
        <v>23.857529970365714</v>
      </c>
      <c r="BB12" s="35">
        <v>21796663451</v>
      </c>
      <c r="BC12" s="80">
        <v>23.337285438393465</v>
      </c>
      <c r="BE12" s="35">
        <v>1816388620.9166667</v>
      </c>
      <c r="BF12" s="80">
        <v>23.337285438393469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80">
        <v>0</v>
      </c>
      <c r="BE13" s="35">
        <v>0</v>
      </c>
      <c r="BF13" s="80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26670286</v>
      </c>
      <c r="G14" s="80">
        <v>0.45745327640778338</v>
      </c>
      <c r="I14" s="35">
        <v>32023759</v>
      </c>
      <c r="J14" s="80">
        <v>0.44310312422179549</v>
      </c>
      <c r="L14" s="35">
        <v>42439916</v>
      </c>
      <c r="M14" s="80">
        <v>0.48152597058465779</v>
      </c>
      <c r="O14" s="35">
        <v>47138521</v>
      </c>
      <c r="P14" s="80">
        <v>0.61991514919104362</v>
      </c>
      <c r="R14" s="35">
        <v>49216042</v>
      </c>
      <c r="S14" s="80">
        <v>0.61114037215089256</v>
      </c>
      <c r="U14" s="35">
        <v>61295010</v>
      </c>
      <c r="V14" s="80">
        <v>0.7319861850079078</v>
      </c>
      <c r="X14" s="130">
        <v>258783534</v>
      </c>
      <c r="Y14" s="131">
        <v>0.56377493296669035</v>
      </c>
      <c r="AA14" s="135">
        <v>43130589</v>
      </c>
      <c r="AB14" s="136">
        <v>0.56377493296669035</v>
      </c>
      <c r="AD14" s="35">
        <v>52093240</v>
      </c>
      <c r="AE14" s="80">
        <v>0.67421449000724443</v>
      </c>
      <c r="AG14" s="35">
        <v>62240019</v>
      </c>
      <c r="AH14" s="80">
        <v>0.68044796815638819</v>
      </c>
      <c r="AJ14" s="35">
        <v>41438452</v>
      </c>
      <c r="AK14" s="80">
        <v>0.58067065901121662</v>
      </c>
      <c r="AM14" s="35">
        <v>54158373</v>
      </c>
      <c r="AN14" s="80">
        <v>0.68963377715909124</v>
      </c>
      <c r="AP14" s="35">
        <v>53653911</v>
      </c>
      <c r="AQ14" s="80">
        <v>0.65254919526119104</v>
      </c>
      <c r="AS14" s="35">
        <v>41020707</v>
      </c>
      <c r="AT14" s="80">
        <v>0.5534823582609445</v>
      </c>
      <c r="AV14" s="130">
        <v>304604702</v>
      </c>
      <c r="AW14" s="131">
        <v>0.64131991004105471</v>
      </c>
      <c r="AY14" s="135">
        <v>50767450.333333336</v>
      </c>
      <c r="AZ14" s="136">
        <v>0.64131991004105471</v>
      </c>
      <c r="BB14" s="35">
        <v>563388236</v>
      </c>
      <c r="BC14" s="80">
        <v>0.60320939054375189</v>
      </c>
      <c r="BE14" s="35">
        <v>46949019.666666664</v>
      </c>
      <c r="BF14" s="80">
        <v>0.60320939054375189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1864175142</v>
      </c>
      <c r="G15" s="74">
        <v>31.974648734769655</v>
      </c>
      <c r="H15" s="23"/>
      <c r="I15" s="44">
        <v>2373180216</v>
      </c>
      <c r="J15" s="74">
        <v>32.836981069304059</v>
      </c>
      <c r="K15" s="23"/>
      <c r="L15" s="44">
        <v>2881320748</v>
      </c>
      <c r="M15" s="74">
        <v>32.691647404448496</v>
      </c>
      <c r="N15" s="23"/>
      <c r="O15" s="44">
        <v>2437305836</v>
      </c>
      <c r="P15" s="74">
        <v>32.052825988073344</v>
      </c>
      <c r="Q15" s="23"/>
      <c r="R15" s="44">
        <v>2619741457</v>
      </c>
      <c r="S15" s="74">
        <v>32.530648624082808</v>
      </c>
      <c r="T15" s="23"/>
      <c r="U15" s="44">
        <v>2806312788</v>
      </c>
      <c r="V15" s="74">
        <v>33.513041137068512</v>
      </c>
      <c r="W15" s="23"/>
      <c r="X15" s="44">
        <v>14982036187</v>
      </c>
      <c r="Y15" s="74">
        <v>32.639234484797065</v>
      </c>
      <c r="Z15" s="23"/>
      <c r="AA15" s="44">
        <v>2497006031.166667</v>
      </c>
      <c r="AB15" s="74">
        <v>32.639234484797072</v>
      </c>
      <c r="AC15" s="23"/>
      <c r="AD15" s="44">
        <v>2463963067</v>
      </c>
      <c r="AE15" s="74">
        <v>31.8897346875351</v>
      </c>
      <c r="AF15" s="23"/>
      <c r="AG15" s="44">
        <v>2976510202</v>
      </c>
      <c r="AH15" s="74">
        <v>32.541126299265116</v>
      </c>
      <c r="AI15" s="23"/>
      <c r="AJ15" s="44">
        <v>2308068811</v>
      </c>
      <c r="AK15" s="74">
        <v>32.342613510915065</v>
      </c>
      <c r="AL15" s="23"/>
      <c r="AM15" s="44">
        <v>2671568512</v>
      </c>
      <c r="AN15" s="74">
        <v>34.018818915956963</v>
      </c>
      <c r="AO15" s="23"/>
      <c r="AP15" s="44">
        <v>2919795590</v>
      </c>
      <c r="AQ15" s="74">
        <v>35.511116097047882</v>
      </c>
      <c r="AR15" s="23"/>
      <c r="AS15" s="44">
        <v>2765181882</v>
      </c>
      <c r="AT15" s="74">
        <v>37.309922256332555</v>
      </c>
      <c r="AU15" s="23"/>
      <c r="AV15" s="44">
        <v>16105088064</v>
      </c>
      <c r="AW15" s="74">
        <v>33.90792578247116</v>
      </c>
      <c r="AX15" s="23"/>
      <c r="AY15" s="44">
        <v>2684181344</v>
      </c>
      <c r="AZ15" s="74">
        <v>33.90792578247116</v>
      </c>
      <c r="BA15" s="23"/>
      <c r="BB15" s="44">
        <v>31087124251</v>
      </c>
      <c r="BC15" s="74">
        <v>33.284410420674099</v>
      </c>
      <c r="BD15" s="23"/>
      <c r="BE15" s="44">
        <v>2590593687.583333</v>
      </c>
      <c r="BF15" s="74">
        <v>33.284410420674099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309177501</v>
      </c>
      <c r="G16" s="80">
        <v>5.3030650224006122</v>
      </c>
      <c r="I16" s="35">
        <v>404063132</v>
      </c>
      <c r="J16" s="80">
        <v>5.5909000617961109</v>
      </c>
      <c r="L16" s="35">
        <v>479592735</v>
      </c>
      <c r="M16" s="80">
        <v>5.4414894979110136</v>
      </c>
      <c r="O16" s="35">
        <v>401053337</v>
      </c>
      <c r="P16" s="80">
        <v>5.2742223125736354</v>
      </c>
      <c r="R16" s="35">
        <v>433309921</v>
      </c>
      <c r="S16" s="80">
        <v>5.3806274461610277</v>
      </c>
      <c r="U16" s="35">
        <v>465416502</v>
      </c>
      <c r="V16" s="80">
        <v>5.5580127931899401</v>
      </c>
      <c r="X16" s="130">
        <v>2492613128</v>
      </c>
      <c r="Y16" s="131">
        <v>5.4303022198857995</v>
      </c>
      <c r="AA16" s="135">
        <v>415435521.33333331</v>
      </c>
      <c r="AB16" s="136">
        <v>5.4303022198857995</v>
      </c>
      <c r="AD16" s="35">
        <v>398529653</v>
      </c>
      <c r="AE16" s="80">
        <v>5.157952677740127</v>
      </c>
      <c r="AG16" s="35">
        <v>480059645</v>
      </c>
      <c r="AH16" s="80">
        <v>5.248321181170061</v>
      </c>
      <c r="AJ16" s="35">
        <v>367238407</v>
      </c>
      <c r="AK16" s="80">
        <v>5.1460553547444148</v>
      </c>
      <c r="AM16" s="35">
        <v>432790791</v>
      </c>
      <c r="AN16" s="80">
        <v>5.511006542183253</v>
      </c>
      <c r="AP16" s="35">
        <v>478204170</v>
      </c>
      <c r="AQ16" s="80">
        <v>5.8160111814411035</v>
      </c>
      <c r="AS16" s="35">
        <v>428125021</v>
      </c>
      <c r="AT16" s="80">
        <v>5.7765861093909558</v>
      </c>
      <c r="AV16" s="130">
        <v>2584947687</v>
      </c>
      <c r="AW16" s="131">
        <v>5.4423927378759656</v>
      </c>
      <c r="AY16" s="135">
        <v>430824614.5</v>
      </c>
      <c r="AZ16" s="136">
        <v>5.4423927378759656</v>
      </c>
      <c r="BB16" s="35">
        <v>5077560815</v>
      </c>
      <c r="BC16" s="80">
        <v>5.4364506905766952</v>
      </c>
      <c r="BE16" s="35">
        <v>423130067.91666669</v>
      </c>
      <c r="BF16" s="80">
        <v>5.4364506905766952</v>
      </c>
    </row>
    <row r="17" spans="2:59" hidden="1" outlineLevel="1" x14ac:dyDescent="0.2">
      <c r="C17" s="33" t="s">
        <v>270</v>
      </c>
      <c r="D17" s="34" t="s">
        <v>503</v>
      </c>
      <c r="F17" s="35">
        <v>413695270</v>
      </c>
      <c r="G17" s="80">
        <v>7.0957715525023835</v>
      </c>
      <c r="I17" s="35">
        <v>515891030</v>
      </c>
      <c r="J17" s="80">
        <v>7.1382290614602741</v>
      </c>
      <c r="L17" s="35">
        <v>623201880</v>
      </c>
      <c r="M17" s="80">
        <v>7.0708879380718725</v>
      </c>
      <c r="O17" s="35">
        <v>525701850</v>
      </c>
      <c r="P17" s="80">
        <v>6.9134655449363285</v>
      </c>
      <c r="R17" s="35">
        <v>575246910</v>
      </c>
      <c r="S17" s="80">
        <v>7.1431304991175644</v>
      </c>
      <c r="U17" s="35">
        <v>602339030</v>
      </c>
      <c r="V17" s="80">
        <v>7.1931442486274779</v>
      </c>
      <c r="X17" s="130">
        <v>3256075970</v>
      </c>
      <c r="Y17" s="131">
        <v>7.0935502863996023</v>
      </c>
      <c r="AA17" s="135">
        <v>542679328.33333337</v>
      </c>
      <c r="AB17" s="136">
        <v>7.0935502863996023</v>
      </c>
      <c r="AD17" s="35">
        <v>519083990</v>
      </c>
      <c r="AE17" s="80">
        <v>6.7182219341468414</v>
      </c>
      <c r="AG17" s="35">
        <v>634555285</v>
      </c>
      <c r="AH17" s="80">
        <v>6.9373670075702876</v>
      </c>
      <c r="AJ17" s="35">
        <v>489304250</v>
      </c>
      <c r="AK17" s="80">
        <v>6.8565452518469838</v>
      </c>
      <c r="AM17" s="35">
        <v>568668299</v>
      </c>
      <c r="AN17" s="80">
        <v>7.2412231990426568</v>
      </c>
      <c r="AP17" s="35">
        <v>621533085</v>
      </c>
      <c r="AQ17" s="80">
        <v>7.559205039963544</v>
      </c>
      <c r="AS17" s="35">
        <v>524088591</v>
      </c>
      <c r="AT17" s="80">
        <v>7.0713990688735713</v>
      </c>
      <c r="AV17" s="130">
        <v>3357233500</v>
      </c>
      <c r="AW17" s="131">
        <v>7.0683763975738474</v>
      </c>
      <c r="AY17" s="135">
        <v>559538916.66666663</v>
      </c>
      <c r="AZ17" s="136">
        <v>7.0683763975738474</v>
      </c>
      <c r="BB17" s="35">
        <v>6613309470</v>
      </c>
      <c r="BC17" s="80">
        <v>7.0807484430255707</v>
      </c>
      <c r="BE17" s="35">
        <v>551109122.5</v>
      </c>
      <c r="BF17" s="80">
        <v>7.0807484430255707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80">
        <v>0</v>
      </c>
      <c r="BE18" s="35">
        <v>0</v>
      </c>
      <c r="BF18" s="80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261086407</v>
      </c>
      <c r="G19" s="80">
        <v>4.4781984080592929</v>
      </c>
      <c r="I19" s="35">
        <v>329819465</v>
      </c>
      <c r="J19" s="80">
        <v>4.563612765467699</v>
      </c>
      <c r="L19" s="35">
        <v>398950881</v>
      </c>
      <c r="M19" s="80">
        <v>4.5265219231142986</v>
      </c>
      <c r="O19" s="35">
        <v>349374262</v>
      </c>
      <c r="P19" s="80">
        <v>4.5945946787605143</v>
      </c>
      <c r="R19" s="35">
        <v>370580589</v>
      </c>
      <c r="S19" s="80">
        <v>4.6016857485889862</v>
      </c>
      <c r="U19" s="35">
        <v>412308264</v>
      </c>
      <c r="V19" s="80">
        <v>4.9237931964215891</v>
      </c>
      <c r="X19" s="130">
        <v>2122119868</v>
      </c>
      <c r="Y19" s="131">
        <v>4.6231611719506915</v>
      </c>
      <c r="AA19" s="135">
        <v>353686644.66666669</v>
      </c>
      <c r="AB19" s="136">
        <v>4.6231611719506915</v>
      </c>
      <c r="AD19" s="35">
        <v>367649592</v>
      </c>
      <c r="AE19" s="80">
        <v>4.7582888330933439</v>
      </c>
      <c r="AG19" s="35">
        <v>436210246</v>
      </c>
      <c r="AH19" s="80">
        <v>4.7689313137854006</v>
      </c>
      <c r="AJ19" s="35">
        <v>333039275</v>
      </c>
      <c r="AK19" s="80">
        <v>4.6668281742490718</v>
      </c>
      <c r="AM19" s="35">
        <v>386340891</v>
      </c>
      <c r="AN19" s="80">
        <v>4.9195297637788853</v>
      </c>
      <c r="AP19" s="35">
        <v>437890684</v>
      </c>
      <c r="AQ19" s="80">
        <v>5.3257108033852836</v>
      </c>
      <c r="AS19" s="35">
        <v>457445909</v>
      </c>
      <c r="AT19" s="80">
        <v>6.172205673835446</v>
      </c>
      <c r="AV19" s="130">
        <v>2418576597</v>
      </c>
      <c r="AW19" s="131">
        <v>5.0921122209579037</v>
      </c>
      <c r="AY19" s="135">
        <v>403096099.5</v>
      </c>
      <c r="AZ19" s="136">
        <v>5.0921122209579037</v>
      </c>
      <c r="BB19" s="35">
        <v>4540696465</v>
      </c>
      <c r="BC19" s="80">
        <v>4.8616399354437689</v>
      </c>
      <c r="BE19" s="35">
        <v>378391372.08333331</v>
      </c>
      <c r="BF19" s="80">
        <v>4.8616399354437689</v>
      </c>
    </row>
    <row r="20" spans="2:59" hidden="1" outlineLevel="1" x14ac:dyDescent="0.2">
      <c r="C20" s="33" t="s">
        <v>273</v>
      </c>
      <c r="D20" s="34" t="s">
        <v>506</v>
      </c>
      <c r="F20" s="35">
        <v>880215964</v>
      </c>
      <c r="G20" s="80">
        <v>15.097613751807367</v>
      </c>
      <c r="I20" s="35">
        <v>1123406589</v>
      </c>
      <c r="J20" s="80">
        <v>15.544239180579975</v>
      </c>
      <c r="L20" s="35">
        <v>1379575252</v>
      </c>
      <c r="M20" s="80">
        <v>15.652748045351311</v>
      </c>
      <c r="O20" s="35">
        <v>1161176387</v>
      </c>
      <c r="P20" s="80">
        <v>15.270543451802867</v>
      </c>
      <c r="R20" s="35">
        <v>1240604037</v>
      </c>
      <c r="S20" s="80">
        <v>15.405204930215227</v>
      </c>
      <c r="U20" s="35">
        <v>1326248992</v>
      </c>
      <c r="V20" s="80">
        <v>15.838090898829501</v>
      </c>
      <c r="X20" s="130">
        <v>7111227221</v>
      </c>
      <c r="Y20" s="131">
        <v>15.492220806560972</v>
      </c>
      <c r="AA20" s="135">
        <v>1185204536.8333333</v>
      </c>
      <c r="AB20" s="136">
        <v>15.492220806560969</v>
      </c>
      <c r="AD20" s="35">
        <v>1178699832</v>
      </c>
      <c r="AE20" s="80">
        <v>15.255271242554786</v>
      </c>
      <c r="AG20" s="35">
        <v>1425685026</v>
      </c>
      <c r="AH20" s="80">
        <v>15.58650679673937</v>
      </c>
      <c r="AJ20" s="35">
        <v>1118486879</v>
      </c>
      <c r="AK20" s="80">
        <v>15.673184730074594</v>
      </c>
      <c r="AM20" s="35">
        <v>1283768531</v>
      </c>
      <c r="AN20" s="80">
        <v>16.34705941095217</v>
      </c>
      <c r="AP20" s="35">
        <v>1382167651</v>
      </c>
      <c r="AQ20" s="80">
        <v>16.810189072257952</v>
      </c>
      <c r="AS20" s="35">
        <v>1355522361</v>
      </c>
      <c r="AT20" s="80">
        <v>18.289731404232583</v>
      </c>
      <c r="AV20" s="130">
        <v>7744330280</v>
      </c>
      <c r="AW20" s="131">
        <v>16.305044426063446</v>
      </c>
      <c r="AY20" s="135">
        <v>1290721713.3333333</v>
      </c>
      <c r="AZ20" s="136">
        <v>16.305044426063443</v>
      </c>
      <c r="BB20" s="35">
        <v>14855557501</v>
      </c>
      <c r="BC20" s="80">
        <v>15.905571351628067</v>
      </c>
      <c r="BE20" s="35">
        <v>1237963125.0833333</v>
      </c>
      <c r="BF20" s="80">
        <v>15.905571351628064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80">
        <v>0</v>
      </c>
      <c r="BE22" s="35">
        <v>0</v>
      </c>
      <c r="BF22" s="80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80">
        <v>0</v>
      </c>
      <c r="BE24" s="35">
        <v>0</v>
      </c>
      <c r="BF24" s="80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80">
        <v>0</v>
      </c>
      <c r="BE26" s="35">
        <v>0</v>
      </c>
      <c r="BF26" s="80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-4188995031.5</v>
      </c>
      <c r="G28" s="72">
        <v>71.850354436229182</v>
      </c>
      <c r="H28" s="26"/>
      <c r="I28" s="38">
        <v>-5226937012.8000002</v>
      </c>
      <c r="J28" s="72">
        <v>72.3235557850101</v>
      </c>
      <c r="K28" s="26"/>
      <c r="L28" s="38">
        <v>-6391281542.96</v>
      </c>
      <c r="M28" s="72">
        <v>72.515884533174457</v>
      </c>
      <c r="N28" s="26"/>
      <c r="O28" s="38">
        <v>-5537303813.6300001</v>
      </c>
      <c r="P28" s="72">
        <v>72.820666557242546</v>
      </c>
      <c r="Q28" s="26"/>
      <c r="R28" s="38">
        <v>-5870594408.5</v>
      </c>
      <c r="S28" s="72">
        <v>72.898126418976133</v>
      </c>
      <c r="T28" s="26"/>
      <c r="U28" s="38">
        <v>-6085236174</v>
      </c>
      <c r="V28" s="72">
        <v>72.670007099735798</v>
      </c>
      <c r="W28" s="26"/>
      <c r="X28" s="38">
        <v>-33300347983.389999</v>
      </c>
      <c r="Y28" s="72">
        <v>72.546738820342256</v>
      </c>
      <c r="Z28" s="26"/>
      <c r="AA28" s="38">
        <v>-5550057997.2316666</v>
      </c>
      <c r="AB28" s="72">
        <v>72.546738820342256</v>
      </c>
      <c r="AC28" s="26"/>
      <c r="AD28" s="38">
        <v>-5553406505</v>
      </c>
      <c r="AE28" s="72">
        <v>71.874721836681474</v>
      </c>
      <c r="AF28" s="26"/>
      <c r="AG28" s="38">
        <v>-6632831896</v>
      </c>
      <c r="AH28" s="72">
        <v>72.514389604477543</v>
      </c>
      <c r="AI28" s="26"/>
      <c r="AJ28" s="38">
        <v>-5170935169</v>
      </c>
      <c r="AK28" s="72">
        <v>72.459519778574432</v>
      </c>
      <c r="AL28" s="26"/>
      <c r="AM28" s="38">
        <v>-5683623890</v>
      </c>
      <c r="AN28" s="72">
        <v>72.37327848110111</v>
      </c>
      <c r="AO28" s="26"/>
      <c r="AP28" s="38">
        <v>-6013701184</v>
      </c>
      <c r="AQ28" s="72">
        <v>73.139791583142397</v>
      </c>
      <c r="AR28" s="26"/>
      <c r="AS28" s="38">
        <v>-5418259012</v>
      </c>
      <c r="AT28" s="72">
        <v>73.107242535590018</v>
      </c>
      <c r="AU28" s="26"/>
      <c r="AV28" s="38">
        <v>-34472757656</v>
      </c>
      <c r="AW28" s="72">
        <v>72.579529119721215</v>
      </c>
      <c r="AX28" s="26"/>
      <c r="AY28" s="38">
        <v>-5745459609.333334</v>
      </c>
      <c r="AZ28" s="72">
        <v>72.579529119721215</v>
      </c>
      <c r="BA28" s="26"/>
      <c r="BB28" s="38">
        <v>-67773105639.389999</v>
      </c>
      <c r="BC28" s="72">
        <v>72.563413887104588</v>
      </c>
      <c r="BD28" s="26"/>
      <c r="BE28" s="38">
        <v>-5647758803.2825003</v>
      </c>
      <c r="BF28" s="72">
        <v>72.563413887104588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-1628413062</v>
      </c>
      <c r="G29" s="74">
        <v>38.380369754366527</v>
      </c>
      <c r="H29" s="23"/>
      <c r="I29" s="44">
        <v>-2019083024</v>
      </c>
      <c r="J29" s="74">
        <v>37.678214007508871</v>
      </c>
      <c r="K29" s="23"/>
      <c r="L29" s="44">
        <v>-2420514999</v>
      </c>
      <c r="M29" s="74">
        <v>37.540853728015463</v>
      </c>
      <c r="N29" s="23"/>
      <c r="O29" s="44">
        <v>-2104965567</v>
      </c>
      <c r="P29" s="74">
        <v>37.20702857372742</v>
      </c>
      <c r="Q29" s="23"/>
      <c r="R29" s="44">
        <v>-2213898614</v>
      </c>
      <c r="S29" s="74">
        <v>37.053943926976714</v>
      </c>
      <c r="T29" s="23"/>
      <c r="U29" s="44">
        <v>-2229166522</v>
      </c>
      <c r="V29" s="74">
        <v>37.536618134894852</v>
      </c>
      <c r="W29" s="23"/>
      <c r="X29" s="44">
        <v>-12616041788</v>
      </c>
      <c r="Y29" s="74">
        <v>37.531787035635467</v>
      </c>
      <c r="Z29" s="23"/>
      <c r="AA29" s="44">
        <v>-2102673631.3333333</v>
      </c>
      <c r="AB29" s="74">
        <v>37.531787035635467</v>
      </c>
      <c r="AC29" s="23"/>
      <c r="AD29" s="44">
        <v>-2140646122</v>
      </c>
      <c r="AE29" s="74">
        <v>37.81555528797913</v>
      </c>
      <c r="AF29" s="23"/>
      <c r="AG29" s="44">
        <v>-2501127703</v>
      </c>
      <c r="AH29" s="74">
        <v>37.466004676704969</v>
      </c>
      <c r="AI29" s="23"/>
      <c r="AJ29" s="44">
        <v>-1936342696</v>
      </c>
      <c r="AK29" s="74">
        <v>37.284525804846155</v>
      </c>
      <c r="AL29" s="23"/>
      <c r="AM29" s="44">
        <v>-1989132803</v>
      </c>
      <c r="AN29" s="74">
        <v>38.148980849498038</v>
      </c>
      <c r="AO29" s="23"/>
      <c r="AP29" s="44">
        <v>-2011832460</v>
      </c>
      <c r="AQ29" s="74">
        <v>37.317319645615974</v>
      </c>
      <c r="AR29" s="23"/>
      <c r="AS29" s="44">
        <v>-1759195479</v>
      </c>
      <c r="AT29" s="74">
        <v>37.176841042145249</v>
      </c>
      <c r="AU29" s="23"/>
      <c r="AV29" s="44">
        <v>-12338277263</v>
      </c>
      <c r="AW29" s="74">
        <v>37.544590983053475</v>
      </c>
      <c r="AX29" s="23"/>
      <c r="AY29" s="44">
        <v>-2056379543.8333333</v>
      </c>
      <c r="AZ29" s="74">
        <v>37.544590983053482</v>
      </c>
      <c r="BA29" s="23"/>
      <c r="BB29" s="44">
        <v>-24954319051</v>
      </c>
      <c r="BC29" s="74">
        <v>37.538118405572959</v>
      </c>
      <c r="BD29" s="23"/>
      <c r="BE29" s="44">
        <v>-2079526587.5833333</v>
      </c>
      <c r="BF29" s="74">
        <v>37.538118405572959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-70316718</v>
      </c>
      <c r="G30" s="80">
        <v>1.2060842930346589</v>
      </c>
      <c r="I30" s="35">
        <v>-294841628</v>
      </c>
      <c r="J30" s="80">
        <v>4.0796349522065922</v>
      </c>
      <c r="L30" s="35">
        <v>-378471985</v>
      </c>
      <c r="M30" s="80">
        <v>4.2941670741343367</v>
      </c>
      <c r="O30" s="35">
        <v>-98672916</v>
      </c>
      <c r="P30" s="80">
        <v>1.2976401071907899</v>
      </c>
      <c r="R30" s="35">
        <v>-203377888</v>
      </c>
      <c r="S30" s="80">
        <v>2.5254456292845036</v>
      </c>
      <c r="U30" s="35">
        <v>-291614804</v>
      </c>
      <c r="V30" s="80">
        <v>3.4824695823002356</v>
      </c>
      <c r="X30" s="130">
        <v>-1337295939</v>
      </c>
      <c r="Y30" s="131">
        <v>2.9133767389016034</v>
      </c>
      <c r="AA30" s="135">
        <v>-222882656.5</v>
      </c>
      <c r="AB30" s="136">
        <v>2.9133767389016034</v>
      </c>
      <c r="AD30" s="35">
        <v>-84670369</v>
      </c>
      <c r="AE30" s="80">
        <v>1.095842563335669</v>
      </c>
      <c r="AG30" s="35">
        <v>-254430419</v>
      </c>
      <c r="AH30" s="80">
        <v>2.7815971850157775</v>
      </c>
      <c r="AJ30" s="35">
        <v>-107410706</v>
      </c>
      <c r="AK30" s="80">
        <v>1.5051297147364493</v>
      </c>
      <c r="AM30" s="35">
        <v>-117976009</v>
      </c>
      <c r="AN30" s="80">
        <v>1.5022652305456987</v>
      </c>
      <c r="AP30" s="35">
        <v>-326037907</v>
      </c>
      <c r="AQ30" s="80">
        <v>3.9653357951388299</v>
      </c>
      <c r="AS30" s="35">
        <v>-101243468</v>
      </c>
      <c r="AT30" s="80">
        <v>1.3660533307521117</v>
      </c>
      <c r="AV30" s="130">
        <v>-991768878</v>
      </c>
      <c r="AW30" s="131">
        <v>2.0880870303193082</v>
      </c>
      <c r="AY30" s="135">
        <v>-165294813</v>
      </c>
      <c r="AZ30" s="136">
        <v>2.0880870303193082</v>
      </c>
      <c r="BB30" s="35">
        <v>-2329064817</v>
      </c>
      <c r="BC30" s="80">
        <v>2.4936867315054569</v>
      </c>
      <c r="BE30" s="35">
        <v>-194088734.75</v>
      </c>
      <c r="BF30" s="80">
        <v>2.4936867315054569</v>
      </c>
    </row>
    <row r="31" spans="2:59" hidden="1" outlineLevel="1" x14ac:dyDescent="0.2">
      <c r="C31" s="33" t="s">
        <v>311</v>
      </c>
      <c r="D31" s="34" t="s">
        <v>7</v>
      </c>
      <c r="F31" s="35">
        <v>-1852937972</v>
      </c>
      <c r="G31" s="80">
        <v>31.781906885880172</v>
      </c>
      <c r="I31" s="35">
        <v>-2102713381</v>
      </c>
      <c r="J31" s="80">
        <v>29.094612798705942</v>
      </c>
      <c r="L31" s="35">
        <v>-2140715930</v>
      </c>
      <c r="M31" s="80">
        <v>24.288698307962918</v>
      </c>
      <c r="O31" s="35">
        <v>-2209670539</v>
      </c>
      <c r="P31" s="80">
        <v>29.059211294457853</v>
      </c>
      <c r="R31" s="35">
        <v>-2302135530</v>
      </c>
      <c r="S31" s="80">
        <v>28.586775924524616</v>
      </c>
      <c r="U31" s="35">
        <v>-2022222087</v>
      </c>
      <c r="V31" s="80">
        <v>24.149414947511382</v>
      </c>
      <c r="X31" s="130">
        <v>-12630395439</v>
      </c>
      <c r="Y31" s="131">
        <v>27.516048768253608</v>
      </c>
      <c r="AA31" s="135">
        <v>-2105065906.5</v>
      </c>
      <c r="AB31" s="136">
        <v>27.516048768253608</v>
      </c>
      <c r="AD31" s="35">
        <v>-2310406172</v>
      </c>
      <c r="AE31" s="80">
        <v>29.902331261495156</v>
      </c>
      <c r="AG31" s="35">
        <v>-2354107990</v>
      </c>
      <c r="AH31" s="80">
        <v>25.73662451189514</v>
      </c>
      <c r="AJ31" s="35">
        <v>-1946907999</v>
      </c>
      <c r="AK31" s="80">
        <v>27.281722560812337</v>
      </c>
      <c r="AM31" s="35">
        <v>-2197194701</v>
      </c>
      <c r="AN31" s="80">
        <v>27.978308742852565</v>
      </c>
      <c r="AP31" s="35">
        <v>-1787038021</v>
      </c>
      <c r="AQ31" s="80">
        <v>21.734300459563915</v>
      </c>
      <c r="AS31" s="35">
        <v>-1742779401</v>
      </c>
      <c r="AT31" s="80">
        <v>23.514895849895424</v>
      </c>
      <c r="AV31" s="130">
        <v>-12338434284</v>
      </c>
      <c r="AW31" s="131">
        <v>25.977548977764453</v>
      </c>
      <c r="AY31" s="135">
        <v>-2056405714</v>
      </c>
      <c r="AZ31" s="136">
        <v>25.977548977764453</v>
      </c>
      <c r="BB31" s="35">
        <v>-24968829723</v>
      </c>
      <c r="BC31" s="80">
        <v>26.733665343700125</v>
      </c>
      <c r="BE31" s="35">
        <v>-2080735810.25</v>
      </c>
      <c r="BF31" s="80">
        <v>26.733665343700125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80">
        <v>0</v>
      </c>
      <c r="BE32" s="35">
        <v>0</v>
      </c>
      <c r="BF32" s="80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80">
        <v>0</v>
      </c>
      <c r="BE33" s="35">
        <v>0</v>
      </c>
      <c r="BF33" s="80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80">
        <v>0</v>
      </c>
      <c r="BE34" s="35">
        <v>0</v>
      </c>
      <c r="BF34" s="80">
        <v>0</v>
      </c>
    </row>
    <row r="35" spans="2:59" hidden="1" outlineLevel="1" x14ac:dyDescent="0.2">
      <c r="C35" s="33" t="s">
        <v>383</v>
      </c>
      <c r="D35" s="34" t="s">
        <v>11</v>
      </c>
      <c r="F35" s="35">
        <v>294841628</v>
      </c>
      <c r="G35" s="80">
        <v>5.0571736932256686</v>
      </c>
      <c r="I35" s="35">
        <v>378471985</v>
      </c>
      <c r="J35" s="80">
        <v>5.2368030556289327</v>
      </c>
      <c r="L35" s="35">
        <v>98672916</v>
      </c>
      <c r="M35" s="80">
        <v>1.1195491444261674</v>
      </c>
      <c r="O35" s="35">
        <v>203377888</v>
      </c>
      <c r="P35" s="80">
        <v>2.6746073297819284</v>
      </c>
      <c r="R35" s="35">
        <v>291614804</v>
      </c>
      <c r="S35" s="80">
        <v>3.6211278396029813</v>
      </c>
      <c r="U35" s="35">
        <v>84670369</v>
      </c>
      <c r="V35" s="80">
        <v>1.0111351705060789</v>
      </c>
      <c r="X35" s="130">
        <v>1351649590</v>
      </c>
      <c r="Y35" s="131">
        <v>2.9446469998230431</v>
      </c>
      <c r="AA35" s="135">
        <v>225274931.66666666</v>
      </c>
      <c r="AB35" s="136">
        <v>2.9446469998230427</v>
      </c>
      <c r="AD35" s="35">
        <v>254430419</v>
      </c>
      <c r="AE35" s="80">
        <v>3.29295461730571</v>
      </c>
      <c r="AG35" s="35">
        <v>107410706</v>
      </c>
      <c r="AH35" s="80">
        <v>1.174283006821434</v>
      </c>
      <c r="AJ35" s="35">
        <v>117976009</v>
      </c>
      <c r="AK35" s="80">
        <v>1.6531796818458189</v>
      </c>
      <c r="AM35" s="35">
        <v>326037907</v>
      </c>
      <c r="AN35" s="80">
        <v>4.1516526595334486</v>
      </c>
      <c r="AP35" s="35">
        <v>101243468</v>
      </c>
      <c r="AQ35" s="80">
        <v>1.2313425496391521</v>
      </c>
      <c r="AS35" s="35">
        <v>84827390</v>
      </c>
      <c r="AT35" s="80">
        <v>1.1445552087222888</v>
      </c>
      <c r="AV35" s="130">
        <v>991925899</v>
      </c>
      <c r="AW35" s="131">
        <v>2.0884176249980291</v>
      </c>
      <c r="AY35" s="135">
        <v>165320983.16666666</v>
      </c>
      <c r="AZ35" s="136">
        <v>2.0884176249980286</v>
      </c>
      <c r="BB35" s="35">
        <v>2343575489</v>
      </c>
      <c r="BC35" s="80">
        <v>2.5092230403138291</v>
      </c>
      <c r="BE35" s="35">
        <v>195297957.41666666</v>
      </c>
      <c r="BF35" s="80">
        <v>2.5092230403138291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-1018842961.5</v>
      </c>
      <c r="G36" s="74">
        <v>23.007725496808689</v>
      </c>
      <c r="H36" s="23"/>
      <c r="I36" s="44">
        <v>-1231264144.8</v>
      </c>
      <c r="J36" s="74">
        <v>23.723238348521505</v>
      </c>
      <c r="K36" s="23"/>
      <c r="L36" s="44">
        <v>-1575748750.96</v>
      </c>
      <c r="M36" s="74">
        <v>23.393987526002306</v>
      </c>
      <c r="N36" s="23"/>
      <c r="O36" s="44">
        <v>-1392715189.6300001</v>
      </c>
      <c r="P36" s="74">
        <v>23.244851234580437</v>
      </c>
      <c r="Q36" s="23"/>
      <c r="R36" s="44">
        <v>-1467782626.5</v>
      </c>
      <c r="S36" s="74">
        <v>23.404214773308212</v>
      </c>
      <c r="T36" s="23"/>
      <c r="U36" s="44">
        <v>-1510978326</v>
      </c>
      <c r="V36" s="74">
        <v>24.402820986772966</v>
      </c>
      <c r="W36" s="23"/>
      <c r="X36" s="44">
        <v>-8197331999.3899994</v>
      </c>
      <c r="Y36" s="74">
        <v>23.560503304503115</v>
      </c>
      <c r="Z36" s="23"/>
      <c r="AA36" s="44">
        <v>-1366221999.8983333</v>
      </c>
      <c r="AB36" s="74">
        <v>23.560503304503101</v>
      </c>
      <c r="AC36" s="23"/>
      <c r="AD36" s="44">
        <v>-1359591724</v>
      </c>
      <c r="AE36" s="74">
        <v>25.302547073823632</v>
      </c>
      <c r="AF36" s="23"/>
      <c r="AG36" s="44">
        <v>-1632242208</v>
      </c>
      <c r="AH36" s="74">
        <v>24.808463543177382</v>
      </c>
      <c r="AI36" s="23"/>
      <c r="AJ36" s="44">
        <v>-1318079865</v>
      </c>
      <c r="AK36" s="74">
        <v>24.280322095990755</v>
      </c>
      <c r="AL36" s="23"/>
      <c r="AM36" s="44">
        <v>-1478749658</v>
      </c>
      <c r="AN36" s="74">
        <v>24.769787190347671</v>
      </c>
      <c r="AO36" s="23"/>
      <c r="AP36" s="44">
        <v>-1581390778</v>
      </c>
      <c r="AQ36" s="74">
        <v>24.438600084405266</v>
      </c>
      <c r="AR36" s="23"/>
      <c r="AS36" s="44">
        <v>-1382541210</v>
      </c>
      <c r="AT36" s="74">
        <v>25.104844783033428</v>
      </c>
      <c r="AU36" s="23"/>
      <c r="AV36" s="44">
        <v>-8752595443</v>
      </c>
      <c r="AW36" s="74">
        <v>24.78070152357455</v>
      </c>
      <c r="AX36" s="23"/>
      <c r="AY36" s="44">
        <v>-1458765907.1666665</v>
      </c>
      <c r="AZ36" s="74">
        <v>24.78070152357455</v>
      </c>
      <c r="BA36" s="23"/>
      <c r="BB36" s="44">
        <v>-16949927442.389999</v>
      </c>
      <c r="BC36" s="74">
        <v>24.195490781246335</v>
      </c>
      <c r="BD36" s="23"/>
      <c r="BE36" s="44">
        <v>-1412493953.5324998</v>
      </c>
      <c r="BF36" s="74">
        <v>24.195490781246349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-155078158</v>
      </c>
      <c r="G37" s="80">
        <v>2.6599269117842947</v>
      </c>
      <c r="I37" s="35">
        <v>-368132117</v>
      </c>
      <c r="J37" s="80">
        <v>5.0937334111552479</v>
      </c>
      <c r="L37" s="35">
        <v>-374975476</v>
      </c>
      <c r="M37" s="80">
        <v>4.2544954619218398</v>
      </c>
      <c r="O37" s="35">
        <v>-194444469</v>
      </c>
      <c r="P37" s="80">
        <v>2.5571246074841474</v>
      </c>
      <c r="R37" s="35">
        <v>-326222429</v>
      </c>
      <c r="S37" s="80">
        <v>4.0508681430137781</v>
      </c>
      <c r="U37" s="35">
        <v>-389763046</v>
      </c>
      <c r="V37" s="80">
        <v>4.6545577706668402</v>
      </c>
      <c r="X37" s="130">
        <v>-1808615695</v>
      </c>
      <c r="Y37" s="131">
        <v>3.9401741542455673</v>
      </c>
      <c r="AA37" s="135">
        <v>-301435949.16666669</v>
      </c>
      <c r="AB37" s="136">
        <v>3.9401741542455673</v>
      </c>
      <c r="AD37" s="35">
        <v>-152505101</v>
      </c>
      <c r="AE37" s="80">
        <v>1.9737906280012207</v>
      </c>
      <c r="AG37" s="35">
        <v>-471913226</v>
      </c>
      <c r="AH37" s="80">
        <v>5.1592592826462091</v>
      </c>
      <c r="AJ37" s="35">
        <v>-202507218</v>
      </c>
      <c r="AK37" s="80">
        <v>2.8377025215755673</v>
      </c>
      <c r="AM37" s="35">
        <v>-295775141</v>
      </c>
      <c r="AN37" s="80">
        <v>3.7662971832184247</v>
      </c>
      <c r="AP37" s="35">
        <v>-525169232</v>
      </c>
      <c r="AQ37" s="80">
        <v>6.3872093073986296</v>
      </c>
      <c r="AS37" s="35">
        <v>-260009379</v>
      </c>
      <c r="AT37" s="80">
        <v>3.5082429042211212</v>
      </c>
      <c r="AV37" s="130">
        <v>-1907879297</v>
      </c>
      <c r="AW37" s="131">
        <v>4.0168814568109683</v>
      </c>
      <c r="AY37" s="135">
        <v>-317979882.83333331</v>
      </c>
      <c r="AZ37" s="136">
        <v>4.0168814568109674</v>
      </c>
      <c r="BB37" s="35">
        <v>-3716494992</v>
      </c>
      <c r="BC37" s="80">
        <v>3.9791826236911807</v>
      </c>
      <c r="BE37" s="35">
        <v>-309707916</v>
      </c>
      <c r="BF37" s="80">
        <v>3.9791826236911807</v>
      </c>
    </row>
    <row r="38" spans="2:59" hidden="1" outlineLevel="1" x14ac:dyDescent="0.2">
      <c r="C38" s="33" t="s">
        <v>277</v>
      </c>
      <c r="D38" s="34" t="s">
        <v>509</v>
      </c>
      <c r="F38" s="35">
        <v>-1211900265.5</v>
      </c>
      <c r="G38" s="80">
        <v>20.786719239997563</v>
      </c>
      <c r="I38" s="35">
        <v>-1218094710.8</v>
      </c>
      <c r="J38" s="80">
        <v>16.85441025063686</v>
      </c>
      <c r="L38" s="35">
        <v>-1371788245.96</v>
      </c>
      <c r="M38" s="80">
        <v>15.564396182417381</v>
      </c>
      <c r="O38" s="35">
        <v>-1472277862.6300001</v>
      </c>
      <c r="P38" s="80">
        <v>19.361815591603886</v>
      </c>
      <c r="R38" s="35">
        <v>-1498502799.5</v>
      </c>
      <c r="S38" s="80">
        <v>18.60766370760949</v>
      </c>
      <c r="U38" s="35">
        <v>-1236192450</v>
      </c>
      <c r="V38" s="80">
        <v>14.76263394705505</v>
      </c>
      <c r="X38" s="130">
        <v>-8008756334.3900003</v>
      </c>
      <c r="Y38" s="131">
        <v>17.447540018397305</v>
      </c>
      <c r="AA38" s="135">
        <v>-1334792722.3983333</v>
      </c>
      <c r="AB38" s="136">
        <v>17.447540018397302</v>
      </c>
      <c r="AD38" s="35">
        <v>-1626081997</v>
      </c>
      <c r="AE38" s="80">
        <v>21.045495429297862</v>
      </c>
      <c r="AG38" s="35">
        <v>-1335427675</v>
      </c>
      <c r="AH38" s="80">
        <v>14.599755312953222</v>
      </c>
      <c r="AJ38" s="35">
        <v>-1375630230</v>
      </c>
      <c r="AK38" s="80">
        <v>19.276494986102559</v>
      </c>
      <c r="AM38" s="35">
        <v>-1665187659</v>
      </c>
      <c r="AN38" s="80">
        <v>21.203917166323937</v>
      </c>
      <c r="AP38" s="35">
        <v>-1287616348</v>
      </c>
      <c r="AQ38" s="80">
        <v>15.660237921752875</v>
      </c>
      <c r="AS38" s="35">
        <v>-1482921191</v>
      </c>
      <c r="AT38" s="80">
        <v>20.008692631987266</v>
      </c>
      <c r="AV38" s="130">
        <v>-8772865100</v>
      </c>
      <c r="AW38" s="131">
        <v>18.470539094745519</v>
      </c>
      <c r="AY38" s="135">
        <v>-1462144183.3333333</v>
      </c>
      <c r="AZ38" s="136">
        <v>18.470539094745519</v>
      </c>
      <c r="BB38" s="35">
        <v>-16781621434.389999</v>
      </c>
      <c r="BC38" s="80">
        <v>17.967772471866727</v>
      </c>
      <c r="BE38" s="35">
        <v>-1398468452.8658333</v>
      </c>
      <c r="BF38" s="80">
        <v>17.967772471866727</v>
      </c>
    </row>
    <row r="39" spans="2:59" hidden="1" outlineLevel="1" x14ac:dyDescent="0.2">
      <c r="C39" s="33" t="s">
        <v>595</v>
      </c>
      <c r="D39" s="34">
        <v>6240090000</v>
      </c>
      <c r="F39" s="35">
        <v>-1311858</v>
      </c>
      <c r="G39" s="80">
        <v>2.2501211283664599E-2</v>
      </c>
      <c r="I39" s="35">
        <v>-1631010</v>
      </c>
      <c r="J39" s="80">
        <v>2.2567794949899252E-2</v>
      </c>
      <c r="L39" s="35">
        <v>-1334055</v>
      </c>
      <c r="M39" s="80">
        <v>1.5136272387728468E-2</v>
      </c>
      <c r="O39" s="35">
        <v>-2599182</v>
      </c>
      <c r="P39" s="80">
        <v>3.4181647262642695E-2</v>
      </c>
      <c r="R39" s="35">
        <v>-2296754</v>
      </c>
      <c r="S39" s="80">
        <v>2.8519950757093616E-2</v>
      </c>
      <c r="U39" s="35">
        <v>-2831253</v>
      </c>
      <c r="V39" s="80">
        <v>3.3810877627105274E-2</v>
      </c>
      <c r="X39" s="130">
        <v>-12004112</v>
      </c>
      <c r="Y39" s="131">
        <v>2.6151653984772632E-2</v>
      </c>
      <c r="AA39" s="135">
        <v>-2000685.3333333333</v>
      </c>
      <c r="AB39" s="136">
        <v>2.6151653984772625E-2</v>
      </c>
      <c r="AD39" s="35">
        <v>-2838505</v>
      </c>
      <c r="AE39" s="80">
        <v>3.673722734385524E-2</v>
      </c>
      <c r="AG39" s="35">
        <v>-2191080</v>
      </c>
      <c r="AH39" s="80">
        <v>2.3954297540752664E-2</v>
      </c>
      <c r="AJ39" s="35">
        <v>-2470396</v>
      </c>
      <c r="AK39" s="80">
        <v>3.4617279461565641E-2</v>
      </c>
      <c r="AM39" s="35">
        <v>-2809523</v>
      </c>
      <c r="AN39" s="80">
        <v>3.5775483109607847E-2</v>
      </c>
      <c r="AP39" s="35">
        <v>-1886031</v>
      </c>
      <c r="AQ39" s="80">
        <v>2.293827212871135E-2</v>
      </c>
      <c r="AS39" s="35">
        <v>-711474</v>
      </c>
      <c r="AT39" s="80">
        <v>9.5997445232074412E-3</v>
      </c>
      <c r="AV39" s="130">
        <v>-12907009</v>
      </c>
      <c r="AW39" s="131">
        <v>2.7174635835986161E-2</v>
      </c>
      <c r="AY39" s="135">
        <v>-2151168.1666666665</v>
      </c>
      <c r="AZ39" s="136">
        <v>2.7174635835986154E-2</v>
      </c>
      <c r="BB39" s="35">
        <v>-24911121</v>
      </c>
      <c r="BC39" s="80">
        <v>2.6671877678630936E-2</v>
      </c>
      <c r="BE39" s="35">
        <v>-2075926.75</v>
      </c>
      <c r="BF39" s="80">
        <v>2.6671877678630936E-2</v>
      </c>
    </row>
    <row r="40" spans="2:59" hidden="1" outlineLevel="1" x14ac:dyDescent="0.2">
      <c r="C40" s="33" t="s">
        <v>278</v>
      </c>
      <c r="D40" s="34" t="s">
        <v>510</v>
      </c>
      <c r="F40" s="35">
        <v>-18684797</v>
      </c>
      <c r="G40" s="80">
        <v>0.3204848124487425</v>
      </c>
      <c r="I40" s="35">
        <v>-18381783</v>
      </c>
      <c r="J40" s="80">
        <v>0.25434320424616885</v>
      </c>
      <c r="L40" s="35">
        <v>-22095443</v>
      </c>
      <c r="M40" s="80">
        <v>0.25069629346280947</v>
      </c>
      <c r="O40" s="35">
        <v>-49616105</v>
      </c>
      <c r="P40" s="80">
        <v>0.65249767028866867</v>
      </c>
      <c r="R40" s="35">
        <v>-30523690</v>
      </c>
      <c r="S40" s="80">
        <v>0.37902802639063254</v>
      </c>
      <c r="U40" s="35">
        <v>-34696678</v>
      </c>
      <c r="V40" s="80">
        <v>0.41434839412976371</v>
      </c>
      <c r="X40" s="130">
        <v>-173998496</v>
      </c>
      <c r="Y40" s="131">
        <v>0.37906581188703037</v>
      </c>
      <c r="AA40" s="135">
        <v>-28999749.333333332</v>
      </c>
      <c r="AB40" s="136">
        <v>0.37906581188703037</v>
      </c>
      <c r="AD40" s="35">
        <v>-50079347</v>
      </c>
      <c r="AE40" s="80">
        <v>0.6481497675610276</v>
      </c>
      <c r="AG40" s="35">
        <v>-25217445</v>
      </c>
      <c r="AH40" s="80">
        <v>0.2756933479140723</v>
      </c>
      <c r="AJ40" s="35">
        <v>-33247162</v>
      </c>
      <c r="AK40" s="80">
        <v>0.46588737119795598</v>
      </c>
      <c r="AM40" s="35">
        <v>-40146567</v>
      </c>
      <c r="AN40" s="80">
        <v>0.51121234089104794</v>
      </c>
      <c r="AP40" s="35">
        <v>-26728546</v>
      </c>
      <c r="AQ40" s="80">
        <v>0.3250777223453799</v>
      </c>
      <c r="AS40" s="35">
        <v>-27296206</v>
      </c>
      <c r="AT40" s="80">
        <v>0.36830102583206431</v>
      </c>
      <c r="AV40" s="130">
        <v>-202715273</v>
      </c>
      <c r="AW40" s="131">
        <v>0.42680017672316778</v>
      </c>
      <c r="AY40" s="135">
        <v>-33785878.833333336</v>
      </c>
      <c r="AZ40" s="136">
        <v>0.42680017672316778</v>
      </c>
      <c r="BB40" s="35">
        <v>-376713769</v>
      </c>
      <c r="BC40" s="80">
        <v>0.40334048261513533</v>
      </c>
      <c r="BE40" s="35">
        <v>-31392814.083333332</v>
      </c>
      <c r="BF40" s="80">
        <v>0.40334048261513533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80">
        <v>0</v>
      </c>
      <c r="BE41" s="35">
        <v>0</v>
      </c>
      <c r="BF41" s="80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80">
        <v>0</v>
      </c>
      <c r="BE42" s="35">
        <v>0</v>
      </c>
      <c r="BF42" s="80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368132117</v>
      </c>
      <c r="G43" s="80">
        <v>6.3142646116574621</v>
      </c>
      <c r="I43" s="35">
        <v>374975476</v>
      </c>
      <c r="J43" s="80">
        <v>5.1884229119434382</v>
      </c>
      <c r="L43" s="35">
        <v>194444469</v>
      </c>
      <c r="M43" s="80">
        <v>2.206179240789341</v>
      </c>
      <c r="O43" s="35">
        <v>326222429</v>
      </c>
      <c r="P43" s="80">
        <v>4.2901266618653482</v>
      </c>
      <c r="R43" s="35">
        <v>389763046</v>
      </c>
      <c r="S43" s="80">
        <v>4.8398839748857796</v>
      </c>
      <c r="U43" s="35">
        <v>152505101</v>
      </c>
      <c r="V43" s="80">
        <v>1.8212188410644794</v>
      </c>
      <c r="X43" s="130">
        <v>1806042638</v>
      </c>
      <c r="Y43" s="131">
        <v>3.9345686003864317</v>
      </c>
      <c r="AA43" s="135">
        <v>301007106.33333331</v>
      </c>
      <c r="AB43" s="136">
        <v>3.9345686003864317</v>
      </c>
      <c r="AD43" s="35">
        <v>471913226</v>
      </c>
      <c r="AE43" s="80">
        <v>6.1077163753927275</v>
      </c>
      <c r="AG43" s="35">
        <v>202507218</v>
      </c>
      <c r="AH43" s="80">
        <v>2.2139393149141351</v>
      </c>
      <c r="AJ43" s="35">
        <v>295775141</v>
      </c>
      <c r="AK43" s="80">
        <v>4.1446515918018729</v>
      </c>
      <c r="AM43" s="35">
        <v>525169232</v>
      </c>
      <c r="AN43" s="80">
        <v>6.6873212958575969</v>
      </c>
      <c r="AP43" s="35">
        <v>260009379</v>
      </c>
      <c r="AQ43" s="80">
        <v>3.1622841255097325</v>
      </c>
      <c r="AS43" s="35">
        <v>388397040</v>
      </c>
      <c r="AT43" s="80">
        <v>5.2405461866069345</v>
      </c>
      <c r="AV43" s="130">
        <v>2143771236</v>
      </c>
      <c r="AW43" s="131">
        <v>4.5135323492810722</v>
      </c>
      <c r="AY43" s="135">
        <v>357295206</v>
      </c>
      <c r="AZ43" s="136">
        <v>4.5135323492810713</v>
      </c>
      <c r="BB43" s="35">
        <v>3949813874</v>
      </c>
      <c r="BC43" s="80">
        <v>4.2289928462347159</v>
      </c>
      <c r="BE43" s="35">
        <v>329151156.16666669</v>
      </c>
      <c r="BF43" s="80">
        <v>4.2289928462347159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80">
        <v>0</v>
      </c>
      <c r="BE44" s="35">
        <v>0</v>
      </c>
      <c r="BF44" s="80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80">
        <v>0</v>
      </c>
      <c r="BE45" s="35">
        <v>0</v>
      </c>
      <c r="BF45" s="80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80">
        <v>0</v>
      </c>
      <c r="BE46" s="35">
        <v>0</v>
      </c>
      <c r="BF46" s="80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80">
        <v>0</v>
      </c>
      <c r="BE47" s="35">
        <v>0</v>
      </c>
      <c r="BF47" s="80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-1541739008</v>
      </c>
      <c r="G48" s="74">
        <v>17.296450678666972</v>
      </c>
      <c r="H48" s="23"/>
      <c r="I48" s="44">
        <v>-1976589844</v>
      </c>
      <c r="J48" s="74">
        <v>16.711346627878669</v>
      </c>
      <c r="K48" s="23"/>
      <c r="L48" s="44">
        <v>-2395017793</v>
      </c>
      <c r="M48" s="74">
        <v>16.877779238481367</v>
      </c>
      <c r="N48" s="23"/>
      <c r="O48" s="44">
        <v>-2039623057</v>
      </c>
      <c r="P48" s="74">
        <v>16.316490656447925</v>
      </c>
      <c r="Q48" s="23"/>
      <c r="R48" s="44">
        <v>-2188913168</v>
      </c>
      <c r="S48" s="74">
        <v>16.445450670287272</v>
      </c>
      <c r="T48" s="23"/>
      <c r="U48" s="44">
        <v>-2345091326</v>
      </c>
      <c r="V48" s="74">
        <v>16.435140942670998</v>
      </c>
      <c r="W48" s="23"/>
      <c r="X48" s="44">
        <v>-12486974196</v>
      </c>
      <c r="Y48" s="74">
        <v>16.653690859223659</v>
      </c>
      <c r="Z48" s="23"/>
      <c r="AA48" s="44">
        <v>-2081162365.9999998</v>
      </c>
      <c r="AB48" s="74">
        <v>16.653690859223673</v>
      </c>
      <c r="AC48" s="23"/>
      <c r="AD48" s="44">
        <v>-2053168659</v>
      </c>
      <c r="AE48" s="74">
        <v>16.672100872849654</v>
      </c>
      <c r="AF48" s="23"/>
      <c r="AG48" s="44">
        <v>-2499461985</v>
      </c>
      <c r="AH48" s="74">
        <v>16.027098334131622</v>
      </c>
      <c r="AI48" s="23"/>
      <c r="AJ48" s="44">
        <v>-1916512608</v>
      </c>
      <c r="AK48" s="74">
        <v>16.964667653489641</v>
      </c>
      <c r="AL48" s="23"/>
      <c r="AM48" s="44">
        <v>-2215741429</v>
      </c>
      <c r="AN48" s="74">
        <v>17.06215210100514</v>
      </c>
      <c r="AO48" s="23"/>
      <c r="AP48" s="44">
        <v>-2420477946</v>
      </c>
      <c r="AQ48" s="74">
        <v>17.101116451785586</v>
      </c>
      <c r="AR48" s="23"/>
      <c r="AS48" s="44">
        <v>-2276522323</v>
      </c>
      <c r="AT48" s="74">
        <v>17.671877650469867</v>
      </c>
      <c r="AU48" s="23"/>
      <c r="AV48" s="44">
        <v>-13381884950</v>
      </c>
      <c r="AW48" s="74">
        <v>16.908961336804026</v>
      </c>
      <c r="AX48" s="23"/>
      <c r="AY48" s="44">
        <v>-2230314158.333334</v>
      </c>
      <c r="AZ48" s="74">
        <v>16.908961336804012</v>
      </c>
      <c r="BA48" s="23"/>
      <c r="BB48" s="44">
        <v>-25868859146</v>
      </c>
      <c r="BC48" s="74">
        <v>16.785937042189232</v>
      </c>
      <c r="BD48" s="23"/>
      <c r="BE48" s="44">
        <v>-2155738262.166667</v>
      </c>
      <c r="BF48" s="74">
        <v>16.785937042189204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-1157319939</v>
      </c>
      <c r="G49" s="80">
        <v>19.850548207379777</v>
      </c>
      <c r="I49" s="35">
        <v>-1496635258</v>
      </c>
      <c r="J49" s="80">
        <v>20.708492049302922</v>
      </c>
      <c r="L49" s="35">
        <v>-1726864673</v>
      </c>
      <c r="M49" s="80">
        <v>19.593115776541186</v>
      </c>
      <c r="O49" s="35">
        <v>-1342382954</v>
      </c>
      <c r="P49" s="80">
        <v>17.653577404357335</v>
      </c>
      <c r="R49" s="35">
        <v>-1699858686</v>
      </c>
      <c r="S49" s="80">
        <v>21.108001126258127</v>
      </c>
      <c r="U49" s="35">
        <v>-1661151307</v>
      </c>
      <c r="V49" s="80">
        <v>19.837500767710615</v>
      </c>
      <c r="X49" s="130">
        <v>-9084212817</v>
      </c>
      <c r="Y49" s="131">
        <v>19.790484320224657</v>
      </c>
      <c r="AA49" s="135">
        <v>-1514035469.5</v>
      </c>
      <c r="AB49" s="136">
        <v>19.790484320224657</v>
      </c>
      <c r="AD49" s="35">
        <v>-1361613062</v>
      </c>
      <c r="AE49" s="80">
        <v>17.62261775584572</v>
      </c>
      <c r="AG49" s="35">
        <v>-2030539150</v>
      </c>
      <c r="AH49" s="80">
        <v>22.199161585723481</v>
      </c>
      <c r="AJ49" s="35">
        <v>-1512919783</v>
      </c>
      <c r="AK49" s="80">
        <v>21.200312391633666</v>
      </c>
      <c r="AM49" s="35">
        <v>-1807127198</v>
      </c>
      <c r="AN49" s="80">
        <v>23.011325605436209</v>
      </c>
      <c r="AP49" s="35">
        <v>-2279598918</v>
      </c>
      <c r="AQ49" s="80">
        <v>27.724920918797174</v>
      </c>
      <c r="AS49" s="35">
        <v>-2076631618</v>
      </c>
      <c r="AT49" s="80">
        <v>28.019482091566111</v>
      </c>
      <c r="AV49" s="130">
        <v>-11068429729</v>
      </c>
      <c r="AW49" s="131">
        <v>23.303659830234714</v>
      </c>
      <c r="AY49" s="135">
        <v>-1844738288.1666667</v>
      </c>
      <c r="AZ49" s="136">
        <v>23.303659830234714</v>
      </c>
      <c r="BB49" s="35">
        <v>-20152642546</v>
      </c>
      <c r="BC49" s="80">
        <v>21.577062585344333</v>
      </c>
      <c r="BE49" s="35">
        <v>-1679386878.8333333</v>
      </c>
      <c r="BF49" s="80">
        <v>21.577062585344333</v>
      </c>
    </row>
    <row r="50" spans="2:59" hidden="1" outlineLevel="1" x14ac:dyDescent="0.2">
      <c r="C50" s="33" t="s">
        <v>596</v>
      </c>
      <c r="D50" s="34">
        <v>6242200000</v>
      </c>
      <c r="F50" s="35">
        <v>-429109131</v>
      </c>
      <c r="G50" s="80">
        <v>7.3601527149895114</v>
      </c>
      <c r="I50" s="35">
        <v>-399661973</v>
      </c>
      <c r="J50" s="80">
        <v>5.530002548075224</v>
      </c>
      <c r="L50" s="35">
        <v>-444641643</v>
      </c>
      <c r="M50" s="80">
        <v>5.0449321979791835</v>
      </c>
      <c r="O50" s="35">
        <v>-572327128</v>
      </c>
      <c r="P50" s="80">
        <v>7.5266310739830269</v>
      </c>
      <c r="R50" s="35">
        <v>-435281519</v>
      </c>
      <c r="S50" s="80">
        <v>5.4051097711609115</v>
      </c>
      <c r="U50" s="35">
        <v>-485008291</v>
      </c>
      <c r="V50" s="80">
        <v>5.7919783131823488</v>
      </c>
      <c r="X50" s="130">
        <v>-2766029685</v>
      </c>
      <c r="Y50" s="131">
        <v>6.025956041873787</v>
      </c>
      <c r="AA50" s="135">
        <v>-461004947.5</v>
      </c>
      <c r="AB50" s="136">
        <v>6.025956041873787</v>
      </c>
      <c r="AD50" s="35">
        <v>-589781701</v>
      </c>
      <c r="AE50" s="80">
        <v>7.6332239798353889</v>
      </c>
      <c r="AG50" s="35">
        <v>-433890362</v>
      </c>
      <c r="AH50" s="80">
        <v>4.7435688479712672</v>
      </c>
      <c r="AJ50" s="35">
        <v>-468288648</v>
      </c>
      <c r="AK50" s="80">
        <v>6.5620568510047548</v>
      </c>
      <c r="AM50" s="35">
        <v>-577604899</v>
      </c>
      <c r="AN50" s="80">
        <v>7.3550187374160121</v>
      </c>
      <c r="AP50" s="35">
        <v>-487724163</v>
      </c>
      <c r="AQ50" s="80">
        <v>5.9317951691366533</v>
      </c>
      <c r="AS50" s="35">
        <v>-390545614</v>
      </c>
      <c r="AT50" s="80">
        <v>5.2695363696483462</v>
      </c>
      <c r="AV50" s="130">
        <v>-2947835387</v>
      </c>
      <c r="AW50" s="131">
        <v>6.2064226612190572</v>
      </c>
      <c r="AY50" s="135">
        <v>-491305897.83333331</v>
      </c>
      <c r="AZ50" s="136">
        <v>6.2064226612190572</v>
      </c>
      <c r="BB50" s="35">
        <v>-5713865072</v>
      </c>
      <c r="BC50" s="80">
        <v>6.117729919604411</v>
      </c>
      <c r="BE50" s="35">
        <v>-476155422.66666669</v>
      </c>
      <c r="BF50" s="80">
        <v>6.1177299196044119</v>
      </c>
    </row>
    <row r="51" spans="2:59" hidden="1" outlineLevel="1" x14ac:dyDescent="0.2">
      <c r="C51" s="33" t="s">
        <v>597</v>
      </c>
      <c r="D51" s="34">
        <v>6242210000</v>
      </c>
      <c r="F51" s="35">
        <v>-390568755</v>
      </c>
      <c r="G51" s="80">
        <v>6.6991016383273445</v>
      </c>
      <c r="I51" s="35">
        <v>-437126984</v>
      </c>
      <c r="J51" s="80">
        <v>6.0483946401186328</v>
      </c>
      <c r="L51" s="35">
        <v>-373240720</v>
      </c>
      <c r="M51" s="80">
        <v>4.2348128106501548</v>
      </c>
      <c r="O51" s="35">
        <v>-442786103</v>
      </c>
      <c r="P51" s="80">
        <v>5.8230467837751165</v>
      </c>
      <c r="R51" s="35">
        <v>-488045331</v>
      </c>
      <c r="S51" s="80">
        <v>6.0603045895857601</v>
      </c>
      <c r="U51" s="35">
        <v>-353630123</v>
      </c>
      <c r="V51" s="80">
        <v>4.2230577112010783</v>
      </c>
      <c r="X51" s="130">
        <v>-2485398016</v>
      </c>
      <c r="Y51" s="131">
        <v>5.4145836800649967</v>
      </c>
      <c r="AA51" s="135">
        <v>-414233002.66666669</v>
      </c>
      <c r="AB51" s="136">
        <v>5.4145836800649967</v>
      </c>
      <c r="AD51" s="35">
        <v>-463648786</v>
      </c>
      <c r="AE51" s="80">
        <v>6.0007542206141915</v>
      </c>
      <c r="AG51" s="35">
        <v>-386321777</v>
      </c>
      <c r="AH51" s="80">
        <v>4.2235184442057339</v>
      </c>
      <c r="AJ51" s="35">
        <v>-441379703</v>
      </c>
      <c r="AK51" s="80">
        <v>6.1849859404783043</v>
      </c>
      <c r="AM51" s="35">
        <v>-446579312</v>
      </c>
      <c r="AN51" s="80">
        <v>5.6865847453664884</v>
      </c>
      <c r="AP51" s="35">
        <v>-431618623</v>
      </c>
      <c r="AQ51" s="80">
        <v>5.2494287899794188</v>
      </c>
      <c r="AS51" s="35">
        <v>-292925404</v>
      </c>
      <c r="AT51" s="80">
        <v>3.9523707721678196</v>
      </c>
      <c r="AV51" s="130">
        <v>-2462473605</v>
      </c>
      <c r="AW51" s="131">
        <v>5.1845337267218943</v>
      </c>
      <c r="AY51" s="135">
        <v>-410412267.5</v>
      </c>
      <c r="AZ51" s="136">
        <v>5.1845337267218934</v>
      </c>
      <c r="BB51" s="35">
        <v>-4947871621</v>
      </c>
      <c r="BC51" s="80">
        <v>5.2975948631489276</v>
      </c>
      <c r="BE51" s="35">
        <v>-412322635.08333331</v>
      </c>
      <c r="BF51" s="80">
        <v>5.2975948631489276</v>
      </c>
    </row>
    <row r="52" spans="2:59" hidden="1" outlineLevel="1" x14ac:dyDescent="0.2">
      <c r="C52" s="33" t="s">
        <v>598</v>
      </c>
      <c r="D52" s="34">
        <v>6242220000</v>
      </c>
      <c r="F52" s="35">
        <v>-248217410</v>
      </c>
      <c r="G52" s="80">
        <v>4.2574671852395625</v>
      </c>
      <c r="I52" s="35">
        <v>-321411208</v>
      </c>
      <c r="J52" s="80">
        <v>4.4472702415947278</v>
      </c>
      <c r="L52" s="35">
        <v>-262833385</v>
      </c>
      <c r="M52" s="80">
        <v>2.9821242062349049</v>
      </c>
      <c r="O52" s="35">
        <v>-370281242</v>
      </c>
      <c r="P52" s="80">
        <v>4.8695408024590954</v>
      </c>
      <c r="R52" s="35">
        <v>-273977976</v>
      </c>
      <c r="S52" s="80">
        <v>3.402122466771877</v>
      </c>
      <c r="U52" s="35">
        <v>-292538245</v>
      </c>
      <c r="V52" s="80">
        <v>3.4934973324330749</v>
      </c>
      <c r="X52" s="130">
        <v>-1769259466</v>
      </c>
      <c r="Y52" s="131">
        <v>3.8544343275134048</v>
      </c>
      <c r="AA52" s="135">
        <v>-294876577.66666669</v>
      </c>
      <c r="AB52" s="136">
        <v>3.8544343275134048</v>
      </c>
      <c r="AD52" s="35">
        <v>-390651562</v>
      </c>
      <c r="AE52" s="80">
        <v>5.055990828068353</v>
      </c>
      <c r="AG52" s="35">
        <v>-352339181</v>
      </c>
      <c r="AH52" s="80">
        <v>3.8519988211015157</v>
      </c>
      <c r="AJ52" s="35">
        <v>-279903033</v>
      </c>
      <c r="AK52" s="80">
        <v>3.9222381818545808</v>
      </c>
      <c r="AM52" s="35">
        <v>-374971408</v>
      </c>
      <c r="AN52" s="80">
        <v>4.7747547443070841</v>
      </c>
      <c r="AP52" s="35">
        <v>-319330521</v>
      </c>
      <c r="AQ52" s="80">
        <v>3.8837592752723444</v>
      </c>
      <c r="AS52" s="35">
        <v>-234404470</v>
      </c>
      <c r="AT52" s="80">
        <v>3.1627621348044248</v>
      </c>
      <c r="AV52" s="130">
        <v>-1951600175</v>
      </c>
      <c r="AW52" s="131">
        <v>4.1089321354832755</v>
      </c>
      <c r="AY52" s="135">
        <v>-325266695.83333331</v>
      </c>
      <c r="AZ52" s="136">
        <v>4.1089321354832755</v>
      </c>
      <c r="BB52" s="35">
        <v>-3720859641</v>
      </c>
      <c r="BC52" s="80">
        <v>3.983855772853683</v>
      </c>
      <c r="BE52" s="35">
        <v>-310071636.75</v>
      </c>
      <c r="BF52" s="80">
        <v>3.9838557728536839</v>
      </c>
    </row>
    <row r="53" spans="2:59" hidden="1" outlineLevel="1" x14ac:dyDescent="0.2">
      <c r="C53" s="33" t="s">
        <v>599</v>
      </c>
      <c r="D53" s="34">
        <v>6242240000</v>
      </c>
      <c r="F53" s="35">
        <v>-813159031</v>
      </c>
      <c r="G53" s="80">
        <v>13.947441844887914</v>
      </c>
      <c r="I53" s="35">
        <v>-1048619094</v>
      </c>
      <c r="J53" s="80">
        <v>14.509427099736438</v>
      </c>
      <c r="L53" s="35">
        <v>-929820326</v>
      </c>
      <c r="M53" s="80">
        <v>10.549800215120428</v>
      </c>
      <c r="O53" s="35">
        <v>-1011704316</v>
      </c>
      <c r="P53" s="80">
        <v>13.304847472629925</v>
      </c>
      <c r="R53" s="35">
        <v>-952900963</v>
      </c>
      <c r="S53" s="80">
        <v>11.832651011447933</v>
      </c>
      <c r="U53" s="35">
        <v>-914376422</v>
      </c>
      <c r="V53" s="80">
        <v>10.919500768512163</v>
      </c>
      <c r="X53" s="130">
        <v>-5670580152</v>
      </c>
      <c r="Y53" s="131">
        <v>12.35368763870442</v>
      </c>
      <c r="AA53" s="135">
        <v>-945096692</v>
      </c>
      <c r="AB53" s="136">
        <v>12.35368763870442</v>
      </c>
      <c r="AD53" s="35">
        <v>-1278012698</v>
      </c>
      <c r="AE53" s="80">
        <v>16.540623685623174</v>
      </c>
      <c r="AG53" s="35">
        <v>-809291298</v>
      </c>
      <c r="AH53" s="80">
        <v>8.8476936257160528</v>
      </c>
      <c r="AJ53" s="35">
        <v>-1021148639</v>
      </c>
      <c r="AK53" s="80">
        <v>14.30919893331288</v>
      </c>
      <c r="AM53" s="35">
        <v>-1289057530</v>
      </c>
      <c r="AN53" s="80">
        <v>16.414407674123975</v>
      </c>
      <c r="AP53" s="35">
        <v>-978837339</v>
      </c>
      <c r="AQ53" s="80">
        <v>11.904808166846507</v>
      </c>
      <c r="AS53" s="35">
        <v>-764322879</v>
      </c>
      <c r="AT53" s="80">
        <v>10.312821510894839</v>
      </c>
      <c r="AV53" s="130">
        <v>-6140670383</v>
      </c>
      <c r="AW53" s="131">
        <v>12.9286716579225</v>
      </c>
      <c r="AY53" s="135">
        <v>-1023445063.8333334</v>
      </c>
      <c r="AZ53" s="136">
        <v>12.9286716579225</v>
      </c>
      <c r="BB53" s="35">
        <v>-11811250535</v>
      </c>
      <c r="BC53" s="80">
        <v>12.646088046426501</v>
      </c>
      <c r="BE53" s="35">
        <v>-984270877.91666663</v>
      </c>
      <c r="BF53" s="80">
        <v>12.646088046426501</v>
      </c>
    </row>
    <row r="54" spans="2:59" hidden="1" outlineLevel="1" x14ac:dyDescent="0.2">
      <c r="C54" s="33" t="s">
        <v>258</v>
      </c>
      <c r="D54" s="34">
        <v>6242100000</v>
      </c>
      <c r="F54" s="35">
        <v>1496635258</v>
      </c>
      <c r="G54" s="80">
        <v>25.670542204140901</v>
      </c>
      <c r="I54" s="35">
        <v>1726864673</v>
      </c>
      <c r="J54" s="80">
        <v>23.894107238146191</v>
      </c>
      <c r="L54" s="35">
        <v>1342382954</v>
      </c>
      <c r="M54" s="80">
        <v>15.230761880422902</v>
      </c>
      <c r="O54" s="35">
        <v>1699858686</v>
      </c>
      <c r="P54" s="80">
        <v>22.354713906602655</v>
      </c>
      <c r="R54" s="35">
        <v>1661151307</v>
      </c>
      <c r="S54" s="80">
        <v>20.627352113339825</v>
      </c>
      <c r="U54" s="35">
        <v>1361613062</v>
      </c>
      <c r="V54" s="80">
        <v>16.260409301023294</v>
      </c>
      <c r="X54" s="130">
        <v>9288505940</v>
      </c>
      <c r="Y54" s="131">
        <v>20.235548733499424</v>
      </c>
      <c r="AA54" s="135">
        <v>1548084323.3333333</v>
      </c>
      <c r="AB54" s="136">
        <v>20.235548733499424</v>
      </c>
      <c r="AD54" s="35">
        <v>2030539150</v>
      </c>
      <c r="AE54" s="80">
        <v>26.280164517641708</v>
      </c>
      <c r="AG54" s="35">
        <v>1512919783</v>
      </c>
      <c r="AH54" s="80">
        <v>16.540213336470121</v>
      </c>
      <c r="AJ54" s="35">
        <v>1807127198</v>
      </c>
      <c r="AK54" s="80">
        <v>25.322995679948502</v>
      </c>
      <c r="AM54" s="35">
        <v>2279598918</v>
      </c>
      <c r="AN54" s="80">
        <v>29.027615217098891</v>
      </c>
      <c r="AP54" s="35">
        <v>2076631618</v>
      </c>
      <c r="AQ54" s="80">
        <v>25.256393540069151</v>
      </c>
      <c r="AS54" s="35">
        <v>1482307662</v>
      </c>
      <c r="AT54" s="80">
        <v>20.000414435373504</v>
      </c>
      <c r="AV54" s="130">
        <v>11189124329</v>
      </c>
      <c r="AW54" s="131">
        <v>23.557772289780534</v>
      </c>
      <c r="AY54" s="135">
        <v>1864854054.8333333</v>
      </c>
      <c r="AZ54" s="136">
        <v>23.55777228978053</v>
      </c>
      <c r="BB54" s="35">
        <v>20477630269</v>
      </c>
      <c r="BC54" s="80">
        <v>21.925020944781984</v>
      </c>
      <c r="BE54" s="35">
        <v>1706469189.0833333</v>
      </c>
      <c r="BF54" s="80">
        <v>21.925020944781984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80">
        <v>0</v>
      </c>
      <c r="BE55" s="35">
        <v>0</v>
      </c>
      <c r="BF55" s="80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80">
        <v>0</v>
      </c>
      <c r="BE56" s="35">
        <v>0</v>
      </c>
      <c r="BF56" s="80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80">
        <v>0</v>
      </c>
      <c r="BE57" s="35">
        <v>0</v>
      </c>
      <c r="BF57" s="80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80">
        <v>0</v>
      </c>
      <c r="BE58" s="35">
        <v>0</v>
      </c>
      <c r="BF58" s="80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1641171102.5</v>
      </c>
      <c r="G60" s="73">
        <v>28.149645563770825</v>
      </c>
      <c r="H60" s="26"/>
      <c r="I60" s="41">
        <v>2000220109.1999998</v>
      </c>
      <c r="J60" s="73">
        <v>27.676444214989903</v>
      </c>
      <c r="K60" s="26"/>
      <c r="L60" s="41">
        <v>2422348166.04</v>
      </c>
      <c r="M60" s="73">
        <v>27.484115466825543</v>
      </c>
      <c r="N60" s="26"/>
      <c r="O60" s="41">
        <v>2066724102.3699999</v>
      </c>
      <c r="P60" s="73">
        <v>27.179333442757443</v>
      </c>
      <c r="Q60" s="26"/>
      <c r="R60" s="41">
        <v>2182554138.5</v>
      </c>
      <c r="S60" s="73">
        <v>27.10187358102386</v>
      </c>
      <c r="T60" s="26"/>
      <c r="U60" s="41">
        <v>2288557110</v>
      </c>
      <c r="V60" s="73">
        <v>27.329992900264195</v>
      </c>
      <c r="W60" s="26"/>
      <c r="X60" s="128">
        <v>12601574728.610001</v>
      </c>
      <c r="Y60" s="129">
        <v>27.453261179657751</v>
      </c>
      <c r="Z60" s="26"/>
      <c r="AA60" s="133">
        <v>2100262454.7683334</v>
      </c>
      <c r="AB60" s="134">
        <v>27.453261179657751</v>
      </c>
      <c r="AC60" s="26"/>
      <c r="AD60" s="41">
        <v>2173102013</v>
      </c>
      <c r="AE60" s="73">
        <v>28.12527816331853</v>
      </c>
      <c r="AF60" s="26"/>
      <c r="AG60" s="41">
        <v>2514086298</v>
      </c>
      <c r="AH60" s="73">
        <v>27.485610395522471</v>
      </c>
      <c r="AI60" s="26"/>
      <c r="AJ60" s="41">
        <v>1965373745</v>
      </c>
      <c r="AK60" s="73">
        <v>27.540480221425572</v>
      </c>
      <c r="AL60" s="26"/>
      <c r="AM60" s="41">
        <v>2169583826</v>
      </c>
      <c r="AN60" s="73">
        <v>27.62672151889889</v>
      </c>
      <c r="AO60" s="26"/>
      <c r="AP60" s="41">
        <v>2208500512</v>
      </c>
      <c r="AQ60" s="73">
        <v>26.860208416857596</v>
      </c>
      <c r="AR60" s="26"/>
      <c r="AS60" s="41">
        <v>1993125721</v>
      </c>
      <c r="AT60" s="73">
        <v>26.892757464409989</v>
      </c>
      <c r="AU60" s="26"/>
      <c r="AV60" s="128">
        <v>13023772115</v>
      </c>
      <c r="AW60" s="129">
        <v>27.420470880278785</v>
      </c>
      <c r="AX60" s="26"/>
      <c r="AY60" s="133">
        <v>2170628685.833333</v>
      </c>
      <c r="AZ60" s="134">
        <v>27.420470880278781</v>
      </c>
      <c r="BA60" s="26"/>
      <c r="BB60" s="41">
        <v>25625346843.610001</v>
      </c>
      <c r="BC60" s="73">
        <v>27.436586112895416</v>
      </c>
      <c r="BD60" s="26"/>
      <c r="BE60" s="41">
        <v>2135445570.3008327</v>
      </c>
      <c r="BF60" s="73">
        <v>27.436586112895405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1014272484</v>
      </c>
      <c r="H62" s="23"/>
      <c r="I62" s="96">
        <v>1220687775</v>
      </c>
      <c r="K62" s="23"/>
      <c r="L62" s="96">
        <v>1454842164</v>
      </c>
      <c r="N62" s="23"/>
      <c r="O62" s="96">
        <v>1247265613</v>
      </c>
      <c r="Q62" s="23"/>
      <c r="R62" s="96">
        <v>1303237728</v>
      </c>
      <c r="T62" s="23"/>
      <c r="U62" s="96">
        <v>1339590813</v>
      </c>
      <c r="W62" s="23"/>
      <c r="X62" s="96">
        <v>7579896577</v>
      </c>
      <c r="Z62" s="23"/>
      <c r="AA62" s="96">
        <v>1263316096.1666667</v>
      </c>
      <c r="AC62" s="23"/>
      <c r="AD62" s="96">
        <v>1301768025</v>
      </c>
      <c r="AF62" s="23"/>
      <c r="AG62" s="96">
        <v>1498501123</v>
      </c>
      <c r="AI62" s="23"/>
      <c r="AJ62" s="96">
        <v>1151161179</v>
      </c>
      <c r="AL62" s="23"/>
      <c r="AM62" s="96">
        <v>1226873708</v>
      </c>
      <c r="AO62" s="23"/>
      <c r="AP62" s="96">
        <v>1197718326</v>
      </c>
      <c r="AR62" s="23"/>
      <c r="AS62" s="96">
        <v>1041038556</v>
      </c>
      <c r="AU62" s="23"/>
      <c r="AV62" s="96">
        <v>7417060917</v>
      </c>
      <c r="AX62" s="23"/>
      <c r="AY62" s="96">
        <v>1236176819.5000002</v>
      </c>
      <c r="BA62" s="23"/>
      <c r="BB62" s="96">
        <v>14996957494</v>
      </c>
      <c r="BD62" s="23"/>
      <c r="BE62" s="96">
        <v>1249746457.8333333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62.285946217741653</v>
      </c>
      <c r="H63" s="23"/>
      <c r="I63" s="95">
        <v>60.45753247836727</v>
      </c>
      <c r="K63" s="23"/>
      <c r="L63" s="95">
        <v>60.104653951784911</v>
      </c>
      <c r="N63" s="23"/>
      <c r="O63" s="95">
        <v>59.253492434919238</v>
      </c>
      <c r="Q63" s="23"/>
      <c r="R63" s="95">
        <v>58.866188350213221</v>
      </c>
      <c r="T63" s="23"/>
      <c r="U63" s="95">
        <v>60.093797380292791</v>
      </c>
      <c r="W63" s="23"/>
      <c r="X63" s="95">
        <v>60.081416218910832</v>
      </c>
      <c r="Z63" s="23"/>
      <c r="AA63" s="95">
        <v>60.081416218910832</v>
      </c>
      <c r="AC63" s="23"/>
      <c r="AD63" s="95">
        <v>60.81192083181697</v>
      </c>
      <c r="AF63" s="23"/>
      <c r="AG63" s="95">
        <v>59.913019283366033</v>
      </c>
      <c r="AI63" s="23"/>
      <c r="AJ63" s="95">
        <v>59.450281263642601</v>
      </c>
      <c r="AL63" s="23"/>
      <c r="AM63" s="95">
        <v>61.678823362102086</v>
      </c>
      <c r="AO63" s="23"/>
      <c r="AP63" s="95">
        <v>59.533701230767498</v>
      </c>
      <c r="AR63" s="23"/>
      <c r="AS63" s="95">
        <v>59.176968587468728</v>
      </c>
      <c r="AU63" s="23"/>
      <c r="AV63" s="95">
        <v>60.114234417816718</v>
      </c>
      <c r="AX63" s="23"/>
      <c r="AY63" s="95">
        <v>60.114234417816725</v>
      </c>
      <c r="BA63" s="23"/>
      <c r="BB63" s="95">
        <v>60.097642669993121</v>
      </c>
      <c r="BD63" s="23"/>
      <c r="BE63" s="95">
        <v>60.097642669993121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38.380369754366527</v>
      </c>
      <c r="H64" s="23"/>
      <c r="I64" s="95">
        <v>37.678214007508871</v>
      </c>
      <c r="K64" s="23"/>
      <c r="L64" s="95">
        <v>37.540853728015463</v>
      </c>
      <c r="N64" s="23"/>
      <c r="O64" s="95">
        <v>37.207028573727428</v>
      </c>
      <c r="Q64" s="23"/>
      <c r="R64" s="95">
        <v>37.053943926976714</v>
      </c>
      <c r="T64" s="23"/>
      <c r="U64" s="95">
        <v>37.536618134894844</v>
      </c>
      <c r="W64" s="23"/>
      <c r="X64" s="95">
        <v>37.531787035635475</v>
      </c>
      <c r="Z64" s="23"/>
      <c r="AA64" s="95">
        <v>37.531787035635475</v>
      </c>
      <c r="AC64" s="23"/>
      <c r="AD64" s="95">
        <v>37.815555287979123</v>
      </c>
      <c r="AF64" s="23"/>
      <c r="AG64" s="95">
        <v>37.466004676704969</v>
      </c>
      <c r="AI64" s="23"/>
      <c r="AJ64" s="95">
        <v>37.284525804846155</v>
      </c>
      <c r="AL64" s="23"/>
      <c r="AM64" s="95">
        <v>38.148980849498038</v>
      </c>
      <c r="AO64" s="23"/>
      <c r="AP64" s="95">
        <v>37.317319645615974</v>
      </c>
      <c r="AR64" s="23"/>
      <c r="AS64" s="95">
        <v>37.176841042145256</v>
      </c>
      <c r="AU64" s="23"/>
      <c r="AV64" s="95">
        <v>37.544590983053475</v>
      </c>
      <c r="AX64" s="23"/>
      <c r="AY64" s="95">
        <v>37.544590983053475</v>
      </c>
      <c r="BA64" s="23"/>
      <c r="BB64" s="95">
        <v>37.538118405572966</v>
      </c>
      <c r="BD64" s="23"/>
      <c r="BE64" s="95">
        <v>37.538118405572959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304462484.5</v>
      </c>
      <c r="H65" s="23"/>
      <c r="I65" s="106">
        <v>382941962.20000005</v>
      </c>
      <c r="K65" s="23"/>
      <c r="L65" s="106">
        <v>481203047.03999996</v>
      </c>
      <c r="N65" s="23"/>
      <c r="O65" s="106">
        <v>421775710.36999989</v>
      </c>
      <c r="Q65" s="23"/>
      <c r="R65" s="106">
        <v>448488121.5</v>
      </c>
      <c r="T65" s="23"/>
      <c r="U65" s="106">
        <v>487744835</v>
      </c>
      <c r="W65" s="23"/>
      <c r="X65" s="106">
        <v>2526616160.6100006</v>
      </c>
      <c r="Z65" s="23"/>
      <c r="AA65" s="106">
        <v>421102693.43499994</v>
      </c>
      <c r="AC65" s="23"/>
      <c r="AD65" s="106">
        <v>460539580</v>
      </c>
      <c r="AF65" s="23"/>
      <c r="AG65" s="106">
        <v>538536958</v>
      </c>
      <c r="AI65" s="23"/>
      <c r="AJ65" s="106">
        <v>422656363</v>
      </c>
      <c r="AL65" s="23"/>
      <c r="AM65" s="106">
        <v>486883035</v>
      </c>
      <c r="AO65" s="23"/>
      <c r="AP65" s="106">
        <v>511464542</v>
      </c>
      <c r="AR65" s="23"/>
      <c r="AS65" s="106">
        <v>463427606</v>
      </c>
      <c r="AU65" s="23"/>
      <c r="AV65" s="106">
        <v>2883508084</v>
      </c>
      <c r="AX65" s="23"/>
      <c r="AY65" s="106">
        <v>480584680.66666675</v>
      </c>
      <c r="BA65" s="23"/>
      <c r="BB65" s="106">
        <v>5410124244.6100006</v>
      </c>
      <c r="BD65" s="23"/>
      <c r="BE65" s="106">
        <v>450843687.0508337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29.883161194120888</v>
      </c>
      <c r="H66" s="23"/>
      <c r="I66" s="105">
        <v>31.101527955417161</v>
      </c>
      <c r="K66" s="23"/>
      <c r="L66" s="105">
        <v>30.538056701414778</v>
      </c>
      <c r="N66" s="23"/>
      <c r="O66" s="105">
        <v>30.284419492979907</v>
      </c>
      <c r="Q66" s="23"/>
      <c r="R66" s="105">
        <v>30.555486446207773</v>
      </c>
      <c r="T66" s="23"/>
      <c r="U66" s="105">
        <v>32.280068258239197</v>
      </c>
      <c r="W66" s="23"/>
      <c r="X66" s="105">
        <v>30.822420768098908</v>
      </c>
      <c r="Z66" s="23"/>
      <c r="AA66" s="105">
        <v>30.822420768098898</v>
      </c>
      <c r="AC66" s="23"/>
      <c r="AD66" s="105">
        <v>33.87337329805635</v>
      </c>
      <c r="AF66" s="23"/>
      <c r="AG66" s="105">
        <v>32.993691460771245</v>
      </c>
      <c r="AI66" s="23"/>
      <c r="AJ66" s="105">
        <v>32.066066269815899</v>
      </c>
      <c r="AL66" s="23"/>
      <c r="AM66" s="105">
        <v>32.925318519329792</v>
      </c>
      <c r="AO66" s="23"/>
      <c r="AP66" s="105">
        <v>32.342704226899187</v>
      </c>
      <c r="AR66" s="23"/>
      <c r="AS66" s="105">
        <v>33.519984984751375</v>
      </c>
      <c r="AU66" s="23"/>
      <c r="AV66" s="105">
        <v>32.94460600605187</v>
      </c>
      <c r="AX66" s="23"/>
      <c r="AY66" s="105">
        <v>32.944606006051878</v>
      </c>
      <c r="BA66" s="23"/>
      <c r="BB66" s="105">
        <v>31.918273768416523</v>
      </c>
      <c r="BD66" s="23"/>
      <c r="BE66" s="105">
        <v>31.918273768416551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23.007725496808693</v>
      </c>
      <c r="H67" s="23"/>
      <c r="I67" s="105">
        <v>23.723238348521502</v>
      </c>
      <c r="K67" s="23"/>
      <c r="L67" s="105">
        <v>23.393987526002295</v>
      </c>
      <c r="N67" s="23"/>
      <c r="O67" s="105">
        <v>23.244851234580448</v>
      </c>
      <c r="Q67" s="23"/>
      <c r="R67" s="105">
        <v>23.404214773308222</v>
      </c>
      <c r="T67" s="23"/>
      <c r="U67" s="105">
        <v>24.402820986772966</v>
      </c>
      <c r="W67" s="23"/>
      <c r="X67" s="105">
        <v>23.560503304503111</v>
      </c>
      <c r="Z67" s="23"/>
      <c r="AA67" s="105">
        <v>23.560503304503104</v>
      </c>
      <c r="AC67" s="23"/>
      <c r="AD67" s="105">
        <v>25.302547073823639</v>
      </c>
      <c r="AF67" s="23"/>
      <c r="AG67" s="105">
        <v>24.808463543177382</v>
      </c>
      <c r="AI67" s="23"/>
      <c r="AJ67" s="105">
        <v>24.280322095990755</v>
      </c>
      <c r="AL67" s="23"/>
      <c r="AM67" s="105">
        <v>24.769787190347671</v>
      </c>
      <c r="AO67" s="23"/>
      <c r="AP67" s="105">
        <v>24.438600084405262</v>
      </c>
      <c r="AR67" s="23"/>
      <c r="AS67" s="105">
        <v>25.104844783033432</v>
      </c>
      <c r="AU67" s="23"/>
      <c r="AV67" s="105">
        <v>24.780701523574542</v>
      </c>
      <c r="AX67" s="23"/>
      <c r="AY67" s="105">
        <v>24.780701523574546</v>
      </c>
      <c r="BA67" s="23"/>
      <c r="BB67" s="105">
        <v>24.195490781246335</v>
      </c>
      <c r="BD67" s="23"/>
      <c r="BE67" s="105">
        <v>24.195490781246352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322436134</v>
      </c>
      <c r="H68" s="23"/>
      <c r="I68" s="103">
        <v>396590372</v>
      </c>
      <c r="K68" s="23"/>
      <c r="L68" s="103">
        <v>486302955</v>
      </c>
      <c r="N68" s="23"/>
      <c r="O68" s="103">
        <v>397682779</v>
      </c>
      <c r="Q68" s="23"/>
      <c r="R68" s="103">
        <v>430828289</v>
      </c>
      <c r="T68" s="23"/>
      <c r="U68" s="103">
        <v>461221462</v>
      </c>
      <c r="W68" s="23"/>
      <c r="X68" s="103">
        <v>2495061991</v>
      </c>
      <c r="Z68" s="23"/>
      <c r="AA68" s="103">
        <v>415843665.16666722</v>
      </c>
      <c r="AC68" s="23"/>
      <c r="AD68" s="103">
        <v>410794408</v>
      </c>
      <c r="AF68" s="23"/>
      <c r="AG68" s="103">
        <v>477048217</v>
      </c>
      <c r="AI68" s="23"/>
      <c r="AJ68" s="103">
        <v>391556203</v>
      </c>
      <c r="AL68" s="23"/>
      <c r="AM68" s="103">
        <v>455827083</v>
      </c>
      <c r="AO68" s="23"/>
      <c r="AP68" s="103">
        <v>499317644</v>
      </c>
      <c r="AR68" s="23"/>
      <c r="AS68" s="103">
        <v>488659559</v>
      </c>
      <c r="AU68" s="23"/>
      <c r="AV68" s="103">
        <v>2723203114</v>
      </c>
      <c r="AX68" s="23"/>
      <c r="AY68" s="103">
        <v>453867185.66666603</v>
      </c>
      <c r="BA68" s="23"/>
      <c r="BB68" s="103">
        <v>5218265105</v>
      </c>
      <c r="BD68" s="23"/>
      <c r="BE68" s="103">
        <v>434855425.41666603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20.913794898286703</v>
      </c>
      <c r="H69" s="23"/>
      <c r="I69" s="104">
        <v>20.064373658696184</v>
      </c>
      <c r="K69" s="23"/>
      <c r="L69" s="104">
        <v>20.304774203404008</v>
      </c>
      <c r="N69" s="23"/>
      <c r="O69" s="104">
        <v>19.497856608119328</v>
      </c>
      <c r="Q69" s="23"/>
      <c r="R69" s="104">
        <v>19.68229234938752</v>
      </c>
      <c r="T69" s="23"/>
      <c r="U69" s="104">
        <v>19.667526670984753</v>
      </c>
      <c r="W69" s="23"/>
      <c r="X69" s="104">
        <v>19.981317746289992</v>
      </c>
      <c r="Z69" s="23"/>
      <c r="AA69" s="104">
        <v>19.981317746290021</v>
      </c>
      <c r="AC69" s="23"/>
      <c r="AD69" s="104">
        <v>20.007825767225487</v>
      </c>
      <c r="AF69" s="23"/>
      <c r="AG69" s="104">
        <v>19.086036109486979</v>
      </c>
      <c r="AI69" s="23"/>
      <c r="AJ69" s="104">
        <v>20.430661471547179</v>
      </c>
      <c r="AL69" s="23"/>
      <c r="AM69" s="104">
        <v>20.57221465618947</v>
      </c>
      <c r="AO69" s="23"/>
      <c r="AP69" s="104">
        <v>20.628886324915928</v>
      </c>
      <c r="AR69" s="23"/>
      <c r="AS69" s="104">
        <v>21.465177567687746</v>
      </c>
      <c r="AU69" s="23"/>
      <c r="AV69" s="104">
        <v>20.349921735054224</v>
      </c>
      <c r="AX69" s="23"/>
      <c r="AY69" s="104">
        <v>20.349921735054188</v>
      </c>
      <c r="BA69" s="23"/>
      <c r="BB69" s="104">
        <v>20.171995508378963</v>
      </c>
      <c r="BD69" s="23"/>
      <c r="BE69" s="104">
        <v>20.171995508378927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17.296450678666972</v>
      </c>
      <c r="H70" s="23"/>
      <c r="I70" s="104">
        <v>16.711346627878683</v>
      </c>
      <c r="K70" s="23"/>
      <c r="L70" s="104">
        <v>16.877779238481367</v>
      </c>
      <c r="N70" s="23"/>
      <c r="O70" s="104">
        <v>16.316490656447925</v>
      </c>
      <c r="Q70" s="23"/>
      <c r="R70" s="104">
        <v>16.445450670287272</v>
      </c>
      <c r="T70" s="23"/>
      <c r="U70" s="104">
        <v>16.435140942671001</v>
      </c>
      <c r="W70" s="23"/>
      <c r="X70" s="104">
        <v>16.653690859223662</v>
      </c>
      <c r="Z70" s="23"/>
      <c r="AA70" s="104">
        <v>16.65369085922368</v>
      </c>
      <c r="AC70" s="23"/>
      <c r="AD70" s="104">
        <v>16.672100872849647</v>
      </c>
      <c r="AF70" s="23"/>
      <c r="AG70" s="104">
        <v>16.02709833413163</v>
      </c>
      <c r="AI70" s="23"/>
      <c r="AJ70" s="104">
        <v>16.964667653489641</v>
      </c>
      <c r="AL70" s="23"/>
      <c r="AM70" s="104">
        <v>17.06215210100515</v>
      </c>
      <c r="AO70" s="23"/>
      <c r="AP70" s="104">
        <v>17.101116451785586</v>
      </c>
      <c r="AR70" s="23"/>
      <c r="AS70" s="104">
        <v>17.671877650469863</v>
      </c>
      <c r="AU70" s="23"/>
      <c r="AV70" s="104">
        <v>16.908961336804026</v>
      </c>
      <c r="AX70" s="23"/>
      <c r="AY70" s="104">
        <v>16.908961336804001</v>
      </c>
      <c r="BA70" s="23"/>
      <c r="BB70" s="104">
        <v>16.785937042189232</v>
      </c>
      <c r="BD70" s="23"/>
      <c r="BE70" s="104">
        <v>16.785937042189207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-388982401</v>
      </c>
      <c r="G72" s="72">
        <v>6.6718922250183681</v>
      </c>
      <c r="H72" s="26"/>
      <c r="I72" s="38">
        <v>-450003871</v>
      </c>
      <c r="J72" s="72">
        <v>6.2265682536519789</v>
      </c>
      <c r="K72" s="26"/>
      <c r="L72" s="38">
        <v>-479574123</v>
      </c>
      <c r="M72" s="72">
        <v>5.4412783249821013</v>
      </c>
      <c r="N72" s="26"/>
      <c r="O72" s="38">
        <v>-492204111</v>
      </c>
      <c r="P72" s="72">
        <v>6.4729392952954541</v>
      </c>
      <c r="Q72" s="26"/>
      <c r="R72" s="38">
        <v>-526925884</v>
      </c>
      <c r="S72" s="72">
        <v>6.5431039912493993</v>
      </c>
      <c r="T72" s="26"/>
      <c r="U72" s="38">
        <v>-536523534</v>
      </c>
      <c r="V72" s="72">
        <v>6.4071743331083644</v>
      </c>
      <c r="W72" s="26"/>
      <c r="X72" s="38">
        <v>-2874213924</v>
      </c>
      <c r="Y72" s="72">
        <v>6.2616416790066243</v>
      </c>
      <c r="Z72" s="26"/>
      <c r="AA72" s="38">
        <v>-479035654</v>
      </c>
      <c r="AB72" s="72">
        <v>6.2616416790066243</v>
      </c>
      <c r="AC72" s="26"/>
      <c r="AD72" s="38">
        <v>-549632808</v>
      </c>
      <c r="AE72" s="72">
        <v>7.1135986806919611</v>
      </c>
      <c r="AF72" s="26"/>
      <c r="AG72" s="38">
        <v>-632455064</v>
      </c>
      <c r="AH72" s="72">
        <v>6.9144060391276314</v>
      </c>
      <c r="AI72" s="26"/>
      <c r="AJ72" s="38">
        <v>-555618559</v>
      </c>
      <c r="AK72" s="72">
        <v>7.7857974717152221</v>
      </c>
      <c r="AL72" s="26"/>
      <c r="AM72" s="38">
        <v>-663890838</v>
      </c>
      <c r="AN72" s="72">
        <v>8.4537537017822579</v>
      </c>
      <c r="AO72" s="26"/>
      <c r="AP72" s="38">
        <v>-547442987</v>
      </c>
      <c r="AQ72" s="72">
        <v>6.6581070039466965</v>
      </c>
      <c r="AR72" s="26"/>
      <c r="AS72" s="38">
        <v>-594128340.59000003</v>
      </c>
      <c r="AT72" s="72">
        <v>8.0164282653493704</v>
      </c>
      <c r="AU72" s="26"/>
      <c r="AV72" s="38">
        <v>-3543168596.5900002</v>
      </c>
      <c r="AW72" s="72">
        <v>7.459847306051727</v>
      </c>
      <c r="AX72" s="26"/>
      <c r="AY72" s="38">
        <v>-590528099.43166673</v>
      </c>
      <c r="AZ72" s="72">
        <v>7.459847306051727</v>
      </c>
      <c r="BA72" s="26"/>
      <c r="BB72" s="38">
        <v>-6417382520.5900002</v>
      </c>
      <c r="BC72" s="72">
        <v>6.8709730728761977</v>
      </c>
      <c r="BD72" s="26"/>
      <c r="BE72" s="38">
        <v>-534781876.71583337</v>
      </c>
      <c r="BF72" s="72">
        <v>6.8709730728761977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-241459575</v>
      </c>
      <c r="G73" s="71">
        <v>4.1415556512510179</v>
      </c>
      <c r="H73" s="23"/>
      <c r="I73" s="32">
        <v>-288078468</v>
      </c>
      <c r="J73" s="71">
        <v>3.986055140866771</v>
      </c>
      <c r="K73" s="23"/>
      <c r="L73" s="32">
        <v>-320015410</v>
      </c>
      <c r="M73" s="71">
        <v>3.6309150777371282</v>
      </c>
      <c r="N73" s="23"/>
      <c r="O73" s="32">
        <v>-323117735</v>
      </c>
      <c r="P73" s="71">
        <v>4.2492970642587</v>
      </c>
      <c r="Q73" s="23"/>
      <c r="R73" s="32">
        <v>-341347597</v>
      </c>
      <c r="S73" s="71">
        <v>4.2386849690877799</v>
      </c>
      <c r="T73" s="23"/>
      <c r="U73" s="32">
        <v>-351272403</v>
      </c>
      <c r="V73" s="71">
        <v>4.1949017737419467</v>
      </c>
      <c r="W73" s="23"/>
      <c r="X73" s="32">
        <v>-1865291188</v>
      </c>
      <c r="Y73" s="71">
        <v>4.0636450017645185</v>
      </c>
      <c r="Z73" s="23"/>
      <c r="AA73" s="32">
        <v>-310881864.66666669</v>
      </c>
      <c r="AB73" s="71">
        <v>4.0636450017645185</v>
      </c>
      <c r="AC73" s="23"/>
      <c r="AD73" s="32">
        <v>-359291849</v>
      </c>
      <c r="AE73" s="71">
        <v>4.6501191083007098</v>
      </c>
      <c r="AF73" s="23"/>
      <c r="AG73" s="32">
        <v>-391310600</v>
      </c>
      <c r="AH73" s="71">
        <v>4.2780594698735097</v>
      </c>
      <c r="AI73" s="23"/>
      <c r="AJ73" s="32">
        <v>-380429032</v>
      </c>
      <c r="AK73" s="71">
        <v>5.3308935555420662</v>
      </c>
      <c r="AL73" s="23"/>
      <c r="AM73" s="32">
        <v>-380744334</v>
      </c>
      <c r="AN73" s="71">
        <v>4.8482651646190078</v>
      </c>
      <c r="AO73" s="23"/>
      <c r="AP73" s="32">
        <v>-362422231</v>
      </c>
      <c r="AQ73" s="71">
        <v>4.407848948491667</v>
      </c>
      <c r="AR73" s="23"/>
      <c r="AS73" s="32">
        <v>-372646018.11000001</v>
      </c>
      <c r="AT73" s="71">
        <v>5.028021503872993</v>
      </c>
      <c r="AU73" s="23"/>
      <c r="AV73" s="32">
        <v>-2246844064.1100001</v>
      </c>
      <c r="AW73" s="71">
        <v>4.7305436311725195</v>
      </c>
      <c r="AX73" s="23"/>
      <c r="AY73" s="32">
        <v>-374474010.68500006</v>
      </c>
      <c r="AZ73" s="71">
        <v>4.7305436311725204</v>
      </c>
      <c r="BA73" s="23"/>
      <c r="BB73" s="32">
        <v>-4112135252.1100001</v>
      </c>
      <c r="BC73" s="71">
        <v>4.40278735116995</v>
      </c>
      <c r="BD73" s="23"/>
      <c r="BE73" s="32">
        <v>-342677937.67583334</v>
      </c>
      <c r="BF73" s="71">
        <v>4.40278735116995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-166510027</v>
      </c>
      <c r="G74" s="74">
        <v>2.8560082709986117</v>
      </c>
      <c r="H74" s="23"/>
      <c r="I74" s="44">
        <v>-196409819</v>
      </c>
      <c r="J74" s="74">
        <v>2.7176636080335657</v>
      </c>
      <c r="K74" s="23"/>
      <c r="L74" s="44">
        <v>-215569897</v>
      </c>
      <c r="M74" s="74">
        <v>2.4458696827241533</v>
      </c>
      <c r="N74" s="23"/>
      <c r="O74" s="44">
        <v>-217591599</v>
      </c>
      <c r="P74" s="74">
        <v>2.861530775579546</v>
      </c>
      <c r="Q74" s="23"/>
      <c r="R74" s="44">
        <v>-221602359</v>
      </c>
      <c r="S74" s="74">
        <v>2.7517480611052734</v>
      </c>
      <c r="T74" s="23"/>
      <c r="U74" s="44">
        <v>-235198752</v>
      </c>
      <c r="V74" s="74">
        <v>2.8087480073027318</v>
      </c>
      <c r="W74" s="23"/>
      <c r="X74" s="44">
        <v>-1252882453</v>
      </c>
      <c r="Y74" s="74">
        <v>2.7294770653963538</v>
      </c>
      <c r="Z74" s="23"/>
      <c r="AA74" s="44">
        <v>-208813742.16666666</v>
      </c>
      <c r="AB74" s="74">
        <v>2.7294770653963534</v>
      </c>
      <c r="AC74" s="23"/>
      <c r="AD74" s="44">
        <v>-239829748</v>
      </c>
      <c r="AE74" s="74">
        <v>3.103986068756444</v>
      </c>
      <c r="AF74" s="23"/>
      <c r="AG74" s="44">
        <v>-266857981</v>
      </c>
      <c r="AH74" s="74">
        <v>2.9174632957256335</v>
      </c>
      <c r="AI74" s="23"/>
      <c r="AJ74" s="44">
        <v>-259839506</v>
      </c>
      <c r="AK74" s="74">
        <v>3.6410910616586016</v>
      </c>
      <c r="AL74" s="23"/>
      <c r="AM74" s="44">
        <v>-258983016</v>
      </c>
      <c r="AN74" s="74">
        <v>3.2977991333700767</v>
      </c>
      <c r="AO74" s="23"/>
      <c r="AP74" s="44">
        <v>-255424337</v>
      </c>
      <c r="AQ74" s="74">
        <v>3.1065199619739419</v>
      </c>
      <c r="AR74" s="23"/>
      <c r="AS74" s="44">
        <v>-253954540</v>
      </c>
      <c r="AT74" s="74">
        <v>3.4265464437332431</v>
      </c>
      <c r="AU74" s="23"/>
      <c r="AV74" s="44">
        <v>-1534889128</v>
      </c>
      <c r="AW74" s="74">
        <v>3.2315816237529811</v>
      </c>
      <c r="AX74" s="23"/>
      <c r="AY74" s="44">
        <v>-255814854.66666669</v>
      </c>
      <c r="AZ74" s="74">
        <v>3.2315816237529811</v>
      </c>
      <c r="BA74" s="23"/>
      <c r="BB74" s="44">
        <v>-2787771581</v>
      </c>
      <c r="BC74" s="74">
        <v>2.984815601208616</v>
      </c>
      <c r="BD74" s="23"/>
      <c r="BE74" s="44">
        <v>-232314298.41666666</v>
      </c>
      <c r="BF74" s="74">
        <v>2.984815601208616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-97931468</v>
      </c>
      <c r="G75" s="82">
        <v>1.6797371764226299</v>
      </c>
      <c r="H75" s="45"/>
      <c r="I75" s="48">
        <v>-118943750</v>
      </c>
      <c r="J75" s="82">
        <v>1.6457889041588212</v>
      </c>
      <c r="K75" s="45"/>
      <c r="L75" s="48">
        <v>-131092133</v>
      </c>
      <c r="M75" s="82">
        <v>1.487379630507234</v>
      </c>
      <c r="N75" s="45"/>
      <c r="O75" s="48">
        <v>-130832667</v>
      </c>
      <c r="P75" s="82">
        <v>1.7205705771372659</v>
      </c>
      <c r="Q75" s="45"/>
      <c r="R75" s="48">
        <v>-131520100</v>
      </c>
      <c r="S75" s="82">
        <v>1.6331512976870959</v>
      </c>
      <c r="T75" s="45"/>
      <c r="U75" s="48">
        <v>-139347617</v>
      </c>
      <c r="V75" s="82">
        <v>1.6640919147867514</v>
      </c>
      <c r="W75" s="45"/>
      <c r="X75" s="130">
        <v>-749667735</v>
      </c>
      <c r="Y75" s="131">
        <v>1.6331946260804815</v>
      </c>
      <c r="AA75" s="135">
        <v>-124944622.5</v>
      </c>
      <c r="AB75" s="136">
        <v>1.6331946260804815</v>
      </c>
      <c r="AC75" s="45"/>
      <c r="AD75" s="48">
        <v>-150970933</v>
      </c>
      <c r="AE75" s="82">
        <v>1.953934725475184</v>
      </c>
      <c r="AF75" s="45"/>
      <c r="AG75" s="48">
        <v>-171322684</v>
      </c>
      <c r="AH75" s="82">
        <v>1.873009907450365</v>
      </c>
      <c r="AI75" s="45"/>
      <c r="AJ75" s="48">
        <v>-167517233</v>
      </c>
      <c r="AK75" s="82">
        <v>2.3473932395410313</v>
      </c>
      <c r="AL75" s="45"/>
      <c r="AM75" s="48">
        <v>-164878833</v>
      </c>
      <c r="AN75" s="82">
        <v>2.0995093847330502</v>
      </c>
      <c r="AO75" s="45"/>
      <c r="AP75" s="48">
        <v>-163541116</v>
      </c>
      <c r="AQ75" s="82">
        <v>1.9890185384233612</v>
      </c>
      <c r="AR75" s="45"/>
      <c r="AS75" s="48">
        <v>-163220434</v>
      </c>
      <c r="AT75" s="82">
        <v>2.202293361903656</v>
      </c>
      <c r="AU75" s="45"/>
      <c r="AV75" s="130">
        <v>-981451233</v>
      </c>
      <c r="AW75" s="131">
        <v>2.0663640854015517</v>
      </c>
      <c r="AY75" s="135">
        <v>-163575205.5</v>
      </c>
      <c r="AZ75" s="136">
        <v>2.0663640854015517</v>
      </c>
      <c r="BA75" s="45"/>
      <c r="BB75" s="48">
        <v>-1731118968</v>
      </c>
      <c r="BC75" s="82">
        <v>1.8534771422632417</v>
      </c>
      <c r="BD75" s="45"/>
      <c r="BE75" s="48">
        <v>-144259914</v>
      </c>
      <c r="BF75" s="82">
        <v>1.8534771422632417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-43619280</v>
      </c>
      <c r="G76" s="82">
        <v>0.74816530091010269</v>
      </c>
      <c r="H76" s="45"/>
      <c r="I76" s="48">
        <v>-49175835</v>
      </c>
      <c r="J76" s="82">
        <v>0.68043124246330722</v>
      </c>
      <c r="K76" s="45"/>
      <c r="L76" s="48">
        <v>-52325118</v>
      </c>
      <c r="M76" s="82">
        <v>0.59368409755822205</v>
      </c>
      <c r="N76" s="45"/>
      <c r="O76" s="48">
        <v>-53474752</v>
      </c>
      <c r="P76" s="82">
        <v>0.70324244717041617</v>
      </c>
      <c r="Q76" s="45"/>
      <c r="R76" s="48">
        <v>-53996062</v>
      </c>
      <c r="S76" s="82">
        <v>0.67049628707165576</v>
      </c>
      <c r="T76" s="45"/>
      <c r="U76" s="48">
        <v>-57131783</v>
      </c>
      <c r="V76" s="82">
        <v>0.68226884832663615</v>
      </c>
      <c r="W76" s="45"/>
      <c r="X76" s="130">
        <v>-309722830</v>
      </c>
      <c r="Y76" s="131">
        <v>0.67474914273913433</v>
      </c>
      <c r="AA76" s="135">
        <v>-51620471.666666664</v>
      </c>
      <c r="AB76" s="136">
        <v>0.67474914273913433</v>
      </c>
      <c r="AC76" s="45"/>
      <c r="AD76" s="48">
        <v>-56129421</v>
      </c>
      <c r="AE76" s="82">
        <v>0.72645258682157055</v>
      </c>
      <c r="AF76" s="45"/>
      <c r="AG76" s="48">
        <v>-59819804</v>
      </c>
      <c r="AH76" s="82">
        <v>0.65398861924051443</v>
      </c>
      <c r="AI76" s="45"/>
      <c r="AJ76" s="48">
        <v>-56924869</v>
      </c>
      <c r="AK76" s="82">
        <v>0.79767944025411897</v>
      </c>
      <c r="AL76" s="45"/>
      <c r="AM76" s="48">
        <v>-57329748</v>
      </c>
      <c r="AN76" s="82">
        <v>0.7300169570607089</v>
      </c>
      <c r="AO76" s="45"/>
      <c r="AP76" s="48">
        <v>-56879817</v>
      </c>
      <c r="AQ76" s="82">
        <v>0.69178328509833731</v>
      </c>
      <c r="AR76" s="45"/>
      <c r="AS76" s="48">
        <v>-55586311</v>
      </c>
      <c r="AT76" s="82">
        <v>0.75001248757868255</v>
      </c>
      <c r="AU76" s="45"/>
      <c r="AV76" s="130">
        <v>-342669970</v>
      </c>
      <c r="AW76" s="131">
        <v>0.72146317141936622</v>
      </c>
      <c r="AY76" s="135">
        <v>-57111661.666666664</v>
      </c>
      <c r="AZ76" s="136">
        <v>0.72146317141936611</v>
      </c>
      <c r="BA76" s="45"/>
      <c r="BB76" s="48">
        <v>-652392800</v>
      </c>
      <c r="BC76" s="82">
        <v>0.69850493520622925</v>
      </c>
      <c r="BD76" s="45"/>
      <c r="BE76" s="48">
        <v>-54366066.666666664</v>
      </c>
      <c r="BF76" s="82">
        <v>0.69850493520622925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-13653329</v>
      </c>
      <c r="G77" s="82">
        <v>0.23418421853156748</v>
      </c>
      <c r="H77" s="45"/>
      <c r="I77" s="48">
        <v>-16413333</v>
      </c>
      <c r="J77" s="82">
        <v>0.22710635347938682</v>
      </c>
      <c r="K77" s="45"/>
      <c r="L77" s="48">
        <v>-17886662</v>
      </c>
      <c r="M77" s="82">
        <v>0.20294319809845326</v>
      </c>
      <c r="N77" s="45"/>
      <c r="O77" s="48">
        <v>-18259997</v>
      </c>
      <c r="P77" s="82">
        <v>0.24013584907517585</v>
      </c>
      <c r="Q77" s="45"/>
      <c r="R77" s="48">
        <v>-18386662</v>
      </c>
      <c r="S77" s="82">
        <v>0.22831643912553301</v>
      </c>
      <c r="T77" s="45"/>
      <c r="U77" s="48">
        <v>-19446661</v>
      </c>
      <c r="V77" s="82">
        <v>0.23223239863297299</v>
      </c>
      <c r="W77" s="45"/>
      <c r="X77" s="130">
        <v>-104046644</v>
      </c>
      <c r="Y77" s="131">
        <v>0.22667164652952412</v>
      </c>
      <c r="AA77" s="135">
        <v>-17341107.333333332</v>
      </c>
      <c r="AB77" s="136">
        <v>0.22667164652952412</v>
      </c>
      <c r="AC77" s="45"/>
      <c r="AD77" s="48">
        <v>-20873326</v>
      </c>
      <c r="AE77" s="82">
        <v>0.27015211270876904</v>
      </c>
      <c r="AF77" s="45"/>
      <c r="AG77" s="48">
        <v>-23533340</v>
      </c>
      <c r="AH77" s="82">
        <v>0.25728162754791989</v>
      </c>
      <c r="AI77" s="45"/>
      <c r="AJ77" s="48">
        <v>-23033335</v>
      </c>
      <c r="AK77" s="82">
        <v>0.3227625832566362</v>
      </c>
      <c r="AL77" s="45"/>
      <c r="AM77" s="48">
        <v>-22700000</v>
      </c>
      <c r="AN77" s="82">
        <v>0.28905385952992663</v>
      </c>
      <c r="AO77" s="45"/>
      <c r="AP77" s="48">
        <v>-22693337</v>
      </c>
      <c r="AQ77" s="82">
        <v>0.27600073361177735</v>
      </c>
      <c r="AR77" s="45"/>
      <c r="AS77" s="48">
        <v>-22219996</v>
      </c>
      <c r="AT77" s="82">
        <v>0.29980896688662029</v>
      </c>
      <c r="AU77" s="45"/>
      <c r="AV77" s="130">
        <v>-135053334</v>
      </c>
      <c r="AW77" s="131">
        <v>0.28434358183881392</v>
      </c>
      <c r="AY77" s="135">
        <v>-22508889</v>
      </c>
      <c r="AZ77" s="136">
        <v>0.28434358183881392</v>
      </c>
      <c r="BA77" s="45"/>
      <c r="BB77" s="48">
        <v>-239099978</v>
      </c>
      <c r="BC77" s="82">
        <v>0.25599993537743038</v>
      </c>
      <c r="BD77" s="45"/>
      <c r="BE77" s="48">
        <v>-19924998.166666668</v>
      </c>
      <c r="BF77" s="82">
        <v>0.25599993537743038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-827424</v>
      </c>
      <c r="V78" s="82">
        <v>9.881113277312184E-3</v>
      </c>
      <c r="W78" s="45"/>
      <c r="X78" s="130">
        <v>-827424</v>
      </c>
      <c r="Y78" s="131">
        <v>1.8025911576546861E-3</v>
      </c>
      <c r="AA78" s="135">
        <v>-137904</v>
      </c>
      <c r="AB78" s="136">
        <v>1.8025911576546861E-3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-344900</v>
      </c>
      <c r="AQ78" s="82">
        <v>4.1947402016152147E-3</v>
      </c>
      <c r="AR78" s="45"/>
      <c r="AS78" s="48">
        <v>-51333</v>
      </c>
      <c r="AT78" s="82">
        <v>6.9262360340617871E-4</v>
      </c>
      <c r="AU78" s="45"/>
      <c r="AV78" s="130">
        <v>-396233</v>
      </c>
      <c r="AW78" s="131">
        <v>8.34235683976071E-4</v>
      </c>
      <c r="AY78" s="135">
        <v>-66038.833333333328</v>
      </c>
      <c r="AZ78" s="136">
        <v>8.3423568397607078E-4</v>
      </c>
      <c r="BA78" s="45"/>
      <c r="BB78" s="48">
        <v>-1223657</v>
      </c>
      <c r="BC78" s="82">
        <v>1.3101469751040308E-3</v>
      </c>
      <c r="BD78" s="45"/>
      <c r="BE78" s="48">
        <v>-101971.41666666667</v>
      </c>
      <c r="BF78" s="82">
        <v>1.310146975104031E-3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82">
        <v>0</v>
      </c>
      <c r="BD79" s="45"/>
      <c r="BE79" s="48">
        <v>0</v>
      </c>
      <c r="BF79" s="82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-237250</v>
      </c>
      <c r="S80" s="82">
        <v>2.946052697468018E-3</v>
      </c>
      <c r="T80" s="45"/>
      <c r="U80" s="48">
        <v>-284700</v>
      </c>
      <c r="V80" s="82">
        <v>3.3998928603119791E-3</v>
      </c>
      <c r="W80" s="45"/>
      <c r="X80" s="130">
        <v>-521950</v>
      </c>
      <c r="Y80" s="131">
        <v>1.1370983374157184E-3</v>
      </c>
      <c r="AA80" s="135">
        <v>-86991.666666666672</v>
      </c>
      <c r="AB80" s="136">
        <v>1.1370983374157184E-3</v>
      </c>
      <c r="AC80" s="45"/>
      <c r="AD80" s="48">
        <v>-237250</v>
      </c>
      <c r="AE80" s="82">
        <v>3.0705977926160622E-3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-360000</v>
      </c>
      <c r="AN80" s="82">
        <v>4.5841140718402467E-3</v>
      </c>
      <c r="AO80" s="45"/>
      <c r="AP80" s="48">
        <v>-332150</v>
      </c>
      <c r="AQ80" s="82">
        <v>4.0396722469309759E-3</v>
      </c>
      <c r="AR80" s="45"/>
      <c r="AS80" s="48">
        <v>0</v>
      </c>
      <c r="AT80" s="82">
        <v>0</v>
      </c>
      <c r="AU80" s="45"/>
      <c r="AV80" s="130">
        <v>-929400</v>
      </c>
      <c r="AW80" s="131">
        <v>1.9567745359103366E-3</v>
      </c>
      <c r="AY80" s="135">
        <v>-154900</v>
      </c>
      <c r="AZ80" s="136">
        <v>1.9567745359103366E-3</v>
      </c>
      <c r="BA80" s="45"/>
      <c r="BB80" s="48">
        <v>-1451350</v>
      </c>
      <c r="BC80" s="82">
        <v>1.5539336695799843E-3</v>
      </c>
      <c r="BD80" s="45"/>
      <c r="BE80" s="48">
        <v>-120945.83333333333</v>
      </c>
      <c r="BF80" s="82">
        <v>1.5539336695799843E-3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-47450</v>
      </c>
      <c r="G81" s="82">
        <v>8.1387046113976143E-4</v>
      </c>
      <c r="H81" s="45"/>
      <c r="I81" s="48">
        <v>-94900</v>
      </c>
      <c r="J81" s="82">
        <v>1.31310276500171E-3</v>
      </c>
      <c r="K81" s="45"/>
      <c r="L81" s="48">
        <v>-873317</v>
      </c>
      <c r="M81" s="82">
        <v>9.9087099053891056E-3</v>
      </c>
      <c r="N81" s="45"/>
      <c r="O81" s="48">
        <v>-675183</v>
      </c>
      <c r="P81" s="82">
        <v>8.879280921356366E-3</v>
      </c>
      <c r="Q81" s="45"/>
      <c r="R81" s="48">
        <v>-996450</v>
      </c>
      <c r="S81" s="82">
        <v>1.2373421329365676E-2</v>
      </c>
      <c r="T81" s="45"/>
      <c r="U81" s="48">
        <v>-532833</v>
      </c>
      <c r="V81" s="82">
        <v>6.3631019052989559E-3</v>
      </c>
      <c r="W81" s="45"/>
      <c r="X81" s="130">
        <v>-3220133</v>
      </c>
      <c r="Y81" s="131">
        <v>7.0152464422980924E-3</v>
      </c>
      <c r="AA81" s="135">
        <v>-536688.83333333337</v>
      </c>
      <c r="AB81" s="136">
        <v>7.0152464422980924E-3</v>
      </c>
      <c r="AC81" s="45"/>
      <c r="AD81" s="48">
        <v>-452150</v>
      </c>
      <c r="AE81" s="82">
        <v>5.8519316835884188E-3</v>
      </c>
      <c r="AF81" s="45"/>
      <c r="AG81" s="48">
        <v>-398817</v>
      </c>
      <c r="AH81" s="82">
        <v>4.3601242685389653E-3</v>
      </c>
      <c r="AI81" s="45"/>
      <c r="AJ81" s="48">
        <v>-636067</v>
      </c>
      <c r="AK81" s="82">
        <v>8.9131091109602156E-3</v>
      </c>
      <c r="AL81" s="45"/>
      <c r="AM81" s="48">
        <v>-914100</v>
      </c>
      <c r="AN81" s="82">
        <v>1.1639829647414357E-2</v>
      </c>
      <c r="AO81" s="45"/>
      <c r="AP81" s="48">
        <v>-142350</v>
      </c>
      <c r="AQ81" s="82">
        <v>1.7312881058275612E-3</v>
      </c>
      <c r="AR81" s="45"/>
      <c r="AS81" s="48">
        <v>-189800</v>
      </c>
      <c r="AT81" s="82">
        <v>2.5609249396390766E-3</v>
      </c>
      <c r="AU81" s="45"/>
      <c r="AV81" s="130">
        <v>-2733284</v>
      </c>
      <c r="AW81" s="131">
        <v>5.7547025291705915E-3</v>
      </c>
      <c r="AY81" s="135">
        <v>-455547.33333333331</v>
      </c>
      <c r="AZ81" s="136">
        <v>5.7547025291705915E-3</v>
      </c>
      <c r="BA81" s="45"/>
      <c r="BB81" s="48">
        <v>-5953417</v>
      </c>
      <c r="BC81" s="82">
        <v>6.3742137495089828E-3</v>
      </c>
      <c r="BD81" s="45"/>
      <c r="BE81" s="48">
        <v>-496118.08333333331</v>
      </c>
      <c r="BF81" s="82">
        <v>6.3742137495089828E-3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-11258500</v>
      </c>
      <c r="G82" s="82">
        <v>0.19310770467317184</v>
      </c>
      <c r="H82" s="45"/>
      <c r="I82" s="48">
        <v>-11782001</v>
      </c>
      <c r="J82" s="82">
        <v>0.1630240051670486</v>
      </c>
      <c r="K82" s="45"/>
      <c r="L82" s="48">
        <v>-13392667</v>
      </c>
      <c r="M82" s="82">
        <v>0.15195404665485476</v>
      </c>
      <c r="N82" s="45"/>
      <c r="O82" s="48">
        <v>-14349000</v>
      </c>
      <c r="P82" s="82">
        <v>0.18870262127533199</v>
      </c>
      <c r="Q82" s="45"/>
      <c r="R82" s="48">
        <v>-16465835</v>
      </c>
      <c r="S82" s="82">
        <v>0.2044645631941551</v>
      </c>
      <c r="T82" s="45"/>
      <c r="U82" s="48">
        <v>-17627734</v>
      </c>
      <c r="V82" s="82">
        <v>0.21051073751344826</v>
      </c>
      <c r="W82" s="45"/>
      <c r="X82" s="130">
        <v>-84875737</v>
      </c>
      <c r="Y82" s="131">
        <v>0.18490671410984533</v>
      </c>
      <c r="AA82" s="135">
        <v>-14145956.166666666</v>
      </c>
      <c r="AB82" s="136">
        <v>0.18490671410984533</v>
      </c>
      <c r="AC82" s="45"/>
      <c r="AD82" s="48">
        <v>-11166668</v>
      </c>
      <c r="AE82" s="82">
        <v>0.14452411427471618</v>
      </c>
      <c r="AF82" s="45"/>
      <c r="AG82" s="48">
        <v>-11783336</v>
      </c>
      <c r="AH82" s="82">
        <v>0.12882301721829523</v>
      </c>
      <c r="AI82" s="45"/>
      <c r="AJ82" s="48">
        <v>-11728002</v>
      </c>
      <c r="AK82" s="82">
        <v>0.1643426894958544</v>
      </c>
      <c r="AL82" s="45"/>
      <c r="AM82" s="48">
        <v>-12800335</v>
      </c>
      <c r="AN82" s="82">
        <v>0.16299498832713671</v>
      </c>
      <c r="AO82" s="45"/>
      <c r="AP82" s="48">
        <v>-11490667</v>
      </c>
      <c r="AQ82" s="82">
        <v>0.13975170428609246</v>
      </c>
      <c r="AR82" s="45"/>
      <c r="AS82" s="48">
        <v>-12686666</v>
      </c>
      <c r="AT82" s="82">
        <v>0.17117807882123881</v>
      </c>
      <c r="AU82" s="45"/>
      <c r="AV82" s="130">
        <v>-71655674</v>
      </c>
      <c r="AW82" s="131">
        <v>0.15086507234419233</v>
      </c>
      <c r="AY82" s="135">
        <v>-11942612.333333334</v>
      </c>
      <c r="AZ82" s="136">
        <v>0.15086507234419233</v>
      </c>
      <c r="BA82" s="45"/>
      <c r="BB82" s="48">
        <v>-156531411</v>
      </c>
      <c r="BC82" s="82">
        <v>0.16759529396752179</v>
      </c>
      <c r="BD82" s="45"/>
      <c r="BE82" s="48">
        <v>-13044284.25</v>
      </c>
      <c r="BF82" s="82">
        <v>0.16759529396752179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-18210000</v>
      </c>
      <c r="G83" s="74">
        <v>0.31234101364288841</v>
      </c>
      <c r="H83" s="23"/>
      <c r="I83" s="44">
        <v>-22900000</v>
      </c>
      <c r="J83" s="74">
        <v>0.31686041431548112</v>
      </c>
      <c r="K83" s="23"/>
      <c r="L83" s="44">
        <v>-26400000</v>
      </c>
      <c r="M83" s="74">
        <v>0.29953606937947203</v>
      </c>
      <c r="N83" s="23"/>
      <c r="O83" s="44">
        <v>-27690000</v>
      </c>
      <c r="P83" s="74">
        <v>0.36414911025952634</v>
      </c>
      <c r="Q83" s="23"/>
      <c r="R83" s="44">
        <v>-37830000</v>
      </c>
      <c r="S83" s="74">
        <v>0.46975415614421545</v>
      </c>
      <c r="T83" s="23"/>
      <c r="U83" s="44">
        <v>-31212500</v>
      </c>
      <c r="V83" s="74">
        <v>0.3727402736300936</v>
      </c>
      <c r="W83" s="23"/>
      <c r="X83" s="44">
        <v>-164242500</v>
      </c>
      <c r="Y83" s="74">
        <v>0.35781180895296694</v>
      </c>
      <c r="Z83" s="23"/>
      <c r="AA83" s="44">
        <v>-27373750</v>
      </c>
      <c r="AB83" s="74">
        <v>0.35781180895296694</v>
      </c>
      <c r="AC83" s="23"/>
      <c r="AD83" s="44">
        <v>-30385000</v>
      </c>
      <c r="AE83" s="74">
        <v>0.39325653921449544</v>
      </c>
      <c r="AF83" s="23"/>
      <c r="AG83" s="44">
        <v>-26690000</v>
      </c>
      <c r="AH83" s="74">
        <v>0.29179226744924358</v>
      </c>
      <c r="AI83" s="23"/>
      <c r="AJ83" s="44">
        <v>-21360000</v>
      </c>
      <c r="AK83" s="74">
        <v>0.29931439708412827</v>
      </c>
      <c r="AL83" s="23"/>
      <c r="AM83" s="44">
        <v>-24010000</v>
      </c>
      <c r="AN83" s="74">
        <v>0.30573494129134532</v>
      </c>
      <c r="AO83" s="23"/>
      <c r="AP83" s="44">
        <v>-16010000</v>
      </c>
      <c r="AQ83" s="74">
        <v>0.19471670231330701</v>
      </c>
      <c r="AR83" s="23"/>
      <c r="AS83" s="44">
        <v>-11810000</v>
      </c>
      <c r="AT83" s="74">
        <v>0.15934943907870125</v>
      </c>
      <c r="AU83" s="23"/>
      <c r="AV83" s="44">
        <v>-130265000</v>
      </c>
      <c r="AW83" s="74">
        <v>0.27426214215661715</v>
      </c>
      <c r="AX83" s="23"/>
      <c r="AY83" s="44">
        <v>-21710833.333333332</v>
      </c>
      <c r="AZ83" s="74">
        <v>0.27426214215661709</v>
      </c>
      <c r="BA83" s="23"/>
      <c r="BB83" s="44">
        <v>-294507500</v>
      </c>
      <c r="BC83" s="74">
        <v>0.31532374698992471</v>
      </c>
      <c r="BD83" s="23"/>
      <c r="BE83" s="44">
        <v>-24542291.666666668</v>
      </c>
      <c r="BF83" s="74">
        <v>0.31532374698992477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-9720000</v>
      </c>
      <c r="G84" s="82">
        <v>0.1667190913019701</v>
      </c>
      <c r="H84" s="45"/>
      <c r="I84" s="48">
        <v>-14100000</v>
      </c>
      <c r="J84" s="82">
        <v>0.1950974603427198</v>
      </c>
      <c r="K84" s="45"/>
      <c r="L84" s="48">
        <v>-14550000</v>
      </c>
      <c r="M84" s="82">
        <v>0.16508522005573176</v>
      </c>
      <c r="N84" s="45"/>
      <c r="O84" s="48">
        <v>-15000000</v>
      </c>
      <c r="P84" s="82">
        <v>0.19726387338002507</v>
      </c>
      <c r="Q84" s="45"/>
      <c r="R84" s="48">
        <v>-18990000</v>
      </c>
      <c r="S84" s="82">
        <v>0.23580839083210814</v>
      </c>
      <c r="T84" s="45"/>
      <c r="U84" s="48">
        <v>-19362500</v>
      </c>
      <c r="V84" s="82">
        <v>0.23122734635683417</v>
      </c>
      <c r="W84" s="45"/>
      <c r="X84" s="130">
        <v>-91722500</v>
      </c>
      <c r="Y84" s="131">
        <v>0.19982278427744651</v>
      </c>
      <c r="AA84" s="135">
        <v>-15287083.333333334</v>
      </c>
      <c r="AB84" s="136">
        <v>0.19982278427744657</v>
      </c>
      <c r="AC84" s="45"/>
      <c r="AD84" s="48">
        <v>-14315000</v>
      </c>
      <c r="AE84" s="82">
        <v>0.18527126407291433</v>
      </c>
      <c r="AF84" s="45"/>
      <c r="AG84" s="48">
        <v>-9780000</v>
      </c>
      <c r="AH84" s="82">
        <v>0.1069212579862721</v>
      </c>
      <c r="AI84" s="45"/>
      <c r="AJ84" s="48">
        <v>-5580000</v>
      </c>
      <c r="AK84" s="82">
        <v>7.819168238433688E-2</v>
      </c>
      <c r="AL84" s="45"/>
      <c r="AM84" s="48">
        <v>-10350000</v>
      </c>
      <c r="AN84" s="82">
        <v>0.13179327956540707</v>
      </c>
      <c r="AO84" s="45"/>
      <c r="AP84" s="48">
        <v>-6300000</v>
      </c>
      <c r="AQ84" s="82">
        <v>7.6621812902800387E-2</v>
      </c>
      <c r="AR84" s="45"/>
      <c r="AS84" s="48">
        <v>-1920000</v>
      </c>
      <c r="AT84" s="82">
        <v>2.5906090011101304E-2</v>
      </c>
      <c r="AU84" s="45"/>
      <c r="AV84" s="130">
        <v>-48245000</v>
      </c>
      <c r="AW84" s="131">
        <v>0.10157584192489151</v>
      </c>
      <c r="AY84" s="135">
        <v>-8040833.333333333</v>
      </c>
      <c r="AZ84" s="136">
        <v>0.10157584192489151</v>
      </c>
      <c r="BA84" s="45"/>
      <c r="BB84" s="48">
        <v>-139967500</v>
      </c>
      <c r="BC84" s="82">
        <v>0.14986062004129705</v>
      </c>
      <c r="BD84" s="45"/>
      <c r="BE84" s="48">
        <v>-11663958.333333334</v>
      </c>
      <c r="BF84" s="82">
        <v>0.14986062004129708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-8490000</v>
      </c>
      <c r="G85" s="82">
        <v>0.14562192234091831</v>
      </c>
      <c r="H85" s="45"/>
      <c r="I85" s="48">
        <v>-8800000</v>
      </c>
      <c r="J85" s="82">
        <v>0.1217629539727613</v>
      </c>
      <c r="K85" s="45"/>
      <c r="L85" s="48">
        <v>-11850000</v>
      </c>
      <c r="M85" s="82">
        <v>0.1344508493237403</v>
      </c>
      <c r="N85" s="45"/>
      <c r="O85" s="48">
        <v>-12690000</v>
      </c>
      <c r="P85" s="82">
        <v>0.16688523687950124</v>
      </c>
      <c r="Q85" s="45"/>
      <c r="R85" s="48">
        <v>-18840000</v>
      </c>
      <c r="S85" s="82">
        <v>0.23394576531210728</v>
      </c>
      <c r="T85" s="45"/>
      <c r="U85" s="48">
        <v>-11850000</v>
      </c>
      <c r="V85" s="82">
        <v>0.1415129272732594</v>
      </c>
      <c r="W85" s="45"/>
      <c r="X85" s="130">
        <v>-72520000</v>
      </c>
      <c r="Y85" s="131">
        <v>0.15798902467552045</v>
      </c>
      <c r="AA85" s="135">
        <v>-12086666.666666666</v>
      </c>
      <c r="AB85" s="136">
        <v>0.15798902467552042</v>
      </c>
      <c r="AC85" s="45"/>
      <c r="AD85" s="48">
        <v>-16070000</v>
      </c>
      <c r="AE85" s="82">
        <v>0.20798527514158111</v>
      </c>
      <c r="AF85" s="45"/>
      <c r="AG85" s="48">
        <v>-16910000</v>
      </c>
      <c r="AH85" s="82">
        <v>0.18487100946297147</v>
      </c>
      <c r="AI85" s="45"/>
      <c r="AJ85" s="48">
        <v>-15780000</v>
      </c>
      <c r="AK85" s="82">
        <v>0.22112271469979139</v>
      </c>
      <c r="AL85" s="45"/>
      <c r="AM85" s="48">
        <v>-13660000</v>
      </c>
      <c r="AN85" s="82">
        <v>0.17394166172593825</v>
      </c>
      <c r="AO85" s="45"/>
      <c r="AP85" s="48">
        <v>-9710000</v>
      </c>
      <c r="AQ85" s="82">
        <v>0.11809488941050662</v>
      </c>
      <c r="AR85" s="45"/>
      <c r="AS85" s="48">
        <v>-9890000</v>
      </c>
      <c r="AT85" s="82">
        <v>0.13344334906759994</v>
      </c>
      <c r="AU85" s="45"/>
      <c r="AV85" s="130">
        <v>-82020000</v>
      </c>
      <c r="AW85" s="131">
        <v>0.1726863002317256</v>
      </c>
      <c r="AY85" s="135">
        <v>-13670000</v>
      </c>
      <c r="AZ85" s="136">
        <v>0.1726863002317256</v>
      </c>
      <c r="BA85" s="45"/>
      <c r="BB85" s="48">
        <v>-154540000</v>
      </c>
      <c r="BC85" s="82">
        <v>0.16546312694862769</v>
      </c>
      <c r="BD85" s="45"/>
      <c r="BE85" s="48">
        <v>-12878333.333333334</v>
      </c>
      <c r="BF85" s="82">
        <v>0.16546312694862769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82">
        <v>0</v>
      </c>
      <c r="BD86" s="45"/>
      <c r="BE86" s="48">
        <v>0</v>
      </c>
      <c r="BF86" s="82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82">
        <v>0</v>
      </c>
      <c r="BD87" s="45"/>
      <c r="BE87" s="48">
        <v>0</v>
      </c>
      <c r="BF87" s="82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-1850550</v>
      </c>
      <c r="G88" s="74">
        <v>3.1740947984450693E-2</v>
      </c>
      <c r="H88" s="23"/>
      <c r="I88" s="44">
        <v>-1755650</v>
      </c>
      <c r="J88" s="74">
        <v>2.4292401152531635E-2</v>
      </c>
      <c r="K88" s="23"/>
      <c r="L88" s="44">
        <v>-3796000</v>
      </c>
      <c r="M88" s="74">
        <v>4.3069656036533177E-2</v>
      </c>
      <c r="N88" s="23"/>
      <c r="O88" s="44">
        <v>-1898000</v>
      </c>
      <c r="P88" s="74">
        <v>2.4960455445019177E-2</v>
      </c>
      <c r="Q88" s="23"/>
      <c r="R88" s="44">
        <v>-1613300</v>
      </c>
      <c r="S88" s="74">
        <v>2.0033158342782523E-2</v>
      </c>
      <c r="T88" s="23"/>
      <c r="U88" s="44">
        <v>-3653650</v>
      </c>
      <c r="V88" s="74">
        <v>4.3631958374003729E-2</v>
      </c>
      <c r="W88" s="23"/>
      <c r="X88" s="44">
        <v>-14567150</v>
      </c>
      <c r="Y88" s="74">
        <v>3.1735380871511412E-2</v>
      </c>
      <c r="Z88" s="23"/>
      <c r="AA88" s="44">
        <v>-2427858.3333333335</v>
      </c>
      <c r="AB88" s="74">
        <v>3.1735380871511412E-2</v>
      </c>
      <c r="AC88" s="23"/>
      <c r="AD88" s="44">
        <v>-1850550</v>
      </c>
      <c r="AE88" s="74">
        <v>2.3950662782405284E-2</v>
      </c>
      <c r="AF88" s="23"/>
      <c r="AG88" s="44">
        <v>-3131700</v>
      </c>
      <c r="AH88" s="74">
        <v>3.4237761107935409E-2</v>
      </c>
      <c r="AI88" s="23"/>
      <c r="AJ88" s="44">
        <v>-2230150</v>
      </c>
      <c r="AK88" s="74">
        <v>3.1250749188069693E-2</v>
      </c>
      <c r="AL88" s="23"/>
      <c r="AM88" s="44">
        <v>-2600733</v>
      </c>
      <c r="AN88" s="74">
        <v>3.31168242844425E-2</v>
      </c>
      <c r="AO88" s="23"/>
      <c r="AP88" s="44">
        <v>-3416400</v>
      </c>
      <c r="AQ88" s="74">
        <v>4.1550914539861462E-2</v>
      </c>
      <c r="AR88" s="23"/>
      <c r="AS88" s="44">
        <v>-1841533</v>
      </c>
      <c r="AT88" s="74">
        <v>2.4847353987715322E-2</v>
      </c>
      <c r="AU88" s="23"/>
      <c r="AV88" s="44">
        <v>-15071066</v>
      </c>
      <c r="AW88" s="74">
        <v>3.1730878177129385E-2</v>
      </c>
      <c r="AX88" s="23"/>
      <c r="AY88" s="44">
        <v>-2511844.3333333335</v>
      </c>
      <c r="AZ88" s="74">
        <v>3.1730878177129385E-2</v>
      </c>
      <c r="BA88" s="23"/>
      <c r="BB88" s="44">
        <v>-29638216</v>
      </c>
      <c r="BC88" s="74">
        <v>3.1733091086701491E-2</v>
      </c>
      <c r="BD88" s="23"/>
      <c r="BE88" s="44">
        <v>-2469851.333333333</v>
      </c>
      <c r="BF88" s="74">
        <v>3.1733091086701491E-2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-1660750</v>
      </c>
      <c r="G89" s="82">
        <v>2.8485466139891651E-2</v>
      </c>
      <c r="H89" s="45"/>
      <c r="I89" s="48">
        <v>-1613300</v>
      </c>
      <c r="J89" s="82">
        <v>2.2322747005029068E-2</v>
      </c>
      <c r="K89" s="45"/>
      <c r="L89" s="48">
        <v>-3084250</v>
      </c>
      <c r="M89" s="82">
        <v>3.4994095529683203E-2</v>
      </c>
      <c r="N89" s="45"/>
      <c r="O89" s="48">
        <v>-1518400</v>
      </c>
      <c r="P89" s="82">
        <v>1.9968364356015338E-2</v>
      </c>
      <c r="Q89" s="45"/>
      <c r="R89" s="48">
        <v>-1423500</v>
      </c>
      <c r="S89" s="82">
        <v>1.7676316184808107E-2</v>
      </c>
      <c r="T89" s="45"/>
      <c r="U89" s="48">
        <v>-2657200</v>
      </c>
      <c r="V89" s="82">
        <v>3.1732333362911806E-2</v>
      </c>
      <c r="W89" s="45"/>
      <c r="X89" s="130">
        <v>-11957400</v>
      </c>
      <c r="Y89" s="131">
        <v>2.6049889184432823E-2</v>
      </c>
      <c r="AA89" s="135">
        <v>-1992900</v>
      </c>
      <c r="AB89" s="136">
        <v>2.6049889184432823E-2</v>
      </c>
      <c r="AC89" s="45"/>
      <c r="AD89" s="48">
        <v>-1850550</v>
      </c>
      <c r="AE89" s="82">
        <v>2.3950662782405284E-2</v>
      </c>
      <c r="AF89" s="45"/>
      <c r="AG89" s="48">
        <v>-3131700</v>
      </c>
      <c r="AH89" s="82">
        <v>3.4237761107935409E-2</v>
      </c>
      <c r="AI89" s="45"/>
      <c r="AJ89" s="48">
        <v>-1992900</v>
      </c>
      <c r="AK89" s="82">
        <v>2.7926201402104833E-2</v>
      </c>
      <c r="AL89" s="45"/>
      <c r="AM89" s="48">
        <v>-2268583</v>
      </c>
      <c r="AN89" s="82">
        <v>2.8887342370659892E-2</v>
      </c>
      <c r="AO89" s="45"/>
      <c r="AP89" s="48">
        <v>-2514850</v>
      </c>
      <c r="AQ89" s="82">
        <v>3.0586089869620244E-2</v>
      </c>
      <c r="AR89" s="45"/>
      <c r="AS89" s="48">
        <v>-1604283</v>
      </c>
      <c r="AT89" s="82">
        <v>2.1646197813166478E-2</v>
      </c>
      <c r="AU89" s="45"/>
      <c r="AV89" s="130">
        <v>-13362866</v>
      </c>
      <c r="AW89" s="131">
        <v>2.8134404901637631E-2</v>
      </c>
      <c r="AY89" s="135">
        <v>-2227144.3333333335</v>
      </c>
      <c r="AZ89" s="136">
        <v>2.8134404901637631E-2</v>
      </c>
      <c r="BA89" s="45"/>
      <c r="BB89" s="48">
        <v>-25320266</v>
      </c>
      <c r="BC89" s="82">
        <v>2.7109941681965975E-2</v>
      </c>
      <c r="BD89" s="45"/>
      <c r="BE89" s="48">
        <v>-2110022.1666666665</v>
      </c>
      <c r="BF89" s="82">
        <v>2.7109941681965968E-2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-189800</v>
      </c>
      <c r="G90" s="82">
        <v>3.2554818445590457E-3</v>
      </c>
      <c r="H90" s="45"/>
      <c r="I90" s="48">
        <v>-142350</v>
      </c>
      <c r="J90" s="82">
        <v>1.9696541475025648E-3</v>
      </c>
      <c r="K90" s="45"/>
      <c r="L90" s="48">
        <v>-711750</v>
      </c>
      <c r="M90" s="82">
        <v>8.0755605068499707E-3</v>
      </c>
      <c r="N90" s="45"/>
      <c r="O90" s="48">
        <v>-379600</v>
      </c>
      <c r="P90" s="82">
        <v>4.9920910890038344E-3</v>
      </c>
      <c r="Q90" s="45"/>
      <c r="R90" s="48">
        <v>-189800</v>
      </c>
      <c r="S90" s="82">
        <v>2.3568421579744144E-3</v>
      </c>
      <c r="T90" s="45"/>
      <c r="U90" s="48">
        <v>-996450</v>
      </c>
      <c r="V90" s="82">
        <v>1.1899625011091926E-2</v>
      </c>
      <c r="W90" s="45"/>
      <c r="X90" s="130">
        <v>-2609750</v>
      </c>
      <c r="Y90" s="131">
        <v>5.6854916870785911E-3</v>
      </c>
      <c r="AA90" s="135">
        <v>-434958.33333333331</v>
      </c>
      <c r="AB90" s="136">
        <v>5.6854916870785911E-3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-237250</v>
      </c>
      <c r="AK90" s="82">
        <v>3.3245477859648606E-3</v>
      </c>
      <c r="AL90" s="45"/>
      <c r="AM90" s="48">
        <v>-332150</v>
      </c>
      <c r="AN90" s="82">
        <v>4.2294819137826054E-3</v>
      </c>
      <c r="AO90" s="45"/>
      <c r="AP90" s="48">
        <v>-901550</v>
      </c>
      <c r="AQ90" s="82">
        <v>1.096482467024122E-2</v>
      </c>
      <c r="AR90" s="45"/>
      <c r="AS90" s="48">
        <v>-237250</v>
      </c>
      <c r="AT90" s="82">
        <v>3.201156174548846E-3</v>
      </c>
      <c r="AU90" s="45"/>
      <c r="AV90" s="130">
        <v>-1708200</v>
      </c>
      <c r="AW90" s="131">
        <v>3.5964732754917546E-3</v>
      </c>
      <c r="AY90" s="135">
        <v>-284700</v>
      </c>
      <c r="AZ90" s="136">
        <v>3.5964732754917546E-3</v>
      </c>
      <c r="BA90" s="45"/>
      <c r="BB90" s="48">
        <v>-4317950</v>
      </c>
      <c r="BC90" s="82">
        <v>4.6231494047355177E-3</v>
      </c>
      <c r="BD90" s="45"/>
      <c r="BE90" s="48">
        <v>-359829.16666666669</v>
      </c>
      <c r="BF90" s="82">
        <v>4.6231494047355185E-3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-53108890</v>
      </c>
      <c r="G91" s="74">
        <v>0.91093270379179903</v>
      </c>
      <c r="H91" s="23"/>
      <c r="I91" s="44">
        <v>-63138053</v>
      </c>
      <c r="J91" s="74">
        <v>0.87362225470099586</v>
      </c>
      <c r="K91" s="23"/>
      <c r="L91" s="44">
        <v>-70062977</v>
      </c>
      <c r="M91" s="74">
        <v>0.79493896740925585</v>
      </c>
      <c r="N91" s="23"/>
      <c r="O91" s="44">
        <v>-69500031</v>
      </c>
      <c r="P91" s="74">
        <v>0.91398968767278799</v>
      </c>
      <c r="Q91" s="23"/>
      <c r="R91" s="44">
        <v>-70919937</v>
      </c>
      <c r="S91" s="74">
        <v>0.88064856355368548</v>
      </c>
      <c r="T91" s="23"/>
      <c r="U91" s="44">
        <v>-75691250</v>
      </c>
      <c r="V91" s="74">
        <v>0.90390635919595752</v>
      </c>
      <c r="W91" s="23"/>
      <c r="X91" s="44">
        <v>-402421138</v>
      </c>
      <c r="Y91" s="74">
        <v>0.87669778132147014</v>
      </c>
      <c r="Z91" s="23"/>
      <c r="AA91" s="44">
        <v>-67070189.666666664</v>
      </c>
      <c r="AB91" s="74">
        <v>0.87669778132147014</v>
      </c>
      <c r="AC91" s="23"/>
      <c r="AD91" s="44">
        <v>-80100363</v>
      </c>
      <c r="AE91" s="74">
        <v>1.0366954597072509</v>
      </c>
      <c r="AF91" s="23"/>
      <c r="AG91" s="44">
        <v>-89346933</v>
      </c>
      <c r="AH91" s="74">
        <v>0.97679820793202121</v>
      </c>
      <c r="AI91" s="23"/>
      <c r="AJ91" s="44">
        <v>-87856888</v>
      </c>
      <c r="AK91" s="74">
        <v>1.2311250684179673</v>
      </c>
      <c r="AL91" s="23"/>
      <c r="AM91" s="44">
        <v>-86699221</v>
      </c>
      <c r="AN91" s="74">
        <v>1.1039975527880206</v>
      </c>
      <c r="AO91" s="23"/>
      <c r="AP91" s="44">
        <v>-84991288</v>
      </c>
      <c r="AQ91" s="74">
        <v>1.0336804075403212</v>
      </c>
      <c r="AR91" s="23"/>
      <c r="AS91" s="44">
        <v>-87397371.75999999</v>
      </c>
      <c r="AT91" s="74">
        <v>1.1792313435147097</v>
      </c>
      <c r="AU91" s="23"/>
      <c r="AV91" s="44">
        <v>-516392064.75999999</v>
      </c>
      <c r="AW91" s="74">
        <v>1.0872206185372599</v>
      </c>
      <c r="AX91" s="23"/>
      <c r="AY91" s="44">
        <v>-86065344.126666695</v>
      </c>
      <c r="AZ91" s="74">
        <v>1.0872206185372602</v>
      </c>
      <c r="BA91" s="23"/>
      <c r="BB91" s="44">
        <v>-918813202.76000011</v>
      </c>
      <c r="BC91" s="74">
        <v>0.98375634534976752</v>
      </c>
      <c r="BD91" s="23"/>
      <c r="BE91" s="44">
        <v>-76567766.896666661</v>
      </c>
      <c r="BF91" s="74">
        <v>0.98375634534976752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-13108823</v>
      </c>
      <c r="G92" s="82">
        <v>0.22484475911505819</v>
      </c>
      <c r="H92" s="45"/>
      <c r="I92" s="48">
        <v>-15547412</v>
      </c>
      <c r="J92" s="82">
        <v>0.21512486497176783</v>
      </c>
      <c r="K92" s="45"/>
      <c r="L92" s="48">
        <v>-17212008</v>
      </c>
      <c r="M92" s="82">
        <v>0.19528853115333439</v>
      </c>
      <c r="N92" s="45"/>
      <c r="O92" s="48">
        <v>-17118221</v>
      </c>
      <c r="P92" s="82">
        <v>0.22512043865568573</v>
      </c>
      <c r="Q92" s="45"/>
      <c r="R92" s="48">
        <v>-17607207</v>
      </c>
      <c r="S92" s="82">
        <v>0.21863755396091789</v>
      </c>
      <c r="T92" s="45"/>
      <c r="U92" s="48">
        <v>-18780951</v>
      </c>
      <c r="V92" s="82">
        <v>0.22428247704520238</v>
      </c>
      <c r="W92" s="45"/>
      <c r="X92" s="130">
        <v>-99374622</v>
      </c>
      <c r="Y92" s="131">
        <v>0.21649337572088412</v>
      </c>
      <c r="AA92" s="135">
        <v>-16562437</v>
      </c>
      <c r="AB92" s="136">
        <v>0.21649337572088412</v>
      </c>
      <c r="AC92" s="45"/>
      <c r="AD92" s="48">
        <v>-19811284</v>
      </c>
      <c r="AE92" s="82">
        <v>0.25640668037635367</v>
      </c>
      <c r="AF92" s="45"/>
      <c r="AG92" s="48">
        <v>-21984248</v>
      </c>
      <c r="AH92" s="82">
        <v>0.24034595624153232</v>
      </c>
      <c r="AI92" s="45"/>
      <c r="AJ92" s="48">
        <v>-21729968</v>
      </c>
      <c r="AK92" s="82">
        <v>0.30449870180605809</v>
      </c>
      <c r="AL92" s="45"/>
      <c r="AM92" s="48">
        <v>-21396558</v>
      </c>
      <c r="AN92" s="82">
        <v>0.27245628504651664</v>
      </c>
      <c r="AO92" s="45"/>
      <c r="AP92" s="48">
        <v>-20810429</v>
      </c>
      <c r="AQ92" s="82">
        <v>0.25310044401031923</v>
      </c>
      <c r="AR92" s="45"/>
      <c r="AS92" s="48">
        <v>-20421792</v>
      </c>
      <c r="AT92" s="82">
        <v>0.27554624048957732</v>
      </c>
      <c r="AU92" s="45"/>
      <c r="AV92" s="130">
        <v>-126154279</v>
      </c>
      <c r="AW92" s="131">
        <v>0.26560736038662369</v>
      </c>
      <c r="AY92" s="135">
        <v>-21025713.166666668</v>
      </c>
      <c r="AZ92" s="136">
        <v>0.26560736038662375</v>
      </c>
      <c r="BA92" s="45"/>
      <c r="BB92" s="48">
        <v>-225528901</v>
      </c>
      <c r="BC92" s="82">
        <v>0.24146963360131674</v>
      </c>
      <c r="BD92" s="45"/>
      <c r="BE92" s="48">
        <v>-18794075.083333332</v>
      </c>
      <c r="BF92" s="82">
        <v>0.24146963360131671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-1573686</v>
      </c>
      <c r="G93" s="82">
        <v>2.6992129620846926E-2</v>
      </c>
      <c r="H93" s="45"/>
      <c r="I93" s="48">
        <v>-1866435</v>
      </c>
      <c r="J93" s="82">
        <v>2.5825299886153494E-2</v>
      </c>
      <c r="K93" s="45"/>
      <c r="L93" s="48">
        <v>-2066268</v>
      </c>
      <c r="M93" s="82">
        <v>2.3444007386537232E-2</v>
      </c>
      <c r="N93" s="45"/>
      <c r="O93" s="48">
        <v>-2055006</v>
      </c>
      <c r="P93" s="82">
        <v>2.7025229558612789E-2</v>
      </c>
      <c r="Q93" s="45"/>
      <c r="R93" s="48">
        <v>-2113712</v>
      </c>
      <c r="S93" s="82">
        <v>2.6247026087546973E-2</v>
      </c>
      <c r="T93" s="45"/>
      <c r="U93" s="48">
        <v>-2254613</v>
      </c>
      <c r="V93" s="82">
        <v>2.692463168762407E-2</v>
      </c>
      <c r="W93" s="45"/>
      <c r="X93" s="130">
        <v>-11929720</v>
      </c>
      <c r="Y93" s="131">
        <v>2.598958669955943E-2</v>
      </c>
      <c r="AA93" s="135">
        <v>-1988286.6666666667</v>
      </c>
      <c r="AB93" s="136">
        <v>2.598958669955943E-2</v>
      </c>
      <c r="AC93" s="45"/>
      <c r="AD93" s="48">
        <v>-2378304</v>
      </c>
      <c r="AE93" s="82">
        <v>3.0781095943392834E-2</v>
      </c>
      <c r="AF93" s="45"/>
      <c r="AG93" s="48">
        <v>-2639191</v>
      </c>
      <c r="AH93" s="82">
        <v>2.8853335560945544E-2</v>
      </c>
      <c r="AI93" s="45"/>
      <c r="AJ93" s="48">
        <v>-2608650</v>
      </c>
      <c r="AK93" s="82">
        <v>3.6554611514677489E-2</v>
      </c>
      <c r="AL93" s="45"/>
      <c r="AM93" s="48">
        <v>-2568623</v>
      </c>
      <c r="AN93" s="82">
        <v>3.2707946776534748E-2</v>
      </c>
      <c r="AO93" s="45"/>
      <c r="AP93" s="48">
        <v>-2498259</v>
      </c>
      <c r="AQ93" s="82">
        <v>3.0384306933450345E-2</v>
      </c>
      <c r="AR93" s="45"/>
      <c r="AS93" s="48">
        <v>-2451592</v>
      </c>
      <c r="AT93" s="82">
        <v>3.3078730740883265E-2</v>
      </c>
      <c r="AU93" s="45"/>
      <c r="AV93" s="130">
        <v>-15144619</v>
      </c>
      <c r="AW93" s="131">
        <v>3.1885737911839754E-2</v>
      </c>
      <c r="AY93" s="135">
        <v>-2524103.1666666665</v>
      </c>
      <c r="AZ93" s="136">
        <v>3.1885737911839747E-2</v>
      </c>
      <c r="BA93" s="45"/>
      <c r="BB93" s="48">
        <v>-27074339</v>
      </c>
      <c r="BC93" s="82">
        <v>2.8987995282821158E-2</v>
      </c>
      <c r="BD93" s="45"/>
      <c r="BE93" s="48">
        <v>-2256194.9166666665</v>
      </c>
      <c r="BF93" s="82">
        <v>2.8987995282821158E-2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-13299757</v>
      </c>
      <c r="G94" s="82">
        <v>0.22811969152026912</v>
      </c>
      <c r="H94" s="45"/>
      <c r="I94" s="48">
        <v>-15624046</v>
      </c>
      <c r="J94" s="82">
        <v>0.21618522658708017</v>
      </c>
      <c r="K94" s="45"/>
      <c r="L94" s="48">
        <v>-17360084</v>
      </c>
      <c r="M94" s="82">
        <v>0.19696861081278266</v>
      </c>
      <c r="N94" s="45"/>
      <c r="O94" s="48">
        <v>-17194855</v>
      </c>
      <c r="P94" s="82">
        <v>0.22612824663385939</v>
      </c>
      <c r="Q94" s="45"/>
      <c r="R94" s="48">
        <v>-17670319</v>
      </c>
      <c r="S94" s="82">
        <v>0.21942124743970651</v>
      </c>
      <c r="T94" s="45"/>
      <c r="U94" s="48">
        <v>-18905386</v>
      </c>
      <c r="V94" s="82">
        <v>0.22576848220176343</v>
      </c>
      <c r="W94" s="45"/>
      <c r="X94" s="130">
        <v>-100054447</v>
      </c>
      <c r="Y94" s="131">
        <v>0.21797441389931815</v>
      </c>
      <c r="AA94" s="135">
        <v>-16675741.166666666</v>
      </c>
      <c r="AB94" s="136">
        <v>0.21797441389931815</v>
      </c>
      <c r="AC94" s="45"/>
      <c r="AD94" s="48">
        <v>-20007847</v>
      </c>
      <c r="AE94" s="82">
        <v>0.25895068844341368</v>
      </c>
      <c r="AF94" s="45"/>
      <c r="AG94" s="48">
        <v>-22060884</v>
      </c>
      <c r="AH94" s="82">
        <v>0.24118379034450124</v>
      </c>
      <c r="AI94" s="45"/>
      <c r="AJ94" s="48">
        <v>-21860699</v>
      </c>
      <c r="AK94" s="82">
        <v>0.30633061521641414</v>
      </c>
      <c r="AL94" s="45"/>
      <c r="AM94" s="48">
        <v>-21527290</v>
      </c>
      <c r="AN94" s="82">
        <v>0.27412098060440504</v>
      </c>
      <c r="AO94" s="45"/>
      <c r="AP94" s="48">
        <v>-20995252</v>
      </c>
      <c r="AQ94" s="82">
        <v>0.25534829691922944</v>
      </c>
      <c r="AR94" s="45"/>
      <c r="AS94" s="48">
        <v>-20561538</v>
      </c>
      <c r="AT94" s="82">
        <v>0.27743179905972909</v>
      </c>
      <c r="AU94" s="45"/>
      <c r="AV94" s="130">
        <v>-127013510</v>
      </c>
      <c r="AW94" s="131">
        <v>0.26741639991886468</v>
      </c>
      <c r="AY94" s="135">
        <v>-21168918.333333332</v>
      </c>
      <c r="AZ94" s="136">
        <v>0.26741639991886468</v>
      </c>
      <c r="BA94" s="45"/>
      <c r="BB94" s="48">
        <v>-227067957</v>
      </c>
      <c r="BC94" s="82">
        <v>0.24311747246704113</v>
      </c>
      <c r="BD94" s="45"/>
      <c r="BE94" s="48">
        <v>-18922329.75</v>
      </c>
      <c r="BF94" s="82">
        <v>0.24311747246704113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-5981824</v>
      </c>
      <c r="G95" s="82">
        <v>0.10260126148233703</v>
      </c>
      <c r="H95" s="45"/>
      <c r="I95" s="48">
        <v>-7087760</v>
      </c>
      <c r="J95" s="82">
        <v>9.8071203937497561E-2</v>
      </c>
      <c r="K95" s="45"/>
      <c r="L95" s="48">
        <v>-7843217</v>
      </c>
      <c r="M95" s="82">
        <v>8.8989636040539943E-2</v>
      </c>
      <c r="N95" s="45"/>
      <c r="O95" s="48">
        <v>-7792949</v>
      </c>
      <c r="P95" s="82">
        <v>0.10248448698619954</v>
      </c>
      <c r="Q95" s="45"/>
      <c r="R95" s="48">
        <v>-8009099</v>
      </c>
      <c r="S95" s="82">
        <v>9.945301459742216E-2</v>
      </c>
      <c r="T95" s="45"/>
      <c r="U95" s="48">
        <v>-8541900</v>
      </c>
      <c r="V95" s="82">
        <v>0.10200753362662063</v>
      </c>
      <c r="W95" s="45"/>
      <c r="X95" s="130">
        <v>-45256749</v>
      </c>
      <c r="Y95" s="131">
        <v>9.8594451661539351E-2</v>
      </c>
      <c r="AA95" s="135">
        <v>-7542791.5</v>
      </c>
      <c r="AB95" s="136">
        <v>9.8594451661539351E-2</v>
      </c>
      <c r="AC95" s="45"/>
      <c r="AD95" s="48">
        <v>-8999328</v>
      </c>
      <c r="AE95" s="82">
        <v>0.11647341071371092</v>
      </c>
      <c r="AF95" s="45"/>
      <c r="AG95" s="48">
        <v>-9978410</v>
      </c>
      <c r="AH95" s="82">
        <v>0.10909040387554164</v>
      </c>
      <c r="AI95" s="45"/>
      <c r="AJ95" s="48">
        <v>-9850571</v>
      </c>
      <c r="AK95" s="82">
        <v>0.13803453744379207</v>
      </c>
      <c r="AL95" s="45"/>
      <c r="AM95" s="48">
        <v>-9705050</v>
      </c>
      <c r="AN95" s="82">
        <v>0.12358071186920327</v>
      </c>
      <c r="AO95" s="45"/>
      <c r="AP95" s="48">
        <v>-9436948</v>
      </c>
      <c r="AQ95" s="82">
        <v>0.11477397841737401</v>
      </c>
      <c r="AR95" s="45"/>
      <c r="AS95" s="48">
        <v>-9267136</v>
      </c>
      <c r="AT95" s="82">
        <v>0.12503919758391524</v>
      </c>
      <c r="AU95" s="45"/>
      <c r="AV95" s="130">
        <v>-57237443</v>
      </c>
      <c r="AW95" s="131">
        <v>0.12050868405747722</v>
      </c>
      <c r="AY95" s="135">
        <v>-9539573.833333334</v>
      </c>
      <c r="AZ95" s="136">
        <v>0.12050868405747722</v>
      </c>
      <c r="BA95" s="45"/>
      <c r="BB95" s="48">
        <v>-102494192</v>
      </c>
      <c r="BC95" s="82">
        <v>0.10973864049691356</v>
      </c>
      <c r="BD95" s="45"/>
      <c r="BE95" s="48">
        <v>-8541182.666666666</v>
      </c>
      <c r="BF95" s="82">
        <v>0.10973864049691356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82">
        <v>0</v>
      </c>
      <c r="BD96" s="45"/>
      <c r="BE96" s="48">
        <v>0</v>
      </c>
      <c r="BF96" s="82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-1485200</v>
      </c>
      <c r="G97" s="82">
        <v>2.5474402716222835E-2</v>
      </c>
      <c r="H97" s="45"/>
      <c r="I97" s="48">
        <v>-1767900</v>
      </c>
      <c r="J97" s="82">
        <v>2.4461900719141443E-2</v>
      </c>
      <c r="K97" s="45"/>
      <c r="L97" s="48">
        <v>-1927400</v>
      </c>
      <c r="M97" s="82">
        <v>2.1868402277348271E-2</v>
      </c>
      <c r="N97" s="45"/>
      <c r="O97" s="48">
        <v>-1935500</v>
      </c>
      <c r="P97" s="82">
        <v>2.5453615128469238E-2</v>
      </c>
      <c r="Q97" s="45"/>
      <c r="R97" s="48">
        <v>-1949900</v>
      </c>
      <c r="S97" s="82">
        <v>2.421289000966444E-2</v>
      </c>
      <c r="T97" s="45"/>
      <c r="U97" s="48">
        <v>-2064400</v>
      </c>
      <c r="V97" s="82">
        <v>2.4653104393495082E-2</v>
      </c>
      <c r="W97" s="45"/>
      <c r="X97" s="130">
        <v>-11130300</v>
      </c>
      <c r="Y97" s="131">
        <v>2.4248003879563503E-2</v>
      </c>
      <c r="AA97" s="135">
        <v>-1855050</v>
      </c>
      <c r="AB97" s="136">
        <v>2.4248003879563503E-2</v>
      </c>
      <c r="AC97" s="45"/>
      <c r="AD97" s="48">
        <v>-2174300</v>
      </c>
      <c r="AE97" s="82">
        <v>2.8140783057892953E-2</v>
      </c>
      <c r="AF97" s="45"/>
      <c r="AG97" s="48">
        <v>-2429300</v>
      </c>
      <c r="AH97" s="82">
        <v>2.655867198630376E-2</v>
      </c>
      <c r="AI97" s="45"/>
      <c r="AJ97" s="48">
        <v>-2356800</v>
      </c>
      <c r="AK97" s="82">
        <v>3.3025476172653251E-2</v>
      </c>
      <c r="AL97" s="45"/>
      <c r="AM97" s="48">
        <v>-2334300</v>
      </c>
      <c r="AN97" s="82">
        <v>2.9724159660824128E-2</v>
      </c>
      <c r="AO97" s="45"/>
      <c r="AP97" s="48">
        <v>-2315300</v>
      </c>
      <c r="AQ97" s="82">
        <v>2.8159124351405353E-2</v>
      </c>
      <c r="AR97" s="45"/>
      <c r="AS97" s="48">
        <v>-2277900</v>
      </c>
      <c r="AT97" s="82">
        <v>3.0735147102233157E-2</v>
      </c>
      <c r="AU97" s="45"/>
      <c r="AV97" s="130">
        <v>-13887900</v>
      </c>
      <c r="AW97" s="131">
        <v>2.9239820397319947E-2</v>
      </c>
      <c r="AY97" s="135">
        <v>-2314650</v>
      </c>
      <c r="AZ97" s="136">
        <v>2.9239820397319947E-2</v>
      </c>
      <c r="BA97" s="45"/>
      <c r="BB97" s="48">
        <v>-25018200</v>
      </c>
      <c r="BC97" s="82">
        <v>2.6786525188470023E-2</v>
      </c>
      <c r="BD97" s="45"/>
      <c r="BE97" s="48">
        <v>-2084850</v>
      </c>
      <c r="BF97" s="82">
        <v>2.6786525188470023E-2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82">
        <v>0</v>
      </c>
      <c r="BD98" s="45"/>
      <c r="BE98" s="48">
        <v>0</v>
      </c>
      <c r="BF98" s="82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82">
        <v>0</v>
      </c>
      <c r="BD99" s="45"/>
      <c r="BE99" s="48">
        <v>0</v>
      </c>
      <c r="BF99" s="82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82">
        <v>0</v>
      </c>
      <c r="BD100" s="45"/>
      <c r="BE100" s="48">
        <v>0</v>
      </c>
      <c r="BF100" s="82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82">
        <v>0</v>
      </c>
      <c r="BD101" s="45"/>
      <c r="BE101" s="48">
        <v>0</v>
      </c>
      <c r="BF101" s="82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82">
        <v>0</v>
      </c>
      <c r="BD102" s="45"/>
      <c r="BE102" s="48">
        <v>0</v>
      </c>
      <c r="BF102" s="82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82">
        <v>0</v>
      </c>
      <c r="BD103" s="45"/>
      <c r="BE103" s="48">
        <v>0</v>
      </c>
      <c r="BF103" s="82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82">
        <v>0</v>
      </c>
      <c r="BD104" s="45"/>
      <c r="BE104" s="48">
        <v>0</v>
      </c>
      <c r="BF104" s="82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82">
        <v>0</v>
      </c>
      <c r="BD105" s="45"/>
      <c r="BE105" s="48">
        <v>0</v>
      </c>
      <c r="BF105" s="82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82">
        <v>0</v>
      </c>
      <c r="BD106" s="45"/>
      <c r="BE106" s="48">
        <v>0</v>
      </c>
      <c r="BF106" s="82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82">
        <v>0</v>
      </c>
      <c r="BD107" s="45"/>
      <c r="BE107" s="48">
        <v>0</v>
      </c>
      <c r="BF107" s="82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82">
        <v>0</v>
      </c>
      <c r="BD108" s="45"/>
      <c r="BE108" s="48">
        <v>0</v>
      </c>
      <c r="BF108" s="82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82">
        <v>0</v>
      </c>
      <c r="BD109" s="45"/>
      <c r="BE109" s="48">
        <v>0</v>
      </c>
      <c r="BF109" s="82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82">
        <v>0</v>
      </c>
      <c r="BD110" s="45"/>
      <c r="BE110" s="48">
        <v>0</v>
      </c>
      <c r="BF110" s="82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82">
        <v>0</v>
      </c>
      <c r="BD111" s="45"/>
      <c r="BE111" s="48">
        <v>0</v>
      </c>
      <c r="BF111" s="82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82">
        <v>0</v>
      </c>
      <c r="BD112" s="45"/>
      <c r="BE112" s="48">
        <v>0</v>
      </c>
      <c r="BF112" s="82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82">
        <v>0</v>
      </c>
      <c r="BD113" s="45"/>
      <c r="BE113" s="48">
        <v>0</v>
      </c>
      <c r="BF113" s="82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82">
        <v>0</v>
      </c>
      <c r="BD114" s="45"/>
      <c r="BE114" s="48">
        <v>0</v>
      </c>
      <c r="BF114" s="82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82">
        <v>0</v>
      </c>
      <c r="BD115" s="45"/>
      <c r="BE115" s="48">
        <v>0</v>
      </c>
      <c r="BF115" s="82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82">
        <v>0</v>
      </c>
      <c r="BD116" s="45"/>
      <c r="BE116" s="48">
        <v>0</v>
      </c>
      <c r="BF116" s="82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82">
        <v>0</v>
      </c>
      <c r="BD117" s="45"/>
      <c r="BE117" s="48">
        <v>0</v>
      </c>
      <c r="BF117" s="82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82">
        <v>0</v>
      </c>
      <c r="BD118" s="45"/>
      <c r="BE118" s="48">
        <v>0</v>
      </c>
      <c r="BF118" s="82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82">
        <v>0</v>
      </c>
      <c r="BD119" s="45"/>
      <c r="BE119" s="48">
        <v>0</v>
      </c>
      <c r="BF119" s="82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82">
        <v>0</v>
      </c>
      <c r="BD120" s="45"/>
      <c r="BE120" s="48">
        <v>0</v>
      </c>
      <c r="BF120" s="82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82">
        <v>0</v>
      </c>
      <c r="BD121" s="45"/>
      <c r="BE121" s="48">
        <v>0</v>
      </c>
      <c r="BF121" s="82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82">
        <v>0</v>
      </c>
      <c r="BD122" s="45"/>
      <c r="BE122" s="48">
        <v>0</v>
      </c>
      <c r="BF122" s="82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82">
        <v>0</v>
      </c>
      <c r="BD123" s="45"/>
      <c r="BE123" s="48">
        <v>0</v>
      </c>
      <c r="BF123" s="82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-2272200</v>
      </c>
      <c r="G124" s="82">
        <v>3.8973160417318561E-2</v>
      </c>
      <c r="H124" s="45"/>
      <c r="I124" s="48">
        <v>-2517300</v>
      </c>
      <c r="J124" s="82">
        <v>3.4831123185867272E-2</v>
      </c>
      <c r="K124" s="45"/>
      <c r="L124" s="48">
        <v>-2679000</v>
      </c>
      <c r="M124" s="82">
        <v>3.0396103404075968E-2</v>
      </c>
      <c r="N124" s="45"/>
      <c r="O124" s="48">
        <v>-2810100</v>
      </c>
      <c r="P124" s="82">
        <v>3.6955414039013895E-2</v>
      </c>
      <c r="Q124" s="45"/>
      <c r="R124" s="48">
        <v>-2684700</v>
      </c>
      <c r="S124" s="82">
        <v>3.3337271556975294E-2</v>
      </c>
      <c r="T124" s="45"/>
      <c r="U124" s="48">
        <v>-2815800</v>
      </c>
      <c r="V124" s="82">
        <v>3.3626337604729439E-2</v>
      </c>
      <c r="W124" s="45"/>
      <c r="X124" s="130">
        <v>-15779100</v>
      </c>
      <c r="Y124" s="131">
        <v>3.4375684214802874E-2</v>
      </c>
      <c r="AA124" s="135">
        <v>-2629850</v>
      </c>
      <c r="AB124" s="136">
        <v>3.4375684214802874E-2</v>
      </c>
      <c r="AC124" s="45"/>
      <c r="AD124" s="48">
        <v>-2758800</v>
      </c>
      <c r="AE124" s="82">
        <v>3.5705648852557184E-2</v>
      </c>
      <c r="AF124" s="45"/>
      <c r="AG124" s="48">
        <v>-3636600</v>
      </c>
      <c r="AH124" s="82">
        <v>3.9757653046306449E-2</v>
      </c>
      <c r="AI124" s="45"/>
      <c r="AJ124" s="48">
        <v>-3565300</v>
      </c>
      <c r="AK124" s="82">
        <v>4.9960000932773523E-2</v>
      </c>
      <c r="AL124" s="45"/>
      <c r="AM124" s="48">
        <v>-3237700</v>
      </c>
      <c r="AN124" s="82">
        <v>4.1227739251103235E-2</v>
      </c>
      <c r="AO124" s="45"/>
      <c r="AP124" s="48">
        <v>-2781600</v>
      </c>
      <c r="AQ124" s="82">
        <v>3.3830354725465007E-2</v>
      </c>
      <c r="AR124" s="45"/>
      <c r="AS124" s="48">
        <v>-3230102.9</v>
      </c>
      <c r="AT124" s="82">
        <v>4.3582987746103828E-2</v>
      </c>
      <c r="AU124" s="45"/>
      <c r="AV124" s="130">
        <v>-19210102.899999999</v>
      </c>
      <c r="AW124" s="131">
        <v>4.0445276723625245E-2</v>
      </c>
      <c r="AY124" s="135">
        <v>-3201683.8166666664</v>
      </c>
      <c r="AZ124" s="136">
        <v>4.0445276723625245E-2</v>
      </c>
      <c r="BA124" s="45"/>
      <c r="BB124" s="48">
        <v>-34989202.899999999</v>
      </c>
      <c r="BC124" s="82">
        <v>3.7462294042150845E-2</v>
      </c>
      <c r="BD124" s="45"/>
      <c r="BE124" s="48">
        <v>-2915766.9083333332</v>
      </c>
      <c r="BF124" s="82">
        <v>3.7462294042150845E-2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-8585700</v>
      </c>
      <c r="G125" s="82">
        <v>0.14726338499910749</v>
      </c>
      <c r="H125" s="45"/>
      <c r="I125" s="48">
        <v>-10711500</v>
      </c>
      <c r="J125" s="82">
        <v>0.14821180471354917</v>
      </c>
      <c r="K125" s="45"/>
      <c r="L125" s="48">
        <v>-12089400</v>
      </c>
      <c r="M125" s="82">
        <v>0.13716709686197687</v>
      </c>
      <c r="N125" s="45"/>
      <c r="O125" s="48">
        <v>-12202200</v>
      </c>
      <c r="P125" s="82">
        <v>0.16047021571718281</v>
      </c>
      <c r="Q125" s="45"/>
      <c r="R125" s="48">
        <v>-12083100</v>
      </c>
      <c r="S125" s="82">
        <v>0.15004193613814884</v>
      </c>
      <c r="T125" s="45"/>
      <c r="U125" s="48">
        <v>-12876400</v>
      </c>
      <c r="V125" s="82">
        <v>0.1537702157587677</v>
      </c>
      <c r="W125" s="45"/>
      <c r="X125" s="130">
        <v>-68548300</v>
      </c>
      <c r="Y125" s="131">
        <v>0.14933644594822088</v>
      </c>
      <c r="AA125" s="135">
        <v>-11424716.666666666</v>
      </c>
      <c r="AB125" s="136">
        <v>0.14933644594822088</v>
      </c>
      <c r="AC125" s="45"/>
      <c r="AD125" s="48">
        <v>-13863000</v>
      </c>
      <c r="AE125" s="82">
        <v>0.17942127375779332</v>
      </c>
      <c r="AF125" s="45"/>
      <c r="AG125" s="48">
        <v>-15012400</v>
      </c>
      <c r="AH125" s="82">
        <v>0.16412522427332427</v>
      </c>
      <c r="AI125" s="45"/>
      <c r="AJ125" s="48">
        <v>-14531100</v>
      </c>
      <c r="AK125" s="82">
        <v>0.20362207094893145</v>
      </c>
      <c r="AL125" s="45"/>
      <c r="AM125" s="48">
        <v>-15163500</v>
      </c>
      <c r="AN125" s="82">
        <v>0.19308670480097104</v>
      </c>
      <c r="AO125" s="45"/>
      <c r="AP125" s="48">
        <v>-15371200</v>
      </c>
      <c r="AQ125" s="82">
        <v>0.18694749372881353</v>
      </c>
      <c r="AR125" s="45"/>
      <c r="AS125" s="48">
        <v>-18198734.73</v>
      </c>
      <c r="AT125" s="82">
        <v>0.245551072918508</v>
      </c>
      <c r="AU125" s="45"/>
      <c r="AV125" s="130">
        <v>-92139934.730000004</v>
      </c>
      <c r="AW125" s="131">
        <v>0.19399298259103126</v>
      </c>
      <c r="AY125" s="135">
        <v>-15356655.788333334</v>
      </c>
      <c r="AZ125" s="136">
        <v>0.19399298259103123</v>
      </c>
      <c r="BA125" s="45"/>
      <c r="BB125" s="48">
        <v>-160688234.72999999</v>
      </c>
      <c r="BC125" s="82">
        <v>0.17204592844752734</v>
      </c>
      <c r="BD125" s="45"/>
      <c r="BE125" s="48">
        <v>-13390686.227499999</v>
      </c>
      <c r="BF125" s="82">
        <v>0.17204592844752734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82">
        <v>0</v>
      </c>
      <c r="BD126" s="45"/>
      <c r="BE126" s="48">
        <v>0</v>
      </c>
      <c r="BF126" s="82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-342000</v>
      </c>
      <c r="G127" s="82">
        <v>5.8660421013656148E-3</v>
      </c>
      <c r="H127" s="45"/>
      <c r="I127" s="48">
        <v>-426000</v>
      </c>
      <c r="J127" s="82">
        <v>5.8944339082268541E-3</v>
      </c>
      <c r="K127" s="45"/>
      <c r="L127" s="48">
        <v>-690000</v>
      </c>
      <c r="M127" s="82">
        <v>7.8287836315089291E-3</v>
      </c>
      <c r="N127" s="45"/>
      <c r="O127" s="48">
        <v>-342000</v>
      </c>
      <c r="P127" s="82">
        <v>4.4976163130645719E-3</v>
      </c>
      <c r="Q127" s="45"/>
      <c r="R127" s="48">
        <v>-666900</v>
      </c>
      <c r="S127" s="82">
        <v>8.2812330619237984E-3</v>
      </c>
      <c r="T127" s="45"/>
      <c r="U127" s="48">
        <v>-752400</v>
      </c>
      <c r="V127" s="82">
        <v>8.9851752304135335E-3</v>
      </c>
      <c r="W127" s="45"/>
      <c r="X127" s="130">
        <v>-3219300</v>
      </c>
      <c r="Y127" s="131">
        <v>7.0134317035011433E-3</v>
      </c>
      <c r="AA127" s="135">
        <v>-536550</v>
      </c>
      <c r="AB127" s="136">
        <v>7.0134317035011433E-3</v>
      </c>
      <c r="AC127" s="45"/>
      <c r="AD127" s="48">
        <v>-655200</v>
      </c>
      <c r="AE127" s="82">
        <v>8.479897465635591E-3</v>
      </c>
      <c r="AF127" s="45"/>
      <c r="AG127" s="48">
        <v>-666300</v>
      </c>
      <c r="AH127" s="82">
        <v>7.2844206744635065E-3</v>
      </c>
      <c r="AI127" s="45"/>
      <c r="AJ127" s="48">
        <v>-665100</v>
      </c>
      <c r="AK127" s="82">
        <v>9.3199440777459591E-3</v>
      </c>
      <c r="AL127" s="45"/>
      <c r="AM127" s="48">
        <v>-410400</v>
      </c>
      <c r="AN127" s="82">
        <v>5.2258900418978805E-3</v>
      </c>
      <c r="AO127" s="45"/>
      <c r="AP127" s="48">
        <v>-513000</v>
      </c>
      <c r="AQ127" s="82">
        <v>6.2392047649423169E-3</v>
      </c>
      <c r="AR127" s="45"/>
      <c r="AS127" s="48">
        <v>-612295.08000000007</v>
      </c>
      <c r="AT127" s="82">
        <v>8.2615476332471224E-3</v>
      </c>
      <c r="AU127" s="45"/>
      <c r="AV127" s="130">
        <v>-3522295.08</v>
      </c>
      <c r="AW127" s="131">
        <v>7.4158998499098995E-3</v>
      </c>
      <c r="AY127" s="135">
        <v>-587049.18000000005</v>
      </c>
      <c r="AZ127" s="136">
        <v>7.4158998499098995E-3</v>
      </c>
      <c r="BA127" s="45"/>
      <c r="BB127" s="48">
        <v>-6741595.0800000001</v>
      </c>
      <c r="BC127" s="82">
        <v>7.2181014789587409E-3</v>
      </c>
      <c r="BD127" s="45"/>
      <c r="BE127" s="48">
        <v>-561799.59</v>
      </c>
      <c r="BF127" s="82">
        <v>7.2181014789587409E-3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-792300</v>
      </c>
      <c r="G128" s="82">
        <v>1.3589664201497006E-2</v>
      </c>
      <c r="H128" s="45"/>
      <c r="I128" s="48">
        <v>-855000</v>
      </c>
      <c r="J128" s="82">
        <v>1.1830377914398966E-2</v>
      </c>
      <c r="K128" s="45"/>
      <c r="L128" s="48">
        <v>-849300</v>
      </c>
      <c r="M128" s="82">
        <v>9.636211504696424E-3</v>
      </c>
      <c r="N128" s="45"/>
      <c r="O128" s="48">
        <v>-670800</v>
      </c>
      <c r="P128" s="82">
        <v>8.8216404175547221E-3</v>
      </c>
      <c r="Q128" s="45"/>
      <c r="R128" s="48">
        <v>-705900</v>
      </c>
      <c r="S128" s="82">
        <v>8.7655156971240197E-3</v>
      </c>
      <c r="T128" s="45"/>
      <c r="U128" s="48">
        <v>-831300</v>
      </c>
      <c r="V128" s="82">
        <v>9.9274005436506777E-3</v>
      </c>
      <c r="W128" s="45"/>
      <c r="X128" s="130">
        <v>-4704600</v>
      </c>
      <c r="Y128" s="131">
        <v>1.0249243870497152E-2</v>
      </c>
      <c r="AA128" s="135">
        <v>-784100</v>
      </c>
      <c r="AB128" s="136">
        <v>1.0249243870497152E-2</v>
      </c>
      <c r="AC128" s="45"/>
      <c r="AD128" s="48">
        <v>-1162300</v>
      </c>
      <c r="AE128" s="82">
        <v>1.5043017131117591E-2</v>
      </c>
      <c r="AF128" s="45"/>
      <c r="AG128" s="48">
        <v>-1687200</v>
      </c>
      <c r="AH128" s="82">
        <v>1.844555689922682E-2</v>
      </c>
      <c r="AI128" s="45"/>
      <c r="AJ128" s="48">
        <v>-1704300</v>
      </c>
      <c r="AK128" s="82">
        <v>2.3882093958355794E-2</v>
      </c>
      <c r="AL128" s="45"/>
      <c r="AM128" s="48">
        <v>-1458400</v>
      </c>
      <c r="AN128" s="82">
        <v>1.857075545103282E-2</v>
      </c>
      <c r="AO128" s="45"/>
      <c r="AP128" s="48">
        <v>-1446100</v>
      </c>
      <c r="AQ128" s="82">
        <v>1.7587746609323753E-2</v>
      </c>
      <c r="AR128" s="45"/>
      <c r="AS128" s="48">
        <v>-1521387.6</v>
      </c>
      <c r="AT128" s="82">
        <v>2.0527710472590308E-2</v>
      </c>
      <c r="AU128" s="45"/>
      <c r="AV128" s="130">
        <v>-8979687.5999999996</v>
      </c>
      <c r="AW128" s="131">
        <v>1.8905986696911771E-2</v>
      </c>
      <c r="AY128" s="135">
        <v>-1496614.5999999999</v>
      </c>
      <c r="AZ128" s="136">
        <v>1.8905986696911771E-2</v>
      </c>
      <c r="BA128" s="45"/>
      <c r="BB128" s="48">
        <v>-13684287.6</v>
      </c>
      <c r="BC128" s="82">
        <v>1.4651514276953099E-2</v>
      </c>
      <c r="BD128" s="45"/>
      <c r="BE128" s="48">
        <v>-1140357.3</v>
      </c>
      <c r="BF128" s="82">
        <v>1.4651514276953099E-2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82">
        <v>0</v>
      </c>
      <c r="BD129" s="45"/>
      <c r="BE129" s="48">
        <v>0</v>
      </c>
      <c r="BF129" s="82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82">
        <v>0</v>
      </c>
      <c r="BD130" s="45"/>
      <c r="BE130" s="48">
        <v>0</v>
      </c>
      <c r="BF130" s="82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-5667400</v>
      </c>
      <c r="G131" s="82">
        <v>9.7208207617776266E-2</v>
      </c>
      <c r="H131" s="45"/>
      <c r="I131" s="48">
        <v>-6734700</v>
      </c>
      <c r="J131" s="82">
        <v>9.3186018877313134E-2</v>
      </c>
      <c r="K131" s="45"/>
      <c r="L131" s="48">
        <v>-7346300</v>
      </c>
      <c r="M131" s="82">
        <v>8.3351584336455134E-2</v>
      </c>
      <c r="N131" s="45"/>
      <c r="O131" s="48">
        <v>-7378400</v>
      </c>
      <c r="P131" s="82">
        <v>9.7032784223145138E-2</v>
      </c>
      <c r="Q131" s="45"/>
      <c r="R131" s="48">
        <v>-7429100</v>
      </c>
      <c r="S131" s="82">
        <v>9.2250875004255661E-2</v>
      </c>
      <c r="T131" s="45"/>
      <c r="U131" s="48">
        <v>-7868100</v>
      </c>
      <c r="V131" s="82">
        <v>9.3961001103690489E-2</v>
      </c>
      <c r="W131" s="45"/>
      <c r="X131" s="130">
        <v>-42424000</v>
      </c>
      <c r="Y131" s="131">
        <v>9.2423143723583553E-2</v>
      </c>
      <c r="AA131" s="135">
        <v>-7070666.666666667</v>
      </c>
      <c r="AB131" s="136">
        <v>9.2423143723583553E-2</v>
      </c>
      <c r="AC131" s="45"/>
      <c r="AD131" s="48">
        <v>-8290000</v>
      </c>
      <c r="AE131" s="82">
        <v>0.10729296396538314</v>
      </c>
      <c r="AF131" s="45"/>
      <c r="AG131" s="48">
        <v>-9252400</v>
      </c>
      <c r="AH131" s="82">
        <v>0.10115319502987566</v>
      </c>
      <c r="AI131" s="45"/>
      <c r="AJ131" s="48">
        <v>-8984400</v>
      </c>
      <c r="AK131" s="82">
        <v>0.12589701634656564</v>
      </c>
      <c r="AL131" s="45"/>
      <c r="AM131" s="48">
        <v>-8897400</v>
      </c>
      <c r="AN131" s="82">
        <v>0.11329637928553168</v>
      </c>
      <c r="AO131" s="45"/>
      <c r="AP131" s="48">
        <v>-8823200</v>
      </c>
      <c r="AQ131" s="82">
        <v>0.10730945707999814</v>
      </c>
      <c r="AR131" s="45"/>
      <c r="AS131" s="48">
        <v>-8854893.4499999993</v>
      </c>
      <c r="AT131" s="82">
        <v>0.11947690976792257</v>
      </c>
      <c r="AU131" s="45"/>
      <c r="AV131" s="130">
        <v>-53102293.450000003</v>
      </c>
      <c r="AW131" s="131">
        <v>0.1118024700036564</v>
      </c>
      <c r="AY131" s="135">
        <v>-8850382.2416666672</v>
      </c>
      <c r="AZ131" s="136">
        <v>0.1118024700036564</v>
      </c>
      <c r="BA131" s="45"/>
      <c r="BB131" s="48">
        <v>-95526293.450000003</v>
      </c>
      <c r="BC131" s="82">
        <v>0.10227824006761495</v>
      </c>
      <c r="BD131" s="45"/>
      <c r="BE131" s="48">
        <v>-7960524.4541666666</v>
      </c>
      <c r="BF131" s="82">
        <v>0.10227824006761495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82">
        <v>0</v>
      </c>
      <c r="BD132" s="45"/>
      <c r="BE132" s="48">
        <v>0</v>
      </c>
      <c r="BF132" s="82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82">
        <v>0</v>
      </c>
      <c r="BD133" s="45"/>
      <c r="BE133" s="48">
        <v>0</v>
      </c>
      <c r="BF133" s="82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-1780108</v>
      </c>
      <c r="G134" s="74">
        <v>3.0532714833268249E-2</v>
      </c>
      <c r="H134" s="23"/>
      <c r="I134" s="44">
        <v>-3874946</v>
      </c>
      <c r="J134" s="74">
        <v>5.3616462664197215E-2</v>
      </c>
      <c r="K134" s="23"/>
      <c r="L134" s="44">
        <v>-4186536</v>
      </c>
      <c r="M134" s="74">
        <v>4.7500702187714294E-2</v>
      </c>
      <c r="N134" s="23"/>
      <c r="O134" s="44">
        <v>-6438105</v>
      </c>
      <c r="P134" s="74">
        <v>8.4667035301820431E-2</v>
      </c>
      <c r="Q134" s="23"/>
      <c r="R134" s="44">
        <v>-9382001</v>
      </c>
      <c r="S134" s="74">
        <v>0.11650102994182358</v>
      </c>
      <c r="T134" s="23"/>
      <c r="U134" s="44">
        <v>-5516251</v>
      </c>
      <c r="V134" s="74">
        <v>6.5875175239159867E-2</v>
      </c>
      <c r="W134" s="23"/>
      <c r="X134" s="44">
        <v>-31177947</v>
      </c>
      <c r="Y134" s="74">
        <v>6.7922965222215498E-2</v>
      </c>
      <c r="Z134" s="23"/>
      <c r="AA134" s="44">
        <v>-5196324.5</v>
      </c>
      <c r="AB134" s="74">
        <v>6.7922965222215498E-2</v>
      </c>
      <c r="AC134" s="23"/>
      <c r="AD134" s="44">
        <v>-7126188</v>
      </c>
      <c r="AE134" s="74">
        <v>9.2230377840114092E-2</v>
      </c>
      <c r="AF134" s="23"/>
      <c r="AG134" s="44">
        <v>-5283986</v>
      </c>
      <c r="AH134" s="74">
        <v>5.7767937658675862E-2</v>
      </c>
      <c r="AI134" s="23"/>
      <c r="AJ134" s="44">
        <v>-9142488</v>
      </c>
      <c r="AK134" s="74">
        <v>0.12811227919329951</v>
      </c>
      <c r="AL134" s="23"/>
      <c r="AM134" s="44">
        <v>-8451364</v>
      </c>
      <c r="AN134" s="74">
        <v>0.10761671288512242</v>
      </c>
      <c r="AO134" s="23"/>
      <c r="AP134" s="44">
        <v>-2580206</v>
      </c>
      <c r="AQ134" s="74">
        <v>3.1380962124235391E-2</v>
      </c>
      <c r="AR134" s="23"/>
      <c r="AS134" s="44">
        <v>-17642573.350000001</v>
      </c>
      <c r="AT134" s="74">
        <v>0.2380469235586235</v>
      </c>
      <c r="AU134" s="23"/>
      <c r="AV134" s="44">
        <v>-50226805.350000001</v>
      </c>
      <c r="AW134" s="74">
        <v>0.10574836854853135</v>
      </c>
      <c r="AX134" s="23"/>
      <c r="AY134" s="44">
        <v>-8371134.2249999996</v>
      </c>
      <c r="AZ134" s="74">
        <v>0.10574836854853135</v>
      </c>
      <c r="BA134" s="23"/>
      <c r="BB134" s="44">
        <v>-81404752.349999994</v>
      </c>
      <c r="BC134" s="74">
        <v>8.7158566534940127E-2</v>
      </c>
      <c r="BD134" s="23"/>
      <c r="BE134" s="44">
        <v>-6783729.3624999998</v>
      </c>
      <c r="BF134" s="74">
        <v>8.7158566534940141E-2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-1780108</v>
      </c>
      <c r="G135" s="82">
        <v>3.0532714833268249E-2</v>
      </c>
      <c r="H135" s="45"/>
      <c r="I135" s="48">
        <v>-3874946</v>
      </c>
      <c r="J135" s="82">
        <v>5.3616462664197215E-2</v>
      </c>
      <c r="K135" s="45"/>
      <c r="L135" s="48">
        <v>-4186536</v>
      </c>
      <c r="M135" s="82">
        <v>4.7500702187714294E-2</v>
      </c>
      <c r="N135" s="45"/>
      <c r="O135" s="48">
        <v>-6438105</v>
      </c>
      <c r="P135" s="82">
        <v>8.4667035301820431E-2</v>
      </c>
      <c r="Q135" s="45"/>
      <c r="R135" s="48">
        <v>-9382001</v>
      </c>
      <c r="S135" s="82">
        <v>0.11650102994182358</v>
      </c>
      <c r="T135" s="45"/>
      <c r="U135" s="48">
        <v>-5516251</v>
      </c>
      <c r="V135" s="82">
        <v>6.5875175239159867E-2</v>
      </c>
      <c r="W135" s="45"/>
      <c r="X135" s="130">
        <v>-31177947</v>
      </c>
      <c r="Y135" s="131">
        <v>6.7922965222215498E-2</v>
      </c>
      <c r="AA135" s="135">
        <v>-5196324.5</v>
      </c>
      <c r="AB135" s="136">
        <v>6.7922965222215498E-2</v>
      </c>
      <c r="AC135" s="45"/>
      <c r="AD135" s="48">
        <v>-7126188</v>
      </c>
      <c r="AE135" s="82">
        <v>9.2230377840114092E-2</v>
      </c>
      <c r="AF135" s="45"/>
      <c r="AG135" s="48">
        <v>-5283986</v>
      </c>
      <c r="AH135" s="82">
        <v>5.7767937658675862E-2</v>
      </c>
      <c r="AI135" s="45"/>
      <c r="AJ135" s="48">
        <v>-9142488</v>
      </c>
      <c r="AK135" s="82">
        <v>0.12811227919329951</v>
      </c>
      <c r="AL135" s="45"/>
      <c r="AM135" s="48">
        <v>-8451364</v>
      </c>
      <c r="AN135" s="82">
        <v>0.10761671288512242</v>
      </c>
      <c r="AO135" s="45"/>
      <c r="AP135" s="48">
        <v>-2580206</v>
      </c>
      <c r="AQ135" s="82">
        <v>3.1380962124235391E-2</v>
      </c>
      <c r="AR135" s="45"/>
      <c r="AS135" s="48">
        <v>-11054373.35</v>
      </c>
      <c r="AT135" s="82">
        <v>0.1491539536569893</v>
      </c>
      <c r="AU135" s="45"/>
      <c r="AV135" s="130">
        <v>-43638605.350000001</v>
      </c>
      <c r="AW135" s="131">
        <v>9.1877460438477054E-2</v>
      </c>
      <c r="AY135" s="135">
        <v>-7273100.8916666666</v>
      </c>
      <c r="AZ135" s="136">
        <v>9.187746043847704E-2</v>
      </c>
      <c r="BA135" s="45"/>
      <c r="BB135" s="48">
        <v>-74816552.349999994</v>
      </c>
      <c r="BC135" s="82">
        <v>8.0104702338208225E-2</v>
      </c>
      <c r="BD135" s="45"/>
      <c r="BE135" s="48">
        <v>-6234712.6958333328</v>
      </c>
      <c r="BF135" s="82">
        <v>8.0104702338208225E-2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82">
        <v>0</v>
      </c>
      <c r="BD136" s="45"/>
      <c r="BE136" s="48">
        <v>0</v>
      </c>
      <c r="BF136" s="82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82">
        <v>0</v>
      </c>
      <c r="BD137" s="45"/>
      <c r="BE137" s="48">
        <v>0</v>
      </c>
      <c r="BF137" s="82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82">
        <v>0</v>
      </c>
      <c r="BD138" s="45"/>
      <c r="BE138" s="48">
        <v>0</v>
      </c>
      <c r="BF138" s="82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82">
        <v>0</v>
      </c>
      <c r="BD139" s="45"/>
      <c r="BE139" s="48">
        <v>0</v>
      </c>
      <c r="BF139" s="82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82">
        <v>0</v>
      </c>
      <c r="BD140" s="45"/>
      <c r="BE140" s="48">
        <v>0</v>
      </c>
      <c r="BF140" s="82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-6588200</v>
      </c>
      <c r="AT141" s="82">
        <v>8.8892969901634172E-2</v>
      </c>
      <c r="AU141" s="45"/>
      <c r="AV141" s="130">
        <v>-6588200</v>
      </c>
      <c r="AW141" s="131">
        <v>1.3870908110054312E-2</v>
      </c>
      <c r="AY141" s="135">
        <v>-1098033.3333333333</v>
      </c>
      <c r="AZ141" s="136">
        <v>1.3870908110054311E-2</v>
      </c>
      <c r="BA141" s="45"/>
      <c r="BB141" s="48">
        <v>-6588200</v>
      </c>
      <c r="BC141" s="82">
        <v>7.0538641967319076E-3</v>
      </c>
      <c r="BD141" s="45"/>
      <c r="BE141" s="48">
        <v>-549016.66666666663</v>
      </c>
      <c r="BF141" s="82">
        <v>7.0538641967319076E-3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82">
        <v>0</v>
      </c>
      <c r="BD142" s="45"/>
      <c r="BE142" s="48">
        <v>0</v>
      </c>
      <c r="BF142" s="82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82">
        <v>0</v>
      </c>
      <c r="BD144" s="45"/>
      <c r="BE144" s="48">
        <v>0</v>
      </c>
      <c r="BF144" s="82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82">
        <v>0</v>
      </c>
      <c r="BD145" s="45"/>
      <c r="BE145" s="48">
        <v>0</v>
      </c>
      <c r="BF145" s="82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82">
        <v>0</v>
      </c>
      <c r="BD146" s="45"/>
      <c r="BE146" s="48">
        <v>0</v>
      </c>
      <c r="BF146" s="82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82">
        <v>0</v>
      </c>
      <c r="BD150" s="45"/>
      <c r="BE150" s="48">
        <v>0</v>
      </c>
      <c r="BF150" s="82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82">
        <v>0</v>
      </c>
      <c r="BD151" s="45"/>
      <c r="BE151" s="48">
        <v>0</v>
      </c>
      <c r="BF151" s="82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82">
        <v>0</v>
      </c>
      <c r="BD152" s="45"/>
      <c r="BE152" s="48">
        <v>0</v>
      </c>
      <c r="BF152" s="82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82">
        <v>0</v>
      </c>
      <c r="BD153" s="45"/>
      <c r="BE153" s="48">
        <v>0</v>
      </c>
      <c r="BF153" s="82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82">
        <v>0</v>
      </c>
      <c r="BD154" s="45"/>
      <c r="BE154" s="48">
        <v>0</v>
      </c>
      <c r="BF154" s="82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82">
        <v>0</v>
      </c>
      <c r="BD155" s="45"/>
      <c r="BE155" s="48">
        <v>0</v>
      </c>
      <c r="BF155" s="82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82">
        <v>0</v>
      </c>
      <c r="BD156" s="45"/>
      <c r="BE156" s="48">
        <v>0</v>
      </c>
      <c r="BF156" s="82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82">
        <v>0</v>
      </c>
      <c r="BD157" s="45"/>
      <c r="BE157" s="48">
        <v>0</v>
      </c>
      <c r="BF157" s="82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82">
        <v>0</v>
      </c>
      <c r="BD158" s="45"/>
      <c r="BE158" s="48">
        <v>0</v>
      </c>
      <c r="BF158" s="82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82">
        <v>0</v>
      </c>
      <c r="BD159" s="45"/>
      <c r="BE159" s="48">
        <v>0</v>
      </c>
      <c r="BF159" s="82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82">
        <v>0</v>
      </c>
      <c r="BD160" s="45"/>
      <c r="BE160" s="48">
        <v>0</v>
      </c>
      <c r="BF160" s="82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82">
        <v>0</v>
      </c>
      <c r="BD161" s="45"/>
      <c r="BE161" s="48">
        <v>0</v>
      </c>
      <c r="BF161" s="82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82">
        <v>0</v>
      </c>
      <c r="BD162" s="45"/>
      <c r="BE162" s="48">
        <v>0</v>
      </c>
      <c r="BF162" s="82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82">
        <v>0</v>
      </c>
      <c r="BD163" s="45"/>
      <c r="BE163" s="48">
        <v>0</v>
      </c>
      <c r="BF163" s="82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82">
        <v>0</v>
      </c>
      <c r="BD164" s="45"/>
      <c r="BE164" s="48">
        <v>0</v>
      </c>
      <c r="BF164" s="82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82">
        <v>0</v>
      </c>
      <c r="BD165" s="45"/>
      <c r="BE165" s="48">
        <v>0</v>
      </c>
      <c r="BF165" s="82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82">
        <v>0</v>
      </c>
      <c r="BD166" s="45"/>
      <c r="BE166" s="48">
        <v>0</v>
      </c>
      <c r="BF166" s="82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82">
        <v>0</v>
      </c>
      <c r="BD167" s="45"/>
      <c r="BE167" s="48">
        <v>0</v>
      </c>
      <c r="BF167" s="82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82">
        <v>0</v>
      </c>
      <c r="BD168" s="45"/>
      <c r="BE168" s="48">
        <v>0</v>
      </c>
      <c r="BF168" s="82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82">
        <v>0</v>
      </c>
      <c r="BD169" s="45"/>
      <c r="BE169" s="48">
        <v>0</v>
      </c>
      <c r="BF169" s="82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82">
        <v>0</v>
      </c>
      <c r="BD170" s="45"/>
      <c r="BE170" s="48">
        <v>0</v>
      </c>
      <c r="BF170" s="82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82">
        <v>0</v>
      </c>
      <c r="BD171" s="45"/>
      <c r="BE171" s="48">
        <v>0</v>
      </c>
      <c r="BF171" s="82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82">
        <v>0</v>
      </c>
      <c r="BD172" s="45"/>
      <c r="BE172" s="48">
        <v>0</v>
      </c>
      <c r="BF172" s="82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82">
        <v>0</v>
      </c>
      <c r="BD173" s="45"/>
      <c r="BE173" s="48">
        <v>0</v>
      </c>
      <c r="BF173" s="82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82">
        <v>0</v>
      </c>
      <c r="BD174" s="45"/>
      <c r="BE174" s="48">
        <v>0</v>
      </c>
      <c r="BF174" s="82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82">
        <v>0</v>
      </c>
      <c r="BD175" s="45"/>
      <c r="BE175" s="48">
        <v>0</v>
      </c>
      <c r="BF175" s="82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82">
        <v>0</v>
      </c>
      <c r="BD176" s="45"/>
      <c r="BE176" s="48">
        <v>0</v>
      </c>
      <c r="BF176" s="82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82">
        <v>0</v>
      </c>
      <c r="BD178" s="45"/>
      <c r="BE178" s="48">
        <v>0</v>
      </c>
      <c r="BF178" s="82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82">
        <v>0</v>
      </c>
      <c r="BD179" s="45"/>
      <c r="BE179" s="48">
        <v>0</v>
      </c>
      <c r="BF179" s="82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82">
        <v>0</v>
      </c>
      <c r="BD180" s="45"/>
      <c r="BE180" s="48">
        <v>0</v>
      </c>
      <c r="BF180" s="82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82">
        <v>0</v>
      </c>
      <c r="BD181" s="45"/>
      <c r="BE181" s="48">
        <v>0</v>
      </c>
      <c r="BF181" s="82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-147522826</v>
      </c>
      <c r="G183" s="71">
        <v>2.5303365737673507</v>
      </c>
      <c r="H183" s="23"/>
      <c r="I183" s="32">
        <v>-161925403</v>
      </c>
      <c r="J183" s="71">
        <v>2.2405131127852074</v>
      </c>
      <c r="K183" s="23"/>
      <c r="L183" s="32">
        <v>-159558713</v>
      </c>
      <c r="M183" s="71">
        <v>1.8103632472449722</v>
      </c>
      <c r="N183" s="23"/>
      <c r="O183" s="32">
        <v>-169086376</v>
      </c>
      <c r="P183" s="71">
        <v>2.2236422310367541</v>
      </c>
      <c r="Q183" s="23"/>
      <c r="R183" s="32">
        <v>-185578287</v>
      </c>
      <c r="S183" s="71">
        <v>2.3044190221616185</v>
      </c>
      <c r="T183" s="23"/>
      <c r="U183" s="32">
        <v>-185251131</v>
      </c>
      <c r="V183" s="71">
        <v>2.2122725593664176</v>
      </c>
      <c r="W183" s="23"/>
      <c r="X183" s="32">
        <v>-1008922736</v>
      </c>
      <c r="Y183" s="71">
        <v>2.1979966772421067</v>
      </c>
      <c r="Z183" s="23"/>
      <c r="AA183" s="32">
        <v>-168153789.33333334</v>
      </c>
      <c r="AB183" s="71">
        <v>2.1979966772421071</v>
      </c>
      <c r="AC183" s="23"/>
      <c r="AD183" s="32">
        <v>-190340959</v>
      </c>
      <c r="AE183" s="71">
        <v>2.4634795723912513</v>
      </c>
      <c r="AF183" s="23"/>
      <c r="AG183" s="32">
        <v>-241144464</v>
      </c>
      <c r="AH183" s="71">
        <v>2.6363465692541213</v>
      </c>
      <c r="AI183" s="23"/>
      <c r="AJ183" s="32">
        <v>-175189527</v>
      </c>
      <c r="AK183" s="71">
        <v>2.4549039161731558</v>
      </c>
      <c r="AL183" s="23"/>
      <c r="AM183" s="32">
        <v>-283146504</v>
      </c>
      <c r="AN183" s="71">
        <v>3.6054885371632519</v>
      </c>
      <c r="AO183" s="23"/>
      <c r="AP183" s="32">
        <v>-185020756</v>
      </c>
      <c r="AQ183" s="71">
        <v>2.2502580554550287</v>
      </c>
      <c r="AR183" s="23"/>
      <c r="AS183" s="32">
        <v>-221482322.47999999</v>
      </c>
      <c r="AT183" s="71">
        <v>2.9884067614763778</v>
      </c>
      <c r="AU183" s="23"/>
      <c r="AV183" s="32">
        <v>-1296324532.48</v>
      </c>
      <c r="AW183" s="71">
        <v>2.7293036748792079</v>
      </c>
      <c r="AX183" s="23"/>
      <c r="AY183" s="32">
        <v>-216054088.74666664</v>
      </c>
      <c r="AZ183" s="71">
        <v>2.7293036748792074</v>
      </c>
      <c r="BA183" s="23"/>
      <c r="BB183" s="32">
        <v>-2305247268.48</v>
      </c>
      <c r="BC183" s="71">
        <v>2.4681857217062473</v>
      </c>
      <c r="BD183" s="23"/>
      <c r="BE183" s="32">
        <v>-192103939.04000002</v>
      </c>
      <c r="BF183" s="71">
        <v>2.4681857217062477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-12100000</v>
      </c>
      <c r="G184" s="74">
        <v>0.20754125563311093</v>
      </c>
      <c r="H184" s="23"/>
      <c r="I184" s="44">
        <v>-13310000</v>
      </c>
      <c r="J184" s="74">
        <v>0.18416646788380148</v>
      </c>
      <c r="K184" s="23"/>
      <c r="L184" s="44">
        <v>-13310000</v>
      </c>
      <c r="M184" s="74">
        <v>0.15101610164548382</v>
      </c>
      <c r="N184" s="23"/>
      <c r="O184" s="44">
        <v>-13310000</v>
      </c>
      <c r="P184" s="74">
        <v>0.17503881031254226</v>
      </c>
      <c r="Q184" s="23"/>
      <c r="R184" s="44">
        <v>-13310000</v>
      </c>
      <c r="S184" s="74">
        <v>0.16527697114140913</v>
      </c>
      <c r="T184" s="23"/>
      <c r="U184" s="44">
        <v>-13310000</v>
      </c>
      <c r="V184" s="74">
        <v>0.1589482752748593</v>
      </c>
      <c r="W184" s="23"/>
      <c r="X184" s="44">
        <v>-78650000</v>
      </c>
      <c r="Y184" s="74">
        <v>0.17134358509003975</v>
      </c>
      <c r="Z184" s="23"/>
      <c r="AA184" s="44">
        <v>-13108333.333333334</v>
      </c>
      <c r="AB184" s="74">
        <v>0.17134358509003975</v>
      </c>
      <c r="AC184" s="23"/>
      <c r="AD184" s="44">
        <v>-13100000</v>
      </c>
      <c r="AE184" s="74">
        <v>0.16954617948691428</v>
      </c>
      <c r="AF184" s="23"/>
      <c r="AG184" s="44">
        <v>-13310000</v>
      </c>
      <c r="AH184" s="74">
        <v>0.14551349118581611</v>
      </c>
      <c r="AI184" s="23"/>
      <c r="AJ184" s="44">
        <v>-13310000</v>
      </c>
      <c r="AK184" s="74">
        <v>0.18651098432536267</v>
      </c>
      <c r="AL184" s="23"/>
      <c r="AM184" s="44">
        <v>-13310000</v>
      </c>
      <c r="AN184" s="74">
        <v>0.16948488415609353</v>
      </c>
      <c r="AO184" s="23"/>
      <c r="AP184" s="44">
        <v>-13310000</v>
      </c>
      <c r="AQ184" s="74">
        <v>0.16187878249782112</v>
      </c>
      <c r="AR184" s="23"/>
      <c r="AS184" s="44">
        <v>-13310000</v>
      </c>
      <c r="AT184" s="74">
        <v>0.17958857189987412</v>
      </c>
      <c r="AU184" s="23"/>
      <c r="AV184" s="44">
        <v>-79650000</v>
      </c>
      <c r="AW184" s="74">
        <v>0.16769646200264504</v>
      </c>
      <c r="AX184" s="23"/>
      <c r="AY184" s="44">
        <v>-13275000</v>
      </c>
      <c r="AZ184" s="74">
        <v>0.16769646200264504</v>
      </c>
      <c r="BA184" s="23"/>
      <c r="BB184" s="44">
        <v>-158300000</v>
      </c>
      <c r="BC184" s="74">
        <v>0.16948888958177663</v>
      </c>
      <c r="BD184" s="23"/>
      <c r="BE184" s="44">
        <v>-13191666.666666666</v>
      </c>
      <c r="BF184" s="74">
        <v>0.16948888958177663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-12100000</v>
      </c>
      <c r="G185" s="82">
        <v>0.20754125563311093</v>
      </c>
      <c r="H185" s="45"/>
      <c r="I185" s="48">
        <v>-13310000</v>
      </c>
      <c r="J185" s="82">
        <v>0.18416646788380148</v>
      </c>
      <c r="K185" s="45"/>
      <c r="L185" s="48">
        <v>-13310000</v>
      </c>
      <c r="M185" s="82">
        <v>0.15101610164548382</v>
      </c>
      <c r="N185" s="45"/>
      <c r="O185" s="48">
        <v>-13310000</v>
      </c>
      <c r="P185" s="82">
        <v>0.17503881031254226</v>
      </c>
      <c r="Q185" s="45"/>
      <c r="R185" s="48">
        <v>-13310000</v>
      </c>
      <c r="S185" s="82">
        <v>0.16527697114140913</v>
      </c>
      <c r="T185" s="45"/>
      <c r="U185" s="48">
        <v>-13310000</v>
      </c>
      <c r="V185" s="82">
        <v>0.1589482752748593</v>
      </c>
      <c r="W185" s="45"/>
      <c r="X185" s="130">
        <v>-78650000</v>
      </c>
      <c r="Y185" s="131">
        <v>0.17134358509003975</v>
      </c>
      <c r="AA185" s="135">
        <v>-13108333.333333334</v>
      </c>
      <c r="AB185" s="136">
        <v>0.17134358509003975</v>
      </c>
      <c r="AC185" s="45"/>
      <c r="AD185" s="48">
        <v>-13100000</v>
      </c>
      <c r="AE185" s="82">
        <v>0.16954617948691428</v>
      </c>
      <c r="AF185" s="45"/>
      <c r="AG185" s="48">
        <v>-13310000</v>
      </c>
      <c r="AH185" s="82">
        <v>0.14551349118581611</v>
      </c>
      <c r="AI185" s="45"/>
      <c r="AJ185" s="48">
        <v>-13310000</v>
      </c>
      <c r="AK185" s="82">
        <v>0.18651098432536267</v>
      </c>
      <c r="AL185" s="45"/>
      <c r="AM185" s="48">
        <v>-13310000</v>
      </c>
      <c r="AN185" s="82">
        <v>0.16948488415609353</v>
      </c>
      <c r="AO185" s="45"/>
      <c r="AP185" s="48">
        <v>-13310000</v>
      </c>
      <c r="AQ185" s="82">
        <v>0.16187878249782112</v>
      </c>
      <c r="AR185" s="45"/>
      <c r="AS185" s="48">
        <v>-13310000</v>
      </c>
      <c r="AT185" s="82">
        <v>0.17958857189987412</v>
      </c>
      <c r="AU185" s="45"/>
      <c r="AV185" s="130">
        <v>-79650000</v>
      </c>
      <c r="AW185" s="131">
        <v>0.16769646200264504</v>
      </c>
      <c r="AY185" s="135">
        <v>-13275000</v>
      </c>
      <c r="AZ185" s="136">
        <v>0.16769646200264504</v>
      </c>
      <c r="BA185" s="45"/>
      <c r="BB185" s="48">
        <v>-158300000</v>
      </c>
      <c r="BC185" s="82">
        <v>0.16948888958177663</v>
      </c>
      <c r="BD185" s="45"/>
      <c r="BE185" s="48">
        <v>-13191666.666666666</v>
      </c>
      <c r="BF185" s="82">
        <v>0.16948888958177663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82">
        <v>0</v>
      </c>
      <c r="BD186" s="45"/>
      <c r="BE186" s="48">
        <v>0</v>
      </c>
      <c r="BF186" s="82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-30881046</v>
      </c>
      <c r="G187" s="74">
        <v>0.52967694728131054</v>
      </c>
      <c r="H187" s="23"/>
      <c r="I187" s="44">
        <v>-38074509</v>
      </c>
      <c r="J187" s="74">
        <v>0.52682553260255527</v>
      </c>
      <c r="K187" s="23"/>
      <c r="L187" s="44">
        <v>-45108519</v>
      </c>
      <c r="M187" s="74">
        <v>0.51180410896928918</v>
      </c>
      <c r="N187" s="23"/>
      <c r="O187" s="44">
        <v>-40054042</v>
      </c>
      <c r="P187" s="74">
        <v>0.52674769796308041</v>
      </c>
      <c r="Q187" s="23"/>
      <c r="R187" s="44">
        <v>-41496244</v>
      </c>
      <c r="S187" s="74">
        <v>0.51527975372388224</v>
      </c>
      <c r="T187" s="23"/>
      <c r="U187" s="44">
        <v>-43735437</v>
      </c>
      <c r="V187" s="74">
        <v>0.52228942746373153</v>
      </c>
      <c r="W187" s="23"/>
      <c r="X187" s="44">
        <v>-239349797</v>
      </c>
      <c r="Y187" s="74">
        <v>0.52143741015325162</v>
      </c>
      <c r="Z187" s="23"/>
      <c r="AA187" s="44">
        <v>-39891632.833333336</v>
      </c>
      <c r="AB187" s="74">
        <v>0.52143741015325162</v>
      </c>
      <c r="AC187" s="23"/>
      <c r="AD187" s="44">
        <v>-39941178</v>
      </c>
      <c r="AE187" s="74">
        <v>0.51693695680204521</v>
      </c>
      <c r="AF187" s="23"/>
      <c r="AG187" s="44">
        <v>-47411546</v>
      </c>
      <c r="AH187" s="74">
        <v>0.51833355228977573</v>
      </c>
      <c r="AI187" s="23"/>
      <c r="AJ187" s="44">
        <v>-37133858</v>
      </c>
      <c r="AK187" s="74">
        <v>0.52035104488191164</v>
      </c>
      <c r="AL187" s="23"/>
      <c r="AM187" s="44">
        <v>-41156037</v>
      </c>
      <c r="AN187" s="74">
        <v>0.52406657875799401</v>
      </c>
      <c r="AO187" s="23"/>
      <c r="AP187" s="44">
        <v>-42304057</v>
      </c>
      <c r="AQ187" s="74">
        <v>0.51451008579101631</v>
      </c>
      <c r="AR187" s="23"/>
      <c r="AS187" s="44">
        <v>-39611535</v>
      </c>
      <c r="AT187" s="74">
        <v>0.53446874541035927</v>
      </c>
      <c r="AU187" s="23"/>
      <c r="AV187" s="44">
        <v>-247558211</v>
      </c>
      <c r="AW187" s="74">
        <v>0.52121325956565323</v>
      </c>
      <c r="AX187" s="23"/>
      <c r="AY187" s="44">
        <v>-41259701.833333336</v>
      </c>
      <c r="AZ187" s="74">
        <v>0.52121325956565323</v>
      </c>
      <c r="BA187" s="23"/>
      <c r="BB187" s="44">
        <v>-486908008</v>
      </c>
      <c r="BC187" s="74">
        <v>0.52132342137962617</v>
      </c>
      <c r="BD187" s="23"/>
      <c r="BE187" s="44">
        <v>-40575667.333333328</v>
      </c>
      <c r="BF187" s="74">
        <v>0.52132342137962606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-27775046</v>
      </c>
      <c r="G188" s="82">
        <v>0.47640230761218305</v>
      </c>
      <c r="H188" s="45"/>
      <c r="I188" s="48">
        <v>-34970509</v>
      </c>
      <c r="J188" s="82">
        <v>0.4838764179285267</v>
      </c>
      <c r="K188" s="45"/>
      <c r="L188" s="48">
        <v>-42004519</v>
      </c>
      <c r="M188" s="82">
        <v>0.47658592869073302</v>
      </c>
      <c r="N188" s="45"/>
      <c r="O188" s="48">
        <v>-36950042</v>
      </c>
      <c r="P188" s="82">
        <v>0.48592722709830721</v>
      </c>
      <c r="Q188" s="45"/>
      <c r="R188" s="48">
        <v>-38392244</v>
      </c>
      <c r="S188" s="82">
        <v>0.47673582296333128</v>
      </c>
      <c r="T188" s="45"/>
      <c r="U188" s="48">
        <v>-40631437</v>
      </c>
      <c r="V188" s="82">
        <v>0.48522139993156294</v>
      </c>
      <c r="W188" s="45"/>
      <c r="X188" s="130">
        <v>-220723797</v>
      </c>
      <c r="Y188" s="131">
        <v>0.48085958922652455</v>
      </c>
      <c r="AA188" s="135">
        <v>-36787299.5</v>
      </c>
      <c r="AB188" s="136">
        <v>0.48085958922652455</v>
      </c>
      <c r="AC188" s="45"/>
      <c r="AD188" s="48">
        <v>-36837178</v>
      </c>
      <c r="AE188" s="82">
        <v>0.47676357198316099</v>
      </c>
      <c r="AF188" s="45"/>
      <c r="AG188" s="48">
        <v>-44307546</v>
      </c>
      <c r="AH188" s="82">
        <v>0.48439862541969508</v>
      </c>
      <c r="AI188" s="45"/>
      <c r="AJ188" s="48">
        <v>-34029858</v>
      </c>
      <c r="AK188" s="82">
        <v>0.47685516994983607</v>
      </c>
      <c r="AL188" s="45"/>
      <c r="AM188" s="48">
        <v>-38052037</v>
      </c>
      <c r="AN188" s="82">
        <v>0.4845413285385714</v>
      </c>
      <c r="AO188" s="45"/>
      <c r="AP188" s="48">
        <v>-39200057</v>
      </c>
      <c r="AQ188" s="82">
        <v>0.47675864019573178</v>
      </c>
      <c r="AR188" s="45"/>
      <c r="AS188" s="48">
        <v>-36507535</v>
      </c>
      <c r="AT188" s="82">
        <v>0.49258723322574544</v>
      </c>
      <c r="AU188" s="45"/>
      <c r="AV188" s="130">
        <v>-228934211</v>
      </c>
      <c r="AW188" s="131">
        <v>0.48200197383637189</v>
      </c>
      <c r="AY188" s="135">
        <v>-38155701.833333336</v>
      </c>
      <c r="AZ188" s="136">
        <v>0.48200197383637189</v>
      </c>
      <c r="BA188" s="45"/>
      <c r="BB188" s="48">
        <v>-449658008</v>
      </c>
      <c r="BC188" s="82">
        <v>0.48144053359111588</v>
      </c>
      <c r="BD188" s="45"/>
      <c r="BE188" s="48">
        <v>-37471500.666666664</v>
      </c>
      <c r="BF188" s="82">
        <v>0.48144053359111583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82">
        <v>0</v>
      </c>
      <c r="BD189" s="45"/>
      <c r="BE189" s="48">
        <v>0</v>
      </c>
      <c r="BF189" s="82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-3106000</v>
      </c>
      <c r="G190" s="82">
        <v>5.3274639669127481E-2</v>
      </c>
      <c r="H190" s="45"/>
      <c r="I190" s="48">
        <v>-3104000</v>
      </c>
      <c r="J190" s="82">
        <v>4.2949114674028531E-2</v>
      </c>
      <c r="K190" s="45"/>
      <c r="L190" s="48">
        <v>-3104000</v>
      </c>
      <c r="M190" s="82">
        <v>3.521818027855611E-2</v>
      </c>
      <c r="N190" s="45"/>
      <c r="O190" s="48">
        <v>-3104000</v>
      </c>
      <c r="P190" s="82">
        <v>4.0820470864773195E-2</v>
      </c>
      <c r="Q190" s="45"/>
      <c r="R190" s="48">
        <v>-3104000</v>
      </c>
      <c r="S190" s="82">
        <v>3.8543930760551015E-2</v>
      </c>
      <c r="T190" s="45"/>
      <c r="U190" s="48">
        <v>-3104000</v>
      </c>
      <c r="V190" s="82">
        <v>3.7068027532168542E-2</v>
      </c>
      <c r="W190" s="45"/>
      <c r="X190" s="130">
        <v>-18626000</v>
      </c>
      <c r="Y190" s="131">
        <v>4.0577820926727022E-2</v>
      </c>
      <c r="AA190" s="135">
        <v>-3104333.3333333335</v>
      </c>
      <c r="AB190" s="136">
        <v>4.0577820926727029E-2</v>
      </c>
      <c r="AC190" s="45"/>
      <c r="AD190" s="48">
        <v>-3104000</v>
      </c>
      <c r="AE190" s="82">
        <v>4.0173384818884113E-2</v>
      </c>
      <c r="AF190" s="45"/>
      <c r="AG190" s="48">
        <v>-3104000</v>
      </c>
      <c r="AH190" s="82">
        <v>3.393492687008063E-2</v>
      </c>
      <c r="AI190" s="45"/>
      <c r="AJ190" s="48">
        <v>-3104000</v>
      </c>
      <c r="AK190" s="82">
        <v>4.3495874932075566E-2</v>
      </c>
      <c r="AL190" s="45"/>
      <c r="AM190" s="48">
        <v>-3104000</v>
      </c>
      <c r="AN190" s="82">
        <v>3.9525250219422568E-2</v>
      </c>
      <c r="AO190" s="45"/>
      <c r="AP190" s="48">
        <v>-3104000</v>
      </c>
      <c r="AQ190" s="82">
        <v>3.7751445595284504E-2</v>
      </c>
      <c r="AR190" s="45"/>
      <c r="AS190" s="48">
        <v>-3104000</v>
      </c>
      <c r="AT190" s="82">
        <v>4.1881512184613771E-2</v>
      </c>
      <c r="AU190" s="45"/>
      <c r="AV190" s="130">
        <v>-18624000</v>
      </c>
      <c r="AW190" s="131">
        <v>3.921128572928137E-2</v>
      </c>
      <c r="AY190" s="135">
        <v>-3104000</v>
      </c>
      <c r="AZ190" s="136">
        <v>3.921128572928137E-2</v>
      </c>
      <c r="BA190" s="45"/>
      <c r="BB190" s="48">
        <v>-37250000</v>
      </c>
      <c r="BC190" s="82">
        <v>3.9882887788510298E-2</v>
      </c>
      <c r="BD190" s="45"/>
      <c r="BE190" s="48">
        <v>-3104166.6666666665</v>
      </c>
      <c r="BF190" s="82">
        <v>3.9882887788510298E-2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82">
        <v>0</v>
      </c>
      <c r="BD191" s="45"/>
      <c r="BE191" s="48">
        <v>0</v>
      </c>
      <c r="BF191" s="82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82">
        <v>0</v>
      </c>
      <c r="BD192" s="45"/>
      <c r="BE192" s="48">
        <v>0</v>
      </c>
      <c r="BF192" s="82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82">
        <v>0</v>
      </c>
      <c r="BD193" s="45"/>
      <c r="BE193" s="48">
        <v>0</v>
      </c>
      <c r="BF193" s="82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82">
        <v>0</v>
      </c>
      <c r="BD194" s="45"/>
      <c r="BE194" s="48">
        <v>0</v>
      </c>
      <c r="BF194" s="82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82">
        <v>0</v>
      </c>
      <c r="BD195" s="45"/>
      <c r="BE195" s="48">
        <v>0</v>
      </c>
      <c r="BF195" s="82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82">
        <v>0</v>
      </c>
      <c r="BD196" s="45"/>
      <c r="BE196" s="48">
        <v>0</v>
      </c>
      <c r="BF196" s="82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-31262139</v>
      </c>
      <c r="G197" s="74">
        <v>0.53621351916006998</v>
      </c>
      <c r="H197" s="23"/>
      <c r="I197" s="44">
        <v>-31455795</v>
      </c>
      <c r="J197" s="74">
        <v>0.43524437713200165</v>
      </c>
      <c r="K197" s="23"/>
      <c r="L197" s="44">
        <v>-33471173</v>
      </c>
      <c r="M197" s="74">
        <v>0.37976604537652692</v>
      </c>
      <c r="N197" s="23"/>
      <c r="O197" s="44">
        <v>-40560346</v>
      </c>
      <c r="P197" s="74">
        <v>0.53340606383960043</v>
      </c>
      <c r="Q197" s="23"/>
      <c r="R197" s="44">
        <v>-42909035</v>
      </c>
      <c r="S197" s="74">
        <v>0.53282309086406576</v>
      </c>
      <c r="T197" s="23"/>
      <c r="U197" s="44">
        <v>-38928539</v>
      </c>
      <c r="V197" s="74">
        <v>0.46488535935537911</v>
      </c>
      <c r="W197" s="23"/>
      <c r="X197" s="44">
        <v>-218587027</v>
      </c>
      <c r="Y197" s="74">
        <v>0.4762045118926041</v>
      </c>
      <c r="Z197" s="23"/>
      <c r="AA197" s="44">
        <v>-36431171.166666664</v>
      </c>
      <c r="AB197" s="74">
        <v>0.4762045118926041</v>
      </c>
      <c r="AC197" s="23"/>
      <c r="AD197" s="44">
        <v>-34779618</v>
      </c>
      <c r="AE197" s="74">
        <v>0.45013369129116904</v>
      </c>
      <c r="AF197" s="23"/>
      <c r="AG197" s="44">
        <v>-39736668</v>
      </c>
      <c r="AH197" s="74">
        <v>0.43442684363423745</v>
      </c>
      <c r="AI197" s="23"/>
      <c r="AJ197" s="44">
        <v>-27659842</v>
      </c>
      <c r="AK197" s="74">
        <v>0.38759311477866326</v>
      </c>
      <c r="AL197" s="23"/>
      <c r="AM197" s="44">
        <v>-39596248</v>
      </c>
      <c r="AN197" s="74">
        <v>0.50420477124687835</v>
      </c>
      <c r="AO197" s="23"/>
      <c r="AP197" s="44">
        <v>-30267574</v>
      </c>
      <c r="AQ197" s="74">
        <v>0.36812006223010563</v>
      </c>
      <c r="AR197" s="23"/>
      <c r="AS197" s="44">
        <v>-31221795.449999999</v>
      </c>
      <c r="AT197" s="74">
        <v>0.42126804335202767</v>
      </c>
      <c r="AU197" s="23"/>
      <c r="AV197" s="44">
        <v>-203261745.44999999</v>
      </c>
      <c r="AW197" s="74">
        <v>0.42795072909538273</v>
      </c>
      <c r="AX197" s="23"/>
      <c r="AY197" s="44">
        <v>-33876957.574999996</v>
      </c>
      <c r="AZ197" s="74">
        <v>0.42795072909538262</v>
      </c>
      <c r="BA197" s="23"/>
      <c r="BB197" s="44">
        <v>-421848772.44999999</v>
      </c>
      <c r="BC197" s="74">
        <v>0.45166569813004465</v>
      </c>
      <c r="BD197" s="23"/>
      <c r="BE197" s="44">
        <v>-35154064.37083333</v>
      </c>
      <c r="BF197" s="74">
        <v>0.45166569813004465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-31262139</v>
      </c>
      <c r="G198" s="82">
        <v>0.53621351916006998</v>
      </c>
      <c r="H198" s="45"/>
      <c r="I198" s="48">
        <v>-31455795</v>
      </c>
      <c r="J198" s="82">
        <v>0.43524437713200165</v>
      </c>
      <c r="K198" s="45"/>
      <c r="L198" s="48">
        <v>-33471173</v>
      </c>
      <c r="M198" s="82">
        <v>0.37976604537652692</v>
      </c>
      <c r="N198" s="45"/>
      <c r="O198" s="48">
        <v>-40560346</v>
      </c>
      <c r="P198" s="82">
        <v>0.53340606383960043</v>
      </c>
      <c r="Q198" s="45"/>
      <c r="R198" s="48">
        <v>-42909035</v>
      </c>
      <c r="S198" s="82">
        <v>0.53282309086406576</v>
      </c>
      <c r="T198" s="45"/>
      <c r="U198" s="48">
        <v>-38928539</v>
      </c>
      <c r="V198" s="82">
        <v>0.46488535935537911</v>
      </c>
      <c r="W198" s="45"/>
      <c r="X198" s="130">
        <v>-218587027</v>
      </c>
      <c r="Y198" s="131">
        <v>0.4762045118926041</v>
      </c>
      <c r="AA198" s="135">
        <v>-36431171.166666664</v>
      </c>
      <c r="AB198" s="136">
        <v>0.4762045118926041</v>
      </c>
      <c r="AC198" s="45"/>
      <c r="AD198" s="48">
        <v>-34779618</v>
      </c>
      <c r="AE198" s="82">
        <v>0.45013369129116904</v>
      </c>
      <c r="AF198" s="45"/>
      <c r="AG198" s="48">
        <v>-39736668</v>
      </c>
      <c r="AH198" s="82">
        <v>0.43442684363423745</v>
      </c>
      <c r="AI198" s="45"/>
      <c r="AJ198" s="48">
        <v>-27659842</v>
      </c>
      <c r="AK198" s="82">
        <v>0.38759311477866326</v>
      </c>
      <c r="AL198" s="45"/>
      <c r="AM198" s="48">
        <v>-39596248</v>
      </c>
      <c r="AN198" s="82">
        <v>0.50420477124687835</v>
      </c>
      <c r="AO198" s="45"/>
      <c r="AP198" s="48">
        <v>-30267574</v>
      </c>
      <c r="AQ198" s="82">
        <v>0.36812006223010563</v>
      </c>
      <c r="AR198" s="45"/>
      <c r="AS198" s="48">
        <v>-31221795.449999999</v>
      </c>
      <c r="AT198" s="82">
        <v>0.42126804335202767</v>
      </c>
      <c r="AU198" s="45"/>
      <c r="AV198" s="130">
        <v>-203261745.44999999</v>
      </c>
      <c r="AW198" s="131">
        <v>0.42795072909538273</v>
      </c>
      <c r="AY198" s="135">
        <v>-33876957.574999996</v>
      </c>
      <c r="AZ198" s="136">
        <v>0.42795072909538262</v>
      </c>
      <c r="BA198" s="45"/>
      <c r="BB198" s="48">
        <v>-421848772.44999999</v>
      </c>
      <c r="BC198" s="82">
        <v>0.45166569813004465</v>
      </c>
      <c r="BD198" s="45"/>
      <c r="BE198" s="48">
        <v>-35154064.37083333</v>
      </c>
      <c r="BF198" s="82">
        <v>0.45166569813004465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82">
        <v>0</v>
      </c>
      <c r="BD199" s="45"/>
      <c r="BE199" s="48">
        <v>0</v>
      </c>
      <c r="BF199" s="82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82">
        <v>0</v>
      </c>
      <c r="BD200" s="45"/>
      <c r="BE200" s="48">
        <v>0</v>
      </c>
      <c r="BF200" s="82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-369304</v>
      </c>
      <c r="G201" s="74">
        <v>6.334364947961189E-3</v>
      </c>
      <c r="H201" s="23"/>
      <c r="I201" s="44">
        <v>-369304</v>
      </c>
      <c r="J201" s="74">
        <v>5.1099484038587091E-3</v>
      </c>
      <c r="K201" s="23"/>
      <c r="L201" s="44">
        <v>-369304</v>
      </c>
      <c r="M201" s="74">
        <v>4.1901465365953234E-3</v>
      </c>
      <c r="N201" s="23"/>
      <c r="O201" s="44">
        <v>-369304</v>
      </c>
      <c r="P201" s="74">
        <v>4.8566891663157858E-3</v>
      </c>
      <c r="Q201" s="23"/>
      <c r="R201" s="44">
        <v>-369304</v>
      </c>
      <c r="S201" s="74">
        <v>4.5858337002559705E-3</v>
      </c>
      <c r="T201" s="23"/>
      <c r="U201" s="44">
        <v>-369304</v>
      </c>
      <c r="V201" s="74">
        <v>4.4102354509471557E-3</v>
      </c>
      <c r="W201" s="23"/>
      <c r="X201" s="44">
        <v>-2215824</v>
      </c>
      <c r="Y201" s="74">
        <v>4.8273010564342305E-3</v>
      </c>
      <c r="Z201" s="23"/>
      <c r="AA201" s="44">
        <v>-369304</v>
      </c>
      <c r="AB201" s="74">
        <v>4.8273010564342305E-3</v>
      </c>
      <c r="AC201" s="23"/>
      <c r="AD201" s="44">
        <v>-369304</v>
      </c>
      <c r="AE201" s="74">
        <v>4.7797009365828542E-3</v>
      </c>
      <c r="AF201" s="23"/>
      <c r="AG201" s="44">
        <v>-1545094</v>
      </c>
      <c r="AH201" s="74">
        <v>1.6891962595811973E-2</v>
      </c>
      <c r="AI201" s="23"/>
      <c r="AJ201" s="44">
        <v>-1737424</v>
      </c>
      <c r="AK201" s="74">
        <v>2.434625547937708E-2</v>
      </c>
      <c r="AL201" s="23"/>
      <c r="AM201" s="44">
        <v>-2569254</v>
      </c>
      <c r="AN201" s="74">
        <v>3.2715981709810667E-2</v>
      </c>
      <c r="AO201" s="23"/>
      <c r="AP201" s="44">
        <v>-1242760</v>
      </c>
      <c r="AQ201" s="74">
        <v>1.5114686381441936E-2</v>
      </c>
      <c r="AR201" s="23"/>
      <c r="AS201" s="44">
        <v>-1586447</v>
      </c>
      <c r="AT201" s="74">
        <v>2.1405541031167513E-2</v>
      </c>
      <c r="AU201" s="23"/>
      <c r="AV201" s="44">
        <v>-9050283</v>
      </c>
      <c r="AW201" s="74">
        <v>1.9054619450378962E-2</v>
      </c>
      <c r="AX201" s="23"/>
      <c r="AY201" s="44">
        <v>-1508380.5</v>
      </c>
      <c r="AZ201" s="74">
        <v>1.9054619450378962E-2</v>
      </c>
      <c r="BA201" s="23"/>
      <c r="BB201" s="44">
        <v>-11266107</v>
      </c>
      <c r="BC201" s="74">
        <v>1.2062412920653702E-2</v>
      </c>
      <c r="BD201" s="23"/>
      <c r="BE201" s="44">
        <v>-938842.25</v>
      </c>
      <c r="BF201" s="74">
        <v>1.2062412920653702E-2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-65012</v>
      </c>
      <c r="AH202" s="82">
        <v>7.1075304950956252E-4</v>
      </c>
      <c r="AI202" s="45"/>
      <c r="AJ202" s="48">
        <v>-65290</v>
      </c>
      <c r="AK202" s="82">
        <v>9.1489873528196317E-4</v>
      </c>
      <c r="AL202" s="45"/>
      <c r="AM202" s="48">
        <v>-132329</v>
      </c>
      <c r="AN202" s="82">
        <v>1.6850311972570777E-3</v>
      </c>
      <c r="AO202" s="45"/>
      <c r="AP202" s="48">
        <v>-65240</v>
      </c>
      <c r="AQ202" s="82">
        <v>7.9346144028233281E-4</v>
      </c>
      <c r="AR202" s="45"/>
      <c r="AS202" s="48">
        <v>-69748</v>
      </c>
      <c r="AT202" s="82">
        <v>9.4109269067411125E-4</v>
      </c>
      <c r="AU202" s="45"/>
      <c r="AV202" s="130">
        <v>-397619</v>
      </c>
      <c r="AW202" s="131">
        <v>8.3715379190244465E-4</v>
      </c>
      <c r="AY202" s="135">
        <v>-66269.833333333328</v>
      </c>
      <c r="AZ202" s="136">
        <v>8.3715379190244443E-4</v>
      </c>
      <c r="BA202" s="45"/>
      <c r="BB202" s="48">
        <v>-397619</v>
      </c>
      <c r="BC202" s="82">
        <v>4.2572332777395108E-4</v>
      </c>
      <c r="BD202" s="45"/>
      <c r="BE202" s="48">
        <v>-33134.916666666664</v>
      </c>
      <c r="BF202" s="82">
        <v>4.2572332777395108E-4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82">
        <v>0</v>
      </c>
      <c r="BD203" s="45"/>
      <c r="BE203" s="48">
        <v>0</v>
      </c>
      <c r="BF203" s="82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82">
        <v>0</v>
      </c>
      <c r="BD204" s="45"/>
      <c r="BE204" s="48">
        <v>0</v>
      </c>
      <c r="BF204" s="82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-154400</v>
      </c>
      <c r="AH205" s="82">
        <v>1.6880002283313302E-3</v>
      </c>
      <c r="AI205" s="45"/>
      <c r="AJ205" s="48">
        <v>-341950</v>
      </c>
      <c r="AK205" s="82">
        <v>4.7916927941440849E-3</v>
      </c>
      <c r="AL205" s="45"/>
      <c r="AM205" s="48">
        <v>-528950</v>
      </c>
      <c r="AN205" s="82">
        <v>6.7354642730552729E-3</v>
      </c>
      <c r="AO205" s="45"/>
      <c r="AP205" s="48">
        <v>-187320</v>
      </c>
      <c r="AQ205" s="82">
        <v>2.2782219036432648E-3</v>
      </c>
      <c r="AR205" s="45"/>
      <c r="AS205" s="48">
        <v>-231900</v>
      </c>
      <c r="AT205" s="82">
        <v>3.128969934153329E-3</v>
      </c>
      <c r="AU205" s="45"/>
      <c r="AV205" s="130">
        <v>-1444520</v>
      </c>
      <c r="AW205" s="131">
        <v>3.0413169277094892E-3</v>
      </c>
      <c r="AY205" s="135">
        <v>-240753.33333333334</v>
      </c>
      <c r="AZ205" s="136">
        <v>3.0413169277094892E-3</v>
      </c>
      <c r="BA205" s="45"/>
      <c r="BB205" s="48">
        <v>-1444520</v>
      </c>
      <c r="BC205" s="82">
        <v>1.5466209145841316E-3</v>
      </c>
      <c r="BD205" s="45"/>
      <c r="BE205" s="48">
        <v>-120376.66666666667</v>
      </c>
      <c r="BF205" s="82">
        <v>1.5466209145841316E-3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-956378</v>
      </c>
      <c r="AH206" s="82">
        <v>1.0455740170797027E-2</v>
      </c>
      <c r="AI206" s="45"/>
      <c r="AJ206" s="48">
        <v>-960880</v>
      </c>
      <c r="AK206" s="82">
        <v>1.346466375796803E-2</v>
      </c>
      <c r="AL206" s="45"/>
      <c r="AM206" s="48">
        <v>-1538671</v>
      </c>
      <c r="AN206" s="82">
        <v>1.95928982862014E-2</v>
      </c>
      <c r="AO206" s="45"/>
      <c r="AP206" s="48">
        <v>-990200</v>
      </c>
      <c r="AQ206" s="82">
        <v>1.2043003037516341E-2</v>
      </c>
      <c r="AR206" s="45"/>
      <c r="AS206" s="48">
        <v>-734802</v>
      </c>
      <c r="AT206" s="82">
        <v>9.9145035168423223E-3</v>
      </c>
      <c r="AU206" s="45"/>
      <c r="AV206" s="130">
        <v>-5180931</v>
      </c>
      <c r="AW206" s="131">
        <v>1.0908020070054309E-2</v>
      </c>
      <c r="AY206" s="135">
        <v>-863488.5</v>
      </c>
      <c r="AZ206" s="136">
        <v>1.0908020070054309E-2</v>
      </c>
      <c r="BA206" s="45"/>
      <c r="BB206" s="48">
        <v>-5180931</v>
      </c>
      <c r="BC206" s="82">
        <v>5.5471272406178379E-3</v>
      </c>
      <c r="BD206" s="45"/>
      <c r="BE206" s="48">
        <v>-431744.25</v>
      </c>
      <c r="BF206" s="82">
        <v>5.5471272406178379E-3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82">
        <v>0</v>
      </c>
      <c r="BD207" s="45"/>
      <c r="BE207" s="48">
        <v>0</v>
      </c>
      <c r="BF207" s="82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82">
        <v>0</v>
      </c>
      <c r="BD208" s="45"/>
      <c r="BE208" s="48">
        <v>0</v>
      </c>
      <c r="BF208" s="82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82">
        <v>0</v>
      </c>
      <c r="BD209" s="45"/>
      <c r="BE209" s="48">
        <v>0</v>
      </c>
      <c r="BF209" s="82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-369304</v>
      </c>
      <c r="G210" s="82">
        <v>6.334364947961189E-3</v>
      </c>
      <c r="H210" s="45"/>
      <c r="I210" s="48">
        <v>-369304</v>
      </c>
      <c r="J210" s="82">
        <v>5.1099484038587091E-3</v>
      </c>
      <c r="K210" s="45"/>
      <c r="L210" s="48">
        <v>-369304</v>
      </c>
      <c r="M210" s="82">
        <v>4.1901465365953234E-3</v>
      </c>
      <c r="N210" s="45"/>
      <c r="O210" s="48">
        <v>-369304</v>
      </c>
      <c r="P210" s="82">
        <v>4.8566891663157858E-3</v>
      </c>
      <c r="Q210" s="45"/>
      <c r="R210" s="48">
        <v>-369304</v>
      </c>
      <c r="S210" s="82">
        <v>4.5858337002559705E-3</v>
      </c>
      <c r="T210" s="45"/>
      <c r="U210" s="48">
        <v>-369304</v>
      </c>
      <c r="V210" s="82">
        <v>4.4102354509471557E-3</v>
      </c>
      <c r="W210" s="45"/>
      <c r="X210" s="130">
        <v>-2215824</v>
      </c>
      <c r="Y210" s="131">
        <v>4.8273010564342305E-3</v>
      </c>
      <c r="AA210" s="135">
        <v>-369304</v>
      </c>
      <c r="AB210" s="136">
        <v>4.8273010564342305E-3</v>
      </c>
      <c r="AC210" s="45"/>
      <c r="AD210" s="48">
        <v>-369304</v>
      </c>
      <c r="AE210" s="82">
        <v>4.7797009365828542E-3</v>
      </c>
      <c r="AF210" s="45"/>
      <c r="AG210" s="48">
        <v>-369304</v>
      </c>
      <c r="AH210" s="82">
        <v>4.0374691471740517E-3</v>
      </c>
      <c r="AI210" s="45"/>
      <c r="AJ210" s="48">
        <v>-369304</v>
      </c>
      <c r="AK210" s="82">
        <v>5.1750001919830006E-3</v>
      </c>
      <c r="AL210" s="45"/>
      <c r="AM210" s="48">
        <v>-369304</v>
      </c>
      <c r="AN210" s="82">
        <v>4.7025879532969174E-3</v>
      </c>
      <c r="AO210" s="45"/>
      <c r="AP210" s="48">
        <v>0</v>
      </c>
      <c r="AQ210" s="82">
        <v>0</v>
      </c>
      <c r="AR210" s="45"/>
      <c r="AS210" s="48">
        <v>-549997</v>
      </c>
      <c r="AT210" s="82">
        <v>7.4209748894977518E-3</v>
      </c>
      <c r="AU210" s="45"/>
      <c r="AV210" s="130">
        <v>-2027213</v>
      </c>
      <c r="AW210" s="131">
        <v>4.2681286607127184E-3</v>
      </c>
      <c r="AY210" s="135">
        <v>-337868.83333333331</v>
      </c>
      <c r="AZ210" s="136">
        <v>4.2681286607127184E-3</v>
      </c>
      <c r="BA210" s="45"/>
      <c r="BB210" s="48">
        <v>-4243037</v>
      </c>
      <c r="BC210" s="82">
        <v>4.542941437677782E-3</v>
      </c>
      <c r="BD210" s="45"/>
      <c r="BE210" s="48">
        <v>-353586.41666666669</v>
      </c>
      <c r="BF210" s="82">
        <v>4.542941437677782E-3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82">
        <v>0</v>
      </c>
      <c r="BD211" s="45"/>
      <c r="BE211" s="48">
        <v>0</v>
      </c>
      <c r="BF211" s="82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82">
        <v>0</v>
      </c>
      <c r="BD212" s="45"/>
      <c r="BE212" s="48">
        <v>0</v>
      </c>
      <c r="BF212" s="82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82">
        <v>0</v>
      </c>
      <c r="BD213" s="45"/>
      <c r="BE213" s="48">
        <v>0</v>
      </c>
      <c r="BF213" s="82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-29638200</v>
      </c>
      <c r="G214" s="74">
        <v>0.50835944154588997</v>
      </c>
      <c r="H214" s="23"/>
      <c r="I214" s="44">
        <v>-31512800</v>
      </c>
      <c r="J214" s="74">
        <v>0.43603313817645822</v>
      </c>
      <c r="K214" s="23"/>
      <c r="L214" s="44">
        <v>-34915800</v>
      </c>
      <c r="M214" s="74">
        <v>0.39615687466817306</v>
      </c>
      <c r="N214" s="23"/>
      <c r="O214" s="44">
        <v>-33919400</v>
      </c>
      <c r="P214" s="74">
        <v>0.44607148178176148</v>
      </c>
      <c r="Q214" s="23"/>
      <c r="R214" s="44">
        <v>-38511000</v>
      </c>
      <c r="S214" s="74">
        <v>0.47821047600501937</v>
      </c>
      <c r="T214" s="23"/>
      <c r="U214" s="44">
        <v>-29203800</v>
      </c>
      <c r="V214" s="74">
        <v>0.34875233970487873</v>
      </c>
      <c r="W214" s="23"/>
      <c r="X214" s="44">
        <v>-197701000</v>
      </c>
      <c r="Y214" s="74">
        <v>0.43070309111107369</v>
      </c>
      <c r="Z214" s="23"/>
      <c r="AA214" s="44">
        <v>-32950166.666666668</v>
      </c>
      <c r="AB214" s="74">
        <v>0.43070309111107369</v>
      </c>
      <c r="AC214" s="23"/>
      <c r="AD214" s="44">
        <v>-29377200</v>
      </c>
      <c r="AE214" s="74">
        <v>0.38021313160480746</v>
      </c>
      <c r="AF214" s="23"/>
      <c r="AG214" s="44">
        <v>-32865510</v>
      </c>
      <c r="AH214" s="74">
        <v>0.35930691958695349</v>
      </c>
      <c r="AI214" s="23"/>
      <c r="AJ214" s="44">
        <v>-32820600</v>
      </c>
      <c r="AK214" s="74">
        <v>0.45991002345221632</v>
      </c>
      <c r="AL214" s="23"/>
      <c r="AM214" s="44">
        <v>-36271707</v>
      </c>
      <c r="AN214" s="74">
        <v>0.46187122907879541</v>
      </c>
      <c r="AO214" s="23"/>
      <c r="AP214" s="44">
        <v>-31943201</v>
      </c>
      <c r="AQ214" s="74">
        <v>0.38849936040294381</v>
      </c>
      <c r="AR214" s="23"/>
      <c r="AS214" s="44">
        <v>-31583600</v>
      </c>
      <c r="AT214" s="74">
        <v>0.42614978358053079</v>
      </c>
      <c r="AU214" s="23"/>
      <c r="AV214" s="44">
        <v>-194861818</v>
      </c>
      <c r="AW214" s="74">
        <v>0.41026537925930107</v>
      </c>
      <c r="AX214" s="23"/>
      <c r="AY214" s="44">
        <v>-32476969.666666668</v>
      </c>
      <c r="AZ214" s="74">
        <v>0.41026537925930107</v>
      </c>
      <c r="BA214" s="23"/>
      <c r="BB214" s="44">
        <v>-392562818</v>
      </c>
      <c r="BC214" s="74">
        <v>0.42030976698618494</v>
      </c>
      <c r="BD214" s="23"/>
      <c r="BE214" s="44">
        <v>-32713568.166666668</v>
      </c>
      <c r="BF214" s="74">
        <v>0.42030976698618505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-27345000</v>
      </c>
      <c r="G215" s="82">
        <v>0.46902608556094366</v>
      </c>
      <c r="H215" s="45"/>
      <c r="I215" s="48">
        <v>-29365000</v>
      </c>
      <c r="J215" s="82">
        <v>0.40631467538751542</v>
      </c>
      <c r="K215" s="45"/>
      <c r="L215" s="48">
        <v>-31860000</v>
      </c>
      <c r="M215" s="82">
        <v>0.36148557463749925</v>
      </c>
      <c r="N215" s="45"/>
      <c r="O215" s="48">
        <v>-30283000</v>
      </c>
      <c r="P215" s="82">
        <v>0.39824945850448662</v>
      </c>
      <c r="Q215" s="45"/>
      <c r="R215" s="48">
        <v>-34000000</v>
      </c>
      <c r="S215" s="82">
        <v>0.42219511786686031</v>
      </c>
      <c r="T215" s="45"/>
      <c r="U215" s="48">
        <v>-27715000</v>
      </c>
      <c r="V215" s="82">
        <v>0.33097306155091849</v>
      </c>
      <c r="W215" s="45"/>
      <c r="X215" s="130">
        <v>-180568000</v>
      </c>
      <c r="Y215" s="131">
        <v>0.39337785724778507</v>
      </c>
      <c r="AA215" s="135">
        <v>-30094666.666666668</v>
      </c>
      <c r="AB215" s="136">
        <v>0.39337785724778512</v>
      </c>
      <c r="AC215" s="45"/>
      <c r="AD215" s="48">
        <v>-28120000</v>
      </c>
      <c r="AE215" s="82">
        <v>0.36394187535664346</v>
      </c>
      <c r="AF215" s="45"/>
      <c r="AG215" s="48">
        <v>-31280000</v>
      </c>
      <c r="AH215" s="82">
        <v>0.34197310325261665</v>
      </c>
      <c r="AI215" s="45"/>
      <c r="AJ215" s="48">
        <v>-30160000</v>
      </c>
      <c r="AK215" s="82">
        <v>0.42262744457197132</v>
      </c>
      <c r="AL215" s="45"/>
      <c r="AM215" s="48">
        <v>-32921900</v>
      </c>
      <c r="AN215" s="82">
        <v>0.41921595850477056</v>
      </c>
      <c r="AO215" s="45"/>
      <c r="AP215" s="48">
        <v>-30280000</v>
      </c>
      <c r="AQ215" s="82">
        <v>0.36827118963441202</v>
      </c>
      <c r="AR215" s="45"/>
      <c r="AS215" s="48">
        <v>-30090000</v>
      </c>
      <c r="AT215" s="82">
        <v>0.40599700439272823</v>
      </c>
      <c r="AU215" s="45"/>
      <c r="AV215" s="130">
        <v>-182851900</v>
      </c>
      <c r="AW215" s="131">
        <v>0.38497949404220272</v>
      </c>
      <c r="AY215" s="135">
        <v>-30475316.666666668</v>
      </c>
      <c r="AZ215" s="136">
        <v>0.38497949404220272</v>
      </c>
      <c r="BA215" s="45"/>
      <c r="BB215" s="48">
        <v>-363419900</v>
      </c>
      <c r="BC215" s="82">
        <v>0.38910698233051366</v>
      </c>
      <c r="BD215" s="45"/>
      <c r="BE215" s="48">
        <v>-30284991.666666668</v>
      </c>
      <c r="BF215" s="82">
        <v>0.38910698233051366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82">
        <v>0</v>
      </c>
      <c r="BD216" s="45"/>
      <c r="BE216" s="48">
        <v>0</v>
      </c>
      <c r="BF216" s="82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-256200</v>
      </c>
      <c r="G217" s="82">
        <v>4.3943859250581011E-3</v>
      </c>
      <c r="H217" s="45"/>
      <c r="I217" s="48">
        <v>-209800</v>
      </c>
      <c r="J217" s="82">
        <v>2.9029395163051499E-3</v>
      </c>
      <c r="K217" s="45"/>
      <c r="L217" s="48">
        <v>-303800</v>
      </c>
      <c r="M217" s="82">
        <v>3.4469340105107425E-3</v>
      </c>
      <c r="N217" s="45"/>
      <c r="O217" s="48">
        <v>-416200</v>
      </c>
      <c r="P217" s="82">
        <v>5.4734149400510962E-3</v>
      </c>
      <c r="Q217" s="45"/>
      <c r="R217" s="48">
        <v>-219000</v>
      </c>
      <c r="S217" s="82">
        <v>2.7194332592012475E-3</v>
      </c>
      <c r="T217" s="45"/>
      <c r="U217" s="48">
        <v>-68800</v>
      </c>
      <c r="V217" s="82">
        <v>8.2161091952744699E-4</v>
      </c>
      <c r="W217" s="45"/>
      <c r="X217" s="130">
        <v>-1473800</v>
      </c>
      <c r="Y217" s="131">
        <v>3.2107587502314119E-3</v>
      </c>
      <c r="AA217" s="135">
        <v>-245633.33333333334</v>
      </c>
      <c r="AB217" s="136">
        <v>3.2107587502314128E-3</v>
      </c>
      <c r="AC217" s="45"/>
      <c r="AD217" s="48">
        <v>-240800</v>
      </c>
      <c r="AE217" s="82">
        <v>3.1165435130113706E-3</v>
      </c>
      <c r="AF217" s="45"/>
      <c r="AG217" s="48">
        <v>-150200</v>
      </c>
      <c r="AH217" s="82">
        <v>1.642083123674649E-3</v>
      </c>
      <c r="AI217" s="45"/>
      <c r="AJ217" s="48">
        <v>-137600</v>
      </c>
      <c r="AK217" s="82">
        <v>1.9281676516280919E-3</v>
      </c>
      <c r="AL217" s="45"/>
      <c r="AM217" s="48">
        <v>-239808</v>
      </c>
      <c r="AN217" s="82">
        <v>3.0536311870551823E-3</v>
      </c>
      <c r="AO217" s="45"/>
      <c r="AP217" s="48">
        <v>-103200</v>
      </c>
      <c r="AQ217" s="82">
        <v>1.2551382685030159E-3</v>
      </c>
      <c r="AR217" s="45"/>
      <c r="AS217" s="48">
        <v>-116400</v>
      </c>
      <c r="AT217" s="82">
        <v>1.5705567069230165E-3</v>
      </c>
      <c r="AU217" s="45"/>
      <c r="AV217" s="130">
        <v>-988008</v>
      </c>
      <c r="AW217" s="131">
        <v>2.0801688139398533E-3</v>
      </c>
      <c r="AY217" s="135">
        <v>-164668</v>
      </c>
      <c r="AZ217" s="136">
        <v>2.0801688139398533E-3</v>
      </c>
      <c r="BA217" s="45"/>
      <c r="BB217" s="48">
        <v>-2461808</v>
      </c>
      <c r="BC217" s="82">
        <v>2.6358124086136095E-3</v>
      </c>
      <c r="BD217" s="45"/>
      <c r="BE217" s="48">
        <v>-205150.66666666666</v>
      </c>
      <c r="BF217" s="82">
        <v>2.6358124086136095E-3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-2037000</v>
      </c>
      <c r="G218" s="82">
        <v>3.4938970059888177E-2</v>
      </c>
      <c r="H218" s="45"/>
      <c r="I218" s="48">
        <v>-1938000</v>
      </c>
      <c r="J218" s="82">
        <v>2.681552327263766E-2</v>
      </c>
      <c r="K218" s="45"/>
      <c r="L218" s="48">
        <v>-2752000</v>
      </c>
      <c r="M218" s="82">
        <v>3.1224366020163145E-2</v>
      </c>
      <c r="N218" s="45"/>
      <c r="O218" s="48">
        <v>-3158000</v>
      </c>
      <c r="P218" s="82">
        <v>4.1530620808941286E-2</v>
      </c>
      <c r="Q218" s="45"/>
      <c r="R218" s="48">
        <v>-3612000</v>
      </c>
      <c r="S218" s="82">
        <v>4.4852022521620578E-2</v>
      </c>
      <c r="T218" s="45"/>
      <c r="U218" s="48">
        <v>-1100000</v>
      </c>
      <c r="V218" s="82">
        <v>1.3136221097095809E-2</v>
      </c>
      <c r="W218" s="45"/>
      <c r="X218" s="130">
        <v>-14597000</v>
      </c>
      <c r="Y218" s="131">
        <v>3.1800410827200379E-2</v>
      </c>
      <c r="AA218" s="135">
        <v>-2432833.3333333335</v>
      </c>
      <c r="AB218" s="136">
        <v>3.1800410827200386E-2</v>
      </c>
      <c r="AC218" s="45"/>
      <c r="AD218" s="48">
        <v>-870000</v>
      </c>
      <c r="AE218" s="82">
        <v>1.1259937110963009E-2</v>
      </c>
      <c r="AF218" s="45"/>
      <c r="AG218" s="48">
        <v>-1138000</v>
      </c>
      <c r="AH218" s="82">
        <v>1.2441348833167448E-2</v>
      </c>
      <c r="AI218" s="45"/>
      <c r="AJ218" s="48">
        <v>-1773000</v>
      </c>
      <c r="AK218" s="82">
        <v>2.4844776499539298E-2</v>
      </c>
      <c r="AL218" s="45"/>
      <c r="AM218" s="48">
        <v>-2950000</v>
      </c>
      <c r="AN218" s="82">
        <v>3.7564268088690907E-2</v>
      </c>
      <c r="AO218" s="45"/>
      <c r="AP218" s="48">
        <v>-1510000</v>
      </c>
      <c r="AQ218" s="82">
        <v>1.8364910711623585E-2</v>
      </c>
      <c r="AR218" s="45"/>
      <c r="AS218" s="48">
        <v>-1000000</v>
      </c>
      <c r="AT218" s="82">
        <v>1.3492755214115261E-2</v>
      </c>
      <c r="AU218" s="45"/>
      <c r="AV218" s="130">
        <v>-9241000</v>
      </c>
      <c r="AW218" s="131">
        <v>1.9456158259465697E-2</v>
      </c>
      <c r="AY218" s="135">
        <v>-1540166.6666666667</v>
      </c>
      <c r="AZ218" s="136">
        <v>1.9456158259465697E-2</v>
      </c>
      <c r="BA218" s="45"/>
      <c r="BB218" s="48">
        <v>-23838000</v>
      </c>
      <c r="BC218" s="82">
        <v>2.5522906821543848E-2</v>
      </c>
      <c r="BD218" s="45"/>
      <c r="BE218" s="48">
        <v>-1986500</v>
      </c>
      <c r="BF218" s="82">
        <v>2.5522906821543855E-2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-62200</v>
      </c>
      <c r="P219" s="82">
        <v>8.1798752828250406E-4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-62200</v>
      </c>
      <c r="Y219" s="131">
        <v>1.3550630632677016E-4</v>
      </c>
      <c r="AA219" s="135">
        <v>-10366.666666666666</v>
      </c>
      <c r="AB219" s="136">
        <v>1.3550630632677016E-4</v>
      </c>
      <c r="AC219" s="45"/>
      <c r="AD219" s="48">
        <v>0</v>
      </c>
      <c r="AE219" s="82">
        <v>0</v>
      </c>
      <c r="AF219" s="45"/>
      <c r="AG219" s="48">
        <v>-137309</v>
      </c>
      <c r="AH219" s="82">
        <v>1.5011504103105353E-3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-292800</v>
      </c>
      <c r="AT219" s="82">
        <v>3.9506787266929489E-3</v>
      </c>
      <c r="AU219" s="45"/>
      <c r="AV219" s="130">
        <v>-430109</v>
      </c>
      <c r="AW219" s="131">
        <v>9.0555878939730891E-4</v>
      </c>
      <c r="AY219" s="135">
        <v>-71684.833333333328</v>
      </c>
      <c r="AZ219" s="136">
        <v>9.0555878939730891E-4</v>
      </c>
      <c r="BA219" s="45"/>
      <c r="BB219" s="48">
        <v>-492309</v>
      </c>
      <c r="BC219" s="82">
        <v>5.2710616387311989E-4</v>
      </c>
      <c r="BD219" s="45"/>
      <c r="BE219" s="48">
        <v>-41025.75</v>
      </c>
      <c r="BF219" s="82">
        <v>5.2710616387311989E-4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82">
        <v>0</v>
      </c>
      <c r="BD220" s="45"/>
      <c r="BE220" s="48">
        <v>0</v>
      </c>
      <c r="BF220" s="82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82">
        <v>0</v>
      </c>
      <c r="BD221" s="45"/>
      <c r="BE221" s="48">
        <v>0</v>
      </c>
      <c r="BF221" s="82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82">
        <v>0</v>
      </c>
      <c r="BD222" s="45"/>
      <c r="BE222" s="48">
        <v>0</v>
      </c>
      <c r="BF222" s="82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-680000</v>
      </c>
      <c r="S223" s="82">
        <v>8.4439023573372064E-3</v>
      </c>
      <c r="T223" s="45"/>
      <c r="U223" s="48">
        <v>-320000</v>
      </c>
      <c r="V223" s="82">
        <v>3.8214461373369626E-3</v>
      </c>
      <c r="W223" s="45"/>
      <c r="X223" s="130">
        <v>-1000000</v>
      </c>
      <c r="Y223" s="131">
        <v>2.1785579795300667E-3</v>
      </c>
      <c r="AA223" s="135">
        <v>-166666.66666666666</v>
      </c>
      <c r="AB223" s="136">
        <v>2.1785579795300667E-3</v>
      </c>
      <c r="AC223" s="45"/>
      <c r="AD223" s="48">
        <v>-146400</v>
      </c>
      <c r="AE223" s="82">
        <v>1.8947756241896375E-3</v>
      </c>
      <c r="AF223" s="45"/>
      <c r="AG223" s="48">
        <v>-160001</v>
      </c>
      <c r="AH223" s="82">
        <v>1.7492339671842047E-3</v>
      </c>
      <c r="AI223" s="45"/>
      <c r="AJ223" s="48">
        <v>-750000</v>
      </c>
      <c r="AK223" s="82">
        <v>1.0509634729077537E-2</v>
      </c>
      <c r="AL223" s="45"/>
      <c r="AM223" s="48">
        <v>-159999</v>
      </c>
      <c r="AN223" s="82">
        <v>2.0373712982787989E-3</v>
      </c>
      <c r="AO223" s="45"/>
      <c r="AP223" s="48">
        <v>-50001</v>
      </c>
      <c r="AQ223" s="82">
        <v>6.0812178840522575E-4</v>
      </c>
      <c r="AR223" s="45"/>
      <c r="AS223" s="48">
        <v>-84400</v>
      </c>
      <c r="AT223" s="82">
        <v>1.1387885400713281E-3</v>
      </c>
      <c r="AU223" s="45"/>
      <c r="AV223" s="130">
        <v>-1350801</v>
      </c>
      <c r="AW223" s="131">
        <v>2.8439993542954791E-3</v>
      </c>
      <c r="AY223" s="135">
        <v>-225133.5</v>
      </c>
      <c r="AZ223" s="136">
        <v>2.8439993542954791E-3</v>
      </c>
      <c r="BA223" s="45"/>
      <c r="BB223" s="48">
        <v>-2350801</v>
      </c>
      <c r="BC223" s="82">
        <v>2.5169592616407464E-3</v>
      </c>
      <c r="BD223" s="45"/>
      <c r="BE223" s="48">
        <v>-195900.08333333334</v>
      </c>
      <c r="BF223" s="82">
        <v>2.5169592616407464E-3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82">
        <v>0</v>
      </c>
      <c r="BD224" s="45"/>
      <c r="BE224" s="48">
        <v>0</v>
      </c>
      <c r="BF224" s="82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-5200000</v>
      </c>
      <c r="G225" s="74">
        <v>8.9191283412576594E-2</v>
      </c>
      <c r="H225" s="23"/>
      <c r="I225" s="44">
        <v>-6000000</v>
      </c>
      <c r="J225" s="74">
        <v>8.3020195890519066E-2</v>
      </c>
      <c r="K225" s="23"/>
      <c r="L225" s="44">
        <v>-6000000</v>
      </c>
      <c r="M225" s="74">
        <v>6.8076379404425458E-2</v>
      </c>
      <c r="N225" s="23"/>
      <c r="O225" s="44">
        <v>-10000000</v>
      </c>
      <c r="P225" s="74">
        <v>0.13150924892001672</v>
      </c>
      <c r="Q225" s="23"/>
      <c r="R225" s="44">
        <v>-1166000</v>
      </c>
      <c r="S225" s="74">
        <v>1.4478809042139974E-2</v>
      </c>
      <c r="T225" s="23"/>
      <c r="U225" s="44">
        <v>0</v>
      </c>
      <c r="V225" s="74">
        <v>0</v>
      </c>
      <c r="W225" s="23"/>
      <c r="X225" s="44">
        <v>-28366000</v>
      </c>
      <c r="Y225" s="74">
        <v>6.1796975647349872E-2</v>
      </c>
      <c r="Z225" s="23"/>
      <c r="AA225" s="44">
        <v>-4727666.666666667</v>
      </c>
      <c r="AB225" s="74">
        <v>6.1796975647349872E-2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-1933333</v>
      </c>
      <c r="AQ225" s="74">
        <v>2.3513568159493615E-2</v>
      </c>
      <c r="AR225" s="23"/>
      <c r="AS225" s="44">
        <v>-1466667</v>
      </c>
      <c r="AT225" s="74">
        <v>1.9789378811620788E-2</v>
      </c>
      <c r="AU225" s="23"/>
      <c r="AV225" s="44">
        <v>-3400000</v>
      </c>
      <c r="AW225" s="74">
        <v>7.1584177126050611E-3</v>
      </c>
      <c r="AX225" s="23"/>
      <c r="AY225" s="44">
        <v>-566666.66666666663</v>
      </c>
      <c r="AZ225" s="74">
        <v>7.1584177126050603E-3</v>
      </c>
      <c r="BA225" s="23"/>
      <c r="BB225" s="44">
        <v>-31766000</v>
      </c>
      <c r="BC225" s="74">
        <v>3.4011270160800487E-2</v>
      </c>
      <c r="BD225" s="23"/>
      <c r="BE225" s="44">
        <v>-2647166.6666666665</v>
      </c>
      <c r="BF225" s="74">
        <v>3.4011270160800487E-2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82">
        <v>0</v>
      </c>
      <c r="BD226" s="45"/>
      <c r="BE226" s="48">
        <v>0</v>
      </c>
      <c r="BF226" s="82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82">
        <v>0</v>
      </c>
      <c r="BD227" s="45"/>
      <c r="BE227" s="48">
        <v>0</v>
      </c>
      <c r="BF227" s="82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82">
        <v>0</v>
      </c>
      <c r="BD228" s="45"/>
      <c r="BE228" s="48">
        <v>0</v>
      </c>
      <c r="BF228" s="82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82">
        <v>0</v>
      </c>
      <c r="BD229" s="45"/>
      <c r="BE229" s="48">
        <v>0</v>
      </c>
      <c r="BF229" s="82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82">
        <v>0</v>
      </c>
      <c r="BD230" s="45"/>
      <c r="BE230" s="48">
        <v>0</v>
      </c>
      <c r="BF230" s="82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-5200000</v>
      </c>
      <c r="G231" s="82">
        <v>8.9191283412576594E-2</v>
      </c>
      <c r="H231" s="45"/>
      <c r="I231" s="48">
        <v>-6000000</v>
      </c>
      <c r="J231" s="82">
        <v>8.3020195890519066E-2</v>
      </c>
      <c r="K231" s="45"/>
      <c r="L231" s="48">
        <v>-6000000</v>
      </c>
      <c r="M231" s="82">
        <v>6.8076379404425458E-2</v>
      </c>
      <c r="N231" s="45"/>
      <c r="O231" s="48">
        <v>-10000000</v>
      </c>
      <c r="P231" s="82">
        <v>0.13150924892001672</v>
      </c>
      <c r="Q231" s="45"/>
      <c r="R231" s="48">
        <v>-1166000</v>
      </c>
      <c r="S231" s="82">
        <v>1.4478809042139974E-2</v>
      </c>
      <c r="T231" s="45"/>
      <c r="U231" s="48">
        <v>0</v>
      </c>
      <c r="V231" s="82">
        <v>0</v>
      </c>
      <c r="W231" s="45"/>
      <c r="X231" s="130">
        <v>-28366000</v>
      </c>
      <c r="Y231" s="131">
        <v>6.1796975647349872E-2</v>
      </c>
      <c r="AA231" s="135">
        <v>-4727666.666666667</v>
      </c>
      <c r="AB231" s="136">
        <v>6.1796975647349872E-2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-1933333</v>
      </c>
      <c r="AQ231" s="82">
        <v>2.3513568159493615E-2</v>
      </c>
      <c r="AR231" s="45"/>
      <c r="AS231" s="48">
        <v>-1466667</v>
      </c>
      <c r="AT231" s="82">
        <v>1.9789378811620788E-2</v>
      </c>
      <c r="AU231" s="45"/>
      <c r="AV231" s="130">
        <v>-3400000</v>
      </c>
      <c r="AW231" s="131">
        <v>7.1584177126050611E-3</v>
      </c>
      <c r="AY231" s="135">
        <v>-566666.66666666663</v>
      </c>
      <c r="AZ231" s="136">
        <v>7.1584177126050603E-3</v>
      </c>
      <c r="BA231" s="45"/>
      <c r="BB231" s="48">
        <v>-31766000</v>
      </c>
      <c r="BC231" s="82">
        <v>3.4011270160800487E-2</v>
      </c>
      <c r="BD231" s="45"/>
      <c r="BE231" s="48">
        <v>-2647166.6666666665</v>
      </c>
      <c r="BF231" s="82">
        <v>3.4011270160800487E-2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82">
        <v>0</v>
      </c>
      <c r="BD232" s="45"/>
      <c r="BE232" s="48">
        <v>0</v>
      </c>
      <c r="BF232" s="82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-8084194</v>
      </c>
      <c r="G233" s="74">
        <v>0.13866146888774064</v>
      </c>
      <c r="H233" s="23"/>
      <c r="I233" s="44">
        <v>-9810311</v>
      </c>
      <c r="J233" s="74">
        <v>0.13574232349448567</v>
      </c>
      <c r="K233" s="23"/>
      <c r="L233" s="44">
        <v>-13516625</v>
      </c>
      <c r="M233" s="74">
        <v>0.15336048196122373</v>
      </c>
      <c r="N233" s="23"/>
      <c r="O233" s="44">
        <v>-8740406</v>
      </c>
      <c r="P233" s="74">
        <v>0.11494442283160076</v>
      </c>
      <c r="Q233" s="23"/>
      <c r="R233" s="44">
        <v>-10949276</v>
      </c>
      <c r="S233" s="74">
        <v>0.13596267268755249</v>
      </c>
      <c r="T233" s="23"/>
      <c r="U233" s="44">
        <v>-11713163</v>
      </c>
      <c r="V233" s="74">
        <v>0.13987881719483822</v>
      </c>
      <c r="W233" s="23"/>
      <c r="X233" s="44">
        <v>-62813975</v>
      </c>
      <c r="Y233" s="74">
        <v>0.13684388646225212</v>
      </c>
      <c r="Z233" s="23"/>
      <c r="AA233" s="44">
        <v>-10468995.833333334</v>
      </c>
      <c r="AB233" s="74">
        <v>0.13684388646225215</v>
      </c>
      <c r="AC233" s="23"/>
      <c r="AD233" s="44">
        <v>-10017843</v>
      </c>
      <c r="AE233" s="74">
        <v>0.12965549674425403</v>
      </c>
      <c r="AF233" s="23"/>
      <c r="AG233" s="44">
        <v>-12857165</v>
      </c>
      <c r="AH233" s="74">
        <v>0.14056280735552842</v>
      </c>
      <c r="AI233" s="23"/>
      <c r="AJ233" s="44">
        <v>-8543363</v>
      </c>
      <c r="AK233" s="74">
        <v>0.11971683265055474</v>
      </c>
      <c r="AL233" s="23"/>
      <c r="AM233" s="44">
        <v>-11948993</v>
      </c>
      <c r="AN233" s="74">
        <v>0.1521542970989461</v>
      </c>
      <c r="AO233" s="23"/>
      <c r="AP233" s="44">
        <v>-13806929</v>
      </c>
      <c r="AQ233" s="74">
        <v>0.16792252866670615</v>
      </c>
      <c r="AR233" s="23"/>
      <c r="AS233" s="44">
        <v>-11316214.029999999</v>
      </c>
      <c r="AT233" s="74">
        <v>0.15268690585732678</v>
      </c>
      <c r="AU233" s="23"/>
      <c r="AV233" s="44">
        <v>-68490507.030000001</v>
      </c>
      <c r="AW233" s="74">
        <v>0.14420107607907454</v>
      </c>
      <c r="AX233" s="23"/>
      <c r="AY233" s="44">
        <v>-11415084.504999999</v>
      </c>
      <c r="AZ233" s="74">
        <v>0.14420107607907451</v>
      </c>
      <c r="BA233" s="23"/>
      <c r="BB233" s="44">
        <v>-131304482.03</v>
      </c>
      <c r="BC233" s="74">
        <v>0.14058528652163643</v>
      </c>
      <c r="BD233" s="23"/>
      <c r="BE233" s="44">
        <v>-10942040.169166667</v>
      </c>
      <c r="BF233" s="74">
        <v>0.14058528652163643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-3863037</v>
      </c>
      <c r="G234" s="82">
        <v>6.6259466903898015E-2</v>
      </c>
      <c r="H234" s="45"/>
      <c r="I234" s="48">
        <v>-5258914</v>
      </c>
      <c r="J234" s="82">
        <v>7.2766011741898867E-2</v>
      </c>
      <c r="K234" s="45"/>
      <c r="L234" s="48">
        <v>-5447247</v>
      </c>
      <c r="M234" s="82">
        <v>6.1804808913603064E-2</v>
      </c>
      <c r="N234" s="45"/>
      <c r="O234" s="48">
        <v>-4705672</v>
      </c>
      <c r="P234" s="82">
        <v>6.18839390383953E-2</v>
      </c>
      <c r="Q234" s="45"/>
      <c r="R234" s="48">
        <v>-5837344</v>
      </c>
      <c r="S234" s="82">
        <v>7.2485239356159123E-2</v>
      </c>
      <c r="T234" s="45"/>
      <c r="U234" s="48">
        <v>-6721537</v>
      </c>
      <c r="V234" s="82">
        <v>8.0268723767554603E-2</v>
      </c>
      <c r="W234" s="45"/>
      <c r="X234" s="130">
        <v>-31833751</v>
      </c>
      <c r="Y234" s="131">
        <v>6.9351672259423236E-2</v>
      </c>
      <c r="AA234" s="135">
        <v>-5305625.166666667</v>
      </c>
      <c r="AB234" s="136">
        <v>6.9351672259423236E-2</v>
      </c>
      <c r="AC234" s="45"/>
      <c r="AD234" s="48">
        <v>-4579709</v>
      </c>
      <c r="AE234" s="82">
        <v>5.9272684283346311E-2</v>
      </c>
      <c r="AF234" s="45"/>
      <c r="AG234" s="48">
        <v>-6152307</v>
      </c>
      <c r="AH234" s="82">
        <v>6.7260981999769709E-2</v>
      </c>
      <c r="AI234" s="45"/>
      <c r="AJ234" s="48">
        <v>-4458646</v>
      </c>
      <c r="AK234" s="82">
        <v>6.2478321128350195E-2</v>
      </c>
      <c r="AL234" s="45"/>
      <c r="AM234" s="48">
        <v>-6006532</v>
      </c>
      <c r="AN234" s="82">
        <v>7.6485077400440943E-2</v>
      </c>
      <c r="AO234" s="45"/>
      <c r="AP234" s="48">
        <v>-5363008</v>
      </c>
      <c r="AQ234" s="82">
        <v>6.5225935805114557E-2</v>
      </c>
      <c r="AR234" s="45"/>
      <c r="AS234" s="48">
        <v>-4766416.28</v>
      </c>
      <c r="AT234" s="82">
        <v>6.4312088114613877E-2</v>
      </c>
      <c r="AU234" s="45"/>
      <c r="AV234" s="130">
        <v>-31326618.280000001</v>
      </c>
      <c r="AW234" s="131">
        <v>6.5955593873991025E-2</v>
      </c>
      <c r="AY234" s="135">
        <v>-5221103.0466666669</v>
      </c>
      <c r="AZ234" s="136">
        <v>6.5955593873991025E-2</v>
      </c>
      <c r="BA234" s="45"/>
      <c r="BB234" s="48">
        <v>-63160369.280000001</v>
      </c>
      <c r="BC234" s="82">
        <v>6.7624642165774851E-2</v>
      </c>
      <c r="BD234" s="45"/>
      <c r="BE234" s="48">
        <v>-5263364.1066666665</v>
      </c>
      <c r="BF234" s="82">
        <v>6.7624642165774851E-2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-1062825</v>
      </c>
      <c r="G235" s="82">
        <v>1.8229754960186868E-2</v>
      </c>
      <c r="H235" s="45"/>
      <c r="I235" s="48">
        <v>-865264</v>
      </c>
      <c r="J235" s="82">
        <v>1.1972397796169015E-2</v>
      </c>
      <c r="K235" s="45"/>
      <c r="L235" s="48">
        <v>-967564</v>
      </c>
      <c r="M235" s="82">
        <v>1.0978042327010586E-2</v>
      </c>
      <c r="N235" s="45"/>
      <c r="O235" s="48">
        <v>-1100363</v>
      </c>
      <c r="P235" s="82">
        <v>1.4470791166937636E-2</v>
      </c>
      <c r="Q235" s="45"/>
      <c r="R235" s="48">
        <v>-1323251</v>
      </c>
      <c r="S235" s="82">
        <v>1.6431473879777673E-2</v>
      </c>
      <c r="T235" s="45"/>
      <c r="U235" s="48">
        <v>-1101601</v>
      </c>
      <c r="V235" s="82">
        <v>1.3155340269801674E-2</v>
      </c>
      <c r="W235" s="45"/>
      <c r="X235" s="130">
        <v>-6420868</v>
      </c>
      <c r="Y235" s="131">
        <v>1.3988233216909261E-2</v>
      </c>
      <c r="AA235" s="135">
        <v>-1070144.6666666667</v>
      </c>
      <c r="AB235" s="136">
        <v>1.3988233216909261E-2</v>
      </c>
      <c r="AC235" s="45"/>
      <c r="AD235" s="48">
        <v>-1111752</v>
      </c>
      <c r="AE235" s="82">
        <v>1.4388801842514192E-2</v>
      </c>
      <c r="AF235" s="45"/>
      <c r="AG235" s="48">
        <v>-1285588</v>
      </c>
      <c r="AH235" s="82">
        <v>1.4054875890803228E-2</v>
      </c>
      <c r="AI235" s="45"/>
      <c r="AJ235" s="48">
        <v>-801539</v>
      </c>
      <c r="AK235" s="82">
        <v>1.123184281481344E-2</v>
      </c>
      <c r="AL235" s="45"/>
      <c r="AM235" s="48">
        <v>-1324627</v>
      </c>
      <c r="AN235" s="82">
        <v>1.6867336862887584E-2</v>
      </c>
      <c r="AO235" s="45"/>
      <c r="AP235" s="48">
        <v>-1321220</v>
      </c>
      <c r="AQ235" s="82">
        <v>1.6068932006894909E-2</v>
      </c>
      <c r="AR235" s="45"/>
      <c r="AS235" s="48">
        <v>-1436977.13</v>
      </c>
      <c r="AT235" s="82">
        <v>1.9388780663371883E-2</v>
      </c>
      <c r="AU235" s="45"/>
      <c r="AV235" s="130">
        <v>-7281703.1299999999</v>
      </c>
      <c r="AW235" s="131">
        <v>1.5331021371683445E-2</v>
      </c>
      <c r="AY235" s="135">
        <v>-1213617.1883333332</v>
      </c>
      <c r="AZ235" s="136">
        <v>1.5331021371683445E-2</v>
      </c>
      <c r="BA235" s="45"/>
      <c r="BB235" s="48">
        <v>-13702571.129999999</v>
      </c>
      <c r="BC235" s="82">
        <v>1.4671090115218006E-2</v>
      </c>
      <c r="BD235" s="45"/>
      <c r="BE235" s="48">
        <v>-1141880.9275</v>
      </c>
      <c r="BF235" s="82">
        <v>1.4671090115218006E-2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-42395</v>
      </c>
      <c r="G236" s="82">
        <v>7.2716624236080472E-4</v>
      </c>
      <c r="H236" s="45"/>
      <c r="I236" s="48">
        <v>-54538</v>
      </c>
      <c r="J236" s="82">
        <v>7.5462590724618809E-4</v>
      </c>
      <c r="K236" s="45"/>
      <c r="L236" s="48">
        <v>-207708</v>
      </c>
      <c r="M236" s="82">
        <v>2.3566681022224008E-3</v>
      </c>
      <c r="N236" s="45"/>
      <c r="O236" s="48">
        <v>-60840</v>
      </c>
      <c r="P236" s="82">
        <v>8.0010227042938171E-4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-365481</v>
      </c>
      <c r="Y236" s="131">
        <v>7.9622154891662836E-4</v>
      </c>
      <c r="AA236" s="135">
        <v>-60913.5</v>
      </c>
      <c r="AB236" s="136">
        <v>7.9622154891662836E-4</v>
      </c>
      <c r="AC236" s="45"/>
      <c r="AD236" s="48">
        <v>0</v>
      </c>
      <c r="AE236" s="82">
        <v>0</v>
      </c>
      <c r="AF236" s="45"/>
      <c r="AG236" s="48">
        <v>-20882</v>
      </c>
      <c r="AH236" s="82">
        <v>2.2829547129543291E-4</v>
      </c>
      <c r="AI236" s="45"/>
      <c r="AJ236" s="48">
        <v>0</v>
      </c>
      <c r="AK236" s="82">
        <v>0</v>
      </c>
      <c r="AL236" s="45"/>
      <c r="AM236" s="48">
        <v>-76218</v>
      </c>
      <c r="AN236" s="82">
        <v>9.7053335090977746E-4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-97100</v>
      </c>
      <c r="AW236" s="131">
        <v>2.0443598820410334E-4</v>
      </c>
      <c r="AY236" s="135">
        <v>-16183.333333333334</v>
      </c>
      <c r="AZ236" s="136">
        <v>2.0443598820410334E-4</v>
      </c>
      <c r="BA236" s="45"/>
      <c r="BB236" s="48">
        <v>-462581</v>
      </c>
      <c r="BC236" s="82">
        <v>4.9527694271401027E-4</v>
      </c>
      <c r="BD236" s="45"/>
      <c r="BE236" s="48">
        <v>-38548.416666666664</v>
      </c>
      <c r="BF236" s="82">
        <v>4.9527694271401027E-4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-1628650</v>
      </c>
      <c r="G237" s="82">
        <v>2.7934881486517859E-2</v>
      </c>
      <c r="H237" s="45"/>
      <c r="I237" s="48">
        <v>-1070449</v>
      </c>
      <c r="J237" s="82">
        <v>1.481148094513504E-2</v>
      </c>
      <c r="K237" s="45"/>
      <c r="L237" s="48">
        <v>-4125078</v>
      </c>
      <c r="M237" s="82">
        <v>4.6803395833474766E-2</v>
      </c>
      <c r="N237" s="45"/>
      <c r="O237" s="48">
        <v>-1011760</v>
      </c>
      <c r="P237" s="82">
        <v>1.3305579768731611E-2</v>
      </c>
      <c r="Q237" s="45"/>
      <c r="R237" s="48">
        <v>-1171290</v>
      </c>
      <c r="S237" s="82">
        <v>1.454449763547867E-2</v>
      </c>
      <c r="T237" s="45"/>
      <c r="U237" s="48">
        <v>-838271</v>
      </c>
      <c r="V237" s="82">
        <v>1.0010648359348728E-2</v>
      </c>
      <c r="W237" s="45"/>
      <c r="X237" s="130">
        <v>-9845498</v>
      </c>
      <c r="Y237" s="131">
        <v>2.1448988230347313E-2</v>
      </c>
      <c r="AA237" s="135">
        <v>-1640916.3333333333</v>
      </c>
      <c r="AB237" s="136">
        <v>2.1448988230347313E-2</v>
      </c>
      <c r="AC237" s="45"/>
      <c r="AD237" s="48">
        <v>-1019985</v>
      </c>
      <c r="AE237" s="82">
        <v>1.3201111441523682E-2</v>
      </c>
      <c r="AF237" s="45"/>
      <c r="AG237" s="48">
        <v>-1169907</v>
      </c>
      <c r="AH237" s="82">
        <v>1.2790176704186669E-2</v>
      </c>
      <c r="AI237" s="45"/>
      <c r="AJ237" s="48">
        <v>-661282</v>
      </c>
      <c r="AK237" s="82">
        <v>9.2664430305518016E-3</v>
      </c>
      <c r="AL237" s="45"/>
      <c r="AM237" s="48">
        <v>-777295</v>
      </c>
      <c r="AN237" s="82">
        <v>9.897802631864067E-3</v>
      </c>
      <c r="AO237" s="45"/>
      <c r="AP237" s="48">
        <v>-975711</v>
      </c>
      <c r="AQ237" s="82">
        <v>1.1866785030032424E-2</v>
      </c>
      <c r="AR237" s="45"/>
      <c r="AS237" s="48">
        <v>-376770.64</v>
      </c>
      <c r="AT237" s="82">
        <v>5.0836740173855451E-3</v>
      </c>
      <c r="AU237" s="45"/>
      <c r="AV237" s="130">
        <v>-4980950.6399999997</v>
      </c>
      <c r="AW237" s="131">
        <v>1.0486978025584563E-2</v>
      </c>
      <c r="AY237" s="135">
        <v>-830158.44</v>
      </c>
      <c r="AZ237" s="136">
        <v>1.0486978025584563E-2</v>
      </c>
      <c r="BA237" s="45"/>
      <c r="BB237" s="48">
        <v>-14826448.640000001</v>
      </c>
      <c r="BC237" s="82">
        <v>1.5874405031173992E-2</v>
      </c>
      <c r="BD237" s="45"/>
      <c r="BE237" s="48">
        <v>-1235537.3866666667</v>
      </c>
      <c r="BF237" s="82">
        <v>1.5874405031173992E-2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-50670</v>
      </c>
      <c r="G238" s="82">
        <v>8.6910044817601066E-4</v>
      </c>
      <c r="H238" s="45"/>
      <c r="I238" s="48">
        <v>-58760</v>
      </c>
      <c r="J238" s="82">
        <v>8.1304445175448329E-4</v>
      </c>
      <c r="K238" s="45"/>
      <c r="L238" s="48">
        <v>-121880</v>
      </c>
      <c r="M238" s="82">
        <v>1.3828581869685626E-3</v>
      </c>
      <c r="N238" s="45"/>
      <c r="O238" s="48">
        <v>-50000</v>
      </c>
      <c r="P238" s="82">
        <v>6.5754624460008363E-4</v>
      </c>
      <c r="Q238" s="45"/>
      <c r="R238" s="48">
        <v>-83819</v>
      </c>
      <c r="S238" s="82">
        <v>1.0408227230730108E-3</v>
      </c>
      <c r="T238" s="45"/>
      <c r="U238" s="48">
        <v>-212530</v>
      </c>
      <c r="V238" s="82">
        <v>2.5380373361507023E-3</v>
      </c>
      <c r="W238" s="45"/>
      <c r="X238" s="130">
        <v>-577659</v>
      </c>
      <c r="Y238" s="131">
        <v>1.2584636238973587E-3</v>
      </c>
      <c r="AA238" s="135">
        <v>-96276.5</v>
      </c>
      <c r="AB238" s="136">
        <v>1.2584636238973587E-3</v>
      </c>
      <c r="AC238" s="45"/>
      <c r="AD238" s="48">
        <v>0</v>
      </c>
      <c r="AE238" s="82">
        <v>0</v>
      </c>
      <c r="AF238" s="45"/>
      <c r="AG238" s="48">
        <v>-910640</v>
      </c>
      <c r="AH238" s="82">
        <v>9.9557029010857688E-3</v>
      </c>
      <c r="AI238" s="45"/>
      <c r="AJ238" s="48">
        <v>0</v>
      </c>
      <c r="AK238" s="82">
        <v>0</v>
      </c>
      <c r="AL238" s="45"/>
      <c r="AM238" s="48">
        <v>-135000</v>
      </c>
      <c r="AN238" s="82">
        <v>1.7190427769400922E-3</v>
      </c>
      <c r="AO238" s="45"/>
      <c r="AP238" s="48">
        <v>-3694700</v>
      </c>
      <c r="AQ238" s="82">
        <v>4.4935652719361362E-2</v>
      </c>
      <c r="AR238" s="45"/>
      <c r="AS238" s="48">
        <v>-791080</v>
      </c>
      <c r="AT238" s="82">
        <v>1.06738487947823E-2</v>
      </c>
      <c r="AU238" s="45"/>
      <c r="AV238" s="130">
        <v>-5531420</v>
      </c>
      <c r="AW238" s="131">
        <v>1.1645945559958203E-2</v>
      </c>
      <c r="AY238" s="135">
        <v>-921903.33333333337</v>
      </c>
      <c r="AZ238" s="136">
        <v>1.1645945559958203E-2</v>
      </c>
      <c r="BA238" s="45"/>
      <c r="BB238" s="48">
        <v>-6109079</v>
      </c>
      <c r="BC238" s="82">
        <v>6.5408781811582464E-3</v>
      </c>
      <c r="BD238" s="45"/>
      <c r="BE238" s="48">
        <v>-509089.91666666669</v>
      </c>
      <c r="BF238" s="82">
        <v>6.5408781811582481E-3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-1436617</v>
      </c>
      <c r="G239" s="82">
        <v>2.4641098846601067E-2</v>
      </c>
      <c r="H239" s="45"/>
      <c r="I239" s="48">
        <v>-2502386</v>
      </c>
      <c r="J239" s="82">
        <v>3.4624762652282079E-2</v>
      </c>
      <c r="K239" s="45"/>
      <c r="L239" s="48">
        <v>-2647148</v>
      </c>
      <c r="M239" s="82">
        <v>3.003470859794434E-2</v>
      </c>
      <c r="N239" s="45"/>
      <c r="O239" s="48">
        <v>-1811771</v>
      </c>
      <c r="P239" s="82">
        <v>2.3826464342506761E-2</v>
      </c>
      <c r="Q239" s="45"/>
      <c r="R239" s="48">
        <v>-2533572</v>
      </c>
      <c r="S239" s="82">
        <v>3.1460639093064034E-2</v>
      </c>
      <c r="T239" s="45"/>
      <c r="U239" s="48">
        <v>-2839224</v>
      </c>
      <c r="V239" s="82">
        <v>3.3906067461982506E-2</v>
      </c>
      <c r="W239" s="45"/>
      <c r="X239" s="130">
        <v>-13770718</v>
      </c>
      <c r="Y239" s="131">
        <v>3.0000307582758321E-2</v>
      </c>
      <c r="AA239" s="135">
        <v>-2295119.6666666665</v>
      </c>
      <c r="AB239" s="136">
        <v>3.0000307582758318E-2</v>
      </c>
      <c r="AC239" s="45"/>
      <c r="AD239" s="48">
        <v>-3306397</v>
      </c>
      <c r="AE239" s="82">
        <v>4.2792899176869841E-2</v>
      </c>
      <c r="AF239" s="45"/>
      <c r="AG239" s="48">
        <v>-3317841</v>
      </c>
      <c r="AH239" s="82">
        <v>3.6272774388387621E-2</v>
      </c>
      <c r="AI239" s="45"/>
      <c r="AJ239" s="48">
        <v>-2621896</v>
      </c>
      <c r="AK239" s="82">
        <v>3.6740225676839301E-2</v>
      </c>
      <c r="AL239" s="45"/>
      <c r="AM239" s="48">
        <v>-3629321</v>
      </c>
      <c r="AN239" s="82">
        <v>4.6214504075903648E-2</v>
      </c>
      <c r="AO239" s="45"/>
      <c r="AP239" s="48">
        <v>-2452290</v>
      </c>
      <c r="AQ239" s="82">
        <v>2.9825223105302914E-2</v>
      </c>
      <c r="AR239" s="45"/>
      <c r="AS239" s="48">
        <v>-3944969.98</v>
      </c>
      <c r="AT239" s="82">
        <v>5.3228514267173184E-2</v>
      </c>
      <c r="AU239" s="45"/>
      <c r="AV239" s="130">
        <v>-19272714.98</v>
      </c>
      <c r="AW239" s="131">
        <v>4.0577101259653206E-2</v>
      </c>
      <c r="AY239" s="135">
        <v>-3212119.1633333336</v>
      </c>
      <c r="AZ239" s="136">
        <v>4.0577101259653206E-2</v>
      </c>
      <c r="BA239" s="45"/>
      <c r="BB239" s="48">
        <v>-33043432.98</v>
      </c>
      <c r="BC239" s="82">
        <v>3.5378994085597332E-2</v>
      </c>
      <c r="BD239" s="45"/>
      <c r="BE239" s="48">
        <v>-2753619.415</v>
      </c>
      <c r="BF239" s="82">
        <v>3.5378994085597332E-2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-25048793</v>
      </c>
      <c r="G240" s="74">
        <v>0.42964115300114702</v>
      </c>
      <c r="H240" s="23"/>
      <c r="I240" s="44">
        <v>-24896884</v>
      </c>
      <c r="J240" s="74">
        <v>0.34449069779058833</v>
      </c>
      <c r="K240" s="23"/>
      <c r="L240" s="44">
        <v>-5441692</v>
      </c>
      <c r="M240" s="74">
        <v>6.1741781532337801E-2</v>
      </c>
      <c r="N240" s="23"/>
      <c r="O240" s="44">
        <v>-16475628</v>
      </c>
      <c r="P240" s="74">
        <v>0.2166697463765597</v>
      </c>
      <c r="Q240" s="23"/>
      <c r="R240" s="44">
        <v>-28744338</v>
      </c>
      <c r="S240" s="74">
        <v>0.35693291676220212</v>
      </c>
      <c r="T240" s="23"/>
      <c r="U240" s="44">
        <v>-41508568</v>
      </c>
      <c r="V240" s="74">
        <v>0.49569611515621459</v>
      </c>
      <c r="W240" s="23"/>
      <c r="X240" s="44">
        <v>-142115903</v>
      </c>
      <c r="Y240" s="74">
        <v>0.30960773449877094</v>
      </c>
      <c r="Z240" s="23"/>
      <c r="AA240" s="44">
        <v>-23685983.833333332</v>
      </c>
      <c r="AB240" s="74">
        <v>0.30960773449877094</v>
      </c>
      <c r="AC240" s="23"/>
      <c r="AD240" s="44">
        <v>-29405576</v>
      </c>
      <c r="AE240" s="74">
        <v>0.38058038674901518</v>
      </c>
      <c r="AF240" s="23"/>
      <c r="AG240" s="44">
        <v>-44328592</v>
      </c>
      <c r="AH240" s="74">
        <v>0.48462871384460093</v>
      </c>
      <c r="AI240" s="23"/>
      <c r="AJ240" s="44">
        <v>-47902530</v>
      </c>
      <c r="AK240" s="74">
        <v>0.67125079053157144</v>
      </c>
      <c r="AL240" s="23"/>
      <c r="AM240" s="44">
        <v>-112690517</v>
      </c>
      <c r="AN240" s="74">
        <v>1.434961624285146</v>
      </c>
      <c r="AO240" s="23"/>
      <c r="AP240" s="44">
        <v>-42094642</v>
      </c>
      <c r="AQ240" s="74">
        <v>0.51196314024354972</v>
      </c>
      <c r="AR240" s="23"/>
      <c r="AS240" s="44">
        <v>-77821254</v>
      </c>
      <c r="AT240" s="74">
        <v>1.0500231306774883</v>
      </c>
      <c r="AU240" s="23"/>
      <c r="AV240" s="44">
        <v>-354243111</v>
      </c>
      <c r="AW240" s="74">
        <v>0.74582945892668251</v>
      </c>
      <c r="AX240" s="23"/>
      <c r="AY240" s="44">
        <v>-59040518.5</v>
      </c>
      <c r="AZ240" s="74">
        <v>0.74582945892668251</v>
      </c>
      <c r="BA240" s="23"/>
      <c r="BB240" s="44">
        <v>-496359014</v>
      </c>
      <c r="BC240" s="74">
        <v>0.53144243914570766</v>
      </c>
      <c r="BD240" s="23"/>
      <c r="BE240" s="44">
        <v>-41363251.166666672</v>
      </c>
      <c r="BF240" s="74">
        <v>0.53144243914570777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-1648321</v>
      </c>
      <c r="G241" s="82">
        <v>2.8272281820365702E-2</v>
      </c>
      <c r="H241" s="45"/>
      <c r="I241" s="48">
        <v>-12506286</v>
      </c>
      <c r="J241" s="82">
        <v>0.17304571893047602</v>
      </c>
      <c r="K241" s="45"/>
      <c r="L241" s="48">
        <v>-1228840</v>
      </c>
      <c r="M241" s="82">
        <v>1.3942496344555697E-2</v>
      </c>
      <c r="N241" s="45"/>
      <c r="O241" s="48">
        <v>-1658061</v>
      </c>
      <c r="P241" s="82">
        <v>2.1805035677357185E-2</v>
      </c>
      <c r="Q241" s="45"/>
      <c r="R241" s="48">
        <v>-2142808</v>
      </c>
      <c r="S241" s="82">
        <v>2.6608325768413273E-2</v>
      </c>
      <c r="T241" s="45"/>
      <c r="U241" s="48">
        <v>-300000</v>
      </c>
      <c r="V241" s="82">
        <v>3.582605753753403E-3</v>
      </c>
      <c r="W241" s="45"/>
      <c r="X241" s="130">
        <v>-19484316</v>
      </c>
      <c r="Y241" s="131">
        <v>4.2447712097485352E-2</v>
      </c>
      <c r="AA241" s="135">
        <v>-3247386</v>
      </c>
      <c r="AB241" s="136">
        <v>4.2447712097485352E-2</v>
      </c>
      <c r="AC241" s="45"/>
      <c r="AD241" s="48">
        <v>-5275477</v>
      </c>
      <c r="AE241" s="82">
        <v>6.8277631322220464E-2</v>
      </c>
      <c r="AF241" s="45"/>
      <c r="AG241" s="48">
        <v>-14265318</v>
      </c>
      <c r="AH241" s="82">
        <v>0.15595764275400931</v>
      </c>
      <c r="AI241" s="45"/>
      <c r="AJ241" s="48">
        <v>-15539421</v>
      </c>
      <c r="AK241" s="82">
        <v>0.21775151814847571</v>
      </c>
      <c r="AL241" s="45"/>
      <c r="AM241" s="48">
        <v>-69551682</v>
      </c>
      <c r="AN241" s="82">
        <v>0.88564678937877206</v>
      </c>
      <c r="AO241" s="45"/>
      <c r="AP241" s="48">
        <v>-8021492</v>
      </c>
      <c r="AQ241" s="82">
        <v>9.7558930035763505E-2</v>
      </c>
      <c r="AR241" s="45"/>
      <c r="AS241" s="48">
        <v>-23274399</v>
      </c>
      <c r="AT241" s="82">
        <v>0.31403576846264902</v>
      </c>
      <c r="AU241" s="45"/>
      <c r="AV241" s="130">
        <v>-135927789</v>
      </c>
      <c r="AW241" s="131">
        <v>0.28618467423907157</v>
      </c>
      <c r="AY241" s="135">
        <v>-22654631.5</v>
      </c>
      <c r="AZ241" s="136">
        <v>0.28618467423907157</v>
      </c>
      <c r="BA241" s="45"/>
      <c r="BB241" s="48">
        <v>-155412105</v>
      </c>
      <c r="BC241" s="82">
        <v>0.1663968736829847</v>
      </c>
      <c r="BD241" s="45"/>
      <c r="BE241" s="48">
        <v>-12951008.75</v>
      </c>
      <c r="BF241" s="82">
        <v>0.16639687368298473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-23400472</v>
      </c>
      <c r="G242" s="82">
        <v>0.40136887118078135</v>
      </c>
      <c r="H242" s="45"/>
      <c r="I242" s="48">
        <v>-12374632</v>
      </c>
      <c r="J242" s="82">
        <v>0.17122406211884761</v>
      </c>
      <c r="K242" s="45"/>
      <c r="L242" s="48">
        <v>-4212852</v>
      </c>
      <c r="M242" s="82">
        <v>4.7799285187782106E-2</v>
      </c>
      <c r="N242" s="45"/>
      <c r="O242" s="48">
        <v>-14802567</v>
      </c>
      <c r="P242" s="82">
        <v>0.19466744682582252</v>
      </c>
      <c r="Q242" s="45"/>
      <c r="R242" s="48">
        <v>-26601530</v>
      </c>
      <c r="S242" s="82">
        <v>0.33032459099378886</v>
      </c>
      <c r="T242" s="45"/>
      <c r="U242" s="48">
        <v>-41208568</v>
      </c>
      <c r="V242" s="82">
        <v>0.49211350940246112</v>
      </c>
      <c r="W242" s="45"/>
      <c r="X242" s="130">
        <v>-122600621</v>
      </c>
      <c r="Y242" s="131">
        <v>0.2670925611748915</v>
      </c>
      <c r="AA242" s="135">
        <v>-20433436.833333332</v>
      </c>
      <c r="AB242" s="136">
        <v>0.26709256117489144</v>
      </c>
      <c r="AC242" s="45"/>
      <c r="AD242" s="48">
        <v>-24060099</v>
      </c>
      <c r="AE242" s="82">
        <v>0.31139678347533795</v>
      </c>
      <c r="AF242" s="45"/>
      <c r="AG242" s="48">
        <v>-29580274</v>
      </c>
      <c r="AH242" s="82">
        <v>0.32339060405507331</v>
      </c>
      <c r="AI242" s="45"/>
      <c r="AJ242" s="48">
        <v>-32304285</v>
      </c>
      <c r="AK242" s="82">
        <v>0.45267498071202472</v>
      </c>
      <c r="AL242" s="45"/>
      <c r="AM242" s="48">
        <v>-38402279</v>
      </c>
      <c r="AN242" s="82">
        <v>0.48900118765176437</v>
      </c>
      <c r="AO242" s="45"/>
      <c r="AP242" s="48">
        <v>-34073150</v>
      </c>
      <c r="AQ242" s="82">
        <v>0.41440421020778617</v>
      </c>
      <c r="AR242" s="45"/>
      <c r="AS242" s="48">
        <v>-39640357</v>
      </c>
      <c r="AT242" s="82">
        <v>0.53485763360114047</v>
      </c>
      <c r="AU242" s="45"/>
      <c r="AV242" s="130">
        <v>-198060444</v>
      </c>
      <c r="AW242" s="131">
        <v>0.41699982073412434</v>
      </c>
      <c r="AY242" s="135">
        <v>-33010074</v>
      </c>
      <c r="AZ242" s="136">
        <v>0.41699982073412434</v>
      </c>
      <c r="BA242" s="45"/>
      <c r="BB242" s="48">
        <v>-320661065</v>
      </c>
      <c r="BC242" s="82">
        <v>0.34332588653796525</v>
      </c>
      <c r="BD242" s="45"/>
      <c r="BE242" s="48">
        <v>-26721755.416666668</v>
      </c>
      <c r="BF242" s="82">
        <v>0.34332588653796531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-15000</v>
      </c>
      <c r="P243" s="82">
        <v>1.9726387338002508E-4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-15000</v>
      </c>
      <c r="Y243" s="131">
        <v>3.2678369692951004E-5</v>
      </c>
      <c r="AA243" s="135">
        <v>-2500</v>
      </c>
      <c r="AB243" s="136">
        <v>3.2678369692951004E-5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-58824</v>
      </c>
      <c r="AK243" s="82">
        <v>8.2429167107100931E-4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-58824</v>
      </c>
      <c r="AW243" s="131">
        <v>1.2384904809596472E-4</v>
      </c>
      <c r="AY243" s="135">
        <v>-9804</v>
      </c>
      <c r="AZ243" s="136">
        <v>1.2384904809596472E-4</v>
      </c>
      <c r="BA243" s="45"/>
      <c r="BB243" s="48">
        <v>-73824</v>
      </c>
      <c r="BC243" s="82">
        <v>7.9041994848294881E-5</v>
      </c>
      <c r="BD243" s="45"/>
      <c r="BE243" s="48">
        <v>-6152</v>
      </c>
      <c r="BF243" s="82">
        <v>7.9041994848294881E-5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-15966</v>
      </c>
      <c r="J244" s="82">
        <v>2.2091674126467126E-4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-15966</v>
      </c>
      <c r="Y244" s="131">
        <v>3.478285670117704E-5</v>
      </c>
      <c r="AA244" s="135">
        <v>-2661</v>
      </c>
      <c r="AB244" s="136">
        <v>3.478285670117704E-5</v>
      </c>
      <c r="AC244" s="45"/>
      <c r="AD244" s="48">
        <v>-70000</v>
      </c>
      <c r="AE244" s="82">
        <v>9.0597195145679388E-4</v>
      </c>
      <c r="AF244" s="45"/>
      <c r="AG244" s="48">
        <v>-483000</v>
      </c>
      <c r="AH244" s="82">
        <v>5.2804670355183457E-3</v>
      </c>
      <c r="AI244" s="45"/>
      <c r="AJ244" s="48">
        <v>0</v>
      </c>
      <c r="AK244" s="82">
        <v>0</v>
      </c>
      <c r="AL244" s="45"/>
      <c r="AM244" s="48">
        <v>-4736556</v>
      </c>
      <c r="AN244" s="82">
        <v>6.0313647254609304E-2</v>
      </c>
      <c r="AO244" s="45"/>
      <c r="AP244" s="48">
        <v>0</v>
      </c>
      <c r="AQ244" s="82">
        <v>0</v>
      </c>
      <c r="AR244" s="45"/>
      <c r="AS244" s="48">
        <v>-14906498</v>
      </c>
      <c r="AT244" s="82">
        <v>0.20112972861369874</v>
      </c>
      <c r="AU244" s="45"/>
      <c r="AV244" s="130">
        <v>-20196054</v>
      </c>
      <c r="AW244" s="131">
        <v>4.2521114905390671E-2</v>
      </c>
      <c r="AY244" s="135">
        <v>-3366009</v>
      </c>
      <c r="AZ244" s="136">
        <v>4.2521114905390671E-2</v>
      </c>
      <c r="BA244" s="45"/>
      <c r="BB244" s="48">
        <v>-20212020</v>
      </c>
      <c r="BC244" s="82">
        <v>2.1640636929909418E-2</v>
      </c>
      <c r="BD244" s="45"/>
      <c r="BE244" s="48">
        <v>-1684335</v>
      </c>
      <c r="BF244" s="82">
        <v>2.1640636929909422E-2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82">
        <v>0</v>
      </c>
      <c r="BD245" s="45"/>
      <c r="BE245" s="48">
        <v>0</v>
      </c>
      <c r="BF245" s="82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82">
        <v>0</v>
      </c>
      <c r="BD246" s="45"/>
      <c r="BE246" s="48">
        <v>0</v>
      </c>
      <c r="BF246" s="82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-3303000</v>
      </c>
      <c r="G247" s="74">
        <v>5.6653617136873169E-2</v>
      </c>
      <c r="H247" s="23"/>
      <c r="I247" s="44">
        <v>-3511800</v>
      </c>
      <c r="J247" s="74">
        <v>4.859172065472081E-2</v>
      </c>
      <c r="K247" s="23"/>
      <c r="L247" s="44">
        <v>-4920600</v>
      </c>
      <c r="M247" s="74">
        <v>5.5829438749569325E-2</v>
      </c>
      <c r="N247" s="23"/>
      <c r="O247" s="44">
        <v>-4278600</v>
      </c>
      <c r="P247" s="74">
        <v>5.6267547242918353E-2</v>
      </c>
      <c r="Q247" s="23"/>
      <c r="R247" s="44">
        <v>-4359840</v>
      </c>
      <c r="S247" s="74">
        <v>5.4138328314136827E-2</v>
      </c>
      <c r="T247" s="23"/>
      <c r="U247" s="44">
        <v>-4765920</v>
      </c>
      <c r="V247" s="74">
        <v>5.691470804642805E-2</v>
      </c>
      <c r="W247" s="23"/>
      <c r="X247" s="44">
        <v>-25139760</v>
      </c>
      <c r="Y247" s="74">
        <v>5.4768424751470791E-2</v>
      </c>
      <c r="Z247" s="23"/>
      <c r="AA247" s="44">
        <v>-4189960</v>
      </c>
      <c r="AB247" s="74">
        <v>5.4768424751470791E-2</v>
      </c>
      <c r="AC247" s="23"/>
      <c r="AD247" s="44">
        <v>-3537960</v>
      </c>
      <c r="AE247" s="74">
        <v>4.5789893219658262E-2</v>
      </c>
      <c r="AF247" s="23"/>
      <c r="AG247" s="44">
        <v>-3951839</v>
      </c>
      <c r="AH247" s="74">
        <v>4.3204048797465394E-2</v>
      </c>
      <c r="AI247" s="23"/>
      <c r="AJ247" s="44">
        <v>-3097560</v>
      </c>
      <c r="AK247" s="74">
        <v>4.3405632201868549E-2</v>
      </c>
      <c r="AL247" s="23"/>
      <c r="AM247" s="44">
        <v>-3840600</v>
      </c>
      <c r="AN247" s="74">
        <v>4.89048569564157E-2</v>
      </c>
      <c r="AO247" s="23"/>
      <c r="AP247" s="44">
        <v>-4358160</v>
      </c>
      <c r="AQ247" s="74">
        <v>5.3004780971502935E-2</v>
      </c>
      <c r="AR247" s="23"/>
      <c r="AS247" s="44">
        <v>-4049910</v>
      </c>
      <c r="AT247" s="74">
        <v>5.464444426919754E-2</v>
      </c>
      <c r="AU247" s="23"/>
      <c r="AV247" s="44">
        <v>-22836029</v>
      </c>
      <c r="AW247" s="74">
        <v>4.8079363082106717E-2</v>
      </c>
      <c r="AX247" s="23"/>
      <c r="AY247" s="44">
        <v>-3806004.8333333335</v>
      </c>
      <c r="AZ247" s="74">
        <v>4.8079363082106717E-2</v>
      </c>
      <c r="BA247" s="23"/>
      <c r="BB247" s="44">
        <v>-47975789</v>
      </c>
      <c r="BC247" s="74">
        <v>5.1366792194691181E-2</v>
      </c>
      <c r="BD247" s="23"/>
      <c r="BE247" s="44">
        <v>-3997982.4166666665</v>
      </c>
      <c r="BF247" s="74">
        <v>5.1366792194691181E-2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82">
        <v>0</v>
      </c>
      <c r="BD248" s="45"/>
      <c r="BE248" s="48">
        <v>0</v>
      </c>
      <c r="BF248" s="82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82">
        <v>0</v>
      </c>
      <c r="BD249" s="45"/>
      <c r="BE249" s="48">
        <v>0</v>
      </c>
      <c r="BF249" s="82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-3303000</v>
      </c>
      <c r="G250" s="82">
        <v>5.6653617136873169E-2</v>
      </c>
      <c r="H250" s="45"/>
      <c r="I250" s="48">
        <v>-3511800</v>
      </c>
      <c r="J250" s="82">
        <v>4.859172065472081E-2</v>
      </c>
      <c r="K250" s="45"/>
      <c r="L250" s="48">
        <v>-4920600</v>
      </c>
      <c r="M250" s="82">
        <v>5.5829438749569325E-2</v>
      </c>
      <c r="N250" s="45"/>
      <c r="O250" s="48">
        <v>-4278600</v>
      </c>
      <c r="P250" s="82">
        <v>5.6267547242918353E-2</v>
      </c>
      <c r="Q250" s="45"/>
      <c r="R250" s="48">
        <v>-4359840</v>
      </c>
      <c r="S250" s="82">
        <v>5.4138328314136827E-2</v>
      </c>
      <c r="T250" s="45"/>
      <c r="U250" s="48">
        <v>-4765920</v>
      </c>
      <c r="V250" s="82">
        <v>5.691470804642805E-2</v>
      </c>
      <c r="W250" s="45"/>
      <c r="X250" s="130">
        <v>-25139760</v>
      </c>
      <c r="Y250" s="131">
        <v>5.4768424751470791E-2</v>
      </c>
      <c r="AA250" s="135">
        <v>-4189960</v>
      </c>
      <c r="AB250" s="136">
        <v>5.4768424751470791E-2</v>
      </c>
      <c r="AC250" s="45"/>
      <c r="AD250" s="48">
        <v>-3537960</v>
      </c>
      <c r="AE250" s="82">
        <v>4.5789893219658262E-2</v>
      </c>
      <c r="AF250" s="45"/>
      <c r="AG250" s="48">
        <v>-3951839</v>
      </c>
      <c r="AH250" s="82">
        <v>4.3204048797465394E-2</v>
      </c>
      <c r="AI250" s="45"/>
      <c r="AJ250" s="48">
        <v>-3097560</v>
      </c>
      <c r="AK250" s="82">
        <v>4.3405632201868549E-2</v>
      </c>
      <c r="AL250" s="45"/>
      <c r="AM250" s="48">
        <v>-3840600</v>
      </c>
      <c r="AN250" s="82">
        <v>4.89048569564157E-2</v>
      </c>
      <c r="AO250" s="45"/>
      <c r="AP250" s="48">
        <v>-4358160</v>
      </c>
      <c r="AQ250" s="82">
        <v>5.3004780971502935E-2</v>
      </c>
      <c r="AR250" s="45"/>
      <c r="AS250" s="48">
        <v>-4049910</v>
      </c>
      <c r="AT250" s="82">
        <v>5.464444426919754E-2</v>
      </c>
      <c r="AU250" s="45"/>
      <c r="AV250" s="130">
        <v>-22836029</v>
      </c>
      <c r="AW250" s="131">
        <v>4.8079363082106717E-2</v>
      </c>
      <c r="AY250" s="135">
        <v>-3806004.8333333335</v>
      </c>
      <c r="AZ250" s="136">
        <v>4.8079363082106717E-2</v>
      </c>
      <c r="BA250" s="45"/>
      <c r="BB250" s="48">
        <v>-47975789</v>
      </c>
      <c r="BC250" s="82">
        <v>5.1366792194691181E-2</v>
      </c>
      <c r="BD250" s="45"/>
      <c r="BE250" s="48">
        <v>-3997982.4166666665</v>
      </c>
      <c r="BF250" s="82">
        <v>5.1366792194691181E-2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-1636150</v>
      </c>
      <c r="G251" s="74">
        <v>2.8063522760670617E-2</v>
      </c>
      <c r="H251" s="23"/>
      <c r="I251" s="44">
        <v>-2984000</v>
      </c>
      <c r="J251" s="74">
        <v>4.128871075621815E-2</v>
      </c>
      <c r="K251" s="23"/>
      <c r="L251" s="44">
        <v>-2505000</v>
      </c>
      <c r="M251" s="74">
        <v>2.8421888401347635E-2</v>
      </c>
      <c r="N251" s="23"/>
      <c r="O251" s="44">
        <v>-1378650</v>
      </c>
      <c r="P251" s="74">
        <v>1.8130522602358104E-2</v>
      </c>
      <c r="Q251" s="23"/>
      <c r="R251" s="44">
        <v>-3763250</v>
      </c>
      <c r="S251" s="74">
        <v>4.6730169920954766E-2</v>
      </c>
      <c r="T251" s="23"/>
      <c r="U251" s="44">
        <v>-1716400</v>
      </c>
      <c r="V251" s="74">
        <v>2.0497281719141135E-2</v>
      </c>
      <c r="W251" s="23"/>
      <c r="X251" s="44">
        <v>-13983450</v>
      </c>
      <c r="Y251" s="74">
        <v>3.0463756578859708E-2</v>
      </c>
      <c r="Z251" s="23"/>
      <c r="AA251" s="44">
        <v>-2330575</v>
      </c>
      <c r="AB251" s="74">
        <v>3.0463756578859708E-2</v>
      </c>
      <c r="AC251" s="23"/>
      <c r="AD251" s="44">
        <v>-29812280</v>
      </c>
      <c r="AE251" s="74">
        <v>0.38584413555680491</v>
      </c>
      <c r="AF251" s="23"/>
      <c r="AG251" s="44">
        <v>-45138050</v>
      </c>
      <c r="AH251" s="74">
        <v>0.49347822996393137</v>
      </c>
      <c r="AI251" s="23"/>
      <c r="AJ251" s="44">
        <v>-2984350</v>
      </c>
      <c r="AK251" s="74">
        <v>4.1819237871630062E-2</v>
      </c>
      <c r="AL251" s="23"/>
      <c r="AM251" s="44">
        <v>-21763148</v>
      </c>
      <c r="AN251" s="74">
        <v>0.27712431387317199</v>
      </c>
      <c r="AO251" s="23"/>
      <c r="AP251" s="44">
        <v>-3760100</v>
      </c>
      <c r="AQ251" s="74">
        <v>4.5731060110447579E-2</v>
      </c>
      <c r="AR251" s="23"/>
      <c r="AS251" s="44">
        <v>-9514900</v>
      </c>
      <c r="AT251" s="74">
        <v>0.12838221658678531</v>
      </c>
      <c r="AU251" s="23"/>
      <c r="AV251" s="44">
        <v>-112972828</v>
      </c>
      <c r="AW251" s="74">
        <v>0.23785490970537793</v>
      </c>
      <c r="AX251" s="23"/>
      <c r="AY251" s="44">
        <v>-18828804.666666668</v>
      </c>
      <c r="AZ251" s="74">
        <v>0.23785490970537793</v>
      </c>
      <c r="BA251" s="23"/>
      <c r="BB251" s="44">
        <v>-126956278</v>
      </c>
      <c r="BC251" s="74">
        <v>0.13592974468512534</v>
      </c>
      <c r="BD251" s="23"/>
      <c r="BE251" s="44">
        <v>-10579689.833333334</v>
      </c>
      <c r="BF251" s="74">
        <v>0.13592974468512534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82">
        <v>0</v>
      </c>
      <c r="BD252" s="45"/>
      <c r="BE252" s="48">
        <v>0</v>
      </c>
      <c r="BF252" s="82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-1545630</v>
      </c>
      <c r="AE253" s="82">
        <v>2.000424896185949E-2</v>
      </c>
      <c r="AF253" s="45"/>
      <c r="AG253" s="48">
        <v>-41386600</v>
      </c>
      <c r="AH253" s="82">
        <v>0.45246496275814402</v>
      </c>
      <c r="AI253" s="45"/>
      <c r="AJ253" s="48">
        <v>0</v>
      </c>
      <c r="AK253" s="82">
        <v>0</v>
      </c>
      <c r="AL253" s="45"/>
      <c r="AM253" s="48">
        <v>-14531047</v>
      </c>
      <c r="AN253" s="82">
        <v>0.18503326953131111</v>
      </c>
      <c r="AO253" s="45"/>
      <c r="AP253" s="48">
        <v>0</v>
      </c>
      <c r="AQ253" s="82">
        <v>0</v>
      </c>
      <c r="AR253" s="45"/>
      <c r="AS253" s="48">
        <v>-87600</v>
      </c>
      <c r="AT253" s="82">
        <v>1.1819653567564971E-3</v>
      </c>
      <c r="AU253" s="45"/>
      <c r="AV253" s="130">
        <v>-57550877</v>
      </c>
      <c r="AW253" s="131">
        <v>0.12116859332139861</v>
      </c>
      <c r="AY253" s="135">
        <v>-9591812.833333334</v>
      </c>
      <c r="AZ253" s="136">
        <v>0.12116859332139861</v>
      </c>
      <c r="BA253" s="45"/>
      <c r="BB253" s="48">
        <v>-57550877</v>
      </c>
      <c r="BC253" s="82">
        <v>6.1618662269029748E-2</v>
      </c>
      <c r="BD253" s="45"/>
      <c r="BE253" s="48">
        <v>-4795906.416666667</v>
      </c>
      <c r="BF253" s="82">
        <v>6.1618662269029754E-2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82">
        <v>0</v>
      </c>
      <c r="BD254" s="45"/>
      <c r="BE254" s="48">
        <v>0</v>
      </c>
      <c r="BF254" s="82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82">
        <v>0</v>
      </c>
      <c r="BD255" s="45"/>
      <c r="BE255" s="48">
        <v>0</v>
      </c>
      <c r="BF255" s="82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-1636150</v>
      </c>
      <c r="G256" s="82">
        <v>2.8063522760670617E-2</v>
      </c>
      <c r="H256" s="45"/>
      <c r="I256" s="48">
        <v>-2984000</v>
      </c>
      <c r="J256" s="82">
        <v>4.128871075621815E-2</v>
      </c>
      <c r="K256" s="45"/>
      <c r="L256" s="48">
        <v>-2505000</v>
      </c>
      <c r="M256" s="82">
        <v>2.8421888401347635E-2</v>
      </c>
      <c r="N256" s="45"/>
      <c r="O256" s="48">
        <v>-1378650</v>
      </c>
      <c r="P256" s="82">
        <v>1.8130522602358104E-2</v>
      </c>
      <c r="Q256" s="45"/>
      <c r="R256" s="48">
        <v>-3763250</v>
      </c>
      <c r="S256" s="82">
        <v>4.6730169920954766E-2</v>
      </c>
      <c r="T256" s="45"/>
      <c r="U256" s="48">
        <v>-1716400</v>
      </c>
      <c r="V256" s="82">
        <v>2.0497281719141135E-2</v>
      </c>
      <c r="W256" s="45"/>
      <c r="X256" s="130">
        <v>-13983450</v>
      </c>
      <c r="Y256" s="131">
        <v>3.0463756578859708E-2</v>
      </c>
      <c r="AA256" s="135">
        <v>-2330575</v>
      </c>
      <c r="AB256" s="136">
        <v>3.0463756578859708E-2</v>
      </c>
      <c r="AC256" s="45"/>
      <c r="AD256" s="48">
        <v>-28266650</v>
      </c>
      <c r="AE256" s="82">
        <v>0.36583988659494543</v>
      </c>
      <c r="AF256" s="45"/>
      <c r="AG256" s="48">
        <v>-3751450</v>
      </c>
      <c r="AH256" s="82">
        <v>4.1013267205787365E-2</v>
      </c>
      <c r="AI256" s="45"/>
      <c r="AJ256" s="48">
        <v>-2984350</v>
      </c>
      <c r="AK256" s="82">
        <v>4.1819237871630062E-2</v>
      </c>
      <c r="AL256" s="45"/>
      <c r="AM256" s="48">
        <v>-7232101</v>
      </c>
      <c r="AN256" s="82">
        <v>9.2091044341860884E-2</v>
      </c>
      <c r="AO256" s="45"/>
      <c r="AP256" s="48">
        <v>-3760100</v>
      </c>
      <c r="AQ256" s="82">
        <v>4.5731060110447579E-2</v>
      </c>
      <c r="AR256" s="45"/>
      <c r="AS256" s="48">
        <v>-9427300</v>
      </c>
      <c r="AT256" s="82">
        <v>0.12720025123002882</v>
      </c>
      <c r="AU256" s="45"/>
      <c r="AV256" s="130">
        <v>-55421951</v>
      </c>
      <c r="AW256" s="131">
        <v>0.11668631638397935</v>
      </c>
      <c r="AY256" s="135">
        <v>-9236991.833333334</v>
      </c>
      <c r="AZ256" s="136">
        <v>0.11668631638397935</v>
      </c>
      <c r="BA256" s="45"/>
      <c r="BB256" s="48">
        <v>-69405401</v>
      </c>
      <c r="BC256" s="82">
        <v>7.4311082416095575E-2</v>
      </c>
      <c r="BD256" s="45"/>
      <c r="BE256" s="48">
        <v>-5783783.416666667</v>
      </c>
      <c r="BF256" s="82">
        <v>7.4311082416095589E-2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82">
        <v>0</v>
      </c>
      <c r="BD257" s="45"/>
      <c r="BE257" s="48">
        <v>0</v>
      </c>
      <c r="BF257" s="82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82">
        <v>0</v>
      </c>
      <c r="BD258" s="45"/>
      <c r="BE258" s="48">
        <v>0</v>
      </c>
      <c r="BF258" s="82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82">
        <v>0</v>
      </c>
      <c r="BD259" s="45"/>
      <c r="BE259" s="48">
        <v>0</v>
      </c>
      <c r="BF259" s="82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82">
        <v>0</v>
      </c>
      <c r="BD261" s="45"/>
      <c r="BE261" s="48">
        <v>0</v>
      </c>
      <c r="BF261" s="82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82">
        <v>0</v>
      </c>
      <c r="BD262" s="45"/>
      <c r="BE262" s="48">
        <v>0</v>
      </c>
      <c r="BF262" s="82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82">
        <v>0</v>
      </c>
      <c r="BD264" s="45"/>
      <c r="BE264" s="48">
        <v>0</v>
      </c>
      <c r="BF264" s="82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82">
        <v>0</v>
      </c>
      <c r="BD265" s="45"/>
      <c r="BE265" s="48">
        <v>0</v>
      </c>
      <c r="BF265" s="82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82">
        <v>0</v>
      </c>
      <c r="BD266" s="45"/>
      <c r="BE266" s="48">
        <v>0</v>
      </c>
      <c r="BF266" s="82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82">
        <v>0</v>
      </c>
      <c r="BD267" s="45"/>
      <c r="BE267" s="48">
        <v>0</v>
      </c>
      <c r="BF267" s="82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82">
        <v>0</v>
      </c>
      <c r="BD268" s="45"/>
      <c r="BE268" s="48">
        <v>0</v>
      </c>
      <c r="BF268" s="82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1252188701.5</v>
      </c>
      <c r="G270" s="73">
        <v>21.477753338752457</v>
      </c>
      <c r="H270" s="26"/>
      <c r="I270" s="41">
        <v>1550216238.1999998</v>
      </c>
      <c r="J270" s="73">
        <v>21.449875961337924</v>
      </c>
      <c r="K270" s="26"/>
      <c r="L270" s="41">
        <v>1942774043.04</v>
      </c>
      <c r="M270" s="73">
        <v>22.042837141843442</v>
      </c>
      <c r="N270" s="26"/>
      <c r="O270" s="41">
        <v>1574519991.3699999</v>
      </c>
      <c r="P270" s="73">
        <v>20.706394147461989</v>
      </c>
      <c r="Q270" s="26"/>
      <c r="R270" s="41">
        <v>1655628254.5</v>
      </c>
      <c r="S270" s="73">
        <v>20.55876958977446</v>
      </c>
      <c r="T270" s="26"/>
      <c r="U270" s="41">
        <v>1752033576</v>
      </c>
      <c r="V270" s="73">
        <v>20.922818567155833</v>
      </c>
      <c r="W270" s="26"/>
      <c r="X270" s="128">
        <v>9727360804.6100006</v>
      </c>
      <c r="Y270" s="129">
        <v>21.191619500651125</v>
      </c>
      <c r="Z270" s="26"/>
      <c r="AA270" s="133">
        <v>1621226800.7683334</v>
      </c>
      <c r="AB270" s="134">
        <v>21.191619500651125</v>
      </c>
      <c r="AC270" s="26"/>
      <c r="AD270" s="41">
        <v>1623469205</v>
      </c>
      <c r="AE270" s="73">
        <v>21.011679482626565</v>
      </c>
      <c r="AF270" s="26"/>
      <c r="AG270" s="41">
        <v>1881631234</v>
      </c>
      <c r="AH270" s="73">
        <v>20.571204356394837</v>
      </c>
      <c r="AI270" s="26"/>
      <c r="AJ270" s="41">
        <v>1409755186</v>
      </c>
      <c r="AK270" s="73">
        <v>19.754682749710351</v>
      </c>
      <c r="AL270" s="26"/>
      <c r="AM270" s="41">
        <v>1505692988</v>
      </c>
      <c r="AN270" s="73">
        <v>19.172967817116632</v>
      </c>
      <c r="AO270" s="26"/>
      <c r="AP270" s="41">
        <v>1661057525</v>
      </c>
      <c r="AQ270" s="73">
        <v>20.202101412910899</v>
      </c>
      <c r="AR270" s="26"/>
      <c r="AS270" s="41">
        <v>1398997380.4099998</v>
      </c>
      <c r="AT270" s="73">
        <v>18.876329199060617</v>
      </c>
      <c r="AU270" s="26"/>
      <c r="AV270" s="128">
        <v>9480603518.4099998</v>
      </c>
      <c r="AW270" s="129">
        <v>19.960623574227061</v>
      </c>
      <c r="AX270" s="26"/>
      <c r="AY270" s="133">
        <v>1580100586.4016662</v>
      </c>
      <c r="AZ270" s="134">
        <v>19.960623574227053</v>
      </c>
      <c r="BA270" s="26"/>
      <c r="BB270" s="41">
        <v>19207964323.02</v>
      </c>
      <c r="BC270" s="73">
        <v>20.565613040019219</v>
      </c>
      <c r="BD270" s="26"/>
      <c r="BE270" s="41">
        <v>1600663693.5849993</v>
      </c>
      <c r="BF270" s="73">
        <v>20.565613040019208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1252188701.5</v>
      </c>
      <c r="G272" s="73">
        <v>21.477753338752457</v>
      </c>
      <c r="H272" s="26"/>
      <c r="I272" s="41">
        <v>1550216238.1999998</v>
      </c>
      <c r="J272" s="73">
        <v>21.449875961337924</v>
      </c>
      <c r="K272" s="26"/>
      <c r="L272" s="41">
        <v>1942774043.04</v>
      </c>
      <c r="M272" s="73">
        <v>22.042837141843442</v>
      </c>
      <c r="N272" s="26"/>
      <c r="O272" s="41">
        <v>1574519991.3699999</v>
      </c>
      <c r="P272" s="73">
        <v>20.706394147461989</v>
      </c>
      <c r="Q272" s="26"/>
      <c r="R272" s="41">
        <v>1655628254.5</v>
      </c>
      <c r="S272" s="73">
        <v>20.55876958977446</v>
      </c>
      <c r="T272" s="26"/>
      <c r="U272" s="41">
        <v>1752033576</v>
      </c>
      <c r="V272" s="73">
        <v>20.922818567155833</v>
      </c>
      <c r="W272" s="26"/>
      <c r="X272" s="128">
        <v>9727360804.6100006</v>
      </c>
      <c r="Y272" s="129">
        <v>21.191619500651125</v>
      </c>
      <c r="Z272" s="26"/>
      <c r="AA272" s="133">
        <v>1621226800.7683334</v>
      </c>
      <c r="AB272" s="134">
        <v>21.191619500651125</v>
      </c>
      <c r="AC272" s="26"/>
      <c r="AD272" s="41">
        <v>1623469205</v>
      </c>
      <c r="AE272" s="73">
        <v>21.011679482626565</v>
      </c>
      <c r="AF272" s="26"/>
      <c r="AG272" s="41">
        <v>1881631234</v>
      </c>
      <c r="AH272" s="73">
        <v>20.571204356394837</v>
      </c>
      <c r="AI272" s="26"/>
      <c r="AJ272" s="41">
        <v>1409755186</v>
      </c>
      <c r="AK272" s="73">
        <v>19.754682749710351</v>
      </c>
      <c r="AL272" s="26"/>
      <c r="AM272" s="41">
        <v>1505692988</v>
      </c>
      <c r="AN272" s="73">
        <v>19.172967817116632</v>
      </c>
      <c r="AO272" s="26"/>
      <c r="AP272" s="41">
        <v>1661057525</v>
      </c>
      <c r="AQ272" s="73">
        <v>20.202101412910899</v>
      </c>
      <c r="AR272" s="26"/>
      <c r="AS272" s="41">
        <v>1398997380.4099998</v>
      </c>
      <c r="AT272" s="73">
        <v>18.876329199060617</v>
      </c>
      <c r="AU272" s="26"/>
      <c r="AV272" s="128">
        <v>9480603518.4099998</v>
      </c>
      <c r="AW272" s="129">
        <v>19.960623574227061</v>
      </c>
      <c r="AX272" s="26"/>
      <c r="AY272" s="133">
        <v>1580100586.4016662</v>
      </c>
      <c r="AZ272" s="134">
        <v>19.960623574227053</v>
      </c>
      <c r="BA272" s="26"/>
      <c r="BB272" s="41">
        <v>19207964323.02</v>
      </c>
      <c r="BC272" s="73">
        <v>20.565613040019219</v>
      </c>
      <c r="BD272" s="26"/>
      <c r="BE272" s="41">
        <v>1600663693.5849993</v>
      </c>
      <c r="BF272" s="73">
        <v>20.565613040019208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-620239358</v>
      </c>
      <c r="G274" s="72">
        <v>10.638450839040877</v>
      </c>
      <c r="H274" s="26"/>
      <c r="I274" s="38">
        <v>-636778391</v>
      </c>
      <c r="J274" s="72">
        <v>8.8109111266115914</v>
      </c>
      <c r="K274" s="26"/>
      <c r="L274" s="38">
        <v>-632657189</v>
      </c>
      <c r="M274" s="72">
        <v>7.1781684718835521</v>
      </c>
      <c r="N274" s="26"/>
      <c r="O274" s="38">
        <v>-631926733</v>
      </c>
      <c r="P274" s="72">
        <v>8.310421002930994</v>
      </c>
      <c r="Q274" s="26"/>
      <c r="R274" s="38">
        <v>-654046480</v>
      </c>
      <c r="S274" s="72">
        <v>8.1216244327648557</v>
      </c>
      <c r="T274" s="26"/>
      <c r="U274" s="38">
        <v>-673769927</v>
      </c>
      <c r="V274" s="72">
        <v>8.0461733905873665</v>
      </c>
      <c r="W274" s="26"/>
      <c r="X274" s="38">
        <v>-3849418078</v>
      </c>
      <c r="Y274" s="72">
        <v>8.3861804703741925</v>
      </c>
      <c r="Z274" s="26"/>
      <c r="AA274" s="38">
        <v>-641569679.66666675</v>
      </c>
      <c r="AB274" s="72">
        <v>8.3861804703741942</v>
      </c>
      <c r="AC274" s="26"/>
      <c r="AD274" s="38">
        <v>-665905222</v>
      </c>
      <c r="AE274" s="72">
        <v>8.6184493351515652</v>
      </c>
      <c r="AF274" s="26"/>
      <c r="AG274" s="38">
        <v>-708535577</v>
      </c>
      <c r="AH274" s="72">
        <v>7.7461672004978679</v>
      </c>
      <c r="AI274" s="26"/>
      <c r="AJ274" s="38">
        <v>-715664728</v>
      </c>
      <c r="AK274" s="72">
        <v>10.028499839686173</v>
      </c>
      <c r="AL274" s="26"/>
      <c r="AM274" s="38">
        <v>-749755326</v>
      </c>
      <c r="AN274" s="72">
        <v>9.5471220565382531</v>
      </c>
      <c r="AO274" s="26"/>
      <c r="AP274" s="38">
        <v>-800516736</v>
      </c>
      <c r="AQ274" s="72">
        <v>9.7360386621194372</v>
      </c>
      <c r="AR274" s="26"/>
      <c r="AS274" s="38">
        <v>-862100482.28999996</v>
      </c>
      <c r="AT274" s="72">
        <v>11.632110777509679</v>
      </c>
      <c r="AU274" s="26"/>
      <c r="AV274" s="38">
        <v>-4502478071.29</v>
      </c>
      <c r="AW274" s="72">
        <v>9.4795937576877076</v>
      </c>
      <c r="AX274" s="26"/>
      <c r="AY274" s="38">
        <v>-750413011.88166666</v>
      </c>
      <c r="AZ274" s="72">
        <v>9.4795937576877076</v>
      </c>
      <c r="BA274" s="26"/>
      <c r="BB274" s="38">
        <v>-8351896149.29</v>
      </c>
      <c r="BC274" s="72">
        <v>8.9422211259979676</v>
      </c>
      <c r="BD274" s="26"/>
      <c r="BE274" s="38">
        <v>-695991345.77416658</v>
      </c>
      <c r="BF274" s="72">
        <v>8.9422211259979676</v>
      </c>
      <c r="BG274" s="26"/>
    </row>
    <row r="275" spans="1:59" s="3" customFormat="1" x14ac:dyDescent="0.2">
      <c r="A275" s="59"/>
      <c r="B275" s="23"/>
      <c r="C275" s="30" t="s">
        <v>323</v>
      </c>
      <c r="D275" s="31"/>
      <c r="E275" s="23"/>
      <c r="F275" s="32">
        <v>-68937945</v>
      </c>
      <c r="G275" s="71">
        <v>1.1824353443030033</v>
      </c>
      <c r="H275" s="23"/>
      <c r="I275" s="32">
        <v>-73313002</v>
      </c>
      <c r="J275" s="71">
        <v>1.0144099645603362</v>
      </c>
      <c r="K275" s="23"/>
      <c r="L275" s="32">
        <v>-72232702</v>
      </c>
      <c r="M275" s="71">
        <v>0.81955680445980028</v>
      </c>
      <c r="N275" s="23"/>
      <c r="O275" s="32">
        <v>-77349874</v>
      </c>
      <c r="P275" s="71">
        <v>1.0172223833797929</v>
      </c>
      <c r="Q275" s="23"/>
      <c r="R275" s="32">
        <v>-64060201</v>
      </c>
      <c r="S275" s="71">
        <v>0.79546776799322849</v>
      </c>
      <c r="T275" s="23"/>
      <c r="U275" s="32">
        <v>-69162692</v>
      </c>
      <c r="V275" s="71">
        <v>0.82594219434758143</v>
      </c>
      <c r="W275" s="23"/>
      <c r="X275" s="32">
        <v>-425056416</v>
      </c>
      <c r="Y275" s="71">
        <v>0.92601004682725152</v>
      </c>
      <c r="Z275" s="23"/>
      <c r="AA275" s="32">
        <v>-70842736</v>
      </c>
      <c r="AB275" s="71">
        <v>0.92601004682725152</v>
      </c>
      <c r="AC275" s="23"/>
      <c r="AD275" s="32">
        <v>-66176138</v>
      </c>
      <c r="AE275" s="71">
        <v>0.85648178405334419</v>
      </c>
      <c r="AF275" s="23"/>
      <c r="AG275" s="32">
        <v>-69818686</v>
      </c>
      <c r="AH275" s="71">
        <v>0.76330283620332551</v>
      </c>
      <c r="AI275" s="23"/>
      <c r="AJ275" s="32">
        <v>-70994338</v>
      </c>
      <c r="AK275" s="71">
        <v>0.9948327469502255</v>
      </c>
      <c r="AL275" s="23"/>
      <c r="AM275" s="32">
        <v>-78608018</v>
      </c>
      <c r="AN275" s="71">
        <v>1.0009670040924206</v>
      </c>
      <c r="AO275" s="23"/>
      <c r="AP275" s="32">
        <v>-79771868</v>
      </c>
      <c r="AQ275" s="71">
        <v>0.97020081663537916</v>
      </c>
      <c r="AR275" s="23"/>
      <c r="AS275" s="32">
        <v>-80562254.970000014</v>
      </c>
      <c r="AT275" s="71">
        <v>1.0870067858073509</v>
      </c>
      <c r="AU275" s="23"/>
      <c r="AV275" s="32">
        <v>-445931302.97000003</v>
      </c>
      <c r="AW275" s="71">
        <v>0.93887133464279471</v>
      </c>
      <c r="AX275" s="23"/>
      <c r="AY275" s="32">
        <v>-74321883.828333333</v>
      </c>
      <c r="AZ275" s="71">
        <v>0.93887133464279471</v>
      </c>
      <c r="BA275" s="23"/>
      <c r="BB275" s="32">
        <v>-870987718.97000003</v>
      </c>
      <c r="BC275" s="71">
        <v>0.93255048217049796</v>
      </c>
      <c r="BD275" s="23"/>
      <c r="BE275" s="32">
        <v>-72582309.914166674</v>
      </c>
      <c r="BF275" s="71">
        <v>0.93255048217049819</v>
      </c>
      <c r="BG275" s="23"/>
    </row>
    <row r="276" spans="1:59" s="3" customFormat="1" x14ac:dyDescent="0.2">
      <c r="A276" s="59"/>
      <c r="B276" s="23"/>
      <c r="C276" s="30" t="s">
        <v>361</v>
      </c>
      <c r="D276" s="31"/>
      <c r="E276" s="23"/>
      <c r="F276" s="32">
        <v>0</v>
      </c>
      <c r="G276" s="71">
        <v>0</v>
      </c>
      <c r="H276" s="23"/>
      <c r="I276" s="32">
        <v>0</v>
      </c>
      <c r="J276" s="71">
        <v>0</v>
      </c>
      <c r="K276" s="23"/>
      <c r="L276" s="32">
        <v>0</v>
      </c>
      <c r="M276" s="71">
        <v>0</v>
      </c>
      <c r="N276" s="23"/>
      <c r="O276" s="32">
        <v>0</v>
      </c>
      <c r="P276" s="71">
        <v>0</v>
      </c>
      <c r="Q276" s="23"/>
      <c r="R276" s="32">
        <v>0</v>
      </c>
      <c r="S276" s="71">
        <v>0</v>
      </c>
      <c r="T276" s="23"/>
      <c r="U276" s="32">
        <v>0</v>
      </c>
      <c r="V276" s="71">
        <v>0</v>
      </c>
      <c r="W276" s="23"/>
      <c r="X276" s="32">
        <v>0</v>
      </c>
      <c r="Y276" s="71">
        <v>0</v>
      </c>
      <c r="Z276" s="23"/>
      <c r="AA276" s="32">
        <v>0</v>
      </c>
      <c r="AB276" s="71">
        <v>0</v>
      </c>
      <c r="AC276" s="23"/>
      <c r="AD276" s="32">
        <v>0</v>
      </c>
      <c r="AE276" s="71">
        <v>0</v>
      </c>
      <c r="AF276" s="23"/>
      <c r="AG276" s="32">
        <v>0</v>
      </c>
      <c r="AH276" s="71">
        <v>0</v>
      </c>
      <c r="AI276" s="23"/>
      <c r="AJ276" s="32">
        <v>0</v>
      </c>
      <c r="AK276" s="71">
        <v>0</v>
      </c>
      <c r="AL276" s="23"/>
      <c r="AM276" s="32">
        <v>0</v>
      </c>
      <c r="AN276" s="71">
        <v>0</v>
      </c>
      <c r="AO276" s="23"/>
      <c r="AP276" s="32">
        <v>0</v>
      </c>
      <c r="AQ276" s="71">
        <v>0</v>
      </c>
      <c r="AR276" s="23"/>
      <c r="AS276" s="32">
        <v>0</v>
      </c>
      <c r="AT276" s="71">
        <v>0</v>
      </c>
      <c r="AU276" s="23"/>
      <c r="AV276" s="32">
        <v>0</v>
      </c>
      <c r="AW276" s="71">
        <v>0</v>
      </c>
      <c r="AX276" s="23"/>
      <c r="AY276" s="32">
        <v>0</v>
      </c>
      <c r="AZ276" s="71">
        <v>0</v>
      </c>
      <c r="BA276" s="23"/>
      <c r="BB276" s="32">
        <v>0</v>
      </c>
      <c r="BC276" s="71">
        <v>0</v>
      </c>
      <c r="BD276" s="23"/>
      <c r="BE276" s="32">
        <v>0</v>
      </c>
      <c r="BF276" s="71">
        <v>0</v>
      </c>
      <c r="BG276" s="23"/>
    </row>
    <row r="277" spans="1:59" s="3" customFormat="1" x14ac:dyDescent="0.2">
      <c r="A277" s="59"/>
      <c r="B277" s="23"/>
      <c r="C277" s="30" t="s">
        <v>200</v>
      </c>
      <c r="D277" s="31"/>
      <c r="E277" s="23"/>
      <c r="F277" s="32">
        <v>-61448212</v>
      </c>
      <c r="G277" s="71">
        <v>1.0539701714784788</v>
      </c>
      <c r="H277" s="23"/>
      <c r="I277" s="32">
        <v>-64749011</v>
      </c>
      <c r="J277" s="71">
        <v>0.89591259615622898</v>
      </c>
      <c r="K277" s="23"/>
      <c r="L277" s="32">
        <v>-69508154</v>
      </c>
      <c r="M277" s="71">
        <v>0.78864391056753891</v>
      </c>
      <c r="N277" s="23"/>
      <c r="O277" s="32">
        <v>-60796009</v>
      </c>
      <c r="P277" s="71">
        <v>0.79952374809245763</v>
      </c>
      <c r="Q277" s="23"/>
      <c r="R277" s="32">
        <v>-62463030</v>
      </c>
      <c r="S277" s="71">
        <v>0.77563489156385979</v>
      </c>
      <c r="T277" s="23"/>
      <c r="U277" s="32">
        <v>-59232504</v>
      </c>
      <c r="V277" s="71">
        <v>0.70735569879873816</v>
      </c>
      <c r="W277" s="23"/>
      <c r="X277" s="32">
        <v>-378196920</v>
      </c>
      <c r="Y277" s="71">
        <v>0.82392391789969432</v>
      </c>
      <c r="Z277" s="23"/>
      <c r="AA277" s="32">
        <v>-63032820</v>
      </c>
      <c r="AB277" s="71">
        <v>0.82392391789969432</v>
      </c>
      <c r="AC277" s="23"/>
      <c r="AD277" s="32">
        <v>-68114678</v>
      </c>
      <c r="AE277" s="71">
        <v>0.88157125357873067</v>
      </c>
      <c r="AF277" s="23"/>
      <c r="AG277" s="32">
        <v>-69407159</v>
      </c>
      <c r="AH277" s="71">
        <v>0.75880375802998024</v>
      </c>
      <c r="AI277" s="23"/>
      <c r="AJ277" s="32">
        <v>-69625278</v>
      </c>
      <c r="AK277" s="71">
        <v>0.97564831958730414</v>
      </c>
      <c r="AL277" s="23"/>
      <c r="AM277" s="32">
        <v>-70228981</v>
      </c>
      <c r="AN277" s="71">
        <v>0.89427127792528138</v>
      </c>
      <c r="AO277" s="23"/>
      <c r="AP277" s="32">
        <v>-69740347</v>
      </c>
      <c r="AQ277" s="71">
        <v>0.84819552692228184</v>
      </c>
      <c r="AR277" s="23"/>
      <c r="AS277" s="32">
        <v>-72543815.100000009</v>
      </c>
      <c r="AT277" s="71">
        <v>0.97881593944233858</v>
      </c>
      <c r="AU277" s="23"/>
      <c r="AV277" s="32">
        <v>-419660258.10000002</v>
      </c>
      <c r="AW277" s="71">
        <v>0.88355983084101519</v>
      </c>
      <c r="AX277" s="23"/>
      <c r="AY277" s="32">
        <v>-69943376.350000009</v>
      </c>
      <c r="AZ277" s="71">
        <v>0.88355983084101519</v>
      </c>
      <c r="BA277" s="23"/>
      <c r="BB277" s="32">
        <v>-797857178.10000002</v>
      </c>
      <c r="BC277" s="71">
        <v>0.85425096121932287</v>
      </c>
      <c r="BD277" s="23"/>
      <c r="BE277" s="32">
        <v>-66488098.175000004</v>
      </c>
      <c r="BF277" s="71">
        <v>0.85425096121932287</v>
      </c>
      <c r="BG277" s="23"/>
    </row>
    <row r="278" spans="1:59" s="3" customFormat="1" x14ac:dyDescent="0.2">
      <c r="A278" s="59"/>
      <c r="B278" s="23"/>
      <c r="C278" s="30" t="s">
        <v>159</v>
      </c>
      <c r="D278" s="31"/>
      <c r="E278" s="23"/>
      <c r="F278" s="32">
        <v>-26118114</v>
      </c>
      <c r="G278" s="71">
        <v>0.44798232845692004</v>
      </c>
      <c r="H278" s="23"/>
      <c r="I278" s="32">
        <v>-26642273</v>
      </c>
      <c r="J278" s="71">
        <v>0.36864112057144788</v>
      </c>
      <c r="K278" s="23"/>
      <c r="L278" s="32">
        <v>-25712873</v>
      </c>
      <c r="M278" s="71">
        <v>0.29173988298763459</v>
      </c>
      <c r="N278" s="23"/>
      <c r="O278" s="32">
        <v>-27890069</v>
      </c>
      <c r="P278" s="71">
        <v>0.36678020265174416</v>
      </c>
      <c r="Q278" s="23"/>
      <c r="R278" s="32">
        <v>-39357495</v>
      </c>
      <c r="S278" s="71">
        <v>0.48872183060204022</v>
      </c>
      <c r="T278" s="23"/>
      <c r="U278" s="32">
        <v>-37358673</v>
      </c>
      <c r="V278" s="71">
        <v>0.44613798947463967</v>
      </c>
      <c r="W278" s="23"/>
      <c r="X278" s="32">
        <v>-183079497</v>
      </c>
      <c r="Y278" s="71">
        <v>0.39884929907770089</v>
      </c>
      <c r="Z278" s="23"/>
      <c r="AA278" s="32">
        <v>-30513249.5</v>
      </c>
      <c r="AB278" s="71">
        <v>0.39884929907770089</v>
      </c>
      <c r="AC278" s="23"/>
      <c r="AD278" s="32">
        <v>-37603801</v>
      </c>
      <c r="AE278" s="71">
        <v>0.48668555677375624</v>
      </c>
      <c r="AF278" s="23"/>
      <c r="AG278" s="32">
        <v>-36935345</v>
      </c>
      <c r="AH278" s="71">
        <v>0.40380097664181647</v>
      </c>
      <c r="AI278" s="23"/>
      <c r="AJ278" s="32">
        <v>-37510588</v>
      </c>
      <c r="AK278" s="71">
        <v>0.5256301044705588</v>
      </c>
      <c r="AL278" s="23"/>
      <c r="AM278" s="32">
        <v>-39701930</v>
      </c>
      <c r="AN278" s="71">
        <v>0.50555048886726783</v>
      </c>
      <c r="AO278" s="23"/>
      <c r="AP278" s="32">
        <v>-41092513</v>
      </c>
      <c r="AQ278" s="71">
        <v>0.49977505441141151</v>
      </c>
      <c r="AR278" s="23"/>
      <c r="AS278" s="32">
        <v>-39787562.280000001</v>
      </c>
      <c r="AT278" s="71">
        <v>0.53684383841040573</v>
      </c>
      <c r="AU278" s="23"/>
      <c r="AV278" s="32">
        <v>-232631739.28</v>
      </c>
      <c r="AW278" s="71">
        <v>0.48978681264002188</v>
      </c>
      <c r="AX278" s="23"/>
      <c r="AY278" s="32">
        <v>-38771956.546666667</v>
      </c>
      <c r="AZ278" s="71">
        <v>0.48978681264002188</v>
      </c>
      <c r="BA278" s="23"/>
      <c r="BB278" s="32">
        <v>-415711236.27999997</v>
      </c>
      <c r="BC278" s="71">
        <v>0.44509435138196324</v>
      </c>
      <c r="BD278" s="23"/>
      <c r="BE278" s="32">
        <v>-34642603.023333333</v>
      </c>
      <c r="BF278" s="71">
        <v>0.44509435138196324</v>
      </c>
      <c r="BG278" s="23"/>
    </row>
    <row r="279" spans="1:59" s="3" customFormat="1" x14ac:dyDescent="0.2">
      <c r="A279" s="59"/>
      <c r="B279" s="23"/>
      <c r="C279" s="30" t="s">
        <v>174</v>
      </c>
      <c r="D279" s="31"/>
      <c r="E279" s="23"/>
      <c r="F279" s="32">
        <v>-463735087</v>
      </c>
      <c r="G279" s="71">
        <v>7.9540629948024746</v>
      </c>
      <c r="H279" s="23"/>
      <c r="I279" s="32">
        <v>-472074105</v>
      </c>
      <c r="J279" s="71">
        <v>6.5319474453235769</v>
      </c>
      <c r="K279" s="23"/>
      <c r="L279" s="32">
        <v>-465203459.99999994</v>
      </c>
      <c r="M279" s="71">
        <v>5.2782278738685768</v>
      </c>
      <c r="N279" s="23"/>
      <c r="O279" s="32">
        <v>-465890781.00000006</v>
      </c>
      <c r="P279" s="71">
        <v>6.1268946688070001</v>
      </c>
      <c r="Q279" s="23"/>
      <c r="R279" s="32">
        <v>-488165754</v>
      </c>
      <c r="S279" s="71">
        <v>6.0617999426057274</v>
      </c>
      <c r="T279" s="23"/>
      <c r="U279" s="32">
        <v>-508016058</v>
      </c>
      <c r="V279" s="71">
        <v>6.0667375079664074</v>
      </c>
      <c r="W279" s="23"/>
      <c r="X279" s="32">
        <v>-2863085245</v>
      </c>
      <c r="Y279" s="71">
        <v>6.237397206569546</v>
      </c>
      <c r="Z279" s="23"/>
      <c r="AA279" s="32">
        <v>-477180874.16666669</v>
      </c>
      <c r="AB279" s="71">
        <v>6.237397206569546</v>
      </c>
      <c r="AC279" s="23"/>
      <c r="AD279" s="32">
        <v>-494010605</v>
      </c>
      <c r="AE279" s="71">
        <v>6.3937107407457336</v>
      </c>
      <c r="AF279" s="23"/>
      <c r="AG279" s="32">
        <v>-532374387</v>
      </c>
      <c r="AH279" s="71">
        <v>5.820259629622746</v>
      </c>
      <c r="AI279" s="23"/>
      <c r="AJ279" s="32">
        <v>-537534524</v>
      </c>
      <c r="AK279" s="71">
        <v>7.5323886686780837</v>
      </c>
      <c r="AL279" s="23"/>
      <c r="AM279" s="32">
        <v>-561216397</v>
      </c>
      <c r="AN279" s="71">
        <v>7.1463332856532835</v>
      </c>
      <c r="AO279" s="23"/>
      <c r="AP279" s="32">
        <v>-609912008</v>
      </c>
      <c r="AQ279" s="71">
        <v>7.417867264150364</v>
      </c>
      <c r="AR279" s="23"/>
      <c r="AS279" s="32">
        <v>-669206849.93999994</v>
      </c>
      <c r="AT279" s="71">
        <v>9.029444213849585</v>
      </c>
      <c r="AU279" s="23"/>
      <c r="AV279" s="32">
        <v>-3404254770.9400001</v>
      </c>
      <c r="AW279" s="71">
        <v>7.1673757795638764</v>
      </c>
      <c r="AX279" s="23"/>
      <c r="AY279" s="32">
        <v>-567375795.15666664</v>
      </c>
      <c r="AZ279" s="71">
        <v>7.1673757795638755</v>
      </c>
      <c r="BA279" s="23"/>
      <c r="BB279" s="32">
        <v>-6267340015.9399996</v>
      </c>
      <c r="BC279" s="71">
        <v>6.7103253312261844</v>
      </c>
      <c r="BD279" s="23"/>
      <c r="BE279" s="32">
        <v>-522278334.66166663</v>
      </c>
      <c r="BF279" s="71">
        <v>6.7103253312261844</v>
      </c>
      <c r="BG279" s="23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631949343.5</v>
      </c>
      <c r="G281" s="73">
        <v>10.839302499711581</v>
      </c>
      <c r="H281" s="26"/>
      <c r="I281" s="41">
        <v>913437847.19999981</v>
      </c>
      <c r="J281" s="73">
        <v>12.638964834726336</v>
      </c>
      <c r="K281" s="26"/>
      <c r="L281" s="41">
        <v>1310116854.04</v>
      </c>
      <c r="M281" s="73">
        <v>14.86466866995989</v>
      </c>
      <c r="N281" s="26"/>
      <c r="O281" s="41">
        <v>942593258.36999989</v>
      </c>
      <c r="P281" s="73">
        <v>12.395973144530995</v>
      </c>
      <c r="Q281" s="26"/>
      <c r="R281" s="41">
        <v>1001581774.5</v>
      </c>
      <c r="S281" s="73">
        <v>12.437145157009606</v>
      </c>
      <c r="T281" s="26"/>
      <c r="U281" s="41">
        <v>1078263649</v>
      </c>
      <c r="V281" s="73">
        <v>12.876645176568463</v>
      </c>
      <c r="W281" s="26"/>
      <c r="X281" s="128">
        <v>5877942726.6100006</v>
      </c>
      <c r="Y281" s="129">
        <v>12.805439030276936</v>
      </c>
      <c r="Z281" s="26"/>
      <c r="AA281" s="133">
        <v>979657121.10166669</v>
      </c>
      <c r="AB281" s="134">
        <v>12.805439030276933</v>
      </c>
      <c r="AC281" s="26"/>
      <c r="AD281" s="41">
        <v>957563983</v>
      </c>
      <c r="AE281" s="73">
        <v>12.393230147475002</v>
      </c>
      <c r="AF281" s="26"/>
      <c r="AG281" s="41">
        <v>1173095657</v>
      </c>
      <c r="AH281" s="73">
        <v>12.825037155896968</v>
      </c>
      <c r="AI281" s="26"/>
      <c r="AJ281" s="41">
        <v>694090458</v>
      </c>
      <c r="AK281" s="73">
        <v>9.7261829100241783</v>
      </c>
      <c r="AL281" s="26"/>
      <c r="AM281" s="41">
        <v>755937662</v>
      </c>
      <c r="AN281" s="73">
        <v>9.6258457605783772</v>
      </c>
      <c r="AO281" s="26"/>
      <c r="AP281" s="41">
        <v>860540789</v>
      </c>
      <c r="AQ281" s="73">
        <v>10.466062750791464</v>
      </c>
      <c r="AR281" s="26"/>
      <c r="AS281" s="41">
        <v>536896898.11999989</v>
      </c>
      <c r="AT281" s="73">
        <v>7.2442184215509391</v>
      </c>
      <c r="AU281" s="26"/>
      <c r="AV281" s="128">
        <v>4978125447.1199999</v>
      </c>
      <c r="AW281" s="129">
        <v>10.481029816539351</v>
      </c>
      <c r="AX281" s="26"/>
      <c r="AY281" s="133">
        <v>829687574.5199995</v>
      </c>
      <c r="AZ281" s="134">
        <v>10.481029816539346</v>
      </c>
      <c r="BA281" s="26"/>
      <c r="BB281" s="41">
        <v>10856068173.73</v>
      </c>
      <c r="BC281" s="73">
        <v>11.623391914021248</v>
      </c>
      <c r="BD281" s="26"/>
      <c r="BE281" s="41">
        <v>904672347.81083274</v>
      </c>
      <c r="BF281" s="73">
        <v>11.623391914021241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-307455175</v>
      </c>
      <c r="G283" s="72">
        <v>5.2735233942477571</v>
      </c>
      <c r="H283" s="26"/>
      <c r="I283" s="38">
        <v>-354062679.95999992</v>
      </c>
      <c r="J283" s="72">
        <v>4.8990588413002252</v>
      </c>
      <c r="K283" s="26"/>
      <c r="L283" s="38">
        <v>-373706318.52999997</v>
      </c>
      <c r="M283" s="72">
        <v>4.2400955210132256</v>
      </c>
      <c r="N283" s="26"/>
      <c r="O283" s="38">
        <v>-342413923.30000001</v>
      </c>
      <c r="P283" s="72">
        <v>4.5030597872939211</v>
      </c>
      <c r="Q283" s="26"/>
      <c r="R283" s="38">
        <v>-359009104.10000002</v>
      </c>
      <c r="S283" s="72">
        <v>4.4579967947286896</v>
      </c>
      <c r="T283" s="26"/>
      <c r="U283" s="38">
        <v>-375365619</v>
      </c>
      <c r="V283" s="72">
        <v>4.4826234213020255</v>
      </c>
      <c r="W283" s="26"/>
      <c r="X283" s="38">
        <v>-2112012819.8899999</v>
      </c>
      <c r="Y283" s="72">
        <v>4.6011423816411563</v>
      </c>
      <c r="Z283" s="26"/>
      <c r="AA283" s="38">
        <v>-352002136.64833331</v>
      </c>
      <c r="AB283" s="72">
        <v>4.6011423816411563</v>
      </c>
      <c r="AC283" s="26"/>
      <c r="AD283" s="38">
        <v>-378663698.20999998</v>
      </c>
      <c r="AE283" s="72">
        <v>4.9008384230451441</v>
      </c>
      <c r="AF283" s="26"/>
      <c r="AG283" s="38">
        <v>-399718072.24000001</v>
      </c>
      <c r="AH283" s="72">
        <v>4.3699753705264195</v>
      </c>
      <c r="AI283" s="26"/>
      <c r="AJ283" s="38">
        <v>-405285288</v>
      </c>
      <c r="AK283" s="72">
        <v>5.6792004505986551</v>
      </c>
      <c r="AL283" s="26"/>
      <c r="AM283" s="38">
        <v>-415292206.50999999</v>
      </c>
      <c r="AN283" s="72">
        <v>5.2881856883002119</v>
      </c>
      <c r="AO283" s="26"/>
      <c r="AP283" s="38">
        <v>-355056461.80000001</v>
      </c>
      <c r="AQ283" s="72">
        <v>4.3182650453920468</v>
      </c>
      <c r="AR283" s="26"/>
      <c r="AS283" s="38">
        <v>-610237866.83000004</v>
      </c>
      <c r="AT283" s="72">
        <v>8.2337901595210585</v>
      </c>
      <c r="AU283" s="26"/>
      <c r="AV283" s="38">
        <v>-2564253593.5900002</v>
      </c>
      <c r="AW283" s="72">
        <v>5.3988230423428929</v>
      </c>
      <c r="AX283" s="26"/>
      <c r="AY283" s="38">
        <v>-427375598.93166667</v>
      </c>
      <c r="AZ283" s="72">
        <v>5.3988230423428929</v>
      </c>
      <c r="BA283" s="26"/>
      <c r="BB283" s="38">
        <v>-4676266413.4800005</v>
      </c>
      <c r="BC283" s="72">
        <v>5.0067921782014055</v>
      </c>
      <c r="BD283" s="26"/>
      <c r="BE283" s="38">
        <v>-389688867.79000002</v>
      </c>
      <c r="BF283" s="72">
        <v>5.0067921782014055</v>
      </c>
      <c r="BG283" s="26"/>
    </row>
    <row r="284" spans="1:59" s="3" customFormat="1" x14ac:dyDescent="0.2">
      <c r="A284" s="59"/>
      <c r="B284" s="23"/>
      <c r="C284" s="30" t="s">
        <v>307</v>
      </c>
      <c r="D284" s="31"/>
      <c r="E284" s="23"/>
      <c r="F284" s="32">
        <v>0</v>
      </c>
      <c r="G284" s="71">
        <v>0</v>
      </c>
      <c r="H284" s="23"/>
      <c r="I284" s="32">
        <v>0</v>
      </c>
      <c r="J284" s="71">
        <v>0</v>
      </c>
      <c r="K284" s="23"/>
      <c r="L284" s="32">
        <v>0</v>
      </c>
      <c r="M284" s="71">
        <v>0</v>
      </c>
      <c r="N284" s="23"/>
      <c r="O284" s="32">
        <v>0</v>
      </c>
      <c r="P284" s="71">
        <v>0</v>
      </c>
      <c r="Q284" s="23"/>
      <c r="R284" s="32">
        <v>0</v>
      </c>
      <c r="S284" s="71">
        <v>0</v>
      </c>
      <c r="T284" s="23"/>
      <c r="U284" s="32">
        <v>0</v>
      </c>
      <c r="V284" s="71">
        <v>0</v>
      </c>
      <c r="W284" s="23"/>
      <c r="X284" s="32">
        <v>0</v>
      </c>
      <c r="Y284" s="71">
        <v>0</v>
      </c>
      <c r="Z284" s="23"/>
      <c r="AA284" s="32">
        <v>0</v>
      </c>
      <c r="AB284" s="71">
        <v>0</v>
      </c>
      <c r="AC284" s="23"/>
      <c r="AD284" s="32">
        <v>0</v>
      </c>
      <c r="AE284" s="71">
        <v>0</v>
      </c>
      <c r="AF284" s="23"/>
      <c r="AG284" s="32">
        <v>0</v>
      </c>
      <c r="AH284" s="71">
        <v>0</v>
      </c>
      <c r="AI284" s="23"/>
      <c r="AJ284" s="32">
        <v>0</v>
      </c>
      <c r="AK284" s="71">
        <v>0</v>
      </c>
      <c r="AL284" s="23"/>
      <c r="AM284" s="32">
        <v>0</v>
      </c>
      <c r="AN284" s="71">
        <v>0</v>
      </c>
      <c r="AO284" s="23"/>
      <c r="AP284" s="32">
        <v>0</v>
      </c>
      <c r="AQ284" s="71">
        <v>0</v>
      </c>
      <c r="AR284" s="23"/>
      <c r="AS284" s="32">
        <v>0</v>
      </c>
      <c r="AT284" s="71">
        <v>0</v>
      </c>
      <c r="AU284" s="23"/>
      <c r="AV284" s="32">
        <v>0</v>
      </c>
      <c r="AW284" s="71">
        <v>0</v>
      </c>
      <c r="AX284" s="23"/>
      <c r="AY284" s="32">
        <v>0</v>
      </c>
      <c r="AZ284" s="71">
        <v>0</v>
      </c>
      <c r="BA284" s="23"/>
      <c r="BB284" s="32">
        <v>0</v>
      </c>
      <c r="BC284" s="71">
        <v>0</v>
      </c>
      <c r="BD284" s="23"/>
      <c r="BE284" s="32">
        <v>0</v>
      </c>
      <c r="BF284" s="71">
        <v>0</v>
      </c>
      <c r="BG284" s="23"/>
    </row>
    <row r="285" spans="1:59" s="3" customFormat="1" x14ac:dyDescent="0.2">
      <c r="A285" s="59"/>
      <c r="B285" s="23"/>
      <c r="C285" s="30" t="s">
        <v>175</v>
      </c>
      <c r="D285" s="31"/>
      <c r="E285" s="23"/>
      <c r="F285" s="32">
        <v>-307455175</v>
      </c>
      <c r="G285" s="71">
        <v>5.2735233942477571</v>
      </c>
      <c r="H285" s="23"/>
      <c r="I285" s="32">
        <v>-353193078.95999992</v>
      </c>
      <c r="J285" s="71">
        <v>4.8870264337391269</v>
      </c>
      <c r="K285" s="23"/>
      <c r="L285" s="32">
        <v>-369518092.52999997</v>
      </c>
      <c r="M285" s="71">
        <v>4.1925756439786452</v>
      </c>
      <c r="N285" s="23"/>
      <c r="O285" s="32">
        <v>-339309007.30000001</v>
      </c>
      <c r="P285" s="71">
        <v>4.4622272701819474</v>
      </c>
      <c r="Q285" s="23"/>
      <c r="R285" s="32">
        <v>-357133219.10000002</v>
      </c>
      <c r="S285" s="71">
        <v>4.4347029862381104</v>
      </c>
      <c r="T285" s="23"/>
      <c r="U285" s="32">
        <v>-375365619</v>
      </c>
      <c r="V285" s="71">
        <v>4.4826234213020255</v>
      </c>
      <c r="W285" s="23"/>
      <c r="X285" s="32">
        <v>-2101974191.8899999</v>
      </c>
      <c r="Y285" s="71">
        <v>4.5792726485082227</v>
      </c>
      <c r="Z285" s="23"/>
      <c r="AA285" s="32">
        <v>-350329031.98166662</v>
      </c>
      <c r="AB285" s="71">
        <v>4.5792726485082227</v>
      </c>
      <c r="AC285" s="23"/>
      <c r="AD285" s="32">
        <v>-378663698.20999998</v>
      </c>
      <c r="AE285" s="71">
        <v>4.9008384230451441</v>
      </c>
      <c r="AF285" s="23"/>
      <c r="AG285" s="32">
        <v>-398452510.24000001</v>
      </c>
      <c r="AH285" s="71">
        <v>4.356139431763677</v>
      </c>
      <c r="AI285" s="23"/>
      <c r="AJ285" s="32">
        <v>-391518314</v>
      </c>
      <c r="AK285" s="71">
        <v>5.4862859598457119</v>
      </c>
      <c r="AL285" s="23"/>
      <c r="AM285" s="32">
        <v>-406217551.50999999</v>
      </c>
      <c r="AN285" s="71">
        <v>5.1726322058485579</v>
      </c>
      <c r="AO285" s="23"/>
      <c r="AP285" s="32">
        <v>-348209534.80000001</v>
      </c>
      <c r="AQ285" s="71">
        <v>4.234991401018533</v>
      </c>
      <c r="AR285" s="23"/>
      <c r="AS285" s="32">
        <v>-601709199.49000001</v>
      </c>
      <c r="AT285" s="71">
        <v>8.1187149387998172</v>
      </c>
      <c r="AU285" s="23"/>
      <c r="AV285" s="32">
        <v>-2524770808.25</v>
      </c>
      <c r="AW285" s="71">
        <v>5.3156953158955869</v>
      </c>
      <c r="AX285" s="23"/>
      <c r="AY285" s="32">
        <v>-420795134.70833331</v>
      </c>
      <c r="AZ285" s="71">
        <v>5.3156953158955869</v>
      </c>
      <c r="BA285" s="23"/>
      <c r="BB285" s="32">
        <v>-4626745000.1400003</v>
      </c>
      <c r="BC285" s="71">
        <v>4.9537705145405289</v>
      </c>
      <c r="BD285" s="23"/>
      <c r="BE285" s="32">
        <v>-385562083.34500003</v>
      </c>
      <c r="BF285" s="71">
        <v>4.9537705145405289</v>
      </c>
      <c r="BG285" s="23"/>
    </row>
    <row r="286" spans="1:59" s="3" customFormat="1" x14ac:dyDescent="0.2">
      <c r="A286" s="59"/>
      <c r="B286" s="23"/>
      <c r="C286" s="30" t="s">
        <v>344</v>
      </c>
      <c r="D286" s="31"/>
      <c r="E286" s="23"/>
      <c r="F286" s="32">
        <v>0</v>
      </c>
      <c r="G286" s="71">
        <v>0</v>
      </c>
      <c r="H286" s="23"/>
      <c r="I286" s="32">
        <v>0</v>
      </c>
      <c r="J286" s="71">
        <v>0</v>
      </c>
      <c r="K286" s="23"/>
      <c r="L286" s="32">
        <v>0</v>
      </c>
      <c r="M286" s="71">
        <v>0</v>
      </c>
      <c r="N286" s="23"/>
      <c r="O286" s="32">
        <v>0</v>
      </c>
      <c r="P286" s="71">
        <v>0</v>
      </c>
      <c r="Q286" s="23"/>
      <c r="R286" s="32">
        <v>0</v>
      </c>
      <c r="S286" s="71">
        <v>0</v>
      </c>
      <c r="T286" s="23"/>
      <c r="U286" s="32">
        <v>0</v>
      </c>
      <c r="V286" s="71">
        <v>0</v>
      </c>
      <c r="W286" s="23"/>
      <c r="X286" s="32">
        <v>0</v>
      </c>
      <c r="Y286" s="71">
        <v>0</v>
      </c>
      <c r="Z286" s="23"/>
      <c r="AA286" s="32">
        <v>0</v>
      </c>
      <c r="AB286" s="71">
        <v>0</v>
      </c>
      <c r="AC286" s="23"/>
      <c r="AD286" s="32">
        <v>0</v>
      </c>
      <c r="AE286" s="71">
        <v>0</v>
      </c>
      <c r="AF286" s="23"/>
      <c r="AG286" s="32">
        <v>0</v>
      </c>
      <c r="AH286" s="71">
        <v>0</v>
      </c>
      <c r="AI286" s="23"/>
      <c r="AJ286" s="32">
        <v>0</v>
      </c>
      <c r="AK286" s="71">
        <v>0</v>
      </c>
      <c r="AL286" s="23"/>
      <c r="AM286" s="32">
        <v>0</v>
      </c>
      <c r="AN286" s="71">
        <v>0</v>
      </c>
      <c r="AO286" s="23"/>
      <c r="AP286" s="32">
        <v>0</v>
      </c>
      <c r="AQ286" s="71">
        <v>0</v>
      </c>
      <c r="AR286" s="23"/>
      <c r="AS286" s="32">
        <v>0</v>
      </c>
      <c r="AT286" s="71">
        <v>0</v>
      </c>
      <c r="AU286" s="23"/>
      <c r="AV286" s="32">
        <v>0</v>
      </c>
      <c r="AW286" s="71">
        <v>0</v>
      </c>
      <c r="AX286" s="23"/>
      <c r="AY286" s="32">
        <v>0</v>
      </c>
      <c r="AZ286" s="71">
        <v>0</v>
      </c>
      <c r="BA286" s="23"/>
      <c r="BB286" s="32">
        <v>0</v>
      </c>
      <c r="BC286" s="71">
        <v>0</v>
      </c>
      <c r="BD286" s="23"/>
      <c r="BE286" s="32">
        <v>0</v>
      </c>
      <c r="BF286" s="71">
        <v>0</v>
      </c>
      <c r="BG286" s="23"/>
    </row>
    <row r="287" spans="1:59" s="3" customFormat="1" x14ac:dyDescent="0.2">
      <c r="A287" s="59"/>
      <c r="B287" s="23"/>
      <c r="C287" s="30" t="s">
        <v>345</v>
      </c>
      <c r="D287" s="31"/>
      <c r="E287" s="23"/>
      <c r="F287" s="32">
        <v>0</v>
      </c>
      <c r="G287" s="71">
        <v>0</v>
      </c>
      <c r="H287" s="23"/>
      <c r="I287" s="32">
        <v>-869601</v>
      </c>
      <c r="J287" s="71">
        <v>1.2032407561098545E-2</v>
      </c>
      <c r="K287" s="23"/>
      <c r="L287" s="32">
        <v>-4188226</v>
      </c>
      <c r="M287" s="71">
        <v>4.7519877034579876E-2</v>
      </c>
      <c r="N287" s="23"/>
      <c r="O287" s="32">
        <v>-3104916</v>
      </c>
      <c r="P287" s="71">
        <v>4.0832517111974262E-2</v>
      </c>
      <c r="Q287" s="23"/>
      <c r="R287" s="32">
        <v>-1875885</v>
      </c>
      <c r="S287" s="71">
        <v>2.3293808490578684E-2</v>
      </c>
      <c r="T287" s="23"/>
      <c r="U287" s="32">
        <v>0</v>
      </c>
      <c r="V287" s="71">
        <v>0</v>
      </c>
      <c r="W287" s="23"/>
      <c r="X287" s="32">
        <v>-10038628</v>
      </c>
      <c r="Y287" s="71">
        <v>2.1869733132933954E-2</v>
      </c>
      <c r="Z287" s="23"/>
      <c r="AA287" s="32">
        <v>-1673104.6666666667</v>
      </c>
      <c r="AB287" s="71">
        <v>2.1869733132933954E-2</v>
      </c>
      <c r="AC287" s="23"/>
      <c r="AD287" s="32">
        <v>0</v>
      </c>
      <c r="AE287" s="71">
        <v>0</v>
      </c>
      <c r="AF287" s="23"/>
      <c r="AG287" s="32">
        <v>-1265562</v>
      </c>
      <c r="AH287" s="71">
        <v>1.3835938762742585E-2</v>
      </c>
      <c r="AI287" s="23"/>
      <c r="AJ287" s="32">
        <v>-13766974</v>
      </c>
      <c r="AK287" s="71">
        <v>0.19291449075294331</v>
      </c>
      <c r="AL287" s="23"/>
      <c r="AM287" s="32">
        <v>-9074655</v>
      </c>
      <c r="AN287" s="71">
        <v>0.11555348245165403</v>
      </c>
      <c r="AO287" s="23"/>
      <c r="AP287" s="32">
        <v>-6846927</v>
      </c>
      <c r="AQ287" s="71">
        <v>8.3273644373513075E-2</v>
      </c>
      <c r="AR287" s="23"/>
      <c r="AS287" s="32">
        <v>-8528667.3399999999</v>
      </c>
      <c r="AT287" s="71">
        <v>0.11507522072123953</v>
      </c>
      <c r="AU287" s="23"/>
      <c r="AV287" s="32">
        <v>-39482785.340000004</v>
      </c>
      <c r="AW287" s="71">
        <v>8.3127726447305719E-2</v>
      </c>
      <c r="AX287" s="23"/>
      <c r="AY287" s="32">
        <v>-6580464.2233333336</v>
      </c>
      <c r="AZ287" s="71">
        <v>8.3127726447305705E-2</v>
      </c>
      <c r="BA287" s="23"/>
      <c r="BB287" s="32">
        <v>-49521413.340000004</v>
      </c>
      <c r="BC287" s="71">
        <v>5.3021663660876704E-2</v>
      </c>
      <c r="BD287" s="23"/>
      <c r="BE287" s="32">
        <v>-4126784.4450000003</v>
      </c>
      <c r="BF287" s="71">
        <v>5.3021663660876704E-2</v>
      </c>
      <c r="BG287" s="23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-927694533</v>
      </c>
      <c r="G289" s="75">
        <v>15.911974233288632</v>
      </c>
      <c r="H289" s="26"/>
      <c r="I289" s="52">
        <v>-990841070.95999992</v>
      </c>
      <c r="J289" s="75">
        <v>13.709969967911817</v>
      </c>
      <c r="K289" s="26"/>
      <c r="L289" s="52">
        <v>-1006363507.53</v>
      </c>
      <c r="M289" s="75">
        <v>11.418263992896776</v>
      </c>
      <c r="N289" s="26"/>
      <c r="O289" s="52">
        <v>-974340656.29999995</v>
      </c>
      <c r="P289" s="75">
        <v>12.813480790224915</v>
      </c>
      <c r="Q289" s="26"/>
      <c r="R289" s="52">
        <v>-1013055584.1</v>
      </c>
      <c r="S289" s="75">
        <v>12.579621227493545</v>
      </c>
      <c r="T289" s="26"/>
      <c r="U289" s="52">
        <v>-1049135546</v>
      </c>
      <c r="V289" s="75">
        <v>12.528796811889393</v>
      </c>
      <c r="W289" s="26"/>
      <c r="X289" s="125">
        <v>-5961430897.8899994</v>
      </c>
      <c r="Y289" s="126">
        <v>12.987322852015348</v>
      </c>
      <c r="Z289" s="26"/>
      <c r="AA289" s="137">
        <v>-993571816.31500006</v>
      </c>
      <c r="AB289" s="138">
        <v>12.987322852015351</v>
      </c>
      <c r="AC289" s="26"/>
      <c r="AD289" s="52">
        <v>-1044568920.21</v>
      </c>
      <c r="AE289" s="75">
        <v>13.519287758196711</v>
      </c>
      <c r="AF289" s="26"/>
      <c r="AG289" s="52">
        <v>-1108253649.24</v>
      </c>
      <c r="AH289" s="75">
        <v>12.116142571024287</v>
      </c>
      <c r="AI289" s="26"/>
      <c r="AJ289" s="52">
        <v>-1120950016</v>
      </c>
      <c r="AK289" s="75">
        <v>15.707700290284826</v>
      </c>
      <c r="AL289" s="26"/>
      <c r="AM289" s="52">
        <v>-1165047532.51</v>
      </c>
      <c r="AN289" s="75">
        <v>14.835307744838467</v>
      </c>
      <c r="AO289" s="26"/>
      <c r="AP289" s="52">
        <v>-1155573197.8</v>
      </c>
      <c r="AQ289" s="75">
        <v>14.054303707511481</v>
      </c>
      <c r="AR289" s="26"/>
      <c r="AS289" s="52">
        <v>-1472338349.1199999</v>
      </c>
      <c r="AT289" s="75">
        <v>19.865900937030737</v>
      </c>
      <c r="AU289" s="26"/>
      <c r="AV289" s="125">
        <v>-7066731664.8800001</v>
      </c>
      <c r="AW289" s="126">
        <v>14.878416800030603</v>
      </c>
      <c r="AX289" s="26"/>
      <c r="AY289" s="137">
        <v>-1177788610.8133333</v>
      </c>
      <c r="AZ289" s="138">
        <v>14.8784168000306</v>
      </c>
      <c r="BA289" s="26"/>
      <c r="BB289" s="52">
        <v>-13028162562.77</v>
      </c>
      <c r="BC289" s="75">
        <v>13.949013304199372</v>
      </c>
      <c r="BD289" s="26"/>
      <c r="BE289" s="52">
        <v>-1085680213.5641665</v>
      </c>
      <c r="BF289" s="75">
        <v>13.949013304199372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-1316676934</v>
      </c>
      <c r="G291" s="75">
        <v>22.583866458307</v>
      </c>
      <c r="H291" s="26"/>
      <c r="I291" s="52">
        <v>-1440844941.96</v>
      </c>
      <c r="J291" s="75">
        <v>19.936538221563797</v>
      </c>
      <c r="K291" s="26"/>
      <c r="L291" s="52">
        <v>-1485937630.53</v>
      </c>
      <c r="M291" s="75">
        <v>16.85954231787888</v>
      </c>
      <c r="N291" s="26"/>
      <c r="O291" s="52">
        <v>-1466544767.3</v>
      </c>
      <c r="P291" s="75">
        <v>19.286420085520369</v>
      </c>
      <c r="Q291" s="26"/>
      <c r="R291" s="52">
        <v>-1539981468.0999999</v>
      </c>
      <c r="S291" s="75">
        <v>19.122725218742943</v>
      </c>
      <c r="T291" s="26"/>
      <c r="U291" s="52">
        <v>-1585659080</v>
      </c>
      <c r="V291" s="75">
        <v>18.935971144997758</v>
      </c>
      <c r="W291" s="26"/>
      <c r="X291" s="125">
        <v>-8835644821.8899994</v>
      </c>
      <c r="Y291" s="126">
        <v>19.248964531021972</v>
      </c>
      <c r="Z291" s="26"/>
      <c r="AA291" s="137">
        <v>-1472607470.3150001</v>
      </c>
      <c r="AB291" s="138">
        <v>19.248964531021976</v>
      </c>
      <c r="AC291" s="26"/>
      <c r="AD291" s="52">
        <v>-1594201728.21</v>
      </c>
      <c r="AE291" s="75">
        <v>20.632886438888669</v>
      </c>
      <c r="AF291" s="26"/>
      <c r="AG291" s="52">
        <v>-1740708713.24</v>
      </c>
      <c r="AH291" s="75">
        <v>19.030548610151918</v>
      </c>
      <c r="AI291" s="26"/>
      <c r="AJ291" s="52">
        <v>-1676568575</v>
      </c>
      <c r="AK291" s="75">
        <v>23.493497762000047</v>
      </c>
      <c r="AL291" s="26"/>
      <c r="AM291" s="52">
        <v>-1828938370.51</v>
      </c>
      <c r="AN291" s="75">
        <v>23.289061446620725</v>
      </c>
      <c r="AO291" s="26"/>
      <c r="AP291" s="52">
        <v>-1703016184.8</v>
      </c>
      <c r="AQ291" s="75">
        <v>20.71241071145818</v>
      </c>
      <c r="AR291" s="26"/>
      <c r="AS291" s="52">
        <v>-2066466689.71</v>
      </c>
      <c r="AT291" s="75">
        <v>27.882329202380106</v>
      </c>
      <c r="AU291" s="26"/>
      <c r="AV291" s="125">
        <v>-10609900261.470001</v>
      </c>
      <c r="AW291" s="126">
        <v>22.338264106082331</v>
      </c>
      <c r="AX291" s="26"/>
      <c r="AY291" s="137">
        <v>-1768316710.2449999</v>
      </c>
      <c r="AZ291" s="138">
        <v>22.338264106082324</v>
      </c>
      <c r="BA291" s="26"/>
      <c r="BB291" s="52">
        <v>-19445545083.360001</v>
      </c>
      <c r="BC291" s="75">
        <v>20.819986377075573</v>
      </c>
      <c r="BD291" s="26"/>
      <c r="BE291" s="52">
        <v>-1620462090.28</v>
      </c>
      <c r="BF291" s="75">
        <v>20.819986377075573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324494168.5</v>
      </c>
      <c r="G293" s="73">
        <v>5.5657791054638235</v>
      </c>
      <c r="H293" s="26"/>
      <c r="I293" s="41">
        <v>559375167.23999989</v>
      </c>
      <c r="J293" s="73">
        <v>7.7399059934261087</v>
      </c>
      <c r="K293" s="26"/>
      <c r="L293" s="41">
        <v>936410535.50999999</v>
      </c>
      <c r="M293" s="73">
        <v>10.624573148946665</v>
      </c>
      <c r="N293" s="26"/>
      <c r="O293" s="41">
        <v>600179335.06999993</v>
      </c>
      <c r="P293" s="73">
        <v>7.8929133572370747</v>
      </c>
      <c r="Q293" s="26"/>
      <c r="R293" s="41">
        <v>642572670.39999998</v>
      </c>
      <c r="S293" s="73">
        <v>7.9791483622809176</v>
      </c>
      <c r="T293" s="26"/>
      <c r="U293" s="41">
        <v>702898030</v>
      </c>
      <c r="V293" s="73">
        <v>8.39402175526644</v>
      </c>
      <c r="W293" s="26"/>
      <c r="X293" s="128">
        <v>3765929906.7200012</v>
      </c>
      <c r="Y293" s="129">
        <v>8.2042966486357791</v>
      </c>
      <c r="Z293" s="26"/>
      <c r="AA293" s="133">
        <v>627654984.45333338</v>
      </c>
      <c r="AB293" s="134">
        <v>8.2042966486357773</v>
      </c>
      <c r="AC293" s="26"/>
      <c r="AD293" s="41">
        <v>578900284.78999996</v>
      </c>
      <c r="AE293" s="73">
        <v>7.4923917244298561</v>
      </c>
      <c r="AF293" s="26"/>
      <c r="AG293" s="41">
        <v>773377584.75999999</v>
      </c>
      <c r="AH293" s="73">
        <v>8.4550617853705496</v>
      </c>
      <c r="AI293" s="26"/>
      <c r="AJ293" s="41">
        <v>288805170</v>
      </c>
      <c r="AK293" s="73">
        <v>4.0469824594255224</v>
      </c>
      <c r="AL293" s="26"/>
      <c r="AM293" s="41">
        <v>340645455.49000001</v>
      </c>
      <c r="AN293" s="73">
        <v>4.3376600722781644</v>
      </c>
      <c r="AO293" s="26"/>
      <c r="AP293" s="41">
        <v>505484327.20000005</v>
      </c>
      <c r="AQ293" s="73">
        <v>6.1477977053994177</v>
      </c>
      <c r="AR293" s="26"/>
      <c r="AS293" s="41">
        <v>-73340968.710000038</v>
      </c>
      <c r="AT293" s="73">
        <v>-0.98957173797011733</v>
      </c>
      <c r="AU293" s="26"/>
      <c r="AV293" s="128">
        <v>2413871853.5299997</v>
      </c>
      <c r="AW293" s="129">
        <v>5.0822067741964583</v>
      </c>
      <c r="AX293" s="26"/>
      <c r="AY293" s="133">
        <v>402311975.58833289</v>
      </c>
      <c r="AZ293" s="134">
        <v>5.0822067741964538</v>
      </c>
      <c r="BA293" s="26"/>
      <c r="BB293" s="41">
        <v>6179801760.25</v>
      </c>
      <c r="BC293" s="73">
        <v>6.6165997358198432</v>
      </c>
      <c r="BD293" s="26"/>
      <c r="BE293" s="41">
        <v>514983480.02083278</v>
      </c>
      <c r="BF293" s="73">
        <v>6.6165997358198361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17311735</v>
      </c>
      <c r="G295" s="72">
        <v>0.29693381975931188</v>
      </c>
      <c r="H295" s="26"/>
      <c r="I295" s="38">
        <v>21954529</v>
      </c>
      <c r="J295" s="72">
        <v>0.30377821637734692</v>
      </c>
      <c r="K295" s="26"/>
      <c r="L295" s="38">
        <v>22838114.329999998</v>
      </c>
      <c r="M295" s="72">
        <v>0.25912268933512095</v>
      </c>
      <c r="N295" s="26"/>
      <c r="O295" s="38">
        <v>34255400</v>
      </c>
      <c r="P295" s="72">
        <v>0.45049019254547412</v>
      </c>
      <c r="Q295" s="26"/>
      <c r="R295" s="38">
        <v>33501533</v>
      </c>
      <c r="S295" s="72">
        <v>0.41600540216633852</v>
      </c>
      <c r="T295" s="26"/>
      <c r="U295" s="38">
        <v>28426914</v>
      </c>
      <c r="V295" s="72">
        <v>0.33947475219284384</v>
      </c>
      <c r="W295" s="26"/>
      <c r="X295" s="38">
        <v>158288225.33000001</v>
      </c>
      <c r="Y295" s="72">
        <v>0.34484007635832475</v>
      </c>
      <c r="Z295" s="26"/>
      <c r="AA295" s="38">
        <v>26381370.888333332</v>
      </c>
      <c r="AB295" s="72">
        <v>0.3448400763583247</v>
      </c>
      <c r="AC295" s="26"/>
      <c r="AD295" s="38">
        <v>45283824</v>
      </c>
      <c r="AE295" s="72">
        <v>0.58608391998151421</v>
      </c>
      <c r="AF295" s="26"/>
      <c r="AG295" s="38">
        <v>46784355</v>
      </c>
      <c r="AH295" s="72">
        <v>0.51147669638817372</v>
      </c>
      <c r="AI295" s="26"/>
      <c r="AJ295" s="38">
        <v>39299162</v>
      </c>
      <c r="AK295" s="72">
        <v>0.55069311703845902</v>
      </c>
      <c r="AL295" s="26"/>
      <c r="AM295" s="38">
        <v>44916793</v>
      </c>
      <c r="AN295" s="72">
        <v>0.57195473014787634</v>
      </c>
      <c r="AO295" s="26"/>
      <c r="AP295" s="38">
        <v>46184331</v>
      </c>
      <c r="AQ295" s="72">
        <v>0.56170272522587361</v>
      </c>
      <c r="AR295" s="26"/>
      <c r="AS295" s="38">
        <v>46610512</v>
      </c>
      <c r="AT295" s="72">
        <v>0.62890422882058206</v>
      </c>
      <c r="AU295" s="26"/>
      <c r="AV295" s="38">
        <v>269078977</v>
      </c>
      <c r="AW295" s="72">
        <v>0.56652344560189694</v>
      </c>
      <c r="AX295" s="26"/>
      <c r="AY295" s="38">
        <v>44846496.166666664</v>
      </c>
      <c r="AZ295" s="72">
        <v>0.56652344560189694</v>
      </c>
      <c r="BA295" s="26"/>
      <c r="BB295" s="38">
        <v>427367202.32999998</v>
      </c>
      <c r="BC295" s="72">
        <v>0.45757417919508636</v>
      </c>
      <c r="BD295" s="26"/>
      <c r="BE295" s="38">
        <v>35613933.527500004</v>
      </c>
      <c r="BF295" s="72">
        <v>0.45757417919508636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17311735</v>
      </c>
      <c r="G296" s="74">
        <v>0</v>
      </c>
      <c r="H296" s="23"/>
      <c r="I296" s="44">
        <v>21954529</v>
      </c>
      <c r="J296" s="74">
        <v>0</v>
      </c>
      <c r="K296" s="23"/>
      <c r="L296" s="44">
        <v>22838114.329999998</v>
      </c>
      <c r="M296" s="74">
        <v>0</v>
      </c>
      <c r="N296" s="23"/>
      <c r="O296" s="44">
        <v>34255400</v>
      </c>
      <c r="P296" s="74">
        <v>0</v>
      </c>
      <c r="Q296" s="23"/>
      <c r="R296" s="44">
        <v>33501533</v>
      </c>
      <c r="S296" s="74">
        <v>0</v>
      </c>
      <c r="T296" s="23"/>
      <c r="U296" s="44">
        <v>28426914</v>
      </c>
      <c r="V296" s="74">
        <v>0</v>
      </c>
      <c r="W296" s="23"/>
      <c r="X296" s="44">
        <v>158288225.33000001</v>
      </c>
      <c r="Y296" s="74">
        <v>0</v>
      </c>
      <c r="Z296" s="23"/>
      <c r="AA296" s="44">
        <v>26381370.888333332</v>
      </c>
      <c r="AB296" s="74">
        <v>0</v>
      </c>
      <c r="AC296" s="23"/>
      <c r="AD296" s="44">
        <v>45283824</v>
      </c>
      <c r="AE296" s="74">
        <v>0</v>
      </c>
      <c r="AF296" s="23"/>
      <c r="AG296" s="44">
        <v>46784355</v>
      </c>
      <c r="AH296" s="74">
        <v>0</v>
      </c>
      <c r="AI296" s="23"/>
      <c r="AJ296" s="44">
        <v>39299162</v>
      </c>
      <c r="AK296" s="74">
        <v>0</v>
      </c>
      <c r="AL296" s="23"/>
      <c r="AM296" s="44">
        <v>44916793</v>
      </c>
      <c r="AN296" s="74">
        <v>0</v>
      </c>
      <c r="AO296" s="23"/>
      <c r="AP296" s="44">
        <v>46184331</v>
      </c>
      <c r="AQ296" s="74">
        <v>0</v>
      </c>
      <c r="AR296" s="23"/>
      <c r="AS296" s="44">
        <v>46610512</v>
      </c>
      <c r="AT296" s="74">
        <v>0</v>
      </c>
      <c r="AU296" s="23"/>
      <c r="AV296" s="44">
        <v>269078977</v>
      </c>
      <c r="AW296" s="74">
        <v>0</v>
      </c>
      <c r="AX296" s="23"/>
      <c r="AY296" s="44">
        <v>44846496.166666664</v>
      </c>
      <c r="AZ296" s="74">
        <v>0</v>
      </c>
      <c r="BA296" s="23"/>
      <c r="BB296" s="44">
        <v>427367202.32999998</v>
      </c>
      <c r="BC296" s="74">
        <v>0</v>
      </c>
      <c r="BD296" s="23"/>
      <c r="BE296" s="44">
        <v>35613933.527500004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82">
        <v>0</v>
      </c>
      <c r="BD297" s="45"/>
      <c r="BE297" s="48">
        <v>0</v>
      </c>
      <c r="BF297" s="82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82">
        <v>0</v>
      </c>
      <c r="BD298" s="45"/>
      <c r="BE298" s="48">
        <v>0</v>
      </c>
      <c r="BF298" s="82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2498680</v>
      </c>
      <c r="M299" s="82">
        <v>2.8350181281708305E-2</v>
      </c>
      <c r="N299" s="45"/>
      <c r="O299" s="48">
        <v>7650522</v>
      </c>
      <c r="P299" s="82">
        <v>0.10061144020660642</v>
      </c>
      <c r="Q299" s="45"/>
      <c r="R299" s="48">
        <v>3411401</v>
      </c>
      <c r="S299" s="82">
        <v>4.236108374370956E-2</v>
      </c>
      <c r="T299" s="45"/>
      <c r="U299" s="48">
        <v>1476470</v>
      </c>
      <c r="V299" s="82">
        <v>1.7632033057480956E-2</v>
      </c>
      <c r="W299" s="45"/>
      <c r="X299" s="130">
        <v>15037073</v>
      </c>
      <c r="Y299" s="131">
        <v>3.2759135372926115E-2</v>
      </c>
      <c r="AA299" s="135">
        <v>2506178.8333333335</v>
      </c>
      <c r="AB299" s="136">
        <v>3.2759135372926122E-2</v>
      </c>
      <c r="AC299" s="45"/>
      <c r="AD299" s="48">
        <v>3033672</v>
      </c>
      <c r="AE299" s="82">
        <v>3.9263167741711923E-2</v>
      </c>
      <c r="AF299" s="45"/>
      <c r="AG299" s="48">
        <v>4248403</v>
      </c>
      <c r="AH299" s="82">
        <v>4.6446277422561584E-2</v>
      </c>
      <c r="AI299" s="45"/>
      <c r="AJ299" s="48">
        <v>4200000</v>
      </c>
      <c r="AK299" s="82">
        <v>5.8853954482834203E-2</v>
      </c>
      <c r="AL299" s="45"/>
      <c r="AM299" s="48">
        <v>941999</v>
      </c>
      <c r="AN299" s="82">
        <v>1.1995085754331778E-2</v>
      </c>
      <c r="AO299" s="45"/>
      <c r="AP299" s="48">
        <v>3420950</v>
      </c>
      <c r="AQ299" s="82">
        <v>4.160625251584682E-2</v>
      </c>
      <c r="AR299" s="45"/>
      <c r="AS299" s="48">
        <v>7433211</v>
      </c>
      <c r="AT299" s="82">
        <v>0.10029449647786892</v>
      </c>
      <c r="AU299" s="45"/>
      <c r="AV299" s="130">
        <v>23278235</v>
      </c>
      <c r="AW299" s="131">
        <v>4.9010391100642078E-2</v>
      </c>
      <c r="AY299" s="135">
        <v>3879705.8333333335</v>
      </c>
      <c r="AZ299" s="136">
        <v>4.9010391100642078E-2</v>
      </c>
      <c r="BA299" s="45"/>
      <c r="BB299" s="48">
        <v>38315308</v>
      </c>
      <c r="BC299" s="82">
        <v>4.1023493410636533E-2</v>
      </c>
      <c r="BD299" s="45"/>
      <c r="BE299" s="48">
        <v>3192942.3333333335</v>
      </c>
      <c r="BF299" s="82">
        <v>4.102349341063654E-2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82">
        <v>0</v>
      </c>
      <c r="BD300" s="45"/>
      <c r="BE300" s="48">
        <v>0</v>
      </c>
      <c r="BF300" s="82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82">
        <v>0</v>
      </c>
      <c r="BD301" s="45"/>
      <c r="BE301" s="48">
        <v>0</v>
      </c>
      <c r="BF301" s="82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82">
        <v>0</v>
      </c>
      <c r="BD302" s="45"/>
      <c r="BE302" s="48">
        <v>0</v>
      </c>
      <c r="BF302" s="82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16413301</v>
      </c>
      <c r="G303" s="82">
        <v>0.28152372715902435</v>
      </c>
      <c r="H303" s="45"/>
      <c r="I303" s="48">
        <v>20465472</v>
      </c>
      <c r="J303" s="82">
        <v>0.28317458240532217</v>
      </c>
      <c r="K303" s="45"/>
      <c r="L303" s="48">
        <v>18862471</v>
      </c>
      <c r="M303" s="82">
        <v>0.21401478871682877</v>
      </c>
      <c r="N303" s="45"/>
      <c r="O303" s="48">
        <v>25329619</v>
      </c>
      <c r="P303" s="82">
        <v>0.33310791701201853</v>
      </c>
      <c r="Q303" s="45"/>
      <c r="R303" s="48">
        <v>27715730</v>
      </c>
      <c r="S303" s="82">
        <v>0.34416017335635524</v>
      </c>
      <c r="T303" s="45"/>
      <c r="U303" s="48">
        <v>24951544</v>
      </c>
      <c r="V303" s="82">
        <v>0.29797181699810399</v>
      </c>
      <c r="W303" s="45"/>
      <c r="X303" s="130">
        <v>133738137</v>
      </c>
      <c r="Y303" s="131">
        <v>0.29135628552883525</v>
      </c>
      <c r="AA303" s="135">
        <v>22289689.5</v>
      </c>
      <c r="AB303" s="136">
        <v>0.29135628552883525</v>
      </c>
      <c r="AC303" s="45"/>
      <c r="AD303" s="48">
        <v>39060499</v>
      </c>
      <c r="AE303" s="82">
        <v>0.50553880719865918</v>
      </c>
      <c r="AF303" s="45"/>
      <c r="AG303" s="48">
        <v>39842365</v>
      </c>
      <c r="AH303" s="82">
        <v>0.43558239130349868</v>
      </c>
      <c r="AI303" s="45"/>
      <c r="AJ303" s="48">
        <v>32271766</v>
      </c>
      <c r="AK303" s="82">
        <v>0.45221929696301821</v>
      </c>
      <c r="AL303" s="45"/>
      <c r="AM303" s="48">
        <v>41140422</v>
      </c>
      <c r="AN303" s="82">
        <v>0.52386774281012793</v>
      </c>
      <c r="AO303" s="45"/>
      <c r="AP303" s="48">
        <v>40399452</v>
      </c>
      <c r="AQ303" s="82">
        <v>0.49134591309835951</v>
      </c>
      <c r="AR303" s="45"/>
      <c r="AS303" s="48">
        <v>36915537</v>
      </c>
      <c r="AT303" s="82">
        <v>0.4980923043386149</v>
      </c>
      <c r="AU303" s="45"/>
      <c r="AV303" s="130">
        <v>229630041</v>
      </c>
      <c r="AW303" s="131">
        <v>0.48346698612959599</v>
      </c>
      <c r="AY303" s="135">
        <v>38271673.5</v>
      </c>
      <c r="AZ303" s="136">
        <v>0.48346698612959599</v>
      </c>
      <c r="BA303" s="45"/>
      <c r="BB303" s="48">
        <v>363368178</v>
      </c>
      <c r="BC303" s="82">
        <v>0.38905160453931376</v>
      </c>
      <c r="BD303" s="45"/>
      <c r="BE303" s="48">
        <v>30280681.5</v>
      </c>
      <c r="BF303" s="82">
        <v>0.38905160453931376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82">
        <v>0</v>
      </c>
      <c r="BD304" s="45"/>
      <c r="BE304" s="48">
        <v>0</v>
      </c>
      <c r="BF304" s="82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129412</v>
      </c>
      <c r="S305" s="82">
        <v>1.6069739586290039E-3</v>
      </c>
      <c r="T305" s="45"/>
      <c r="U305" s="48">
        <v>0</v>
      </c>
      <c r="V305" s="82">
        <v>0</v>
      </c>
      <c r="W305" s="45"/>
      <c r="X305" s="130">
        <v>129412</v>
      </c>
      <c r="Y305" s="131">
        <v>2.81931545246945E-4</v>
      </c>
      <c r="AA305" s="135">
        <v>21568.666666666668</v>
      </c>
      <c r="AB305" s="136">
        <v>2.81931545246945E-4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129412</v>
      </c>
      <c r="BC305" s="82">
        <v>1.385590409258173E-4</v>
      </c>
      <c r="BD305" s="45"/>
      <c r="BE305" s="48">
        <v>10784.333333333334</v>
      </c>
      <c r="BF305" s="82">
        <v>1.3855904092581733E-4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894681</v>
      </c>
      <c r="G306" s="82">
        <v>1.5345720506701431E-2</v>
      </c>
      <c r="H306" s="45"/>
      <c r="I306" s="48">
        <v>1469057</v>
      </c>
      <c r="J306" s="82">
        <v>2.0326899985723044E-2</v>
      </c>
      <c r="K306" s="45"/>
      <c r="L306" s="48">
        <v>1529585</v>
      </c>
      <c r="M306" s="82">
        <v>1.7354768131886356E-2</v>
      </c>
      <c r="N306" s="45"/>
      <c r="O306" s="48">
        <v>1205516</v>
      </c>
      <c r="P306" s="82">
        <v>1.5853650372106287E-2</v>
      </c>
      <c r="Q306" s="45"/>
      <c r="R306" s="48">
        <v>1547287</v>
      </c>
      <c r="S306" s="82">
        <v>1.9213441686437079E-2</v>
      </c>
      <c r="T306" s="45"/>
      <c r="U306" s="48">
        <v>1548900</v>
      </c>
      <c r="V306" s="82">
        <v>1.8496993506628819E-2</v>
      </c>
      <c r="W306" s="45"/>
      <c r="X306" s="130">
        <v>8195026</v>
      </c>
      <c r="Y306" s="131">
        <v>1.7853339284756364E-2</v>
      </c>
      <c r="AA306" s="135">
        <v>1365837.6666666667</v>
      </c>
      <c r="AB306" s="136">
        <v>1.7853339284756364E-2</v>
      </c>
      <c r="AC306" s="45"/>
      <c r="AD306" s="48">
        <v>1153332</v>
      </c>
      <c r="AE306" s="82">
        <v>1.4926949181679527E-2</v>
      </c>
      <c r="AF306" s="45"/>
      <c r="AG306" s="48">
        <v>1523487</v>
      </c>
      <c r="AH306" s="82">
        <v>1.6655740957641278E-2</v>
      </c>
      <c r="AI306" s="45"/>
      <c r="AJ306" s="48">
        <v>1237996</v>
      </c>
      <c r="AK306" s="82">
        <v>1.7347847674745433E-2</v>
      </c>
      <c r="AL306" s="45"/>
      <c r="AM306" s="48">
        <v>1748678</v>
      </c>
      <c r="AN306" s="82">
        <v>2.2267053963659605E-2</v>
      </c>
      <c r="AO306" s="45"/>
      <c r="AP306" s="48">
        <v>1658429</v>
      </c>
      <c r="AQ306" s="82">
        <v>2.0170132785806087E-2</v>
      </c>
      <c r="AR306" s="45"/>
      <c r="AS306" s="48">
        <v>1592290</v>
      </c>
      <c r="AT306" s="82">
        <v>2.148437919988359E-2</v>
      </c>
      <c r="AU306" s="45"/>
      <c r="AV306" s="130">
        <v>8914212</v>
      </c>
      <c r="AW306" s="131">
        <v>1.8768133257269583E-2</v>
      </c>
      <c r="AY306" s="135">
        <v>1485702</v>
      </c>
      <c r="AZ306" s="136">
        <v>1.8768133257269583E-2</v>
      </c>
      <c r="BA306" s="45"/>
      <c r="BB306" s="48">
        <v>17109238</v>
      </c>
      <c r="BC306" s="82">
        <v>1.8318545484588358E-2</v>
      </c>
      <c r="BD306" s="45"/>
      <c r="BE306" s="48">
        <v>1425769.8333333333</v>
      </c>
      <c r="BF306" s="82">
        <v>1.8318545484588358E-2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20000</v>
      </c>
      <c r="J307" s="82">
        <v>2.7673398630173021E-4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20000</v>
      </c>
      <c r="Y307" s="131">
        <v>4.3571159590601334E-5</v>
      </c>
      <c r="AA307" s="135">
        <v>3333.3333333333335</v>
      </c>
      <c r="AB307" s="136">
        <v>4.3571159590601341E-5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20000</v>
      </c>
      <c r="BC307" s="82">
        <v>2.1413631027388078E-5</v>
      </c>
      <c r="BD307" s="45"/>
      <c r="BE307" s="48">
        <v>1666.6666666666667</v>
      </c>
      <c r="BF307" s="82">
        <v>2.1413631027388081E-5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82">
        <v>0</v>
      </c>
      <c r="BD308" s="45"/>
      <c r="BE308" s="48">
        <v>0</v>
      </c>
      <c r="BF308" s="82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117</v>
      </c>
      <c r="S309" s="82">
        <v>1.4528479056006663E-6</v>
      </c>
      <c r="T309" s="45"/>
      <c r="U309" s="48">
        <v>0</v>
      </c>
      <c r="V309" s="82">
        <v>0</v>
      </c>
      <c r="W309" s="45"/>
      <c r="X309" s="130">
        <v>117</v>
      </c>
      <c r="Y309" s="131">
        <v>2.5489128360501782E-7</v>
      </c>
      <c r="AA309" s="135">
        <v>19.5</v>
      </c>
      <c r="AB309" s="136">
        <v>2.5489128360501782E-7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117</v>
      </c>
      <c r="BC309" s="82">
        <v>1.2526974151022027E-7</v>
      </c>
      <c r="BD309" s="45"/>
      <c r="BE309" s="48">
        <v>9.75</v>
      </c>
      <c r="BF309" s="82">
        <v>1.2526974151022027E-7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82">
        <v>0</v>
      </c>
      <c r="BD310" s="45"/>
      <c r="BE310" s="48">
        <v>0</v>
      </c>
      <c r="BF310" s="82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82">
        <v>0</v>
      </c>
      <c r="BD311" s="45"/>
      <c r="BE311" s="48">
        <v>0</v>
      </c>
      <c r="BF311" s="82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450000</v>
      </c>
      <c r="V312" s="82">
        <v>5.3739086306301038E-3</v>
      </c>
      <c r="W312" s="45"/>
      <c r="X312" s="130">
        <v>450000</v>
      </c>
      <c r="Y312" s="131">
        <v>9.8035109078852987E-4</v>
      </c>
      <c r="AA312" s="135">
        <v>75000</v>
      </c>
      <c r="AB312" s="136">
        <v>9.8035109078852987E-4</v>
      </c>
      <c r="AC312" s="45"/>
      <c r="AD312" s="48">
        <v>1951321</v>
      </c>
      <c r="AE312" s="82">
        <v>2.5254887061266031E-2</v>
      </c>
      <c r="AF312" s="45"/>
      <c r="AG312" s="48">
        <v>1170100</v>
      </c>
      <c r="AH312" s="82">
        <v>1.2792286704472083E-2</v>
      </c>
      <c r="AI312" s="45"/>
      <c r="AJ312" s="48">
        <v>1583400</v>
      </c>
      <c r="AK312" s="82">
        <v>2.2187940840028498E-2</v>
      </c>
      <c r="AL312" s="45"/>
      <c r="AM312" s="48">
        <v>1085694</v>
      </c>
      <c r="AN312" s="82">
        <v>1.3824847619757011E-2</v>
      </c>
      <c r="AO312" s="45"/>
      <c r="AP312" s="48">
        <v>705500</v>
      </c>
      <c r="AQ312" s="82">
        <v>8.5804268258612183E-3</v>
      </c>
      <c r="AR312" s="45"/>
      <c r="AS312" s="48">
        <v>669474</v>
      </c>
      <c r="AT312" s="82">
        <v>9.0330488042146013E-3</v>
      </c>
      <c r="AU312" s="45"/>
      <c r="AV312" s="130">
        <v>7165489</v>
      </c>
      <c r="AW312" s="131">
        <v>1.5086342169728447E-2</v>
      </c>
      <c r="AY312" s="135">
        <v>1194248.1666666667</v>
      </c>
      <c r="AZ312" s="136">
        <v>1.5086342169728447E-2</v>
      </c>
      <c r="BA312" s="45"/>
      <c r="BB312" s="48">
        <v>7615489</v>
      </c>
      <c r="BC312" s="82">
        <v>8.1537635769566314E-3</v>
      </c>
      <c r="BD312" s="45"/>
      <c r="BE312" s="48">
        <v>634624.08333333337</v>
      </c>
      <c r="BF312" s="82">
        <v>8.1537635769566314E-3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82">
        <v>0</v>
      </c>
      <c r="BD313" s="45"/>
      <c r="BE313" s="48">
        <v>0</v>
      </c>
      <c r="BF313" s="82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82">
        <v>0</v>
      </c>
      <c r="BD314" s="45"/>
      <c r="BE314" s="48">
        <v>0</v>
      </c>
      <c r="BF314" s="82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3753</v>
      </c>
      <c r="G315" s="82">
        <v>6.4372093586038455E-5</v>
      </c>
      <c r="H315" s="45"/>
      <c r="I315" s="48">
        <v>0</v>
      </c>
      <c r="J315" s="82">
        <v>0</v>
      </c>
      <c r="K315" s="45"/>
      <c r="L315" s="48">
        <v>-52621.67</v>
      </c>
      <c r="M315" s="82">
        <v>5.9704879530241223E-4</v>
      </c>
      <c r="N315" s="45"/>
      <c r="O315" s="48">
        <v>69743</v>
      </c>
      <c r="P315" s="82">
        <v>9.1718495474287268E-4</v>
      </c>
      <c r="Q315" s="45"/>
      <c r="R315" s="48">
        <v>697586</v>
      </c>
      <c r="S315" s="82">
        <v>8.6622765733021072E-3</v>
      </c>
      <c r="T315" s="45"/>
      <c r="U315" s="48">
        <v>0</v>
      </c>
      <c r="V315" s="82">
        <v>0</v>
      </c>
      <c r="W315" s="45"/>
      <c r="X315" s="130">
        <v>718460.33</v>
      </c>
      <c r="Y315" s="131">
        <v>1.5652074848973049E-3</v>
      </c>
      <c r="AA315" s="135">
        <v>119743.38833333332</v>
      </c>
      <c r="AB315" s="136">
        <v>1.5652074848973047E-3</v>
      </c>
      <c r="AC315" s="45"/>
      <c r="AD315" s="48">
        <v>85000</v>
      </c>
      <c r="AE315" s="82">
        <v>1.1001087981975352E-3</v>
      </c>
      <c r="AF315" s="45"/>
      <c r="AG315" s="48">
        <v>0</v>
      </c>
      <c r="AH315" s="82">
        <v>0</v>
      </c>
      <c r="AI315" s="45"/>
      <c r="AJ315" s="48">
        <v>6000</v>
      </c>
      <c r="AK315" s="82">
        <v>8.4077077832620287E-5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91000</v>
      </c>
      <c r="AW315" s="131">
        <v>1.9159294466090015E-4</v>
      </c>
      <c r="AY315" s="135">
        <v>15166.666666666666</v>
      </c>
      <c r="AZ315" s="136">
        <v>1.9159294466090015E-4</v>
      </c>
      <c r="BA315" s="45"/>
      <c r="BB315" s="48">
        <v>809460.33</v>
      </c>
      <c r="BC315" s="82">
        <v>8.6667424189638964E-4</v>
      </c>
      <c r="BD315" s="45"/>
      <c r="BE315" s="48">
        <v>67455.027499999997</v>
      </c>
      <c r="BF315" s="82">
        <v>8.6667424189638964E-4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82">
        <v>0</v>
      </c>
      <c r="BD316" s="45"/>
      <c r="BE316" s="48">
        <v>0</v>
      </c>
      <c r="BF316" s="82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82">
        <v>0</v>
      </c>
      <c r="BD317" s="45"/>
      <c r="BE317" s="48">
        <v>0</v>
      </c>
      <c r="BF317" s="82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82">
        <v>0</v>
      </c>
      <c r="BD318" s="45"/>
      <c r="BE318" s="48">
        <v>0</v>
      </c>
      <c r="BF318" s="82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82">
        <v>0</v>
      </c>
      <c r="BD319" s="45"/>
      <c r="BE319" s="48">
        <v>0</v>
      </c>
      <c r="BF319" s="82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82">
        <v>0</v>
      </c>
      <c r="BD321" s="45"/>
      <c r="BE321" s="48">
        <v>0</v>
      </c>
      <c r="BF321" s="82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82">
        <v>0</v>
      </c>
      <c r="BD322" s="45"/>
      <c r="BE322" s="48">
        <v>0</v>
      </c>
      <c r="BF322" s="82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82">
        <v>0</v>
      </c>
      <c r="BD323" s="45"/>
      <c r="BE323" s="48">
        <v>0</v>
      </c>
      <c r="BF323" s="82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82">
        <v>0</v>
      </c>
      <c r="BD324" s="45"/>
      <c r="BE324" s="48">
        <v>0</v>
      </c>
      <c r="BF324" s="82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82">
        <v>0</v>
      </c>
      <c r="BD325" s="45"/>
      <c r="BE325" s="48">
        <v>0</v>
      </c>
      <c r="BF325" s="82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82">
        <v>0</v>
      </c>
      <c r="BD326" s="45"/>
      <c r="BE326" s="48">
        <v>0</v>
      </c>
      <c r="BF326" s="82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4295080</v>
      </c>
      <c r="G328" s="72">
        <v>7.3669941838401823E-2</v>
      </c>
      <c r="H328" s="26"/>
      <c r="I328" s="38">
        <v>5015881</v>
      </c>
      <c r="J328" s="72">
        <v>6.9403237197255441E-2</v>
      </c>
      <c r="K328" s="26"/>
      <c r="L328" s="38">
        <v>7204397</v>
      </c>
      <c r="M328" s="72">
        <v>8.1741543925350768E-2</v>
      </c>
      <c r="N328" s="26"/>
      <c r="O328" s="38">
        <v>7051807.0000000009</v>
      </c>
      <c r="P328" s="72">
        <v>9.2737784209891649E-2</v>
      </c>
      <c r="Q328" s="26"/>
      <c r="R328" s="38">
        <v>8214599</v>
      </c>
      <c r="S328" s="72">
        <v>0.10200481155982333</v>
      </c>
      <c r="T328" s="26"/>
      <c r="U328" s="38">
        <v>8380910</v>
      </c>
      <c r="V328" s="72">
        <v>0.10008498795896477</v>
      </c>
      <c r="W328" s="26"/>
      <c r="X328" s="38">
        <v>40162674</v>
      </c>
      <c r="Y328" s="72">
        <v>8.7496713921964744E-2</v>
      </c>
      <c r="Z328" s="26"/>
      <c r="AA328" s="38">
        <v>6693779</v>
      </c>
      <c r="AB328" s="72">
        <v>8.7496713921964744E-2</v>
      </c>
      <c r="AC328" s="26"/>
      <c r="AD328" s="38">
        <v>7702841</v>
      </c>
      <c r="AE328" s="72">
        <v>9.9693684179020012E-2</v>
      </c>
      <c r="AF328" s="26"/>
      <c r="AG328" s="38">
        <v>8057897</v>
      </c>
      <c r="AH328" s="72">
        <v>8.8094119014704292E-2</v>
      </c>
      <c r="AI328" s="26"/>
      <c r="AJ328" s="38">
        <v>7025168</v>
      </c>
      <c r="AK328" s="72">
        <v>9.8442599453872237E-2</v>
      </c>
      <c r="AL328" s="26"/>
      <c r="AM328" s="38">
        <v>7277265</v>
      </c>
      <c r="AN328" s="72">
        <v>9.2666146919473641E-2</v>
      </c>
      <c r="AO328" s="26"/>
      <c r="AP328" s="38">
        <v>7574300</v>
      </c>
      <c r="AQ328" s="72">
        <v>9.2120094836457292E-2</v>
      </c>
      <c r="AR328" s="26"/>
      <c r="AS328" s="38">
        <v>14090677</v>
      </c>
      <c r="AT328" s="72">
        <v>0.19012205556216399</v>
      </c>
      <c r="AU328" s="26"/>
      <c r="AV328" s="38">
        <v>51728148</v>
      </c>
      <c r="AW328" s="72">
        <v>0.10890932084807531</v>
      </c>
      <c r="AX328" s="26"/>
      <c r="AY328" s="38">
        <v>8621358</v>
      </c>
      <c r="AZ328" s="72">
        <v>0.10890932084807531</v>
      </c>
      <c r="BA328" s="26"/>
      <c r="BB328" s="38">
        <v>91890822</v>
      </c>
      <c r="BC328" s="72">
        <v>9.838580785556976E-2</v>
      </c>
      <c r="BD328" s="26"/>
      <c r="BE328" s="38">
        <v>7657568.5</v>
      </c>
      <c r="BF328" s="72">
        <v>9.838580785556976E-2</v>
      </c>
      <c r="BG328" s="26"/>
    </row>
    <row r="329" spans="1:59" s="3" customFormat="1" x14ac:dyDescent="0.2">
      <c r="A329" s="59"/>
      <c r="B329" s="23"/>
      <c r="C329" s="30" t="s">
        <v>323</v>
      </c>
      <c r="D329" s="31"/>
      <c r="E329" s="23"/>
      <c r="F329" s="32">
        <v>0</v>
      </c>
      <c r="G329" s="71">
        <v>0</v>
      </c>
      <c r="H329" s="23"/>
      <c r="I329" s="32">
        <v>0</v>
      </c>
      <c r="J329" s="71">
        <v>0</v>
      </c>
      <c r="K329" s="23"/>
      <c r="L329" s="32">
        <v>0</v>
      </c>
      <c r="M329" s="71">
        <v>0</v>
      </c>
      <c r="N329" s="23"/>
      <c r="O329" s="32">
        <v>0</v>
      </c>
      <c r="P329" s="71">
        <v>0</v>
      </c>
      <c r="Q329" s="23"/>
      <c r="R329" s="32">
        <v>0</v>
      </c>
      <c r="S329" s="71">
        <v>0</v>
      </c>
      <c r="T329" s="23"/>
      <c r="U329" s="32">
        <v>0</v>
      </c>
      <c r="V329" s="71">
        <v>0</v>
      </c>
      <c r="W329" s="23"/>
      <c r="X329" s="32">
        <v>0</v>
      </c>
      <c r="Y329" s="71">
        <v>0</v>
      </c>
      <c r="Z329" s="23"/>
      <c r="AA329" s="32">
        <v>0</v>
      </c>
      <c r="AB329" s="71">
        <v>0</v>
      </c>
      <c r="AC329" s="23"/>
      <c r="AD329" s="32">
        <v>168000</v>
      </c>
      <c r="AE329" s="71">
        <v>2.1743326834963053E-3</v>
      </c>
      <c r="AF329" s="23"/>
      <c r="AG329" s="32">
        <v>227203</v>
      </c>
      <c r="AH329" s="71">
        <v>2.4839295069790366E-3</v>
      </c>
      <c r="AI329" s="23"/>
      <c r="AJ329" s="32">
        <v>89000</v>
      </c>
      <c r="AK329" s="71">
        <v>1.2471433211838677E-3</v>
      </c>
      <c r="AL329" s="23"/>
      <c r="AM329" s="32">
        <v>101000</v>
      </c>
      <c r="AN329" s="71">
        <v>1.2860986701551803E-3</v>
      </c>
      <c r="AO329" s="23"/>
      <c r="AP329" s="32">
        <v>0</v>
      </c>
      <c r="AQ329" s="71">
        <v>0</v>
      </c>
      <c r="AR329" s="23"/>
      <c r="AS329" s="32">
        <v>0</v>
      </c>
      <c r="AT329" s="71">
        <v>0</v>
      </c>
      <c r="AU329" s="23"/>
      <c r="AV329" s="32">
        <v>585203</v>
      </c>
      <c r="AW329" s="71">
        <v>1.2320963296087117E-3</v>
      </c>
      <c r="AX329" s="23"/>
      <c r="AY329" s="32">
        <v>97533.833333333328</v>
      </c>
      <c r="AZ329" s="71">
        <v>1.2320963296087117E-3</v>
      </c>
      <c r="BA329" s="23"/>
      <c r="BB329" s="32">
        <v>585203</v>
      </c>
      <c r="BC329" s="71">
        <v>6.2656605590602932E-4</v>
      </c>
      <c r="BD329" s="23"/>
      <c r="BE329" s="32">
        <v>48766.916666666664</v>
      </c>
      <c r="BF329" s="71">
        <v>6.2656605590602932E-4</v>
      </c>
      <c r="BG329" s="23"/>
    </row>
    <row r="330" spans="1:59" s="3" customFormat="1" x14ac:dyDescent="0.2">
      <c r="A330" s="59"/>
      <c r="B330" s="23"/>
      <c r="C330" s="30" t="s">
        <v>361</v>
      </c>
      <c r="D330" s="31"/>
      <c r="E330" s="23"/>
      <c r="F330" s="32">
        <v>0</v>
      </c>
      <c r="G330" s="71">
        <v>0</v>
      </c>
      <c r="H330" s="23"/>
      <c r="I330" s="32">
        <v>0</v>
      </c>
      <c r="J330" s="71">
        <v>0</v>
      </c>
      <c r="K330" s="23"/>
      <c r="L330" s="32">
        <v>0</v>
      </c>
      <c r="M330" s="71">
        <v>0</v>
      </c>
      <c r="N330" s="23"/>
      <c r="O330" s="32">
        <v>0</v>
      </c>
      <c r="P330" s="71">
        <v>0</v>
      </c>
      <c r="Q330" s="23"/>
      <c r="R330" s="32">
        <v>0</v>
      </c>
      <c r="S330" s="71">
        <v>0</v>
      </c>
      <c r="T330" s="23"/>
      <c r="U330" s="32">
        <v>0</v>
      </c>
      <c r="V330" s="71">
        <v>0</v>
      </c>
      <c r="W330" s="23"/>
      <c r="X330" s="32">
        <v>0</v>
      </c>
      <c r="Y330" s="71">
        <v>0</v>
      </c>
      <c r="Z330" s="23"/>
      <c r="AA330" s="32">
        <v>0</v>
      </c>
      <c r="AB330" s="71">
        <v>0</v>
      </c>
      <c r="AC330" s="23"/>
      <c r="AD330" s="32">
        <v>0</v>
      </c>
      <c r="AE330" s="71">
        <v>0</v>
      </c>
      <c r="AF330" s="23"/>
      <c r="AG330" s="32">
        <v>0</v>
      </c>
      <c r="AH330" s="71">
        <v>0</v>
      </c>
      <c r="AI330" s="23"/>
      <c r="AJ330" s="32">
        <v>0</v>
      </c>
      <c r="AK330" s="71">
        <v>0</v>
      </c>
      <c r="AL330" s="23"/>
      <c r="AM330" s="32">
        <v>0</v>
      </c>
      <c r="AN330" s="71">
        <v>0</v>
      </c>
      <c r="AO330" s="23"/>
      <c r="AP330" s="32">
        <v>0</v>
      </c>
      <c r="AQ330" s="71">
        <v>0</v>
      </c>
      <c r="AR330" s="23"/>
      <c r="AS330" s="32">
        <v>0</v>
      </c>
      <c r="AT330" s="71">
        <v>0</v>
      </c>
      <c r="AU330" s="23"/>
      <c r="AV330" s="32">
        <v>0</v>
      </c>
      <c r="AW330" s="71">
        <v>0</v>
      </c>
      <c r="AX330" s="23"/>
      <c r="AY330" s="32">
        <v>0</v>
      </c>
      <c r="AZ330" s="71">
        <v>0</v>
      </c>
      <c r="BA330" s="23"/>
      <c r="BB330" s="32">
        <v>0</v>
      </c>
      <c r="BC330" s="71">
        <v>0</v>
      </c>
      <c r="BD330" s="23"/>
      <c r="BE330" s="32">
        <v>0</v>
      </c>
      <c r="BF330" s="71">
        <v>0</v>
      </c>
      <c r="BG330" s="23"/>
    </row>
    <row r="331" spans="1:59" s="3" customFormat="1" x14ac:dyDescent="0.2">
      <c r="A331" s="59"/>
      <c r="B331" s="23"/>
      <c r="C331" s="30" t="s">
        <v>200</v>
      </c>
      <c r="D331" s="31"/>
      <c r="E331" s="23"/>
      <c r="F331" s="32">
        <v>0</v>
      </c>
      <c r="G331" s="71">
        <v>0</v>
      </c>
      <c r="H331" s="23"/>
      <c r="I331" s="32">
        <v>0</v>
      </c>
      <c r="J331" s="71">
        <v>0</v>
      </c>
      <c r="K331" s="23"/>
      <c r="L331" s="32">
        <v>0</v>
      </c>
      <c r="M331" s="71">
        <v>0</v>
      </c>
      <c r="N331" s="23"/>
      <c r="O331" s="32">
        <v>0</v>
      </c>
      <c r="P331" s="71">
        <v>0</v>
      </c>
      <c r="Q331" s="23"/>
      <c r="R331" s="32">
        <v>0</v>
      </c>
      <c r="S331" s="71">
        <v>0</v>
      </c>
      <c r="T331" s="23"/>
      <c r="U331" s="32">
        <v>0</v>
      </c>
      <c r="V331" s="71">
        <v>0</v>
      </c>
      <c r="W331" s="23"/>
      <c r="X331" s="32">
        <v>0</v>
      </c>
      <c r="Y331" s="71">
        <v>0</v>
      </c>
      <c r="Z331" s="23"/>
      <c r="AA331" s="32">
        <v>0</v>
      </c>
      <c r="AB331" s="71">
        <v>0</v>
      </c>
      <c r="AC331" s="23"/>
      <c r="AD331" s="32">
        <v>0</v>
      </c>
      <c r="AE331" s="71">
        <v>0</v>
      </c>
      <c r="AF331" s="23"/>
      <c r="AG331" s="32">
        <v>6000</v>
      </c>
      <c r="AH331" s="71">
        <v>6.5595863795258951E-5</v>
      </c>
      <c r="AI331" s="23"/>
      <c r="AJ331" s="32">
        <v>0</v>
      </c>
      <c r="AK331" s="71">
        <v>0</v>
      </c>
      <c r="AL331" s="23"/>
      <c r="AM331" s="32">
        <v>0</v>
      </c>
      <c r="AN331" s="71">
        <v>0</v>
      </c>
      <c r="AO331" s="23"/>
      <c r="AP331" s="32">
        <v>0</v>
      </c>
      <c r="AQ331" s="71">
        <v>0</v>
      </c>
      <c r="AR331" s="23"/>
      <c r="AS331" s="32">
        <v>0</v>
      </c>
      <c r="AT331" s="71">
        <v>0</v>
      </c>
      <c r="AU331" s="23"/>
      <c r="AV331" s="32">
        <v>6000</v>
      </c>
      <c r="AW331" s="71">
        <v>1.2632501845773637E-5</v>
      </c>
      <c r="AX331" s="23"/>
      <c r="AY331" s="32">
        <v>1000</v>
      </c>
      <c r="AZ331" s="71">
        <v>1.2632501845773637E-5</v>
      </c>
      <c r="BA331" s="23"/>
      <c r="BB331" s="32">
        <v>6000</v>
      </c>
      <c r="BC331" s="71">
        <v>6.4240893082164243E-6</v>
      </c>
      <c r="BD331" s="23"/>
      <c r="BE331" s="32">
        <v>500</v>
      </c>
      <c r="BF331" s="71">
        <v>6.4240893082164243E-6</v>
      </c>
      <c r="BG331" s="23"/>
    </row>
    <row r="332" spans="1:59" s="3" customFormat="1" x14ac:dyDescent="0.2">
      <c r="A332" s="59"/>
      <c r="B332" s="23"/>
      <c r="C332" s="30" t="s">
        <v>159</v>
      </c>
      <c r="D332" s="31"/>
      <c r="E332" s="23"/>
      <c r="F332" s="32">
        <v>0</v>
      </c>
      <c r="G332" s="71">
        <v>0</v>
      </c>
      <c r="H332" s="23"/>
      <c r="I332" s="32">
        <v>0</v>
      </c>
      <c r="J332" s="71">
        <v>0</v>
      </c>
      <c r="K332" s="23"/>
      <c r="L332" s="32">
        <v>0</v>
      </c>
      <c r="M332" s="71">
        <v>0</v>
      </c>
      <c r="N332" s="23"/>
      <c r="O332" s="32">
        <v>0</v>
      </c>
      <c r="P332" s="71">
        <v>0</v>
      </c>
      <c r="Q332" s="23"/>
      <c r="R332" s="32">
        <v>0</v>
      </c>
      <c r="S332" s="71">
        <v>0</v>
      </c>
      <c r="T332" s="23"/>
      <c r="U332" s="32">
        <v>0</v>
      </c>
      <c r="V332" s="71">
        <v>0</v>
      </c>
      <c r="W332" s="23"/>
      <c r="X332" s="32">
        <v>0</v>
      </c>
      <c r="Y332" s="71">
        <v>0</v>
      </c>
      <c r="Z332" s="23"/>
      <c r="AA332" s="32">
        <v>0</v>
      </c>
      <c r="AB332" s="71">
        <v>0</v>
      </c>
      <c r="AC332" s="23"/>
      <c r="AD332" s="32">
        <v>6000</v>
      </c>
      <c r="AE332" s="71">
        <v>7.7654738696296622E-5</v>
      </c>
      <c r="AF332" s="23"/>
      <c r="AG332" s="32">
        <v>0</v>
      </c>
      <c r="AH332" s="71">
        <v>0</v>
      </c>
      <c r="AI332" s="23"/>
      <c r="AJ332" s="32">
        <v>0</v>
      </c>
      <c r="AK332" s="71">
        <v>0</v>
      </c>
      <c r="AL332" s="23"/>
      <c r="AM332" s="32">
        <v>0</v>
      </c>
      <c r="AN332" s="71">
        <v>0</v>
      </c>
      <c r="AO332" s="23"/>
      <c r="AP332" s="32">
        <v>0</v>
      </c>
      <c r="AQ332" s="71">
        <v>0</v>
      </c>
      <c r="AR332" s="23"/>
      <c r="AS332" s="32">
        <v>0</v>
      </c>
      <c r="AT332" s="71">
        <v>0</v>
      </c>
      <c r="AU332" s="23"/>
      <c r="AV332" s="32">
        <v>6000</v>
      </c>
      <c r="AW332" s="71">
        <v>1.2632501845773637E-5</v>
      </c>
      <c r="AX332" s="23"/>
      <c r="AY332" s="32">
        <v>1000</v>
      </c>
      <c r="AZ332" s="71">
        <v>1.2632501845773637E-5</v>
      </c>
      <c r="BA332" s="23"/>
      <c r="BB332" s="32">
        <v>6000</v>
      </c>
      <c r="BC332" s="71">
        <v>6.4240893082164243E-6</v>
      </c>
      <c r="BD332" s="23"/>
      <c r="BE332" s="32">
        <v>500</v>
      </c>
      <c r="BF332" s="71">
        <v>6.4240893082164243E-6</v>
      </c>
      <c r="BG332" s="23"/>
    </row>
    <row r="333" spans="1:59" s="3" customFormat="1" x14ac:dyDescent="0.2">
      <c r="A333" s="59"/>
      <c r="B333" s="23"/>
      <c r="C333" s="30" t="s">
        <v>174</v>
      </c>
      <c r="D333" s="31"/>
      <c r="E333" s="23"/>
      <c r="F333" s="32">
        <v>4295080</v>
      </c>
      <c r="G333" s="71">
        <v>7.3669941838401823E-2</v>
      </c>
      <c r="H333" s="23"/>
      <c r="I333" s="32">
        <v>5015881</v>
      </c>
      <c r="J333" s="71">
        <v>6.9403237197255441E-2</v>
      </c>
      <c r="K333" s="23"/>
      <c r="L333" s="32">
        <v>7204397</v>
      </c>
      <c r="M333" s="71">
        <v>8.1741543925350768E-2</v>
      </c>
      <c r="N333" s="23"/>
      <c r="O333" s="32">
        <v>7051807.0000000009</v>
      </c>
      <c r="P333" s="71">
        <v>9.2737784209891649E-2</v>
      </c>
      <c r="Q333" s="23"/>
      <c r="R333" s="32">
        <v>8214599</v>
      </c>
      <c r="S333" s="71">
        <v>0.10200481155982333</v>
      </c>
      <c r="T333" s="23"/>
      <c r="U333" s="32">
        <v>8380910</v>
      </c>
      <c r="V333" s="71">
        <v>0.10008498795896477</v>
      </c>
      <c r="W333" s="23"/>
      <c r="X333" s="32">
        <v>40162674</v>
      </c>
      <c r="Y333" s="71">
        <v>8.7496713921964744E-2</v>
      </c>
      <c r="Z333" s="23"/>
      <c r="AA333" s="32">
        <v>6693779</v>
      </c>
      <c r="AB333" s="71">
        <v>8.7496713921964744E-2</v>
      </c>
      <c r="AC333" s="23"/>
      <c r="AD333" s="32">
        <v>7528841</v>
      </c>
      <c r="AE333" s="71">
        <v>9.7441696756827414E-2</v>
      </c>
      <c r="AF333" s="23"/>
      <c r="AG333" s="32">
        <v>7824694</v>
      </c>
      <c r="AH333" s="71">
        <v>8.5544593643929995E-2</v>
      </c>
      <c r="AI333" s="23"/>
      <c r="AJ333" s="32">
        <v>6936168</v>
      </c>
      <c r="AK333" s="71">
        <v>9.7195456132688374E-2</v>
      </c>
      <c r="AL333" s="23"/>
      <c r="AM333" s="32">
        <v>7176265</v>
      </c>
      <c r="AN333" s="71">
        <v>9.138004824931846E-2</v>
      </c>
      <c r="AO333" s="23"/>
      <c r="AP333" s="32">
        <v>7574300</v>
      </c>
      <c r="AQ333" s="71">
        <v>9.2120094836457292E-2</v>
      </c>
      <c r="AR333" s="23"/>
      <c r="AS333" s="32">
        <v>14090677</v>
      </c>
      <c r="AT333" s="71">
        <v>0.19012205556216399</v>
      </c>
      <c r="AU333" s="23"/>
      <c r="AV333" s="32">
        <v>51130945</v>
      </c>
      <c r="AW333" s="71">
        <v>0.10765195951477505</v>
      </c>
      <c r="AX333" s="23"/>
      <c r="AY333" s="32">
        <v>8521824.166666666</v>
      </c>
      <c r="AZ333" s="71">
        <v>0.10765195951477505</v>
      </c>
      <c r="BA333" s="23"/>
      <c r="BB333" s="32">
        <v>91293619</v>
      </c>
      <c r="BC333" s="71">
        <v>9.7746393621047284E-2</v>
      </c>
      <c r="BD333" s="23"/>
      <c r="BE333" s="32">
        <v>7607801.583333333</v>
      </c>
      <c r="BF333" s="71">
        <v>9.7746393621047284E-2</v>
      </c>
      <c r="BG333" s="23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7204358.5099999998</v>
      </c>
      <c r="G335" s="72">
        <v>0.12357038109061884</v>
      </c>
      <c r="H335" s="26"/>
      <c r="I335" s="38">
        <v>12004354.999999998</v>
      </c>
      <c r="J335" s="72">
        <v>0.16610065060655529</v>
      </c>
      <c r="K335" s="26"/>
      <c r="L335" s="38">
        <v>12816585</v>
      </c>
      <c r="M335" s="72">
        <v>0.14541778385484475</v>
      </c>
      <c r="N335" s="26"/>
      <c r="O335" s="38">
        <v>26570024.48</v>
      </c>
      <c r="P335" s="72">
        <v>0.34942039631512578</v>
      </c>
      <c r="Q335" s="26"/>
      <c r="R335" s="38">
        <v>13746635.720000001</v>
      </c>
      <c r="S335" s="72">
        <v>0.17069889670818214</v>
      </c>
      <c r="T335" s="26"/>
      <c r="U335" s="38">
        <v>14566442.300000001</v>
      </c>
      <c r="V335" s="72">
        <v>0.17395273331898983</v>
      </c>
      <c r="W335" s="26"/>
      <c r="X335" s="38">
        <v>86908401.00999999</v>
      </c>
      <c r="Y335" s="72">
        <v>0.18933499050853439</v>
      </c>
      <c r="Z335" s="26"/>
      <c r="AA335" s="38">
        <v>14484733.501666665</v>
      </c>
      <c r="AB335" s="72">
        <v>0.18933499050853439</v>
      </c>
      <c r="AC335" s="26"/>
      <c r="AD335" s="38">
        <v>21131797.609999999</v>
      </c>
      <c r="AE335" s="72">
        <v>0.27349737026459586</v>
      </c>
      <c r="AF335" s="26"/>
      <c r="AG335" s="38">
        <v>48951731.109999999</v>
      </c>
      <c r="AH335" s="72">
        <v>0.53517184773894999</v>
      </c>
      <c r="AI335" s="26"/>
      <c r="AJ335" s="38">
        <v>26890668.09</v>
      </c>
      <c r="AK335" s="72">
        <v>0.37681479899568149</v>
      </c>
      <c r="AL335" s="26"/>
      <c r="AM335" s="38">
        <v>20938831.449999999</v>
      </c>
      <c r="AN335" s="72">
        <v>0.26662775527176696</v>
      </c>
      <c r="AO335" s="26"/>
      <c r="AP335" s="38">
        <v>-88083637</v>
      </c>
      <c r="AQ335" s="72">
        <v>1.0712901514305055</v>
      </c>
      <c r="AR335" s="26"/>
      <c r="AS335" s="38">
        <v>3237573</v>
      </c>
      <c r="AT335" s="72">
        <v>4.368377997682879E-2</v>
      </c>
      <c r="AU335" s="26"/>
      <c r="AV335" s="38">
        <v>33066964.260000005</v>
      </c>
      <c r="AW335" s="72">
        <v>6.9619747841430157E-2</v>
      </c>
      <c r="AX335" s="26"/>
      <c r="AY335" s="38">
        <v>5511160.7100000009</v>
      </c>
      <c r="AZ335" s="72">
        <v>6.9619747841430157E-2</v>
      </c>
      <c r="BA335" s="26"/>
      <c r="BB335" s="38">
        <v>119975365.26999998</v>
      </c>
      <c r="BC335" s="72">
        <v>0.12845541021339449</v>
      </c>
      <c r="BD335" s="26"/>
      <c r="BE335" s="38">
        <v>9997947.1058333311</v>
      </c>
      <c r="BF335" s="72">
        <v>0.12845541021339449</v>
      </c>
      <c r="BG335" s="26"/>
    </row>
    <row r="336" spans="1:59" s="3" customFormat="1" x14ac:dyDescent="0.2">
      <c r="A336" s="59"/>
      <c r="B336" s="23"/>
      <c r="C336" s="30" t="s">
        <v>307</v>
      </c>
      <c r="D336" s="31"/>
      <c r="E336" s="23"/>
      <c r="F336" s="32">
        <v>0</v>
      </c>
      <c r="G336" s="71">
        <v>0</v>
      </c>
      <c r="H336" s="23"/>
      <c r="I336" s="32">
        <v>0</v>
      </c>
      <c r="J336" s="71">
        <v>0</v>
      </c>
      <c r="K336" s="23"/>
      <c r="L336" s="32">
        <v>0</v>
      </c>
      <c r="M336" s="71">
        <v>0</v>
      </c>
      <c r="N336" s="23"/>
      <c r="O336" s="32">
        <v>0</v>
      </c>
      <c r="P336" s="71">
        <v>0</v>
      </c>
      <c r="Q336" s="23"/>
      <c r="R336" s="32">
        <v>0</v>
      </c>
      <c r="S336" s="71">
        <v>0</v>
      </c>
      <c r="T336" s="23"/>
      <c r="U336" s="32">
        <v>0</v>
      </c>
      <c r="V336" s="71">
        <v>0</v>
      </c>
      <c r="W336" s="23"/>
      <c r="X336" s="32">
        <v>0</v>
      </c>
      <c r="Y336" s="71">
        <v>0</v>
      </c>
      <c r="Z336" s="23"/>
      <c r="AA336" s="32">
        <v>0</v>
      </c>
      <c r="AB336" s="71">
        <v>0</v>
      </c>
      <c r="AC336" s="23"/>
      <c r="AD336" s="32">
        <v>0</v>
      </c>
      <c r="AE336" s="71">
        <v>0</v>
      </c>
      <c r="AF336" s="23"/>
      <c r="AG336" s="32">
        <v>0</v>
      </c>
      <c r="AH336" s="71">
        <v>0</v>
      </c>
      <c r="AI336" s="23"/>
      <c r="AJ336" s="32">
        <v>0</v>
      </c>
      <c r="AK336" s="71">
        <v>0</v>
      </c>
      <c r="AL336" s="23"/>
      <c r="AM336" s="32">
        <v>0</v>
      </c>
      <c r="AN336" s="71">
        <v>0</v>
      </c>
      <c r="AO336" s="23"/>
      <c r="AP336" s="32">
        <v>0</v>
      </c>
      <c r="AQ336" s="71">
        <v>0</v>
      </c>
      <c r="AR336" s="23"/>
      <c r="AS336" s="32">
        <v>0</v>
      </c>
      <c r="AT336" s="71">
        <v>0</v>
      </c>
      <c r="AU336" s="23"/>
      <c r="AV336" s="32">
        <v>0</v>
      </c>
      <c r="AW336" s="71">
        <v>0</v>
      </c>
      <c r="AX336" s="23"/>
      <c r="AY336" s="32">
        <v>0</v>
      </c>
      <c r="AZ336" s="71">
        <v>0</v>
      </c>
      <c r="BA336" s="23"/>
      <c r="BB336" s="32">
        <v>0</v>
      </c>
      <c r="BC336" s="71">
        <v>0</v>
      </c>
      <c r="BD336" s="23"/>
      <c r="BE336" s="32">
        <v>0</v>
      </c>
      <c r="BF336" s="71">
        <v>0</v>
      </c>
      <c r="BG336" s="23"/>
    </row>
    <row r="337" spans="1:59" s="3" customFormat="1" x14ac:dyDescent="0.2">
      <c r="A337" s="59"/>
      <c r="B337" s="23"/>
      <c r="C337" s="30" t="s">
        <v>175</v>
      </c>
      <c r="D337" s="31"/>
      <c r="E337" s="23"/>
      <c r="F337" s="32">
        <v>7204358.5099999998</v>
      </c>
      <c r="G337" s="71">
        <v>0.12357038109061884</v>
      </c>
      <c r="H337" s="23"/>
      <c r="I337" s="32">
        <v>12004354.999999998</v>
      </c>
      <c r="J337" s="71">
        <v>0.16610065060655529</v>
      </c>
      <c r="K337" s="23"/>
      <c r="L337" s="32">
        <v>12816585</v>
      </c>
      <c r="M337" s="71">
        <v>0.14541778385484475</v>
      </c>
      <c r="N337" s="23"/>
      <c r="O337" s="32">
        <v>26570024.48</v>
      </c>
      <c r="P337" s="71">
        <v>0.34942039631512578</v>
      </c>
      <c r="Q337" s="23"/>
      <c r="R337" s="32">
        <v>13746635.720000001</v>
      </c>
      <c r="S337" s="71">
        <v>0.17069889670818214</v>
      </c>
      <c r="T337" s="23"/>
      <c r="U337" s="32">
        <v>14566442.300000001</v>
      </c>
      <c r="V337" s="71">
        <v>0.17395273331898983</v>
      </c>
      <c r="W337" s="23"/>
      <c r="X337" s="32">
        <v>86908401.00999999</v>
      </c>
      <c r="Y337" s="71">
        <v>0.18933499050853439</v>
      </c>
      <c r="Z337" s="23"/>
      <c r="AA337" s="32">
        <v>14484733.501666665</v>
      </c>
      <c r="AB337" s="71">
        <v>0.18933499050853439</v>
      </c>
      <c r="AC337" s="23"/>
      <c r="AD337" s="32">
        <v>21131797.609999999</v>
      </c>
      <c r="AE337" s="71">
        <v>0.27349737026459586</v>
      </c>
      <c r="AF337" s="23"/>
      <c r="AG337" s="32">
        <v>48951731.109999999</v>
      </c>
      <c r="AH337" s="71">
        <v>0.53517184773894999</v>
      </c>
      <c r="AI337" s="23"/>
      <c r="AJ337" s="32">
        <v>26890668.09</v>
      </c>
      <c r="AK337" s="71">
        <v>0.37681479899568149</v>
      </c>
      <c r="AL337" s="23"/>
      <c r="AM337" s="32">
        <v>20938831.449999999</v>
      </c>
      <c r="AN337" s="71">
        <v>0.26662775527176696</v>
      </c>
      <c r="AO337" s="23"/>
      <c r="AP337" s="32">
        <v>-88083637</v>
      </c>
      <c r="AQ337" s="71">
        <v>1.0712901514305055</v>
      </c>
      <c r="AR337" s="23"/>
      <c r="AS337" s="32">
        <v>3237573</v>
      </c>
      <c r="AT337" s="71">
        <v>4.368377997682879E-2</v>
      </c>
      <c r="AU337" s="23"/>
      <c r="AV337" s="32">
        <v>33066964.260000005</v>
      </c>
      <c r="AW337" s="71">
        <v>6.9619747841430157E-2</v>
      </c>
      <c r="AX337" s="23"/>
      <c r="AY337" s="32">
        <v>5511160.7100000009</v>
      </c>
      <c r="AZ337" s="71">
        <v>6.9619747841430157E-2</v>
      </c>
      <c r="BA337" s="23"/>
      <c r="BB337" s="32">
        <v>119975365.26999998</v>
      </c>
      <c r="BC337" s="71">
        <v>0.12845541021339449</v>
      </c>
      <c r="BD337" s="23"/>
      <c r="BE337" s="32">
        <v>9997947.1058333311</v>
      </c>
      <c r="BF337" s="71">
        <v>0.12845541021339449</v>
      </c>
      <c r="BG337" s="23"/>
    </row>
    <row r="338" spans="1:59" s="3" customFormat="1" x14ac:dyDescent="0.2">
      <c r="A338" s="59"/>
      <c r="B338" s="23"/>
      <c r="C338" s="30" t="s">
        <v>344</v>
      </c>
      <c r="D338" s="31"/>
      <c r="E338" s="23"/>
      <c r="F338" s="32">
        <v>0</v>
      </c>
      <c r="G338" s="71">
        <v>0</v>
      </c>
      <c r="H338" s="23"/>
      <c r="I338" s="32">
        <v>0</v>
      </c>
      <c r="J338" s="71">
        <v>0</v>
      </c>
      <c r="K338" s="23"/>
      <c r="L338" s="32">
        <v>0</v>
      </c>
      <c r="M338" s="71">
        <v>0</v>
      </c>
      <c r="N338" s="23"/>
      <c r="O338" s="32">
        <v>0</v>
      </c>
      <c r="P338" s="71">
        <v>0</v>
      </c>
      <c r="Q338" s="23"/>
      <c r="R338" s="32">
        <v>0</v>
      </c>
      <c r="S338" s="71">
        <v>0</v>
      </c>
      <c r="T338" s="23"/>
      <c r="U338" s="32">
        <v>0</v>
      </c>
      <c r="V338" s="71">
        <v>0</v>
      </c>
      <c r="W338" s="23"/>
      <c r="X338" s="32">
        <v>0</v>
      </c>
      <c r="Y338" s="71">
        <v>0</v>
      </c>
      <c r="Z338" s="23"/>
      <c r="AA338" s="32">
        <v>0</v>
      </c>
      <c r="AB338" s="71">
        <v>0</v>
      </c>
      <c r="AC338" s="23"/>
      <c r="AD338" s="32">
        <v>0</v>
      </c>
      <c r="AE338" s="71">
        <v>0</v>
      </c>
      <c r="AF338" s="23"/>
      <c r="AG338" s="32">
        <v>0</v>
      </c>
      <c r="AH338" s="71">
        <v>0</v>
      </c>
      <c r="AI338" s="23"/>
      <c r="AJ338" s="32">
        <v>0</v>
      </c>
      <c r="AK338" s="71">
        <v>0</v>
      </c>
      <c r="AL338" s="23"/>
      <c r="AM338" s="32">
        <v>0</v>
      </c>
      <c r="AN338" s="71">
        <v>0</v>
      </c>
      <c r="AO338" s="23"/>
      <c r="AP338" s="32">
        <v>0</v>
      </c>
      <c r="AQ338" s="71">
        <v>0</v>
      </c>
      <c r="AR338" s="23"/>
      <c r="AS338" s="32">
        <v>0</v>
      </c>
      <c r="AT338" s="71">
        <v>0</v>
      </c>
      <c r="AU338" s="23"/>
      <c r="AV338" s="32">
        <v>0</v>
      </c>
      <c r="AW338" s="71">
        <v>0</v>
      </c>
      <c r="AX338" s="23"/>
      <c r="AY338" s="32">
        <v>0</v>
      </c>
      <c r="AZ338" s="71">
        <v>0</v>
      </c>
      <c r="BA338" s="23"/>
      <c r="BB338" s="32">
        <v>0</v>
      </c>
      <c r="BC338" s="71">
        <v>0</v>
      </c>
      <c r="BD338" s="23"/>
      <c r="BE338" s="32">
        <v>0</v>
      </c>
      <c r="BF338" s="71">
        <v>0</v>
      </c>
      <c r="BG338" s="23"/>
    </row>
    <row r="339" spans="1:59" s="3" customFormat="1" x14ac:dyDescent="0.2">
      <c r="A339" s="59"/>
      <c r="B339" s="23"/>
      <c r="C339" s="30" t="s">
        <v>345</v>
      </c>
      <c r="D339" s="31"/>
      <c r="E339" s="23"/>
      <c r="F339" s="32">
        <v>0</v>
      </c>
      <c r="G339" s="71">
        <v>0</v>
      </c>
      <c r="H339" s="23"/>
      <c r="I339" s="32">
        <v>0</v>
      </c>
      <c r="J339" s="71">
        <v>0</v>
      </c>
      <c r="K339" s="23"/>
      <c r="L339" s="32">
        <v>0</v>
      </c>
      <c r="M339" s="71">
        <v>0</v>
      </c>
      <c r="N339" s="23"/>
      <c r="O339" s="32">
        <v>0</v>
      </c>
      <c r="P339" s="71">
        <v>0</v>
      </c>
      <c r="Q339" s="23"/>
      <c r="R339" s="32">
        <v>0</v>
      </c>
      <c r="S339" s="71">
        <v>0</v>
      </c>
      <c r="T339" s="23"/>
      <c r="U339" s="32">
        <v>0</v>
      </c>
      <c r="V339" s="71">
        <v>0</v>
      </c>
      <c r="W339" s="23"/>
      <c r="X339" s="32">
        <v>0</v>
      </c>
      <c r="Y339" s="71">
        <v>0</v>
      </c>
      <c r="Z339" s="23"/>
      <c r="AA339" s="32">
        <v>0</v>
      </c>
      <c r="AB339" s="71">
        <v>0</v>
      </c>
      <c r="AC339" s="23"/>
      <c r="AD339" s="32">
        <v>0</v>
      </c>
      <c r="AE339" s="71">
        <v>0</v>
      </c>
      <c r="AF339" s="23"/>
      <c r="AG339" s="32">
        <v>0</v>
      </c>
      <c r="AH339" s="71">
        <v>0</v>
      </c>
      <c r="AI339" s="23"/>
      <c r="AJ339" s="32">
        <v>0</v>
      </c>
      <c r="AK339" s="71">
        <v>0</v>
      </c>
      <c r="AL339" s="23"/>
      <c r="AM339" s="32">
        <v>0</v>
      </c>
      <c r="AN339" s="71">
        <v>0</v>
      </c>
      <c r="AO339" s="23"/>
      <c r="AP339" s="32">
        <v>0</v>
      </c>
      <c r="AQ339" s="71">
        <v>0</v>
      </c>
      <c r="AR339" s="23"/>
      <c r="AS339" s="32">
        <v>0</v>
      </c>
      <c r="AT339" s="71">
        <v>0</v>
      </c>
      <c r="AU339" s="23"/>
      <c r="AV339" s="32">
        <v>0</v>
      </c>
      <c r="AW339" s="71">
        <v>0</v>
      </c>
      <c r="AX339" s="23"/>
      <c r="AY339" s="32">
        <v>0</v>
      </c>
      <c r="AZ339" s="71">
        <v>0</v>
      </c>
      <c r="BA339" s="23"/>
      <c r="BB339" s="32">
        <v>0</v>
      </c>
      <c r="BC339" s="71">
        <v>0</v>
      </c>
      <c r="BD339" s="23"/>
      <c r="BE339" s="32">
        <v>0</v>
      </c>
      <c r="BF339" s="71">
        <v>0</v>
      </c>
      <c r="BG339" s="23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11499438.51</v>
      </c>
      <c r="G341" s="75">
        <v>0.19724032292902069</v>
      </c>
      <c r="H341" s="26"/>
      <c r="I341" s="52">
        <v>17020236</v>
      </c>
      <c r="J341" s="75">
        <v>0.23550388780381076</v>
      </c>
      <c r="K341" s="26"/>
      <c r="L341" s="52">
        <v>20020982</v>
      </c>
      <c r="M341" s="75">
        <v>0.22715932778019549</v>
      </c>
      <c r="N341" s="26"/>
      <c r="O341" s="52">
        <v>33621831.480000004</v>
      </c>
      <c r="P341" s="75">
        <v>0.44215818052501749</v>
      </c>
      <c r="Q341" s="26"/>
      <c r="R341" s="52">
        <v>21961234.719999999</v>
      </c>
      <c r="S341" s="75">
        <v>0.27270370826800544</v>
      </c>
      <c r="T341" s="26"/>
      <c r="U341" s="52">
        <v>22947352.300000001</v>
      </c>
      <c r="V341" s="75">
        <v>0.27403772127795456</v>
      </c>
      <c r="W341" s="26"/>
      <c r="X341" s="125">
        <v>127071075.00999999</v>
      </c>
      <c r="Y341" s="126">
        <v>0.27683170443049915</v>
      </c>
      <c r="Z341" s="26"/>
      <c r="AA341" s="137">
        <v>21178512.501666665</v>
      </c>
      <c r="AB341" s="138">
        <v>0.27683170443049915</v>
      </c>
      <c r="AC341" s="26"/>
      <c r="AD341" s="52">
        <v>28834638.609999999</v>
      </c>
      <c r="AE341" s="75">
        <v>0.37319105444361589</v>
      </c>
      <c r="AF341" s="26"/>
      <c r="AG341" s="52">
        <v>57009628.109999999</v>
      </c>
      <c r="AH341" s="75">
        <v>0.62326596675365431</v>
      </c>
      <c r="AI341" s="26"/>
      <c r="AJ341" s="52">
        <v>33915836.090000004</v>
      </c>
      <c r="AK341" s="75">
        <v>0.47525739844955378</v>
      </c>
      <c r="AL341" s="26"/>
      <c r="AM341" s="52">
        <v>28216096.449999999</v>
      </c>
      <c r="AN341" s="75">
        <v>0.35929390219124058</v>
      </c>
      <c r="AO341" s="26"/>
      <c r="AP341" s="52">
        <v>-80509337</v>
      </c>
      <c r="AQ341" s="75">
        <v>0.97917005659404821</v>
      </c>
      <c r="AR341" s="26"/>
      <c r="AS341" s="52">
        <v>17328250</v>
      </c>
      <c r="AT341" s="75">
        <v>0.23380583553899281</v>
      </c>
      <c r="AU341" s="26"/>
      <c r="AV341" s="125">
        <v>84795112.260000005</v>
      </c>
      <c r="AW341" s="126">
        <v>0.17852906868950547</v>
      </c>
      <c r="AX341" s="26"/>
      <c r="AY341" s="137">
        <v>14132518.710000001</v>
      </c>
      <c r="AZ341" s="138">
        <v>0.17852906868950547</v>
      </c>
      <c r="BA341" s="26"/>
      <c r="BB341" s="52">
        <v>211866187.26999998</v>
      </c>
      <c r="BC341" s="75">
        <v>0.22684121806896426</v>
      </c>
      <c r="BD341" s="26"/>
      <c r="BE341" s="52">
        <v>17655515.605833329</v>
      </c>
      <c r="BF341" s="75">
        <v>0.22684121806896421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353305342.00999999</v>
      </c>
      <c r="G343" s="76">
        <v>6.0599532481521567</v>
      </c>
      <c r="H343" s="26"/>
      <c r="I343" s="55">
        <v>598349932.23999989</v>
      </c>
      <c r="J343" s="76">
        <v>8.2791880976072658</v>
      </c>
      <c r="K343" s="26"/>
      <c r="L343" s="55">
        <v>979269631.84000003</v>
      </c>
      <c r="M343" s="76">
        <v>11.110855166061981</v>
      </c>
      <c r="N343" s="26"/>
      <c r="O343" s="55">
        <v>668056566.54999995</v>
      </c>
      <c r="P343" s="76">
        <v>8.785561730307565</v>
      </c>
      <c r="Q343" s="26"/>
      <c r="R343" s="55">
        <v>698035438.12</v>
      </c>
      <c r="S343" s="76">
        <v>8.6678574727152604</v>
      </c>
      <c r="T343" s="26"/>
      <c r="U343" s="55">
        <v>754272296.29999995</v>
      </c>
      <c r="V343" s="76">
        <v>9.0075342287372369</v>
      </c>
      <c r="W343" s="26"/>
      <c r="X343" s="128">
        <v>4051289207.0600014</v>
      </c>
      <c r="Y343" s="129">
        <v>8.8259684294246021</v>
      </c>
      <c r="Z343" s="26"/>
      <c r="AA343" s="133">
        <v>675214867.84333336</v>
      </c>
      <c r="AB343" s="134">
        <v>8.8259684294245986</v>
      </c>
      <c r="AC343" s="26"/>
      <c r="AD343" s="55">
        <v>653018747.39999998</v>
      </c>
      <c r="AE343" s="76">
        <v>8.4516666988549876</v>
      </c>
      <c r="AF343" s="26"/>
      <c r="AG343" s="55">
        <v>877171567.87</v>
      </c>
      <c r="AH343" s="76">
        <v>9.5898044485123783</v>
      </c>
      <c r="AI343" s="26"/>
      <c r="AJ343" s="55">
        <v>362020168.09000003</v>
      </c>
      <c r="AK343" s="76">
        <v>5.0729329749135355</v>
      </c>
      <c r="AL343" s="26"/>
      <c r="AM343" s="55">
        <v>413778344.94</v>
      </c>
      <c r="AN343" s="76">
        <v>5.2689087046172816</v>
      </c>
      <c r="AO343" s="26"/>
      <c r="AP343" s="55">
        <v>471159321.20000005</v>
      </c>
      <c r="AQ343" s="76">
        <v>5.7303303740312437</v>
      </c>
      <c r="AR343" s="26"/>
      <c r="AS343" s="55">
        <v>-9402206.7100000381</v>
      </c>
      <c r="AT343" s="76">
        <v>-0.12686167361054254</v>
      </c>
      <c r="AU343" s="26"/>
      <c r="AV343" s="128">
        <v>2767745942.79</v>
      </c>
      <c r="AW343" s="129">
        <v>5.8272592884878609</v>
      </c>
      <c r="AX343" s="26"/>
      <c r="AY343" s="133">
        <v>461290990.46499956</v>
      </c>
      <c r="AZ343" s="134">
        <v>5.8272592884878556</v>
      </c>
      <c r="BA343" s="26"/>
      <c r="BB343" s="29">
        <v>6819035149.8500004</v>
      </c>
      <c r="BC343" s="139">
        <v>7.3010151330838946</v>
      </c>
      <c r="BD343" s="26"/>
      <c r="BE343" s="29">
        <v>568252929.1541661</v>
      </c>
      <c r="BF343" s="139">
        <v>7.3010151330838866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353305342.00999999</v>
      </c>
      <c r="G350" s="76">
        <v>6.0599532481521567</v>
      </c>
      <c r="H350" s="26"/>
      <c r="I350" s="55">
        <v>598349932.23999989</v>
      </c>
      <c r="J350" s="76">
        <v>8.2791880976072658</v>
      </c>
      <c r="K350" s="26"/>
      <c r="L350" s="55">
        <v>979269631.84000003</v>
      </c>
      <c r="M350" s="76">
        <v>11.110855166061981</v>
      </c>
      <c r="N350" s="26"/>
      <c r="O350" s="55">
        <v>668056566.54999995</v>
      </c>
      <c r="P350" s="76">
        <v>8.785561730307565</v>
      </c>
      <c r="Q350" s="26"/>
      <c r="R350" s="55">
        <v>698035438.12</v>
      </c>
      <c r="S350" s="76">
        <v>8.6678574727152604</v>
      </c>
      <c r="T350" s="26"/>
      <c r="U350" s="55">
        <v>754272296.29999995</v>
      </c>
      <c r="V350" s="76">
        <v>9.0075342287372369</v>
      </c>
      <c r="W350" s="26"/>
      <c r="X350" s="128">
        <v>4051289207.0600014</v>
      </c>
      <c r="Y350" s="129">
        <v>8.8259684294246021</v>
      </c>
      <c r="Z350" s="26"/>
      <c r="AA350" s="133">
        <v>675214867.84333336</v>
      </c>
      <c r="AB350" s="134">
        <v>8.8259684294245986</v>
      </c>
      <c r="AC350" s="26"/>
      <c r="AD350" s="55">
        <v>653018747.39999998</v>
      </c>
      <c r="AE350" s="76">
        <v>8.4516666988549876</v>
      </c>
      <c r="AF350" s="26"/>
      <c r="AG350" s="55">
        <v>877171567.87</v>
      </c>
      <c r="AH350" s="76">
        <v>9.5898044485123783</v>
      </c>
      <c r="AI350" s="26"/>
      <c r="AJ350" s="55">
        <v>362020168.09000003</v>
      </c>
      <c r="AK350" s="76">
        <v>5.0729329749135355</v>
      </c>
      <c r="AL350" s="26"/>
      <c r="AM350" s="55">
        <v>413778344.94</v>
      </c>
      <c r="AN350" s="76">
        <v>5.2689087046172816</v>
      </c>
      <c r="AO350" s="26"/>
      <c r="AP350" s="55">
        <v>471159321.20000005</v>
      </c>
      <c r="AQ350" s="76">
        <v>5.7303303740312437</v>
      </c>
      <c r="AR350" s="26"/>
      <c r="AS350" s="55">
        <v>-9402206.7100000381</v>
      </c>
      <c r="AT350" s="76">
        <v>-0.12686167361054254</v>
      </c>
      <c r="AU350" s="26"/>
      <c r="AV350" s="128">
        <v>2767745942.79</v>
      </c>
      <c r="AW350" s="129">
        <v>5.8272592884878609</v>
      </c>
      <c r="AX350" s="26"/>
      <c r="AY350" s="133">
        <v>461290990.46499956</v>
      </c>
      <c r="AZ350" s="134">
        <v>5.8272592884878556</v>
      </c>
      <c r="BA350" s="26"/>
      <c r="BB350" s="29">
        <v>6819035149.8500004</v>
      </c>
      <c r="BC350" s="139">
        <v>7.3010151330838946</v>
      </c>
      <c r="BD350" s="26"/>
      <c r="BE350" s="29">
        <v>568252929.1541661</v>
      </c>
      <c r="BF350" s="139">
        <v>7.3010151330838866</v>
      </c>
      <c r="BG350" s="26"/>
    </row>
  </sheetData>
  <conditionalFormatting sqref="F5 AS5 AP5 AM5 AJ5 AG5 AD5 U5 R5 O5 L5 I5">
    <cfRule type="expression" dxfId="165" priority="671">
      <formula>#REF!&lt;&gt;0</formula>
    </cfRule>
  </conditionalFormatting>
  <conditionalFormatting sqref="X5">
    <cfRule type="expression" dxfId="164" priority="8">
      <formula>#REF!&lt;&gt;0</formula>
    </cfRule>
  </conditionalFormatting>
  <conditionalFormatting sqref="AA5">
    <cfRule type="expression" dxfId="163" priority="9">
      <formula>#REF!&lt;&gt;0</formula>
    </cfRule>
  </conditionalFormatting>
  <conditionalFormatting sqref="AV5">
    <cfRule type="expression" dxfId="162" priority="6">
      <formula>#REF!&lt;&gt;0</formula>
    </cfRule>
  </conditionalFormatting>
  <conditionalFormatting sqref="BB5 BE5">
    <cfRule type="expression" dxfId="161" priority="3">
      <formula>#REF!&lt;&gt;0</formula>
    </cfRule>
  </conditionalFormatting>
  <conditionalFormatting sqref="AY5">
    <cfRule type="expression" dxfId="160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1"/>
  </sheetPr>
  <dimension ref="A1:BG35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t="11.25" hidden="1" customHeight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t="11.25" hidden="1" customHeight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244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/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/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/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80">
        <v>0</v>
      </c>
      <c r="BE10" s="35">
        <v>0</v>
      </c>
      <c r="BF10" s="80">
        <v>0</v>
      </c>
    </row>
    <row r="11" spans="1:59" s="3" customFormat="1" collapsed="1" x14ac:dyDescent="0.2">
      <c r="A11" s="60"/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80">
        <v>0</v>
      </c>
      <c r="BE12" s="35">
        <v>0</v>
      </c>
      <c r="BF12" s="80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80">
        <v>0</v>
      </c>
      <c r="BE13" s="35">
        <v>0</v>
      </c>
      <c r="BF13" s="80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80">
        <v>0</v>
      </c>
      <c r="BE14" s="35">
        <v>0</v>
      </c>
      <c r="BF14" s="80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80">
        <v>0</v>
      </c>
      <c r="BE16" s="35">
        <v>0</v>
      </c>
      <c r="BF16" s="80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80">
        <v>0</v>
      </c>
      <c r="BE17" s="35">
        <v>0</v>
      </c>
      <c r="BF17" s="80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80">
        <v>0</v>
      </c>
      <c r="BE18" s="35">
        <v>0</v>
      </c>
      <c r="BF18" s="80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80">
        <v>0</v>
      </c>
      <c r="BE19" s="35">
        <v>0</v>
      </c>
      <c r="BF19" s="80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80">
        <v>0</v>
      </c>
      <c r="BE20" s="35">
        <v>0</v>
      </c>
      <c r="BF20" s="80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80">
        <v>0</v>
      </c>
      <c r="BE22" s="35">
        <v>0</v>
      </c>
      <c r="BF22" s="80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80">
        <v>0</v>
      </c>
      <c r="BE24" s="35">
        <v>0</v>
      </c>
      <c r="BF24" s="80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80">
        <v>0</v>
      </c>
      <c r="BE26" s="35">
        <v>0</v>
      </c>
      <c r="BF26" s="80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80">
        <v>0</v>
      </c>
      <c r="BE30" s="35">
        <v>0</v>
      </c>
      <c r="BF30" s="80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80">
        <v>0</v>
      </c>
      <c r="BE31" s="35">
        <v>0</v>
      </c>
      <c r="BF31" s="80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80">
        <v>0</v>
      </c>
      <c r="BE32" s="35">
        <v>0</v>
      </c>
      <c r="BF32" s="80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80">
        <v>0</v>
      </c>
      <c r="BE33" s="35">
        <v>0</v>
      </c>
      <c r="BF33" s="80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80">
        <v>0</v>
      </c>
      <c r="BE34" s="35">
        <v>0</v>
      </c>
      <c r="BF34" s="80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80">
        <v>0</v>
      </c>
      <c r="BE35" s="35">
        <v>0</v>
      </c>
      <c r="BF35" s="80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80">
        <v>0</v>
      </c>
      <c r="BE37" s="35">
        <v>0</v>
      </c>
      <c r="BF37" s="80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80">
        <v>0</v>
      </c>
      <c r="BE38" s="35">
        <v>0</v>
      </c>
      <c r="BF38" s="80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80">
        <v>0</v>
      </c>
      <c r="BE39" s="35">
        <v>0</v>
      </c>
      <c r="BF39" s="80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80">
        <v>0</v>
      </c>
      <c r="BE40" s="35">
        <v>0</v>
      </c>
      <c r="BF40" s="80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80">
        <v>0</v>
      </c>
      <c r="BE41" s="35">
        <v>0</v>
      </c>
      <c r="BF41" s="80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80">
        <v>0</v>
      </c>
      <c r="BE42" s="35">
        <v>0</v>
      </c>
      <c r="BF42" s="80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80">
        <v>0</v>
      </c>
      <c r="BE43" s="35">
        <v>0</v>
      </c>
      <c r="BF43" s="80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80">
        <v>0</v>
      </c>
      <c r="BE44" s="35">
        <v>0</v>
      </c>
      <c r="BF44" s="80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80">
        <v>0</v>
      </c>
      <c r="BE45" s="35">
        <v>0</v>
      </c>
      <c r="BF45" s="80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80">
        <v>0</v>
      </c>
      <c r="BE46" s="35">
        <v>0</v>
      </c>
      <c r="BF46" s="80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80">
        <v>0</v>
      </c>
      <c r="BE47" s="35">
        <v>0</v>
      </c>
      <c r="BF47" s="80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80">
        <v>0</v>
      </c>
      <c r="BE49" s="35">
        <v>0</v>
      </c>
      <c r="BF49" s="80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80">
        <v>0</v>
      </c>
      <c r="BE50" s="35">
        <v>0</v>
      </c>
      <c r="BF50" s="80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80">
        <v>0</v>
      </c>
      <c r="BE51" s="35">
        <v>0</v>
      </c>
      <c r="BF51" s="80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80">
        <v>0</v>
      </c>
      <c r="BE52" s="35">
        <v>0</v>
      </c>
      <c r="BF52" s="80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80">
        <v>0</v>
      </c>
      <c r="BE53" s="35">
        <v>0</v>
      </c>
      <c r="BF53" s="80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80">
        <v>0</v>
      </c>
      <c r="BE54" s="35">
        <v>0</v>
      </c>
      <c r="BF54" s="80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80">
        <v>0</v>
      </c>
      <c r="BE55" s="35">
        <v>0</v>
      </c>
      <c r="BF55" s="80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80">
        <v>0</v>
      </c>
      <c r="BE56" s="35">
        <v>0</v>
      </c>
      <c r="BF56" s="80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80">
        <v>0</v>
      </c>
      <c r="BE57" s="35">
        <v>0</v>
      </c>
      <c r="BF57" s="80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80">
        <v>0</v>
      </c>
      <c r="BE58" s="35">
        <v>0</v>
      </c>
      <c r="BF58" s="80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73">
        <v>0</v>
      </c>
      <c r="BD60" s="26"/>
      <c r="BE60" s="41">
        <v>0</v>
      </c>
      <c r="BF60" s="73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0</v>
      </c>
      <c r="G72" s="72">
        <v>0</v>
      </c>
      <c r="H72" s="26"/>
      <c r="I72" s="38">
        <v>0</v>
      </c>
      <c r="J72" s="72">
        <v>0</v>
      </c>
      <c r="K72" s="26"/>
      <c r="L72" s="38">
        <v>0</v>
      </c>
      <c r="M72" s="72">
        <v>0</v>
      </c>
      <c r="N72" s="26"/>
      <c r="O72" s="38">
        <v>0</v>
      </c>
      <c r="P72" s="72">
        <v>0</v>
      </c>
      <c r="Q72" s="26"/>
      <c r="R72" s="38">
        <v>0</v>
      </c>
      <c r="S72" s="72">
        <v>0</v>
      </c>
      <c r="T72" s="26"/>
      <c r="U72" s="38">
        <v>0</v>
      </c>
      <c r="V72" s="72">
        <v>0</v>
      </c>
      <c r="W72" s="26"/>
      <c r="X72" s="38">
        <v>0</v>
      </c>
      <c r="Y72" s="72">
        <v>0</v>
      </c>
      <c r="Z72" s="26"/>
      <c r="AA72" s="38">
        <v>0</v>
      </c>
      <c r="AB72" s="72">
        <v>0</v>
      </c>
      <c r="AC72" s="26"/>
      <c r="AD72" s="38">
        <v>0</v>
      </c>
      <c r="AE72" s="72">
        <v>0</v>
      </c>
      <c r="AF72" s="26"/>
      <c r="AG72" s="38">
        <v>0</v>
      </c>
      <c r="AH72" s="72">
        <v>0</v>
      </c>
      <c r="AI72" s="26"/>
      <c r="AJ72" s="38">
        <v>0</v>
      </c>
      <c r="AK72" s="72">
        <v>0</v>
      </c>
      <c r="AL72" s="26"/>
      <c r="AM72" s="38">
        <v>0</v>
      </c>
      <c r="AN72" s="72">
        <v>0</v>
      </c>
      <c r="AO72" s="26"/>
      <c r="AP72" s="38">
        <v>0</v>
      </c>
      <c r="AQ72" s="72">
        <v>0</v>
      </c>
      <c r="AR72" s="26"/>
      <c r="AS72" s="38">
        <v>0</v>
      </c>
      <c r="AT72" s="72">
        <v>0</v>
      </c>
      <c r="AU72" s="26"/>
      <c r="AV72" s="38">
        <v>0</v>
      </c>
      <c r="AW72" s="72">
        <v>0</v>
      </c>
      <c r="AX72" s="26"/>
      <c r="AY72" s="38">
        <v>0</v>
      </c>
      <c r="AZ72" s="72">
        <v>0</v>
      </c>
      <c r="BA72" s="26"/>
      <c r="BB72" s="38">
        <v>0</v>
      </c>
      <c r="BC72" s="72">
        <v>0</v>
      </c>
      <c r="BD72" s="26"/>
      <c r="BE72" s="38">
        <v>0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0</v>
      </c>
      <c r="G73" s="71">
        <v>0</v>
      </c>
      <c r="H73" s="23"/>
      <c r="I73" s="32">
        <v>0</v>
      </c>
      <c r="J73" s="71">
        <v>0</v>
      </c>
      <c r="K73" s="23"/>
      <c r="L73" s="32">
        <v>0</v>
      </c>
      <c r="M73" s="71">
        <v>0</v>
      </c>
      <c r="N73" s="23"/>
      <c r="O73" s="32">
        <v>0</v>
      </c>
      <c r="P73" s="71">
        <v>0</v>
      </c>
      <c r="Q73" s="23"/>
      <c r="R73" s="32">
        <v>0</v>
      </c>
      <c r="S73" s="71">
        <v>0</v>
      </c>
      <c r="T73" s="23"/>
      <c r="U73" s="32">
        <v>0</v>
      </c>
      <c r="V73" s="71">
        <v>0</v>
      </c>
      <c r="W73" s="23"/>
      <c r="X73" s="32">
        <v>0</v>
      </c>
      <c r="Y73" s="71">
        <v>0</v>
      </c>
      <c r="Z73" s="23"/>
      <c r="AA73" s="32">
        <v>0</v>
      </c>
      <c r="AB73" s="71">
        <v>0</v>
      </c>
      <c r="AC73" s="23"/>
      <c r="AD73" s="32">
        <v>0</v>
      </c>
      <c r="AE73" s="71">
        <v>0</v>
      </c>
      <c r="AF73" s="23"/>
      <c r="AG73" s="32">
        <v>0</v>
      </c>
      <c r="AH73" s="71">
        <v>0</v>
      </c>
      <c r="AI73" s="23"/>
      <c r="AJ73" s="32">
        <v>0</v>
      </c>
      <c r="AK73" s="71">
        <v>0</v>
      </c>
      <c r="AL73" s="23"/>
      <c r="AM73" s="32">
        <v>0</v>
      </c>
      <c r="AN73" s="71">
        <v>0</v>
      </c>
      <c r="AO73" s="23"/>
      <c r="AP73" s="32">
        <v>0</v>
      </c>
      <c r="AQ73" s="71">
        <v>0</v>
      </c>
      <c r="AR73" s="23"/>
      <c r="AS73" s="32">
        <v>0</v>
      </c>
      <c r="AT73" s="71">
        <v>0</v>
      </c>
      <c r="AU73" s="23"/>
      <c r="AV73" s="32">
        <v>0</v>
      </c>
      <c r="AW73" s="71">
        <v>0</v>
      </c>
      <c r="AX73" s="23"/>
      <c r="AY73" s="32">
        <v>0</v>
      </c>
      <c r="AZ73" s="71">
        <v>0</v>
      </c>
      <c r="BA73" s="23"/>
      <c r="BB73" s="32">
        <v>0</v>
      </c>
      <c r="BC73" s="71">
        <v>0</v>
      </c>
      <c r="BD73" s="23"/>
      <c r="BE73" s="32">
        <v>0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0</v>
      </c>
      <c r="G74" s="74">
        <v>0</v>
      </c>
      <c r="H74" s="23"/>
      <c r="I74" s="44">
        <v>0</v>
      </c>
      <c r="J74" s="74">
        <v>0</v>
      </c>
      <c r="K74" s="23"/>
      <c r="L74" s="44">
        <v>0</v>
      </c>
      <c r="M74" s="74">
        <v>0</v>
      </c>
      <c r="N74" s="23"/>
      <c r="O74" s="44">
        <v>0</v>
      </c>
      <c r="P74" s="74">
        <v>0</v>
      </c>
      <c r="Q74" s="23"/>
      <c r="R74" s="44">
        <v>0</v>
      </c>
      <c r="S74" s="74">
        <v>0</v>
      </c>
      <c r="T74" s="23"/>
      <c r="U74" s="44">
        <v>0</v>
      </c>
      <c r="V74" s="74">
        <v>0</v>
      </c>
      <c r="W74" s="23"/>
      <c r="X74" s="44">
        <v>0</v>
      </c>
      <c r="Y74" s="74">
        <v>0</v>
      </c>
      <c r="Z74" s="23"/>
      <c r="AA74" s="44">
        <v>0</v>
      </c>
      <c r="AB74" s="74">
        <v>0</v>
      </c>
      <c r="AC74" s="23"/>
      <c r="AD74" s="44">
        <v>0</v>
      </c>
      <c r="AE74" s="74">
        <v>0</v>
      </c>
      <c r="AF74" s="23"/>
      <c r="AG74" s="44">
        <v>0</v>
      </c>
      <c r="AH74" s="74">
        <v>0</v>
      </c>
      <c r="AI74" s="23"/>
      <c r="AJ74" s="44">
        <v>0</v>
      </c>
      <c r="AK74" s="74">
        <v>0</v>
      </c>
      <c r="AL74" s="23"/>
      <c r="AM74" s="44">
        <v>0</v>
      </c>
      <c r="AN74" s="74">
        <v>0</v>
      </c>
      <c r="AO74" s="23"/>
      <c r="AP74" s="44">
        <v>0</v>
      </c>
      <c r="AQ74" s="74">
        <v>0</v>
      </c>
      <c r="AR74" s="23"/>
      <c r="AS74" s="44">
        <v>0</v>
      </c>
      <c r="AT74" s="74">
        <v>0</v>
      </c>
      <c r="AU74" s="23"/>
      <c r="AV74" s="44">
        <v>0</v>
      </c>
      <c r="AW74" s="74">
        <v>0</v>
      </c>
      <c r="AX74" s="23"/>
      <c r="AY74" s="44">
        <v>0</v>
      </c>
      <c r="AZ74" s="74">
        <v>0</v>
      </c>
      <c r="BA74" s="23"/>
      <c r="BB74" s="44">
        <v>0</v>
      </c>
      <c r="BC74" s="74">
        <v>0</v>
      </c>
      <c r="BD74" s="23"/>
      <c r="BE74" s="44">
        <v>0</v>
      </c>
      <c r="BF74" s="74">
        <v>0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0</v>
      </c>
      <c r="G75" s="82">
        <v>0</v>
      </c>
      <c r="H75" s="45"/>
      <c r="I75" s="48">
        <v>0</v>
      </c>
      <c r="J75" s="82">
        <v>0</v>
      </c>
      <c r="K75" s="45"/>
      <c r="L75" s="48">
        <v>0</v>
      </c>
      <c r="M75" s="82">
        <v>0</v>
      </c>
      <c r="N75" s="45"/>
      <c r="O75" s="48">
        <v>0</v>
      </c>
      <c r="P75" s="82">
        <v>0</v>
      </c>
      <c r="Q75" s="45"/>
      <c r="R75" s="48">
        <v>0</v>
      </c>
      <c r="S75" s="82">
        <v>0</v>
      </c>
      <c r="T75" s="45"/>
      <c r="U75" s="48">
        <v>0</v>
      </c>
      <c r="V75" s="82">
        <v>0</v>
      </c>
      <c r="W75" s="45"/>
      <c r="X75" s="130">
        <v>0</v>
      </c>
      <c r="Y75" s="131">
        <v>0</v>
      </c>
      <c r="AA75" s="135">
        <v>0</v>
      </c>
      <c r="AB75" s="136">
        <v>0</v>
      </c>
      <c r="AC75" s="45"/>
      <c r="AD75" s="48">
        <v>0</v>
      </c>
      <c r="AE75" s="82">
        <v>0</v>
      </c>
      <c r="AF75" s="45"/>
      <c r="AG75" s="48">
        <v>0</v>
      </c>
      <c r="AH75" s="82">
        <v>0</v>
      </c>
      <c r="AI75" s="45"/>
      <c r="AJ75" s="48">
        <v>0</v>
      </c>
      <c r="AK75" s="82">
        <v>0</v>
      </c>
      <c r="AL75" s="45"/>
      <c r="AM75" s="48">
        <v>0</v>
      </c>
      <c r="AN75" s="82">
        <v>0</v>
      </c>
      <c r="AO75" s="45"/>
      <c r="AP75" s="48">
        <v>0</v>
      </c>
      <c r="AQ75" s="82">
        <v>0</v>
      </c>
      <c r="AR75" s="45"/>
      <c r="AS75" s="48">
        <v>0</v>
      </c>
      <c r="AT75" s="82">
        <v>0</v>
      </c>
      <c r="AU75" s="45"/>
      <c r="AV75" s="130">
        <v>0</v>
      </c>
      <c r="AW75" s="131">
        <v>0</v>
      </c>
      <c r="AY75" s="135">
        <v>0</v>
      </c>
      <c r="AZ75" s="136">
        <v>0</v>
      </c>
      <c r="BA75" s="45"/>
      <c r="BB75" s="48">
        <v>0</v>
      </c>
      <c r="BC75" s="82">
        <v>0</v>
      </c>
      <c r="BD75" s="45"/>
      <c r="BE75" s="48">
        <v>0</v>
      </c>
      <c r="BF75" s="82">
        <v>0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0</v>
      </c>
      <c r="G76" s="82">
        <v>0</v>
      </c>
      <c r="H76" s="45"/>
      <c r="I76" s="48">
        <v>0</v>
      </c>
      <c r="J76" s="82">
        <v>0</v>
      </c>
      <c r="K76" s="45"/>
      <c r="L76" s="48">
        <v>0</v>
      </c>
      <c r="M76" s="82">
        <v>0</v>
      </c>
      <c r="N76" s="45"/>
      <c r="O76" s="48">
        <v>0</v>
      </c>
      <c r="P76" s="82">
        <v>0</v>
      </c>
      <c r="Q76" s="45"/>
      <c r="R76" s="48">
        <v>0</v>
      </c>
      <c r="S76" s="82">
        <v>0</v>
      </c>
      <c r="T76" s="45"/>
      <c r="U76" s="48">
        <v>0</v>
      </c>
      <c r="V76" s="82">
        <v>0</v>
      </c>
      <c r="W76" s="45"/>
      <c r="X76" s="130">
        <v>0</v>
      </c>
      <c r="Y76" s="131">
        <v>0</v>
      </c>
      <c r="AA76" s="135">
        <v>0</v>
      </c>
      <c r="AB76" s="136">
        <v>0</v>
      </c>
      <c r="AC76" s="45"/>
      <c r="AD76" s="48">
        <v>0</v>
      </c>
      <c r="AE76" s="82">
        <v>0</v>
      </c>
      <c r="AF76" s="45"/>
      <c r="AG76" s="48">
        <v>0</v>
      </c>
      <c r="AH76" s="82">
        <v>0</v>
      </c>
      <c r="AI76" s="45"/>
      <c r="AJ76" s="48">
        <v>0</v>
      </c>
      <c r="AK76" s="82">
        <v>0</v>
      </c>
      <c r="AL76" s="45"/>
      <c r="AM76" s="48">
        <v>0</v>
      </c>
      <c r="AN76" s="82">
        <v>0</v>
      </c>
      <c r="AO76" s="45"/>
      <c r="AP76" s="48">
        <v>0</v>
      </c>
      <c r="AQ76" s="82">
        <v>0</v>
      </c>
      <c r="AR76" s="45"/>
      <c r="AS76" s="48">
        <v>0</v>
      </c>
      <c r="AT76" s="82">
        <v>0</v>
      </c>
      <c r="AU76" s="45"/>
      <c r="AV76" s="130">
        <v>0</v>
      </c>
      <c r="AW76" s="131">
        <v>0</v>
      </c>
      <c r="AY76" s="135">
        <v>0</v>
      </c>
      <c r="AZ76" s="136">
        <v>0</v>
      </c>
      <c r="BA76" s="45"/>
      <c r="BB76" s="48">
        <v>0</v>
      </c>
      <c r="BC76" s="82">
        <v>0</v>
      </c>
      <c r="BD76" s="45"/>
      <c r="BE76" s="48">
        <v>0</v>
      </c>
      <c r="BF76" s="82">
        <v>0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0</v>
      </c>
      <c r="G77" s="82">
        <v>0</v>
      </c>
      <c r="H77" s="45"/>
      <c r="I77" s="48">
        <v>0</v>
      </c>
      <c r="J77" s="82">
        <v>0</v>
      </c>
      <c r="K77" s="45"/>
      <c r="L77" s="48">
        <v>0</v>
      </c>
      <c r="M77" s="82">
        <v>0</v>
      </c>
      <c r="N77" s="45"/>
      <c r="O77" s="48">
        <v>0</v>
      </c>
      <c r="P77" s="82">
        <v>0</v>
      </c>
      <c r="Q77" s="45"/>
      <c r="R77" s="48">
        <v>0</v>
      </c>
      <c r="S77" s="82">
        <v>0</v>
      </c>
      <c r="T77" s="45"/>
      <c r="U77" s="48">
        <v>0</v>
      </c>
      <c r="V77" s="82">
        <v>0</v>
      </c>
      <c r="W77" s="45"/>
      <c r="X77" s="130">
        <v>0</v>
      </c>
      <c r="Y77" s="131">
        <v>0</v>
      </c>
      <c r="AA77" s="135">
        <v>0</v>
      </c>
      <c r="AB77" s="136">
        <v>0</v>
      </c>
      <c r="AC77" s="45"/>
      <c r="AD77" s="48">
        <v>0</v>
      </c>
      <c r="AE77" s="82">
        <v>0</v>
      </c>
      <c r="AF77" s="45"/>
      <c r="AG77" s="48">
        <v>0</v>
      </c>
      <c r="AH77" s="82">
        <v>0</v>
      </c>
      <c r="AI77" s="45"/>
      <c r="AJ77" s="48">
        <v>0</v>
      </c>
      <c r="AK77" s="82">
        <v>0</v>
      </c>
      <c r="AL77" s="45"/>
      <c r="AM77" s="48">
        <v>0</v>
      </c>
      <c r="AN77" s="82">
        <v>0</v>
      </c>
      <c r="AO77" s="45"/>
      <c r="AP77" s="48">
        <v>0</v>
      </c>
      <c r="AQ77" s="82">
        <v>0</v>
      </c>
      <c r="AR77" s="45"/>
      <c r="AS77" s="48">
        <v>0</v>
      </c>
      <c r="AT77" s="82">
        <v>0</v>
      </c>
      <c r="AU77" s="45"/>
      <c r="AV77" s="130">
        <v>0</v>
      </c>
      <c r="AW77" s="131">
        <v>0</v>
      </c>
      <c r="AY77" s="135">
        <v>0</v>
      </c>
      <c r="AZ77" s="136">
        <v>0</v>
      </c>
      <c r="BA77" s="45"/>
      <c r="BB77" s="48">
        <v>0</v>
      </c>
      <c r="BC77" s="82">
        <v>0</v>
      </c>
      <c r="BD77" s="45"/>
      <c r="BE77" s="48">
        <v>0</v>
      </c>
      <c r="BF77" s="82">
        <v>0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82">
        <v>0</v>
      </c>
      <c r="BD78" s="45"/>
      <c r="BE78" s="48">
        <v>0</v>
      </c>
      <c r="BF78" s="82">
        <v>0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82">
        <v>0</v>
      </c>
      <c r="BD79" s="45"/>
      <c r="BE79" s="48">
        <v>0</v>
      </c>
      <c r="BF79" s="82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0</v>
      </c>
      <c r="AW80" s="131">
        <v>0</v>
      </c>
      <c r="AY80" s="135">
        <v>0</v>
      </c>
      <c r="AZ80" s="136">
        <v>0</v>
      </c>
      <c r="BA80" s="45"/>
      <c r="BB80" s="48">
        <v>0</v>
      </c>
      <c r="BC80" s="82">
        <v>0</v>
      </c>
      <c r="BD80" s="45"/>
      <c r="BE80" s="48">
        <v>0</v>
      </c>
      <c r="BF80" s="82">
        <v>0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0</v>
      </c>
      <c r="M81" s="82">
        <v>0</v>
      </c>
      <c r="N81" s="45"/>
      <c r="O81" s="48">
        <v>0</v>
      </c>
      <c r="P81" s="82">
        <v>0</v>
      </c>
      <c r="Q81" s="45"/>
      <c r="R81" s="48">
        <v>0</v>
      </c>
      <c r="S81" s="82">
        <v>0</v>
      </c>
      <c r="T81" s="45"/>
      <c r="U81" s="48">
        <v>0</v>
      </c>
      <c r="V81" s="82">
        <v>0</v>
      </c>
      <c r="W81" s="45"/>
      <c r="X81" s="130">
        <v>0</v>
      </c>
      <c r="Y81" s="131">
        <v>0</v>
      </c>
      <c r="AA81" s="135">
        <v>0</v>
      </c>
      <c r="AB81" s="136">
        <v>0</v>
      </c>
      <c r="AC81" s="45"/>
      <c r="AD81" s="48">
        <v>0</v>
      </c>
      <c r="AE81" s="82">
        <v>0</v>
      </c>
      <c r="AF81" s="45"/>
      <c r="AG81" s="48">
        <v>0</v>
      </c>
      <c r="AH81" s="82">
        <v>0</v>
      </c>
      <c r="AI81" s="45"/>
      <c r="AJ81" s="48">
        <v>0</v>
      </c>
      <c r="AK81" s="82">
        <v>0</v>
      </c>
      <c r="AL81" s="45"/>
      <c r="AM81" s="48">
        <v>0</v>
      </c>
      <c r="AN81" s="82">
        <v>0</v>
      </c>
      <c r="AO81" s="45"/>
      <c r="AP81" s="48">
        <v>0</v>
      </c>
      <c r="AQ81" s="82">
        <v>0</v>
      </c>
      <c r="AR81" s="45"/>
      <c r="AS81" s="48">
        <v>0</v>
      </c>
      <c r="AT81" s="82">
        <v>0</v>
      </c>
      <c r="AU81" s="45"/>
      <c r="AV81" s="130">
        <v>0</v>
      </c>
      <c r="AW81" s="131">
        <v>0</v>
      </c>
      <c r="AY81" s="135">
        <v>0</v>
      </c>
      <c r="AZ81" s="136">
        <v>0</v>
      </c>
      <c r="BA81" s="45"/>
      <c r="BB81" s="48">
        <v>0</v>
      </c>
      <c r="BC81" s="82">
        <v>0</v>
      </c>
      <c r="BD81" s="45"/>
      <c r="BE81" s="48">
        <v>0</v>
      </c>
      <c r="BF81" s="82">
        <v>0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0</v>
      </c>
      <c r="G82" s="82">
        <v>0</v>
      </c>
      <c r="H82" s="45"/>
      <c r="I82" s="48">
        <v>0</v>
      </c>
      <c r="J82" s="82">
        <v>0</v>
      </c>
      <c r="K82" s="45"/>
      <c r="L82" s="48">
        <v>0</v>
      </c>
      <c r="M82" s="82">
        <v>0</v>
      </c>
      <c r="N82" s="45"/>
      <c r="O82" s="48">
        <v>0</v>
      </c>
      <c r="P82" s="82">
        <v>0</v>
      </c>
      <c r="Q82" s="45"/>
      <c r="R82" s="48">
        <v>0</v>
      </c>
      <c r="S82" s="82">
        <v>0</v>
      </c>
      <c r="T82" s="45"/>
      <c r="U82" s="48">
        <v>0</v>
      </c>
      <c r="V82" s="82">
        <v>0</v>
      </c>
      <c r="W82" s="45"/>
      <c r="X82" s="130">
        <v>0</v>
      </c>
      <c r="Y82" s="131">
        <v>0</v>
      </c>
      <c r="AA82" s="135">
        <v>0</v>
      </c>
      <c r="AB82" s="136">
        <v>0</v>
      </c>
      <c r="AC82" s="45"/>
      <c r="AD82" s="48">
        <v>0</v>
      </c>
      <c r="AE82" s="82">
        <v>0</v>
      </c>
      <c r="AF82" s="45"/>
      <c r="AG82" s="48">
        <v>0</v>
      </c>
      <c r="AH82" s="82">
        <v>0</v>
      </c>
      <c r="AI82" s="45"/>
      <c r="AJ82" s="48">
        <v>0</v>
      </c>
      <c r="AK82" s="82">
        <v>0</v>
      </c>
      <c r="AL82" s="45"/>
      <c r="AM82" s="48">
        <v>0</v>
      </c>
      <c r="AN82" s="82">
        <v>0</v>
      </c>
      <c r="AO82" s="45"/>
      <c r="AP82" s="48">
        <v>0</v>
      </c>
      <c r="AQ82" s="82">
        <v>0</v>
      </c>
      <c r="AR82" s="45"/>
      <c r="AS82" s="48">
        <v>0</v>
      </c>
      <c r="AT82" s="82">
        <v>0</v>
      </c>
      <c r="AU82" s="45"/>
      <c r="AV82" s="130">
        <v>0</v>
      </c>
      <c r="AW82" s="131">
        <v>0</v>
      </c>
      <c r="AY82" s="135">
        <v>0</v>
      </c>
      <c r="AZ82" s="136">
        <v>0</v>
      </c>
      <c r="BA82" s="45"/>
      <c r="BB82" s="48">
        <v>0</v>
      </c>
      <c r="BC82" s="82">
        <v>0</v>
      </c>
      <c r="BD82" s="45"/>
      <c r="BE82" s="48">
        <v>0</v>
      </c>
      <c r="BF82" s="82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0</v>
      </c>
      <c r="P83" s="74">
        <v>0</v>
      </c>
      <c r="Q83" s="23"/>
      <c r="R83" s="44">
        <v>0</v>
      </c>
      <c r="S83" s="74">
        <v>0</v>
      </c>
      <c r="T83" s="23"/>
      <c r="U83" s="44">
        <v>0</v>
      </c>
      <c r="V83" s="74">
        <v>0</v>
      </c>
      <c r="W83" s="23"/>
      <c r="X83" s="44">
        <v>0</v>
      </c>
      <c r="Y83" s="74">
        <v>0</v>
      </c>
      <c r="Z83" s="23"/>
      <c r="AA83" s="44">
        <v>0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0</v>
      </c>
      <c r="AW83" s="74">
        <v>0</v>
      </c>
      <c r="AX83" s="23"/>
      <c r="AY83" s="44">
        <v>0</v>
      </c>
      <c r="AZ83" s="74">
        <v>0</v>
      </c>
      <c r="BA83" s="23"/>
      <c r="BB83" s="44">
        <v>0</v>
      </c>
      <c r="BC83" s="74">
        <v>0</v>
      </c>
      <c r="BD83" s="23"/>
      <c r="BE83" s="44">
        <v>0</v>
      </c>
      <c r="BF83" s="74">
        <v>0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82">
        <v>0</v>
      </c>
      <c r="BD84" s="45"/>
      <c r="BE84" s="48">
        <v>0</v>
      </c>
      <c r="BF84" s="82">
        <v>0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82">
        <v>0</v>
      </c>
      <c r="BD85" s="45"/>
      <c r="BE85" s="48">
        <v>0</v>
      </c>
      <c r="BF85" s="82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82">
        <v>0</v>
      </c>
      <c r="BD86" s="45"/>
      <c r="BE86" s="48">
        <v>0</v>
      </c>
      <c r="BF86" s="82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82">
        <v>0</v>
      </c>
      <c r="BD87" s="45"/>
      <c r="BE87" s="48">
        <v>0</v>
      </c>
      <c r="BF87" s="82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0</v>
      </c>
      <c r="G88" s="74">
        <v>0</v>
      </c>
      <c r="H88" s="23"/>
      <c r="I88" s="44">
        <v>0</v>
      </c>
      <c r="J88" s="74">
        <v>0</v>
      </c>
      <c r="K88" s="23"/>
      <c r="L88" s="44">
        <v>0</v>
      </c>
      <c r="M88" s="74">
        <v>0</v>
      </c>
      <c r="N88" s="23"/>
      <c r="O88" s="44">
        <v>0</v>
      </c>
      <c r="P88" s="74">
        <v>0</v>
      </c>
      <c r="Q88" s="23"/>
      <c r="R88" s="44">
        <v>0</v>
      </c>
      <c r="S88" s="74">
        <v>0</v>
      </c>
      <c r="T88" s="23"/>
      <c r="U88" s="44">
        <v>0</v>
      </c>
      <c r="V88" s="74">
        <v>0</v>
      </c>
      <c r="W88" s="23"/>
      <c r="X88" s="44">
        <v>0</v>
      </c>
      <c r="Y88" s="74">
        <v>0</v>
      </c>
      <c r="Z88" s="23"/>
      <c r="AA88" s="44">
        <v>0</v>
      </c>
      <c r="AB88" s="74">
        <v>0</v>
      </c>
      <c r="AC88" s="23"/>
      <c r="AD88" s="44">
        <v>0</v>
      </c>
      <c r="AE88" s="74">
        <v>0</v>
      </c>
      <c r="AF88" s="23"/>
      <c r="AG88" s="44">
        <v>0</v>
      </c>
      <c r="AH88" s="74">
        <v>0</v>
      </c>
      <c r="AI88" s="23"/>
      <c r="AJ88" s="44">
        <v>0</v>
      </c>
      <c r="AK88" s="74">
        <v>0</v>
      </c>
      <c r="AL88" s="23"/>
      <c r="AM88" s="44">
        <v>0</v>
      </c>
      <c r="AN88" s="74">
        <v>0</v>
      </c>
      <c r="AO88" s="23"/>
      <c r="AP88" s="44">
        <v>0</v>
      </c>
      <c r="AQ88" s="74">
        <v>0</v>
      </c>
      <c r="AR88" s="23"/>
      <c r="AS88" s="44">
        <v>0</v>
      </c>
      <c r="AT88" s="74">
        <v>0</v>
      </c>
      <c r="AU88" s="23"/>
      <c r="AV88" s="44">
        <v>0</v>
      </c>
      <c r="AW88" s="74">
        <v>0</v>
      </c>
      <c r="AX88" s="23"/>
      <c r="AY88" s="44">
        <v>0</v>
      </c>
      <c r="AZ88" s="74">
        <v>0</v>
      </c>
      <c r="BA88" s="23"/>
      <c r="BB88" s="44">
        <v>0</v>
      </c>
      <c r="BC88" s="74">
        <v>0</v>
      </c>
      <c r="BD88" s="23"/>
      <c r="BE88" s="44">
        <v>0</v>
      </c>
      <c r="BF88" s="74">
        <v>0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0</v>
      </c>
      <c r="G89" s="82">
        <v>0</v>
      </c>
      <c r="H89" s="45"/>
      <c r="I89" s="48">
        <v>0</v>
      </c>
      <c r="J89" s="82">
        <v>0</v>
      </c>
      <c r="K89" s="45"/>
      <c r="L89" s="48">
        <v>0</v>
      </c>
      <c r="M89" s="82">
        <v>0</v>
      </c>
      <c r="N89" s="45"/>
      <c r="O89" s="48">
        <v>0</v>
      </c>
      <c r="P89" s="82">
        <v>0</v>
      </c>
      <c r="Q89" s="45"/>
      <c r="R89" s="48">
        <v>0</v>
      </c>
      <c r="S89" s="82">
        <v>0</v>
      </c>
      <c r="T89" s="45"/>
      <c r="U89" s="48">
        <v>0</v>
      </c>
      <c r="V89" s="82">
        <v>0</v>
      </c>
      <c r="W89" s="45"/>
      <c r="X89" s="130">
        <v>0</v>
      </c>
      <c r="Y89" s="131">
        <v>0</v>
      </c>
      <c r="AA89" s="135">
        <v>0</v>
      </c>
      <c r="AB89" s="136">
        <v>0</v>
      </c>
      <c r="AC89" s="45"/>
      <c r="AD89" s="48">
        <v>0</v>
      </c>
      <c r="AE89" s="82">
        <v>0</v>
      </c>
      <c r="AF89" s="45"/>
      <c r="AG89" s="48">
        <v>0</v>
      </c>
      <c r="AH89" s="82">
        <v>0</v>
      </c>
      <c r="AI89" s="45"/>
      <c r="AJ89" s="48">
        <v>0</v>
      </c>
      <c r="AK89" s="82">
        <v>0</v>
      </c>
      <c r="AL89" s="45"/>
      <c r="AM89" s="48">
        <v>0</v>
      </c>
      <c r="AN89" s="82">
        <v>0</v>
      </c>
      <c r="AO89" s="45"/>
      <c r="AP89" s="48">
        <v>0</v>
      </c>
      <c r="AQ89" s="82">
        <v>0</v>
      </c>
      <c r="AR89" s="45"/>
      <c r="AS89" s="48">
        <v>0</v>
      </c>
      <c r="AT89" s="82">
        <v>0</v>
      </c>
      <c r="AU89" s="45"/>
      <c r="AV89" s="130">
        <v>0</v>
      </c>
      <c r="AW89" s="131">
        <v>0</v>
      </c>
      <c r="AY89" s="135">
        <v>0</v>
      </c>
      <c r="AZ89" s="136">
        <v>0</v>
      </c>
      <c r="BA89" s="45"/>
      <c r="BB89" s="48">
        <v>0</v>
      </c>
      <c r="BC89" s="82">
        <v>0</v>
      </c>
      <c r="BD89" s="45"/>
      <c r="BE89" s="48">
        <v>0</v>
      </c>
      <c r="BF89" s="82">
        <v>0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0</v>
      </c>
      <c r="Y90" s="131">
        <v>0</v>
      </c>
      <c r="AA90" s="135">
        <v>0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0</v>
      </c>
      <c r="AK90" s="82">
        <v>0</v>
      </c>
      <c r="AL90" s="45"/>
      <c r="AM90" s="48">
        <v>0</v>
      </c>
      <c r="AN90" s="82">
        <v>0</v>
      </c>
      <c r="AO90" s="45"/>
      <c r="AP90" s="48">
        <v>0</v>
      </c>
      <c r="AQ90" s="82">
        <v>0</v>
      </c>
      <c r="AR90" s="45"/>
      <c r="AS90" s="48">
        <v>0</v>
      </c>
      <c r="AT90" s="82">
        <v>0</v>
      </c>
      <c r="AU90" s="45"/>
      <c r="AV90" s="130">
        <v>0</v>
      </c>
      <c r="AW90" s="131">
        <v>0</v>
      </c>
      <c r="AY90" s="135">
        <v>0</v>
      </c>
      <c r="AZ90" s="136">
        <v>0</v>
      </c>
      <c r="BA90" s="45"/>
      <c r="BB90" s="48">
        <v>0</v>
      </c>
      <c r="BC90" s="82">
        <v>0</v>
      </c>
      <c r="BD90" s="45"/>
      <c r="BE90" s="48">
        <v>0</v>
      </c>
      <c r="BF90" s="82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0</v>
      </c>
      <c r="G91" s="74">
        <v>0</v>
      </c>
      <c r="H91" s="23"/>
      <c r="I91" s="44">
        <v>0</v>
      </c>
      <c r="J91" s="74">
        <v>0</v>
      </c>
      <c r="K91" s="23"/>
      <c r="L91" s="44">
        <v>0</v>
      </c>
      <c r="M91" s="74">
        <v>0</v>
      </c>
      <c r="N91" s="23"/>
      <c r="O91" s="44">
        <v>0</v>
      </c>
      <c r="P91" s="74">
        <v>0</v>
      </c>
      <c r="Q91" s="23"/>
      <c r="R91" s="44">
        <v>0</v>
      </c>
      <c r="S91" s="74">
        <v>0</v>
      </c>
      <c r="T91" s="23"/>
      <c r="U91" s="44">
        <v>0</v>
      </c>
      <c r="V91" s="74">
        <v>0</v>
      </c>
      <c r="W91" s="23"/>
      <c r="X91" s="44">
        <v>0</v>
      </c>
      <c r="Y91" s="74">
        <v>0</v>
      </c>
      <c r="Z91" s="23"/>
      <c r="AA91" s="44">
        <v>0</v>
      </c>
      <c r="AB91" s="74">
        <v>0</v>
      </c>
      <c r="AC91" s="23"/>
      <c r="AD91" s="44">
        <v>0</v>
      </c>
      <c r="AE91" s="74">
        <v>0</v>
      </c>
      <c r="AF91" s="23"/>
      <c r="AG91" s="44">
        <v>0</v>
      </c>
      <c r="AH91" s="74">
        <v>0</v>
      </c>
      <c r="AI91" s="23"/>
      <c r="AJ91" s="44">
        <v>0</v>
      </c>
      <c r="AK91" s="74">
        <v>0</v>
      </c>
      <c r="AL91" s="23"/>
      <c r="AM91" s="44">
        <v>0</v>
      </c>
      <c r="AN91" s="74">
        <v>0</v>
      </c>
      <c r="AO91" s="23"/>
      <c r="AP91" s="44">
        <v>0</v>
      </c>
      <c r="AQ91" s="74">
        <v>0</v>
      </c>
      <c r="AR91" s="23"/>
      <c r="AS91" s="44">
        <v>0</v>
      </c>
      <c r="AT91" s="74">
        <v>0</v>
      </c>
      <c r="AU91" s="23"/>
      <c r="AV91" s="44">
        <v>0</v>
      </c>
      <c r="AW91" s="74">
        <v>0</v>
      </c>
      <c r="AX91" s="23"/>
      <c r="AY91" s="44">
        <v>0</v>
      </c>
      <c r="AZ91" s="74">
        <v>0</v>
      </c>
      <c r="BA91" s="23"/>
      <c r="BB91" s="44">
        <v>0</v>
      </c>
      <c r="BC91" s="74">
        <v>0</v>
      </c>
      <c r="BD91" s="23"/>
      <c r="BE91" s="44">
        <v>0</v>
      </c>
      <c r="BF91" s="74">
        <v>0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0</v>
      </c>
      <c r="G92" s="82">
        <v>0</v>
      </c>
      <c r="H92" s="45"/>
      <c r="I92" s="48">
        <v>0</v>
      </c>
      <c r="J92" s="82">
        <v>0</v>
      </c>
      <c r="K92" s="45"/>
      <c r="L92" s="48">
        <v>0</v>
      </c>
      <c r="M92" s="82">
        <v>0</v>
      </c>
      <c r="N92" s="45"/>
      <c r="O92" s="48">
        <v>0</v>
      </c>
      <c r="P92" s="82">
        <v>0</v>
      </c>
      <c r="Q92" s="45"/>
      <c r="R92" s="48">
        <v>0</v>
      </c>
      <c r="S92" s="82">
        <v>0</v>
      </c>
      <c r="T92" s="45"/>
      <c r="U92" s="48">
        <v>0</v>
      </c>
      <c r="V92" s="82">
        <v>0</v>
      </c>
      <c r="W92" s="45"/>
      <c r="X92" s="130">
        <v>0</v>
      </c>
      <c r="Y92" s="131">
        <v>0</v>
      </c>
      <c r="AA92" s="135">
        <v>0</v>
      </c>
      <c r="AB92" s="136">
        <v>0</v>
      </c>
      <c r="AC92" s="45"/>
      <c r="AD92" s="48">
        <v>0</v>
      </c>
      <c r="AE92" s="82">
        <v>0</v>
      </c>
      <c r="AF92" s="45"/>
      <c r="AG92" s="48">
        <v>0</v>
      </c>
      <c r="AH92" s="82">
        <v>0</v>
      </c>
      <c r="AI92" s="45"/>
      <c r="AJ92" s="48">
        <v>0</v>
      </c>
      <c r="AK92" s="82">
        <v>0</v>
      </c>
      <c r="AL92" s="45"/>
      <c r="AM92" s="48">
        <v>0</v>
      </c>
      <c r="AN92" s="82">
        <v>0</v>
      </c>
      <c r="AO92" s="45"/>
      <c r="AP92" s="48">
        <v>0</v>
      </c>
      <c r="AQ92" s="82">
        <v>0</v>
      </c>
      <c r="AR92" s="45"/>
      <c r="AS92" s="48">
        <v>0</v>
      </c>
      <c r="AT92" s="82">
        <v>0</v>
      </c>
      <c r="AU92" s="45"/>
      <c r="AV92" s="130">
        <v>0</v>
      </c>
      <c r="AW92" s="131">
        <v>0</v>
      </c>
      <c r="AY92" s="135">
        <v>0</v>
      </c>
      <c r="AZ92" s="136">
        <v>0</v>
      </c>
      <c r="BA92" s="45"/>
      <c r="BB92" s="48">
        <v>0</v>
      </c>
      <c r="BC92" s="82">
        <v>0</v>
      </c>
      <c r="BD92" s="45"/>
      <c r="BE92" s="48">
        <v>0</v>
      </c>
      <c r="BF92" s="82">
        <v>0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0</v>
      </c>
      <c r="G93" s="82">
        <v>0</v>
      </c>
      <c r="H93" s="45"/>
      <c r="I93" s="48">
        <v>0</v>
      </c>
      <c r="J93" s="82">
        <v>0</v>
      </c>
      <c r="K93" s="45"/>
      <c r="L93" s="48">
        <v>0</v>
      </c>
      <c r="M93" s="82">
        <v>0</v>
      </c>
      <c r="N93" s="45"/>
      <c r="O93" s="48">
        <v>0</v>
      </c>
      <c r="P93" s="82">
        <v>0</v>
      </c>
      <c r="Q93" s="45"/>
      <c r="R93" s="48">
        <v>0</v>
      </c>
      <c r="S93" s="82">
        <v>0</v>
      </c>
      <c r="T93" s="45"/>
      <c r="U93" s="48">
        <v>0</v>
      </c>
      <c r="V93" s="82">
        <v>0</v>
      </c>
      <c r="W93" s="45"/>
      <c r="X93" s="130">
        <v>0</v>
      </c>
      <c r="Y93" s="131">
        <v>0</v>
      </c>
      <c r="AA93" s="135">
        <v>0</v>
      </c>
      <c r="AB93" s="136">
        <v>0</v>
      </c>
      <c r="AC93" s="45"/>
      <c r="AD93" s="48">
        <v>0</v>
      </c>
      <c r="AE93" s="82">
        <v>0</v>
      </c>
      <c r="AF93" s="45"/>
      <c r="AG93" s="48">
        <v>0</v>
      </c>
      <c r="AH93" s="82">
        <v>0</v>
      </c>
      <c r="AI93" s="45"/>
      <c r="AJ93" s="48">
        <v>0</v>
      </c>
      <c r="AK93" s="82">
        <v>0</v>
      </c>
      <c r="AL93" s="45"/>
      <c r="AM93" s="48">
        <v>0</v>
      </c>
      <c r="AN93" s="82">
        <v>0</v>
      </c>
      <c r="AO93" s="45"/>
      <c r="AP93" s="48">
        <v>0</v>
      </c>
      <c r="AQ93" s="82">
        <v>0</v>
      </c>
      <c r="AR93" s="45"/>
      <c r="AS93" s="48">
        <v>0</v>
      </c>
      <c r="AT93" s="82">
        <v>0</v>
      </c>
      <c r="AU93" s="45"/>
      <c r="AV93" s="130">
        <v>0</v>
      </c>
      <c r="AW93" s="131">
        <v>0</v>
      </c>
      <c r="AY93" s="135">
        <v>0</v>
      </c>
      <c r="AZ93" s="136">
        <v>0</v>
      </c>
      <c r="BA93" s="45"/>
      <c r="BB93" s="48">
        <v>0</v>
      </c>
      <c r="BC93" s="82">
        <v>0</v>
      </c>
      <c r="BD93" s="45"/>
      <c r="BE93" s="48">
        <v>0</v>
      </c>
      <c r="BF93" s="82">
        <v>0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0</v>
      </c>
      <c r="G94" s="82">
        <v>0</v>
      </c>
      <c r="H94" s="45"/>
      <c r="I94" s="48">
        <v>0</v>
      </c>
      <c r="J94" s="82">
        <v>0</v>
      </c>
      <c r="K94" s="45"/>
      <c r="L94" s="48">
        <v>0</v>
      </c>
      <c r="M94" s="82">
        <v>0</v>
      </c>
      <c r="N94" s="45"/>
      <c r="O94" s="48">
        <v>0</v>
      </c>
      <c r="P94" s="82">
        <v>0</v>
      </c>
      <c r="Q94" s="45"/>
      <c r="R94" s="48">
        <v>0</v>
      </c>
      <c r="S94" s="82">
        <v>0</v>
      </c>
      <c r="T94" s="45"/>
      <c r="U94" s="48">
        <v>0</v>
      </c>
      <c r="V94" s="82">
        <v>0</v>
      </c>
      <c r="W94" s="45"/>
      <c r="X94" s="130">
        <v>0</v>
      </c>
      <c r="Y94" s="131">
        <v>0</v>
      </c>
      <c r="AA94" s="135">
        <v>0</v>
      </c>
      <c r="AB94" s="136">
        <v>0</v>
      </c>
      <c r="AC94" s="45"/>
      <c r="AD94" s="48">
        <v>0</v>
      </c>
      <c r="AE94" s="82">
        <v>0</v>
      </c>
      <c r="AF94" s="45"/>
      <c r="AG94" s="48">
        <v>0</v>
      </c>
      <c r="AH94" s="82">
        <v>0</v>
      </c>
      <c r="AI94" s="45"/>
      <c r="AJ94" s="48">
        <v>0</v>
      </c>
      <c r="AK94" s="82">
        <v>0</v>
      </c>
      <c r="AL94" s="45"/>
      <c r="AM94" s="48">
        <v>0</v>
      </c>
      <c r="AN94" s="82">
        <v>0</v>
      </c>
      <c r="AO94" s="45"/>
      <c r="AP94" s="48">
        <v>0</v>
      </c>
      <c r="AQ94" s="82">
        <v>0</v>
      </c>
      <c r="AR94" s="45"/>
      <c r="AS94" s="48">
        <v>0</v>
      </c>
      <c r="AT94" s="82">
        <v>0</v>
      </c>
      <c r="AU94" s="45"/>
      <c r="AV94" s="130">
        <v>0</v>
      </c>
      <c r="AW94" s="131">
        <v>0</v>
      </c>
      <c r="AY94" s="135">
        <v>0</v>
      </c>
      <c r="AZ94" s="136">
        <v>0</v>
      </c>
      <c r="BA94" s="45"/>
      <c r="BB94" s="48">
        <v>0</v>
      </c>
      <c r="BC94" s="82">
        <v>0</v>
      </c>
      <c r="BD94" s="45"/>
      <c r="BE94" s="48">
        <v>0</v>
      </c>
      <c r="BF94" s="82">
        <v>0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0</v>
      </c>
      <c r="G95" s="82">
        <v>0</v>
      </c>
      <c r="H95" s="45"/>
      <c r="I95" s="48">
        <v>0</v>
      </c>
      <c r="J95" s="82">
        <v>0</v>
      </c>
      <c r="K95" s="45"/>
      <c r="L95" s="48">
        <v>0</v>
      </c>
      <c r="M95" s="82">
        <v>0</v>
      </c>
      <c r="N95" s="45"/>
      <c r="O95" s="48">
        <v>0</v>
      </c>
      <c r="P95" s="82">
        <v>0</v>
      </c>
      <c r="Q95" s="45"/>
      <c r="R95" s="48">
        <v>0</v>
      </c>
      <c r="S95" s="82">
        <v>0</v>
      </c>
      <c r="T95" s="45"/>
      <c r="U95" s="48">
        <v>0</v>
      </c>
      <c r="V95" s="82">
        <v>0</v>
      </c>
      <c r="W95" s="45"/>
      <c r="X95" s="130">
        <v>0</v>
      </c>
      <c r="Y95" s="131">
        <v>0</v>
      </c>
      <c r="AA95" s="135">
        <v>0</v>
      </c>
      <c r="AB95" s="136">
        <v>0</v>
      </c>
      <c r="AC95" s="45"/>
      <c r="AD95" s="48">
        <v>0</v>
      </c>
      <c r="AE95" s="82">
        <v>0</v>
      </c>
      <c r="AF95" s="45"/>
      <c r="AG95" s="48">
        <v>0</v>
      </c>
      <c r="AH95" s="82">
        <v>0</v>
      </c>
      <c r="AI95" s="45"/>
      <c r="AJ95" s="48">
        <v>0</v>
      </c>
      <c r="AK95" s="82">
        <v>0</v>
      </c>
      <c r="AL95" s="45"/>
      <c r="AM95" s="48">
        <v>0</v>
      </c>
      <c r="AN95" s="82">
        <v>0</v>
      </c>
      <c r="AO95" s="45"/>
      <c r="AP95" s="48">
        <v>0</v>
      </c>
      <c r="AQ95" s="82">
        <v>0</v>
      </c>
      <c r="AR95" s="45"/>
      <c r="AS95" s="48">
        <v>0</v>
      </c>
      <c r="AT95" s="82">
        <v>0</v>
      </c>
      <c r="AU95" s="45"/>
      <c r="AV95" s="130">
        <v>0</v>
      </c>
      <c r="AW95" s="131">
        <v>0</v>
      </c>
      <c r="AY95" s="135">
        <v>0</v>
      </c>
      <c r="AZ95" s="136">
        <v>0</v>
      </c>
      <c r="BA95" s="45"/>
      <c r="BB95" s="48">
        <v>0</v>
      </c>
      <c r="BC95" s="82">
        <v>0</v>
      </c>
      <c r="BD95" s="45"/>
      <c r="BE95" s="48">
        <v>0</v>
      </c>
      <c r="BF95" s="82">
        <v>0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82">
        <v>0</v>
      </c>
      <c r="BD96" s="45"/>
      <c r="BE96" s="48">
        <v>0</v>
      </c>
      <c r="BF96" s="82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0</v>
      </c>
      <c r="G97" s="82">
        <v>0</v>
      </c>
      <c r="H97" s="45"/>
      <c r="I97" s="48">
        <v>0</v>
      </c>
      <c r="J97" s="82">
        <v>0</v>
      </c>
      <c r="K97" s="45"/>
      <c r="L97" s="48">
        <v>0</v>
      </c>
      <c r="M97" s="82">
        <v>0</v>
      </c>
      <c r="N97" s="45"/>
      <c r="O97" s="48">
        <v>0</v>
      </c>
      <c r="P97" s="82">
        <v>0</v>
      </c>
      <c r="Q97" s="45"/>
      <c r="R97" s="48">
        <v>0</v>
      </c>
      <c r="S97" s="82">
        <v>0</v>
      </c>
      <c r="T97" s="45"/>
      <c r="U97" s="48">
        <v>0</v>
      </c>
      <c r="V97" s="82">
        <v>0</v>
      </c>
      <c r="W97" s="45"/>
      <c r="X97" s="130">
        <v>0</v>
      </c>
      <c r="Y97" s="131">
        <v>0</v>
      </c>
      <c r="AA97" s="135">
        <v>0</v>
      </c>
      <c r="AB97" s="136">
        <v>0</v>
      </c>
      <c r="AC97" s="45"/>
      <c r="AD97" s="48">
        <v>0</v>
      </c>
      <c r="AE97" s="82">
        <v>0</v>
      </c>
      <c r="AF97" s="45"/>
      <c r="AG97" s="48">
        <v>0</v>
      </c>
      <c r="AH97" s="82">
        <v>0</v>
      </c>
      <c r="AI97" s="45"/>
      <c r="AJ97" s="48">
        <v>0</v>
      </c>
      <c r="AK97" s="82">
        <v>0</v>
      </c>
      <c r="AL97" s="45"/>
      <c r="AM97" s="48">
        <v>0</v>
      </c>
      <c r="AN97" s="82">
        <v>0</v>
      </c>
      <c r="AO97" s="45"/>
      <c r="AP97" s="48">
        <v>0</v>
      </c>
      <c r="AQ97" s="82">
        <v>0</v>
      </c>
      <c r="AR97" s="45"/>
      <c r="AS97" s="48">
        <v>0</v>
      </c>
      <c r="AT97" s="82">
        <v>0</v>
      </c>
      <c r="AU97" s="45"/>
      <c r="AV97" s="130">
        <v>0</v>
      </c>
      <c r="AW97" s="131">
        <v>0</v>
      </c>
      <c r="AY97" s="135">
        <v>0</v>
      </c>
      <c r="AZ97" s="136">
        <v>0</v>
      </c>
      <c r="BA97" s="45"/>
      <c r="BB97" s="48">
        <v>0</v>
      </c>
      <c r="BC97" s="82">
        <v>0</v>
      </c>
      <c r="BD97" s="45"/>
      <c r="BE97" s="48">
        <v>0</v>
      </c>
      <c r="BF97" s="82">
        <v>0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82">
        <v>0</v>
      </c>
      <c r="BD98" s="45"/>
      <c r="BE98" s="48">
        <v>0</v>
      </c>
      <c r="BF98" s="82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82">
        <v>0</v>
      </c>
      <c r="BD99" s="45"/>
      <c r="BE99" s="48">
        <v>0</v>
      </c>
      <c r="BF99" s="82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82">
        <v>0</v>
      </c>
      <c r="BD100" s="45"/>
      <c r="BE100" s="48">
        <v>0</v>
      </c>
      <c r="BF100" s="82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82">
        <v>0</v>
      </c>
      <c r="BD101" s="45"/>
      <c r="BE101" s="48">
        <v>0</v>
      </c>
      <c r="BF101" s="82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82">
        <v>0</v>
      </c>
      <c r="BD102" s="45"/>
      <c r="BE102" s="48">
        <v>0</v>
      </c>
      <c r="BF102" s="82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82">
        <v>0</v>
      </c>
      <c r="BD103" s="45"/>
      <c r="BE103" s="48">
        <v>0</v>
      </c>
      <c r="BF103" s="82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82">
        <v>0</v>
      </c>
      <c r="BD104" s="45"/>
      <c r="BE104" s="48">
        <v>0</v>
      </c>
      <c r="BF104" s="82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82">
        <v>0</v>
      </c>
      <c r="BD105" s="45"/>
      <c r="BE105" s="48">
        <v>0</v>
      </c>
      <c r="BF105" s="82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82">
        <v>0</v>
      </c>
      <c r="BD106" s="45"/>
      <c r="BE106" s="48">
        <v>0</v>
      </c>
      <c r="BF106" s="82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82">
        <v>0</v>
      </c>
      <c r="BD107" s="45"/>
      <c r="BE107" s="48">
        <v>0</v>
      </c>
      <c r="BF107" s="82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82">
        <v>0</v>
      </c>
      <c r="BD108" s="45"/>
      <c r="BE108" s="48">
        <v>0</v>
      </c>
      <c r="BF108" s="82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82">
        <v>0</v>
      </c>
      <c r="BD109" s="45"/>
      <c r="BE109" s="48">
        <v>0</v>
      </c>
      <c r="BF109" s="82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82">
        <v>0</v>
      </c>
      <c r="BD110" s="45"/>
      <c r="BE110" s="48">
        <v>0</v>
      </c>
      <c r="BF110" s="82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82">
        <v>0</v>
      </c>
      <c r="BD111" s="45"/>
      <c r="BE111" s="48">
        <v>0</v>
      </c>
      <c r="BF111" s="82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82">
        <v>0</v>
      </c>
      <c r="BD112" s="45"/>
      <c r="BE112" s="48">
        <v>0</v>
      </c>
      <c r="BF112" s="82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82">
        <v>0</v>
      </c>
      <c r="BD113" s="45"/>
      <c r="BE113" s="48">
        <v>0</v>
      </c>
      <c r="BF113" s="82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82">
        <v>0</v>
      </c>
      <c r="BD114" s="45"/>
      <c r="BE114" s="48">
        <v>0</v>
      </c>
      <c r="BF114" s="82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82">
        <v>0</v>
      </c>
      <c r="BD115" s="45"/>
      <c r="BE115" s="48">
        <v>0</v>
      </c>
      <c r="BF115" s="82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82">
        <v>0</v>
      </c>
      <c r="BD116" s="45"/>
      <c r="BE116" s="48">
        <v>0</v>
      </c>
      <c r="BF116" s="82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82">
        <v>0</v>
      </c>
      <c r="BD117" s="45"/>
      <c r="BE117" s="48">
        <v>0</v>
      </c>
      <c r="BF117" s="82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82">
        <v>0</v>
      </c>
      <c r="BD118" s="45"/>
      <c r="BE118" s="48">
        <v>0</v>
      </c>
      <c r="BF118" s="82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82">
        <v>0</v>
      </c>
      <c r="BD119" s="45"/>
      <c r="BE119" s="48">
        <v>0</v>
      </c>
      <c r="BF119" s="82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82">
        <v>0</v>
      </c>
      <c r="BD120" s="45"/>
      <c r="BE120" s="48">
        <v>0</v>
      </c>
      <c r="BF120" s="82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82">
        <v>0</v>
      </c>
      <c r="BD121" s="45"/>
      <c r="BE121" s="48">
        <v>0</v>
      </c>
      <c r="BF121" s="82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82">
        <v>0</v>
      </c>
      <c r="BD122" s="45"/>
      <c r="BE122" s="48">
        <v>0</v>
      </c>
      <c r="BF122" s="82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82">
        <v>0</v>
      </c>
      <c r="BD123" s="45"/>
      <c r="BE123" s="48">
        <v>0</v>
      </c>
      <c r="BF123" s="82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0</v>
      </c>
      <c r="G124" s="82">
        <v>0</v>
      </c>
      <c r="H124" s="45"/>
      <c r="I124" s="48">
        <v>0</v>
      </c>
      <c r="J124" s="82">
        <v>0</v>
      </c>
      <c r="K124" s="45"/>
      <c r="L124" s="48">
        <v>0</v>
      </c>
      <c r="M124" s="82">
        <v>0</v>
      </c>
      <c r="N124" s="45"/>
      <c r="O124" s="48">
        <v>0</v>
      </c>
      <c r="P124" s="82">
        <v>0</v>
      </c>
      <c r="Q124" s="45"/>
      <c r="R124" s="48">
        <v>0</v>
      </c>
      <c r="S124" s="82">
        <v>0</v>
      </c>
      <c r="T124" s="45"/>
      <c r="U124" s="48">
        <v>0</v>
      </c>
      <c r="V124" s="82">
        <v>0</v>
      </c>
      <c r="W124" s="45"/>
      <c r="X124" s="130">
        <v>0</v>
      </c>
      <c r="Y124" s="131">
        <v>0</v>
      </c>
      <c r="AA124" s="135">
        <v>0</v>
      </c>
      <c r="AB124" s="136">
        <v>0</v>
      </c>
      <c r="AC124" s="45"/>
      <c r="AD124" s="48">
        <v>0</v>
      </c>
      <c r="AE124" s="82">
        <v>0</v>
      </c>
      <c r="AF124" s="45"/>
      <c r="AG124" s="48">
        <v>0</v>
      </c>
      <c r="AH124" s="82">
        <v>0</v>
      </c>
      <c r="AI124" s="45"/>
      <c r="AJ124" s="48">
        <v>0</v>
      </c>
      <c r="AK124" s="82">
        <v>0</v>
      </c>
      <c r="AL124" s="45"/>
      <c r="AM124" s="48">
        <v>0</v>
      </c>
      <c r="AN124" s="82">
        <v>0</v>
      </c>
      <c r="AO124" s="45"/>
      <c r="AP124" s="48">
        <v>0</v>
      </c>
      <c r="AQ124" s="82">
        <v>0</v>
      </c>
      <c r="AR124" s="45"/>
      <c r="AS124" s="48">
        <v>0</v>
      </c>
      <c r="AT124" s="82">
        <v>0</v>
      </c>
      <c r="AU124" s="45"/>
      <c r="AV124" s="130">
        <v>0</v>
      </c>
      <c r="AW124" s="131">
        <v>0</v>
      </c>
      <c r="AY124" s="135">
        <v>0</v>
      </c>
      <c r="AZ124" s="136">
        <v>0</v>
      </c>
      <c r="BA124" s="45"/>
      <c r="BB124" s="48">
        <v>0</v>
      </c>
      <c r="BC124" s="82">
        <v>0</v>
      </c>
      <c r="BD124" s="45"/>
      <c r="BE124" s="48">
        <v>0</v>
      </c>
      <c r="BF124" s="82">
        <v>0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0</v>
      </c>
      <c r="G125" s="82">
        <v>0</v>
      </c>
      <c r="H125" s="45"/>
      <c r="I125" s="48">
        <v>0</v>
      </c>
      <c r="J125" s="82">
        <v>0</v>
      </c>
      <c r="K125" s="45"/>
      <c r="L125" s="48">
        <v>0</v>
      </c>
      <c r="M125" s="82">
        <v>0</v>
      </c>
      <c r="N125" s="45"/>
      <c r="O125" s="48">
        <v>0</v>
      </c>
      <c r="P125" s="82">
        <v>0</v>
      </c>
      <c r="Q125" s="45"/>
      <c r="R125" s="48">
        <v>0</v>
      </c>
      <c r="S125" s="82">
        <v>0</v>
      </c>
      <c r="T125" s="45"/>
      <c r="U125" s="48">
        <v>0</v>
      </c>
      <c r="V125" s="82">
        <v>0</v>
      </c>
      <c r="W125" s="45"/>
      <c r="X125" s="130">
        <v>0</v>
      </c>
      <c r="Y125" s="131">
        <v>0</v>
      </c>
      <c r="AA125" s="135">
        <v>0</v>
      </c>
      <c r="AB125" s="136">
        <v>0</v>
      </c>
      <c r="AC125" s="45"/>
      <c r="AD125" s="48">
        <v>0</v>
      </c>
      <c r="AE125" s="82">
        <v>0</v>
      </c>
      <c r="AF125" s="45"/>
      <c r="AG125" s="48">
        <v>0</v>
      </c>
      <c r="AH125" s="82">
        <v>0</v>
      </c>
      <c r="AI125" s="45"/>
      <c r="AJ125" s="48">
        <v>0</v>
      </c>
      <c r="AK125" s="82">
        <v>0</v>
      </c>
      <c r="AL125" s="45"/>
      <c r="AM125" s="48">
        <v>0</v>
      </c>
      <c r="AN125" s="82">
        <v>0</v>
      </c>
      <c r="AO125" s="45"/>
      <c r="AP125" s="48">
        <v>0</v>
      </c>
      <c r="AQ125" s="82">
        <v>0</v>
      </c>
      <c r="AR125" s="45"/>
      <c r="AS125" s="48">
        <v>0</v>
      </c>
      <c r="AT125" s="82">
        <v>0</v>
      </c>
      <c r="AU125" s="45"/>
      <c r="AV125" s="130">
        <v>0</v>
      </c>
      <c r="AW125" s="131">
        <v>0</v>
      </c>
      <c r="AY125" s="135">
        <v>0</v>
      </c>
      <c r="AZ125" s="136">
        <v>0</v>
      </c>
      <c r="BA125" s="45"/>
      <c r="BB125" s="48">
        <v>0</v>
      </c>
      <c r="BC125" s="82">
        <v>0</v>
      </c>
      <c r="BD125" s="45"/>
      <c r="BE125" s="48">
        <v>0</v>
      </c>
      <c r="BF125" s="82">
        <v>0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82">
        <v>0</v>
      </c>
      <c r="BD126" s="45"/>
      <c r="BE126" s="48">
        <v>0</v>
      </c>
      <c r="BF126" s="82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0</v>
      </c>
      <c r="S127" s="82">
        <v>0</v>
      </c>
      <c r="T127" s="45"/>
      <c r="U127" s="48">
        <v>0</v>
      </c>
      <c r="V127" s="82">
        <v>0</v>
      </c>
      <c r="W127" s="45"/>
      <c r="X127" s="130">
        <v>0</v>
      </c>
      <c r="Y127" s="131">
        <v>0</v>
      </c>
      <c r="AA127" s="135">
        <v>0</v>
      </c>
      <c r="AB127" s="136">
        <v>0</v>
      </c>
      <c r="AC127" s="45"/>
      <c r="AD127" s="48">
        <v>0</v>
      </c>
      <c r="AE127" s="82">
        <v>0</v>
      </c>
      <c r="AF127" s="45"/>
      <c r="AG127" s="48">
        <v>0</v>
      </c>
      <c r="AH127" s="82">
        <v>0</v>
      </c>
      <c r="AI127" s="45"/>
      <c r="AJ127" s="48">
        <v>0</v>
      </c>
      <c r="AK127" s="82">
        <v>0</v>
      </c>
      <c r="AL127" s="45"/>
      <c r="AM127" s="48">
        <v>0</v>
      </c>
      <c r="AN127" s="82">
        <v>0</v>
      </c>
      <c r="AO127" s="45"/>
      <c r="AP127" s="48">
        <v>0</v>
      </c>
      <c r="AQ127" s="82">
        <v>0</v>
      </c>
      <c r="AR127" s="45"/>
      <c r="AS127" s="48">
        <v>0</v>
      </c>
      <c r="AT127" s="82">
        <v>0</v>
      </c>
      <c r="AU127" s="45"/>
      <c r="AV127" s="130">
        <v>0</v>
      </c>
      <c r="AW127" s="131">
        <v>0</v>
      </c>
      <c r="AY127" s="135">
        <v>0</v>
      </c>
      <c r="AZ127" s="136">
        <v>0</v>
      </c>
      <c r="BA127" s="45"/>
      <c r="BB127" s="48">
        <v>0</v>
      </c>
      <c r="BC127" s="82">
        <v>0</v>
      </c>
      <c r="BD127" s="45"/>
      <c r="BE127" s="48">
        <v>0</v>
      </c>
      <c r="BF127" s="82">
        <v>0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0</v>
      </c>
      <c r="M128" s="82">
        <v>0</v>
      </c>
      <c r="N128" s="45"/>
      <c r="O128" s="48">
        <v>0</v>
      </c>
      <c r="P128" s="82">
        <v>0</v>
      </c>
      <c r="Q128" s="45"/>
      <c r="R128" s="48">
        <v>0</v>
      </c>
      <c r="S128" s="82">
        <v>0</v>
      </c>
      <c r="T128" s="45"/>
      <c r="U128" s="48">
        <v>0</v>
      </c>
      <c r="V128" s="82">
        <v>0</v>
      </c>
      <c r="W128" s="45"/>
      <c r="X128" s="130">
        <v>0</v>
      </c>
      <c r="Y128" s="131">
        <v>0</v>
      </c>
      <c r="AA128" s="135">
        <v>0</v>
      </c>
      <c r="AB128" s="136">
        <v>0</v>
      </c>
      <c r="AC128" s="45"/>
      <c r="AD128" s="48">
        <v>0</v>
      </c>
      <c r="AE128" s="82">
        <v>0</v>
      </c>
      <c r="AF128" s="45"/>
      <c r="AG128" s="48">
        <v>0</v>
      </c>
      <c r="AH128" s="82">
        <v>0</v>
      </c>
      <c r="AI128" s="45"/>
      <c r="AJ128" s="48">
        <v>0</v>
      </c>
      <c r="AK128" s="82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v>0</v>
      </c>
      <c r="AW128" s="131">
        <v>0</v>
      </c>
      <c r="AY128" s="135">
        <v>0</v>
      </c>
      <c r="AZ128" s="136">
        <v>0</v>
      </c>
      <c r="BA128" s="45"/>
      <c r="BB128" s="48">
        <v>0</v>
      </c>
      <c r="BC128" s="82">
        <v>0</v>
      </c>
      <c r="BD128" s="45"/>
      <c r="BE128" s="48">
        <v>0</v>
      </c>
      <c r="BF128" s="82">
        <v>0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82">
        <v>0</v>
      </c>
      <c r="BD129" s="45"/>
      <c r="BE129" s="48">
        <v>0</v>
      </c>
      <c r="BF129" s="82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82">
        <v>0</v>
      </c>
      <c r="BD130" s="45"/>
      <c r="BE130" s="48">
        <v>0</v>
      </c>
      <c r="BF130" s="82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0</v>
      </c>
      <c r="G131" s="82">
        <v>0</v>
      </c>
      <c r="H131" s="45"/>
      <c r="I131" s="48">
        <v>0</v>
      </c>
      <c r="J131" s="82">
        <v>0</v>
      </c>
      <c r="K131" s="45"/>
      <c r="L131" s="48">
        <v>0</v>
      </c>
      <c r="M131" s="82">
        <v>0</v>
      </c>
      <c r="N131" s="45"/>
      <c r="O131" s="48">
        <v>0</v>
      </c>
      <c r="P131" s="82">
        <v>0</v>
      </c>
      <c r="Q131" s="45"/>
      <c r="R131" s="48">
        <v>0</v>
      </c>
      <c r="S131" s="82">
        <v>0</v>
      </c>
      <c r="T131" s="45"/>
      <c r="U131" s="48">
        <v>0</v>
      </c>
      <c r="V131" s="82">
        <v>0</v>
      </c>
      <c r="W131" s="45"/>
      <c r="X131" s="130">
        <v>0</v>
      </c>
      <c r="Y131" s="131">
        <v>0</v>
      </c>
      <c r="AA131" s="135">
        <v>0</v>
      </c>
      <c r="AB131" s="136">
        <v>0</v>
      </c>
      <c r="AC131" s="45"/>
      <c r="AD131" s="48">
        <v>0</v>
      </c>
      <c r="AE131" s="82">
        <v>0</v>
      </c>
      <c r="AF131" s="45"/>
      <c r="AG131" s="48">
        <v>0</v>
      </c>
      <c r="AH131" s="82">
        <v>0</v>
      </c>
      <c r="AI131" s="45"/>
      <c r="AJ131" s="48">
        <v>0</v>
      </c>
      <c r="AK131" s="82">
        <v>0</v>
      </c>
      <c r="AL131" s="45"/>
      <c r="AM131" s="48">
        <v>0</v>
      </c>
      <c r="AN131" s="82">
        <v>0</v>
      </c>
      <c r="AO131" s="45"/>
      <c r="AP131" s="48">
        <v>0</v>
      </c>
      <c r="AQ131" s="82">
        <v>0</v>
      </c>
      <c r="AR131" s="45"/>
      <c r="AS131" s="48">
        <v>0</v>
      </c>
      <c r="AT131" s="82">
        <v>0</v>
      </c>
      <c r="AU131" s="45"/>
      <c r="AV131" s="130">
        <v>0</v>
      </c>
      <c r="AW131" s="131">
        <v>0</v>
      </c>
      <c r="AY131" s="135">
        <v>0</v>
      </c>
      <c r="AZ131" s="136">
        <v>0</v>
      </c>
      <c r="BA131" s="45"/>
      <c r="BB131" s="48">
        <v>0</v>
      </c>
      <c r="BC131" s="82">
        <v>0</v>
      </c>
      <c r="BD131" s="45"/>
      <c r="BE131" s="48">
        <v>0</v>
      </c>
      <c r="BF131" s="82">
        <v>0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82">
        <v>0</v>
      </c>
      <c r="BD132" s="45"/>
      <c r="BE132" s="48">
        <v>0</v>
      </c>
      <c r="BF132" s="82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82">
        <v>0</v>
      </c>
      <c r="BD133" s="45"/>
      <c r="BE133" s="48">
        <v>0</v>
      </c>
      <c r="BF133" s="82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0</v>
      </c>
      <c r="G134" s="74">
        <v>0</v>
      </c>
      <c r="H134" s="23"/>
      <c r="I134" s="44">
        <v>0</v>
      </c>
      <c r="J134" s="74">
        <v>0</v>
      </c>
      <c r="K134" s="23"/>
      <c r="L134" s="44">
        <v>0</v>
      </c>
      <c r="M134" s="74">
        <v>0</v>
      </c>
      <c r="N134" s="23"/>
      <c r="O134" s="44">
        <v>0</v>
      </c>
      <c r="P134" s="74">
        <v>0</v>
      </c>
      <c r="Q134" s="23"/>
      <c r="R134" s="44">
        <v>0</v>
      </c>
      <c r="S134" s="74">
        <v>0</v>
      </c>
      <c r="T134" s="23"/>
      <c r="U134" s="44">
        <v>0</v>
      </c>
      <c r="V134" s="74">
        <v>0</v>
      </c>
      <c r="W134" s="23"/>
      <c r="X134" s="44">
        <v>0</v>
      </c>
      <c r="Y134" s="74">
        <v>0</v>
      </c>
      <c r="Z134" s="23"/>
      <c r="AA134" s="44">
        <v>0</v>
      </c>
      <c r="AB134" s="74">
        <v>0</v>
      </c>
      <c r="AC134" s="23"/>
      <c r="AD134" s="44">
        <v>0</v>
      </c>
      <c r="AE134" s="74">
        <v>0</v>
      </c>
      <c r="AF134" s="23"/>
      <c r="AG134" s="44">
        <v>0</v>
      </c>
      <c r="AH134" s="74">
        <v>0</v>
      </c>
      <c r="AI134" s="23"/>
      <c r="AJ134" s="44">
        <v>0</v>
      </c>
      <c r="AK134" s="74">
        <v>0</v>
      </c>
      <c r="AL134" s="23"/>
      <c r="AM134" s="44">
        <v>0</v>
      </c>
      <c r="AN134" s="74">
        <v>0</v>
      </c>
      <c r="AO134" s="23"/>
      <c r="AP134" s="44">
        <v>0</v>
      </c>
      <c r="AQ134" s="74">
        <v>0</v>
      </c>
      <c r="AR134" s="23"/>
      <c r="AS134" s="44">
        <v>0</v>
      </c>
      <c r="AT134" s="74">
        <v>0</v>
      </c>
      <c r="AU134" s="23"/>
      <c r="AV134" s="44">
        <v>0</v>
      </c>
      <c r="AW134" s="74">
        <v>0</v>
      </c>
      <c r="AX134" s="23"/>
      <c r="AY134" s="44">
        <v>0</v>
      </c>
      <c r="AZ134" s="74">
        <v>0</v>
      </c>
      <c r="BA134" s="23"/>
      <c r="BB134" s="44">
        <v>0</v>
      </c>
      <c r="BC134" s="74">
        <v>0</v>
      </c>
      <c r="BD134" s="23"/>
      <c r="BE134" s="44">
        <v>0</v>
      </c>
      <c r="BF134" s="74">
        <v>0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48">
        <v>0</v>
      </c>
      <c r="P135" s="82">
        <v>0</v>
      </c>
      <c r="Q135" s="45"/>
      <c r="R135" s="48">
        <v>0</v>
      </c>
      <c r="S135" s="82">
        <v>0</v>
      </c>
      <c r="T135" s="45"/>
      <c r="U135" s="48">
        <v>0</v>
      </c>
      <c r="V135" s="82">
        <v>0</v>
      </c>
      <c r="W135" s="45"/>
      <c r="X135" s="130">
        <v>0</v>
      </c>
      <c r="Y135" s="131">
        <v>0</v>
      </c>
      <c r="AA135" s="135">
        <v>0</v>
      </c>
      <c r="AB135" s="136">
        <v>0</v>
      </c>
      <c r="AC135" s="45"/>
      <c r="AD135" s="48">
        <v>0</v>
      </c>
      <c r="AE135" s="82">
        <v>0</v>
      </c>
      <c r="AF135" s="45"/>
      <c r="AG135" s="48">
        <v>0</v>
      </c>
      <c r="AH135" s="82">
        <v>0</v>
      </c>
      <c r="AI135" s="45"/>
      <c r="AJ135" s="48">
        <v>0</v>
      </c>
      <c r="AK135" s="82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0</v>
      </c>
      <c r="AT135" s="82">
        <v>0</v>
      </c>
      <c r="AU135" s="45"/>
      <c r="AV135" s="130">
        <v>0</v>
      </c>
      <c r="AW135" s="131">
        <v>0</v>
      </c>
      <c r="AY135" s="135">
        <v>0</v>
      </c>
      <c r="AZ135" s="136">
        <v>0</v>
      </c>
      <c r="BA135" s="45"/>
      <c r="BB135" s="48">
        <v>0</v>
      </c>
      <c r="BC135" s="82">
        <v>0</v>
      </c>
      <c r="BD135" s="45"/>
      <c r="BE135" s="48">
        <v>0</v>
      </c>
      <c r="BF135" s="82">
        <v>0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82">
        <v>0</v>
      </c>
      <c r="BD136" s="45"/>
      <c r="BE136" s="48">
        <v>0</v>
      </c>
      <c r="BF136" s="82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82">
        <v>0</v>
      </c>
      <c r="BD137" s="45"/>
      <c r="BE137" s="48">
        <v>0</v>
      </c>
      <c r="BF137" s="82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82">
        <v>0</v>
      </c>
      <c r="BD138" s="45"/>
      <c r="BE138" s="48">
        <v>0</v>
      </c>
      <c r="BF138" s="82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82">
        <v>0</v>
      </c>
      <c r="BD139" s="45"/>
      <c r="BE139" s="48">
        <v>0</v>
      </c>
      <c r="BF139" s="82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82">
        <v>0</v>
      </c>
      <c r="BD140" s="45"/>
      <c r="BE140" s="48">
        <v>0</v>
      </c>
      <c r="BF140" s="82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82">
        <v>0</v>
      </c>
      <c r="BD141" s="45"/>
      <c r="BE141" s="48">
        <v>0</v>
      </c>
      <c r="BF141" s="82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82">
        <v>0</v>
      </c>
      <c r="BD142" s="45"/>
      <c r="BE142" s="48">
        <v>0</v>
      </c>
      <c r="BF142" s="82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82">
        <v>0</v>
      </c>
      <c r="BD144" s="45"/>
      <c r="BE144" s="48">
        <v>0</v>
      </c>
      <c r="BF144" s="82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82">
        <v>0</v>
      </c>
      <c r="BD145" s="45"/>
      <c r="BE145" s="48">
        <v>0</v>
      </c>
      <c r="BF145" s="82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82">
        <v>0</v>
      </c>
      <c r="BD146" s="45"/>
      <c r="BE146" s="48">
        <v>0</v>
      </c>
      <c r="BF146" s="82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82">
        <v>0</v>
      </c>
      <c r="BD150" s="45"/>
      <c r="BE150" s="48">
        <v>0</v>
      </c>
      <c r="BF150" s="82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82">
        <v>0</v>
      </c>
      <c r="BD151" s="45"/>
      <c r="BE151" s="48">
        <v>0</v>
      </c>
      <c r="BF151" s="82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82">
        <v>0</v>
      </c>
      <c r="BD152" s="45"/>
      <c r="BE152" s="48">
        <v>0</v>
      </c>
      <c r="BF152" s="82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82">
        <v>0</v>
      </c>
      <c r="BD153" s="45"/>
      <c r="BE153" s="48">
        <v>0</v>
      </c>
      <c r="BF153" s="82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82">
        <v>0</v>
      </c>
      <c r="BD154" s="45"/>
      <c r="BE154" s="48">
        <v>0</v>
      </c>
      <c r="BF154" s="82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82">
        <v>0</v>
      </c>
      <c r="BD155" s="45"/>
      <c r="BE155" s="48">
        <v>0</v>
      </c>
      <c r="BF155" s="82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82">
        <v>0</v>
      </c>
      <c r="BD156" s="45"/>
      <c r="BE156" s="48">
        <v>0</v>
      </c>
      <c r="BF156" s="82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82">
        <v>0</v>
      </c>
      <c r="BD157" s="45"/>
      <c r="BE157" s="48">
        <v>0</v>
      </c>
      <c r="BF157" s="82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82">
        <v>0</v>
      </c>
      <c r="BD158" s="45"/>
      <c r="BE158" s="48">
        <v>0</v>
      </c>
      <c r="BF158" s="82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82">
        <v>0</v>
      </c>
      <c r="BD159" s="45"/>
      <c r="BE159" s="48">
        <v>0</v>
      </c>
      <c r="BF159" s="82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82">
        <v>0</v>
      </c>
      <c r="BD160" s="45"/>
      <c r="BE160" s="48">
        <v>0</v>
      </c>
      <c r="BF160" s="82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82">
        <v>0</v>
      </c>
      <c r="BD161" s="45"/>
      <c r="BE161" s="48">
        <v>0</v>
      </c>
      <c r="BF161" s="82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82">
        <v>0</v>
      </c>
      <c r="BD162" s="45"/>
      <c r="BE162" s="48">
        <v>0</v>
      </c>
      <c r="BF162" s="82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82">
        <v>0</v>
      </c>
      <c r="BD163" s="45"/>
      <c r="BE163" s="48">
        <v>0</v>
      </c>
      <c r="BF163" s="82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82">
        <v>0</v>
      </c>
      <c r="BD164" s="45"/>
      <c r="BE164" s="48">
        <v>0</v>
      </c>
      <c r="BF164" s="82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82">
        <v>0</v>
      </c>
      <c r="BD165" s="45"/>
      <c r="BE165" s="48">
        <v>0</v>
      </c>
      <c r="BF165" s="82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82">
        <v>0</v>
      </c>
      <c r="BD166" s="45"/>
      <c r="BE166" s="48">
        <v>0</v>
      </c>
      <c r="BF166" s="82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82">
        <v>0</v>
      </c>
      <c r="BD167" s="45"/>
      <c r="BE167" s="48">
        <v>0</v>
      </c>
      <c r="BF167" s="82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82">
        <v>0</v>
      </c>
      <c r="BD168" s="45"/>
      <c r="BE168" s="48">
        <v>0</v>
      </c>
      <c r="BF168" s="82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82">
        <v>0</v>
      </c>
      <c r="BD169" s="45"/>
      <c r="BE169" s="48">
        <v>0</v>
      </c>
      <c r="BF169" s="82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82">
        <v>0</v>
      </c>
      <c r="BD170" s="45"/>
      <c r="BE170" s="48">
        <v>0</v>
      </c>
      <c r="BF170" s="82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82">
        <v>0</v>
      </c>
      <c r="BD171" s="45"/>
      <c r="BE171" s="48">
        <v>0</v>
      </c>
      <c r="BF171" s="82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82">
        <v>0</v>
      </c>
      <c r="BD172" s="45"/>
      <c r="BE172" s="48">
        <v>0</v>
      </c>
      <c r="BF172" s="82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82">
        <v>0</v>
      </c>
      <c r="BD173" s="45"/>
      <c r="BE173" s="48">
        <v>0</v>
      </c>
      <c r="BF173" s="82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82">
        <v>0</v>
      </c>
      <c r="BD174" s="45"/>
      <c r="BE174" s="48">
        <v>0</v>
      </c>
      <c r="BF174" s="82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82">
        <v>0</v>
      </c>
      <c r="BD175" s="45"/>
      <c r="BE175" s="48">
        <v>0</v>
      </c>
      <c r="BF175" s="82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82">
        <v>0</v>
      </c>
      <c r="BD176" s="45"/>
      <c r="BE176" s="48">
        <v>0</v>
      </c>
      <c r="BF176" s="82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82">
        <v>0</v>
      </c>
      <c r="BD178" s="45"/>
      <c r="BE178" s="48">
        <v>0</v>
      </c>
      <c r="BF178" s="82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82">
        <v>0</v>
      </c>
      <c r="BD179" s="45"/>
      <c r="BE179" s="48">
        <v>0</v>
      </c>
      <c r="BF179" s="82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82">
        <v>0</v>
      </c>
      <c r="BD180" s="45"/>
      <c r="BE180" s="48">
        <v>0</v>
      </c>
      <c r="BF180" s="82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82">
        <v>0</v>
      </c>
      <c r="BD181" s="45"/>
      <c r="BE181" s="48">
        <v>0</v>
      </c>
      <c r="BF181" s="82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0</v>
      </c>
      <c r="G183" s="71">
        <v>0</v>
      </c>
      <c r="H183" s="23"/>
      <c r="I183" s="32">
        <v>0</v>
      </c>
      <c r="J183" s="71">
        <v>0</v>
      </c>
      <c r="K183" s="23"/>
      <c r="L183" s="32">
        <v>0</v>
      </c>
      <c r="M183" s="71">
        <v>0</v>
      </c>
      <c r="N183" s="23"/>
      <c r="O183" s="32">
        <v>0</v>
      </c>
      <c r="P183" s="71">
        <v>0</v>
      </c>
      <c r="Q183" s="23"/>
      <c r="R183" s="32">
        <v>0</v>
      </c>
      <c r="S183" s="71">
        <v>0</v>
      </c>
      <c r="T183" s="23"/>
      <c r="U183" s="32">
        <v>0</v>
      </c>
      <c r="V183" s="71">
        <v>0</v>
      </c>
      <c r="W183" s="23"/>
      <c r="X183" s="32">
        <v>0</v>
      </c>
      <c r="Y183" s="71">
        <v>0</v>
      </c>
      <c r="Z183" s="23"/>
      <c r="AA183" s="32">
        <v>0</v>
      </c>
      <c r="AB183" s="71">
        <v>0</v>
      </c>
      <c r="AC183" s="23"/>
      <c r="AD183" s="32">
        <v>0</v>
      </c>
      <c r="AE183" s="71">
        <v>0</v>
      </c>
      <c r="AF183" s="23"/>
      <c r="AG183" s="32">
        <v>0</v>
      </c>
      <c r="AH183" s="71">
        <v>0</v>
      </c>
      <c r="AI183" s="23"/>
      <c r="AJ183" s="32">
        <v>0</v>
      </c>
      <c r="AK183" s="71">
        <v>0</v>
      </c>
      <c r="AL183" s="23"/>
      <c r="AM183" s="32">
        <v>0</v>
      </c>
      <c r="AN183" s="71">
        <v>0</v>
      </c>
      <c r="AO183" s="23"/>
      <c r="AP183" s="32">
        <v>0</v>
      </c>
      <c r="AQ183" s="71">
        <v>0</v>
      </c>
      <c r="AR183" s="23"/>
      <c r="AS183" s="32">
        <v>0</v>
      </c>
      <c r="AT183" s="71">
        <v>0</v>
      </c>
      <c r="AU183" s="23"/>
      <c r="AV183" s="32">
        <v>0</v>
      </c>
      <c r="AW183" s="71">
        <v>0</v>
      </c>
      <c r="AX183" s="23"/>
      <c r="AY183" s="32">
        <v>0</v>
      </c>
      <c r="AZ183" s="71">
        <v>0</v>
      </c>
      <c r="BA183" s="23"/>
      <c r="BB183" s="32">
        <v>0</v>
      </c>
      <c r="BC183" s="71">
        <v>0</v>
      </c>
      <c r="BD183" s="23"/>
      <c r="BE183" s="32">
        <v>0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82">
        <v>0</v>
      </c>
      <c r="BD185" s="45"/>
      <c r="BE185" s="48">
        <v>0</v>
      </c>
      <c r="BF185" s="82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82">
        <v>0</v>
      </c>
      <c r="BD186" s="45"/>
      <c r="BE186" s="48">
        <v>0</v>
      </c>
      <c r="BF186" s="82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0</v>
      </c>
      <c r="G187" s="74">
        <v>0</v>
      </c>
      <c r="H187" s="23"/>
      <c r="I187" s="44">
        <v>0</v>
      </c>
      <c r="J187" s="74">
        <v>0</v>
      </c>
      <c r="K187" s="23"/>
      <c r="L187" s="44">
        <v>0</v>
      </c>
      <c r="M187" s="74">
        <v>0</v>
      </c>
      <c r="N187" s="23"/>
      <c r="O187" s="44">
        <v>0</v>
      </c>
      <c r="P187" s="74">
        <v>0</v>
      </c>
      <c r="Q187" s="23"/>
      <c r="R187" s="44">
        <v>0</v>
      </c>
      <c r="S187" s="74">
        <v>0</v>
      </c>
      <c r="T187" s="23"/>
      <c r="U187" s="44">
        <v>0</v>
      </c>
      <c r="V187" s="74">
        <v>0</v>
      </c>
      <c r="W187" s="23"/>
      <c r="X187" s="44">
        <v>0</v>
      </c>
      <c r="Y187" s="74">
        <v>0</v>
      </c>
      <c r="Z187" s="23"/>
      <c r="AA187" s="44">
        <v>0</v>
      </c>
      <c r="AB187" s="74">
        <v>0</v>
      </c>
      <c r="AC187" s="23"/>
      <c r="AD187" s="44">
        <v>0</v>
      </c>
      <c r="AE187" s="74">
        <v>0</v>
      </c>
      <c r="AF187" s="23"/>
      <c r="AG187" s="44">
        <v>0</v>
      </c>
      <c r="AH187" s="74">
        <v>0</v>
      </c>
      <c r="AI187" s="23"/>
      <c r="AJ187" s="44">
        <v>0</v>
      </c>
      <c r="AK187" s="74">
        <v>0</v>
      </c>
      <c r="AL187" s="23"/>
      <c r="AM187" s="44">
        <v>0</v>
      </c>
      <c r="AN187" s="74">
        <v>0</v>
      </c>
      <c r="AO187" s="23"/>
      <c r="AP187" s="44">
        <v>0</v>
      </c>
      <c r="AQ187" s="74">
        <v>0</v>
      </c>
      <c r="AR187" s="23"/>
      <c r="AS187" s="44">
        <v>0</v>
      </c>
      <c r="AT187" s="74">
        <v>0</v>
      </c>
      <c r="AU187" s="23"/>
      <c r="AV187" s="44">
        <v>0</v>
      </c>
      <c r="AW187" s="74">
        <v>0</v>
      </c>
      <c r="AX187" s="23"/>
      <c r="AY187" s="44">
        <v>0</v>
      </c>
      <c r="AZ187" s="74">
        <v>0</v>
      </c>
      <c r="BA187" s="23"/>
      <c r="BB187" s="44">
        <v>0</v>
      </c>
      <c r="BC187" s="74">
        <v>0</v>
      </c>
      <c r="BD187" s="23"/>
      <c r="BE187" s="44">
        <v>0</v>
      </c>
      <c r="BF187" s="74">
        <v>0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82">
        <v>0</v>
      </c>
      <c r="BD188" s="45"/>
      <c r="BE188" s="48">
        <v>0</v>
      </c>
      <c r="BF188" s="82">
        <v>0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82">
        <v>0</v>
      </c>
      <c r="BD189" s="45"/>
      <c r="BE189" s="48">
        <v>0</v>
      </c>
      <c r="BF189" s="82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82">
        <v>0</v>
      </c>
      <c r="BD190" s="45"/>
      <c r="BE190" s="48">
        <v>0</v>
      </c>
      <c r="BF190" s="82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82">
        <v>0</v>
      </c>
      <c r="BD191" s="45"/>
      <c r="BE191" s="48">
        <v>0</v>
      </c>
      <c r="BF191" s="82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82">
        <v>0</v>
      </c>
      <c r="BD192" s="45"/>
      <c r="BE192" s="48">
        <v>0</v>
      </c>
      <c r="BF192" s="82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82">
        <v>0</v>
      </c>
      <c r="BD193" s="45"/>
      <c r="BE193" s="48">
        <v>0</v>
      </c>
      <c r="BF193" s="82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82">
        <v>0</v>
      </c>
      <c r="BD194" s="45"/>
      <c r="BE194" s="48">
        <v>0</v>
      </c>
      <c r="BF194" s="82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82">
        <v>0</v>
      </c>
      <c r="BD195" s="45"/>
      <c r="BE195" s="48">
        <v>0</v>
      </c>
      <c r="BF195" s="82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82">
        <v>0</v>
      </c>
      <c r="BD196" s="45"/>
      <c r="BE196" s="48">
        <v>0</v>
      </c>
      <c r="BF196" s="82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0</v>
      </c>
      <c r="G197" s="74">
        <v>0</v>
      </c>
      <c r="H197" s="23"/>
      <c r="I197" s="44">
        <v>0</v>
      </c>
      <c r="J197" s="74">
        <v>0</v>
      </c>
      <c r="K197" s="23"/>
      <c r="L197" s="44">
        <v>0</v>
      </c>
      <c r="M197" s="74">
        <v>0</v>
      </c>
      <c r="N197" s="23"/>
      <c r="O197" s="44">
        <v>0</v>
      </c>
      <c r="P197" s="74">
        <v>0</v>
      </c>
      <c r="Q197" s="23"/>
      <c r="R197" s="44">
        <v>0</v>
      </c>
      <c r="S197" s="74">
        <v>0</v>
      </c>
      <c r="T197" s="23"/>
      <c r="U197" s="44">
        <v>0</v>
      </c>
      <c r="V197" s="74">
        <v>0</v>
      </c>
      <c r="W197" s="23"/>
      <c r="X197" s="44">
        <v>0</v>
      </c>
      <c r="Y197" s="74">
        <v>0</v>
      </c>
      <c r="Z197" s="23"/>
      <c r="AA197" s="44">
        <v>0</v>
      </c>
      <c r="AB197" s="74">
        <v>0</v>
      </c>
      <c r="AC197" s="23"/>
      <c r="AD197" s="44">
        <v>0</v>
      </c>
      <c r="AE197" s="74">
        <v>0</v>
      </c>
      <c r="AF197" s="23"/>
      <c r="AG197" s="44">
        <v>0</v>
      </c>
      <c r="AH197" s="74">
        <v>0</v>
      </c>
      <c r="AI197" s="23"/>
      <c r="AJ197" s="44">
        <v>0</v>
      </c>
      <c r="AK197" s="74">
        <v>0</v>
      </c>
      <c r="AL197" s="23"/>
      <c r="AM197" s="44">
        <v>0</v>
      </c>
      <c r="AN197" s="74">
        <v>0</v>
      </c>
      <c r="AO197" s="23"/>
      <c r="AP197" s="44">
        <v>0</v>
      </c>
      <c r="AQ197" s="74">
        <v>0</v>
      </c>
      <c r="AR197" s="23"/>
      <c r="AS197" s="44">
        <v>0</v>
      </c>
      <c r="AT197" s="74">
        <v>0</v>
      </c>
      <c r="AU197" s="23"/>
      <c r="AV197" s="44">
        <v>0</v>
      </c>
      <c r="AW197" s="74">
        <v>0</v>
      </c>
      <c r="AX197" s="23"/>
      <c r="AY197" s="44">
        <v>0</v>
      </c>
      <c r="AZ197" s="74">
        <v>0</v>
      </c>
      <c r="BA197" s="23"/>
      <c r="BB197" s="44">
        <v>0</v>
      </c>
      <c r="BC197" s="74">
        <v>0</v>
      </c>
      <c r="BD197" s="23"/>
      <c r="BE197" s="44">
        <v>0</v>
      </c>
      <c r="BF197" s="74">
        <v>0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0</v>
      </c>
      <c r="G198" s="82">
        <v>0</v>
      </c>
      <c r="H198" s="45"/>
      <c r="I198" s="48">
        <v>0</v>
      </c>
      <c r="J198" s="82">
        <v>0</v>
      </c>
      <c r="K198" s="45"/>
      <c r="L198" s="48">
        <v>0</v>
      </c>
      <c r="M198" s="82">
        <v>0</v>
      </c>
      <c r="N198" s="45"/>
      <c r="O198" s="48">
        <v>0</v>
      </c>
      <c r="P198" s="82">
        <v>0</v>
      </c>
      <c r="Q198" s="45"/>
      <c r="R198" s="48">
        <v>0</v>
      </c>
      <c r="S198" s="82">
        <v>0</v>
      </c>
      <c r="T198" s="45"/>
      <c r="U198" s="48">
        <v>0</v>
      </c>
      <c r="V198" s="82">
        <v>0</v>
      </c>
      <c r="W198" s="45"/>
      <c r="X198" s="130">
        <v>0</v>
      </c>
      <c r="Y198" s="131">
        <v>0</v>
      </c>
      <c r="AA198" s="135">
        <v>0</v>
      </c>
      <c r="AB198" s="136">
        <v>0</v>
      </c>
      <c r="AC198" s="45"/>
      <c r="AD198" s="48">
        <v>0</v>
      </c>
      <c r="AE198" s="82">
        <v>0</v>
      </c>
      <c r="AF198" s="45"/>
      <c r="AG198" s="48">
        <v>0</v>
      </c>
      <c r="AH198" s="82">
        <v>0</v>
      </c>
      <c r="AI198" s="45"/>
      <c r="AJ198" s="48">
        <v>0</v>
      </c>
      <c r="AK198" s="82">
        <v>0</v>
      </c>
      <c r="AL198" s="45"/>
      <c r="AM198" s="48">
        <v>0</v>
      </c>
      <c r="AN198" s="82">
        <v>0</v>
      </c>
      <c r="AO198" s="45"/>
      <c r="AP198" s="48">
        <v>0</v>
      </c>
      <c r="AQ198" s="82">
        <v>0</v>
      </c>
      <c r="AR198" s="45"/>
      <c r="AS198" s="48">
        <v>0</v>
      </c>
      <c r="AT198" s="82">
        <v>0</v>
      </c>
      <c r="AU198" s="45"/>
      <c r="AV198" s="130">
        <v>0</v>
      </c>
      <c r="AW198" s="131">
        <v>0</v>
      </c>
      <c r="AY198" s="135">
        <v>0</v>
      </c>
      <c r="AZ198" s="136">
        <v>0</v>
      </c>
      <c r="BA198" s="45"/>
      <c r="BB198" s="48">
        <v>0</v>
      </c>
      <c r="BC198" s="82">
        <v>0</v>
      </c>
      <c r="BD198" s="45"/>
      <c r="BE198" s="48">
        <v>0</v>
      </c>
      <c r="BF198" s="82">
        <v>0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82">
        <v>0</v>
      </c>
      <c r="BD199" s="45"/>
      <c r="BE199" s="48">
        <v>0</v>
      </c>
      <c r="BF199" s="82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82">
        <v>0</v>
      </c>
      <c r="BD200" s="45"/>
      <c r="BE200" s="48">
        <v>0</v>
      </c>
      <c r="BF200" s="82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82">
        <v>0</v>
      </c>
      <c r="BD202" s="45"/>
      <c r="BE202" s="48">
        <v>0</v>
      </c>
      <c r="BF202" s="82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82">
        <v>0</v>
      </c>
      <c r="BD203" s="45"/>
      <c r="BE203" s="48">
        <v>0</v>
      </c>
      <c r="BF203" s="82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82">
        <v>0</v>
      </c>
      <c r="BD204" s="45"/>
      <c r="BE204" s="48">
        <v>0</v>
      </c>
      <c r="BF204" s="82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82">
        <v>0</v>
      </c>
      <c r="BD205" s="45"/>
      <c r="BE205" s="48">
        <v>0</v>
      </c>
      <c r="BF205" s="82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82">
        <v>0</v>
      </c>
      <c r="BD206" s="45"/>
      <c r="BE206" s="48">
        <v>0</v>
      </c>
      <c r="BF206" s="82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82">
        <v>0</v>
      </c>
      <c r="BD207" s="45"/>
      <c r="BE207" s="48">
        <v>0</v>
      </c>
      <c r="BF207" s="82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82">
        <v>0</v>
      </c>
      <c r="BD208" s="45"/>
      <c r="BE208" s="48">
        <v>0</v>
      </c>
      <c r="BF208" s="82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82">
        <v>0</v>
      </c>
      <c r="BD209" s="45"/>
      <c r="BE209" s="48">
        <v>0</v>
      </c>
      <c r="BF209" s="82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82">
        <v>0</v>
      </c>
      <c r="BD210" s="45"/>
      <c r="BE210" s="48">
        <v>0</v>
      </c>
      <c r="BF210" s="82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82">
        <v>0</v>
      </c>
      <c r="BD211" s="45"/>
      <c r="BE211" s="48">
        <v>0</v>
      </c>
      <c r="BF211" s="82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82">
        <v>0</v>
      </c>
      <c r="BD212" s="45"/>
      <c r="BE212" s="48">
        <v>0</v>
      </c>
      <c r="BF212" s="82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82">
        <v>0</v>
      </c>
      <c r="BD213" s="45"/>
      <c r="BE213" s="48">
        <v>0</v>
      </c>
      <c r="BF213" s="82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0</v>
      </c>
      <c r="G214" s="74">
        <v>0</v>
      </c>
      <c r="H214" s="23"/>
      <c r="I214" s="44">
        <v>0</v>
      </c>
      <c r="J214" s="74">
        <v>0</v>
      </c>
      <c r="K214" s="23"/>
      <c r="L214" s="44">
        <v>0</v>
      </c>
      <c r="M214" s="74">
        <v>0</v>
      </c>
      <c r="N214" s="23"/>
      <c r="O214" s="44">
        <v>0</v>
      </c>
      <c r="P214" s="74">
        <v>0</v>
      </c>
      <c r="Q214" s="23"/>
      <c r="R214" s="44">
        <v>0</v>
      </c>
      <c r="S214" s="74">
        <v>0</v>
      </c>
      <c r="T214" s="23"/>
      <c r="U214" s="44">
        <v>0</v>
      </c>
      <c r="V214" s="74">
        <v>0</v>
      </c>
      <c r="W214" s="23"/>
      <c r="X214" s="44">
        <v>0</v>
      </c>
      <c r="Y214" s="74">
        <v>0</v>
      </c>
      <c r="Z214" s="23"/>
      <c r="AA214" s="44">
        <v>0</v>
      </c>
      <c r="AB214" s="74">
        <v>0</v>
      </c>
      <c r="AC214" s="23"/>
      <c r="AD214" s="44">
        <v>0</v>
      </c>
      <c r="AE214" s="74">
        <v>0</v>
      </c>
      <c r="AF214" s="23"/>
      <c r="AG214" s="44">
        <v>0</v>
      </c>
      <c r="AH214" s="74">
        <v>0</v>
      </c>
      <c r="AI214" s="23"/>
      <c r="AJ214" s="44">
        <v>0</v>
      </c>
      <c r="AK214" s="74">
        <v>0</v>
      </c>
      <c r="AL214" s="23"/>
      <c r="AM214" s="44">
        <v>0</v>
      </c>
      <c r="AN214" s="74">
        <v>0</v>
      </c>
      <c r="AO214" s="23"/>
      <c r="AP214" s="44">
        <v>0</v>
      </c>
      <c r="AQ214" s="74">
        <v>0</v>
      </c>
      <c r="AR214" s="23"/>
      <c r="AS214" s="44">
        <v>0</v>
      </c>
      <c r="AT214" s="74">
        <v>0</v>
      </c>
      <c r="AU214" s="23"/>
      <c r="AV214" s="44">
        <v>0</v>
      </c>
      <c r="AW214" s="74">
        <v>0</v>
      </c>
      <c r="AX214" s="23"/>
      <c r="AY214" s="44">
        <v>0</v>
      </c>
      <c r="AZ214" s="74">
        <v>0</v>
      </c>
      <c r="BA214" s="23"/>
      <c r="BB214" s="44">
        <v>0</v>
      </c>
      <c r="BC214" s="74">
        <v>0</v>
      </c>
      <c r="BD214" s="23"/>
      <c r="BE214" s="44">
        <v>0</v>
      </c>
      <c r="BF214" s="74">
        <v>0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0</v>
      </c>
      <c r="AW215" s="131">
        <v>0</v>
      </c>
      <c r="AY215" s="135">
        <v>0</v>
      </c>
      <c r="AZ215" s="136">
        <v>0</v>
      </c>
      <c r="BA215" s="45"/>
      <c r="BB215" s="48">
        <v>0</v>
      </c>
      <c r="BC215" s="82">
        <v>0</v>
      </c>
      <c r="BD215" s="45"/>
      <c r="BE215" s="48">
        <v>0</v>
      </c>
      <c r="BF215" s="82">
        <v>0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82">
        <v>0</v>
      </c>
      <c r="BD216" s="45"/>
      <c r="BE216" s="48">
        <v>0</v>
      </c>
      <c r="BF216" s="82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82">
        <v>0</v>
      </c>
      <c r="BD217" s="45"/>
      <c r="BE217" s="48">
        <v>0</v>
      </c>
      <c r="BF217" s="82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82">
        <v>0</v>
      </c>
      <c r="BD218" s="45"/>
      <c r="BE218" s="48">
        <v>0</v>
      </c>
      <c r="BF218" s="82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82">
        <v>0</v>
      </c>
      <c r="BD219" s="45"/>
      <c r="BE219" s="48">
        <v>0</v>
      </c>
      <c r="BF219" s="82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82">
        <v>0</v>
      </c>
      <c r="BD220" s="45"/>
      <c r="BE220" s="48">
        <v>0</v>
      </c>
      <c r="BF220" s="82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82">
        <v>0</v>
      </c>
      <c r="BD221" s="45"/>
      <c r="BE221" s="48">
        <v>0</v>
      </c>
      <c r="BF221" s="82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82">
        <v>0</v>
      </c>
      <c r="BD222" s="45"/>
      <c r="BE222" s="48">
        <v>0</v>
      </c>
      <c r="BF222" s="82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0</v>
      </c>
      <c r="V223" s="82">
        <v>0</v>
      </c>
      <c r="W223" s="45"/>
      <c r="X223" s="130">
        <v>0</v>
      </c>
      <c r="Y223" s="131">
        <v>0</v>
      </c>
      <c r="AA223" s="135">
        <v>0</v>
      </c>
      <c r="AB223" s="136">
        <v>0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0</v>
      </c>
      <c r="AK223" s="82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0</v>
      </c>
      <c r="AW223" s="131">
        <v>0</v>
      </c>
      <c r="AY223" s="135">
        <v>0</v>
      </c>
      <c r="AZ223" s="136">
        <v>0</v>
      </c>
      <c r="BA223" s="45"/>
      <c r="BB223" s="48">
        <v>0</v>
      </c>
      <c r="BC223" s="82">
        <v>0</v>
      </c>
      <c r="BD223" s="45"/>
      <c r="BE223" s="48">
        <v>0</v>
      </c>
      <c r="BF223" s="82">
        <v>0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82">
        <v>0</v>
      </c>
      <c r="BD224" s="45"/>
      <c r="BE224" s="48">
        <v>0</v>
      </c>
      <c r="BF224" s="82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82">
        <v>0</v>
      </c>
      <c r="BD226" s="45"/>
      <c r="BE226" s="48">
        <v>0</v>
      </c>
      <c r="BF226" s="82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82">
        <v>0</v>
      </c>
      <c r="BD227" s="45"/>
      <c r="BE227" s="48">
        <v>0</v>
      </c>
      <c r="BF227" s="82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82">
        <v>0</v>
      </c>
      <c r="BD228" s="45"/>
      <c r="BE228" s="48">
        <v>0</v>
      </c>
      <c r="BF228" s="82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82">
        <v>0</v>
      </c>
      <c r="BD229" s="45"/>
      <c r="BE229" s="48">
        <v>0</v>
      </c>
      <c r="BF229" s="82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82">
        <v>0</v>
      </c>
      <c r="BD230" s="45"/>
      <c r="BE230" s="48">
        <v>0</v>
      </c>
      <c r="BF230" s="82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82">
        <v>0</v>
      </c>
      <c r="BD231" s="45"/>
      <c r="BE231" s="48">
        <v>0</v>
      </c>
      <c r="BF231" s="82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82">
        <v>0</v>
      </c>
      <c r="BD232" s="45"/>
      <c r="BE232" s="48">
        <v>0</v>
      </c>
      <c r="BF232" s="82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0</v>
      </c>
      <c r="G233" s="74">
        <v>0</v>
      </c>
      <c r="H233" s="23"/>
      <c r="I233" s="44">
        <v>0</v>
      </c>
      <c r="J233" s="74">
        <v>0</v>
      </c>
      <c r="K233" s="23"/>
      <c r="L233" s="44">
        <v>0</v>
      </c>
      <c r="M233" s="74">
        <v>0</v>
      </c>
      <c r="N233" s="23"/>
      <c r="O233" s="44">
        <v>0</v>
      </c>
      <c r="P233" s="74">
        <v>0</v>
      </c>
      <c r="Q233" s="23"/>
      <c r="R233" s="44">
        <v>0</v>
      </c>
      <c r="S233" s="74">
        <v>0</v>
      </c>
      <c r="T233" s="23"/>
      <c r="U233" s="44">
        <v>0</v>
      </c>
      <c r="V233" s="74">
        <v>0</v>
      </c>
      <c r="W233" s="23"/>
      <c r="X233" s="44">
        <v>0</v>
      </c>
      <c r="Y233" s="74">
        <v>0</v>
      </c>
      <c r="Z233" s="23"/>
      <c r="AA233" s="44">
        <v>0</v>
      </c>
      <c r="AB233" s="74">
        <v>0</v>
      </c>
      <c r="AC233" s="23"/>
      <c r="AD233" s="44">
        <v>0</v>
      </c>
      <c r="AE233" s="74">
        <v>0</v>
      </c>
      <c r="AF233" s="23"/>
      <c r="AG233" s="44">
        <v>0</v>
      </c>
      <c r="AH233" s="74">
        <v>0</v>
      </c>
      <c r="AI233" s="23"/>
      <c r="AJ233" s="44">
        <v>0</v>
      </c>
      <c r="AK233" s="74">
        <v>0</v>
      </c>
      <c r="AL233" s="23"/>
      <c r="AM233" s="44">
        <v>0</v>
      </c>
      <c r="AN233" s="74">
        <v>0</v>
      </c>
      <c r="AO233" s="23"/>
      <c r="AP233" s="44">
        <v>0</v>
      </c>
      <c r="AQ233" s="74">
        <v>0</v>
      </c>
      <c r="AR233" s="23"/>
      <c r="AS233" s="44">
        <v>0</v>
      </c>
      <c r="AT233" s="74">
        <v>0</v>
      </c>
      <c r="AU233" s="23"/>
      <c r="AV233" s="44">
        <v>0</v>
      </c>
      <c r="AW233" s="74">
        <v>0</v>
      </c>
      <c r="AX233" s="23"/>
      <c r="AY233" s="44">
        <v>0</v>
      </c>
      <c r="AZ233" s="74">
        <v>0</v>
      </c>
      <c r="BA233" s="23"/>
      <c r="BB233" s="44">
        <v>0</v>
      </c>
      <c r="BC233" s="74">
        <v>0</v>
      </c>
      <c r="BD233" s="23"/>
      <c r="BE233" s="44">
        <v>0</v>
      </c>
      <c r="BF233" s="74">
        <v>0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0</v>
      </c>
      <c r="G234" s="82">
        <v>0</v>
      </c>
      <c r="H234" s="45"/>
      <c r="I234" s="48">
        <v>0</v>
      </c>
      <c r="J234" s="82">
        <v>0</v>
      </c>
      <c r="K234" s="45"/>
      <c r="L234" s="48">
        <v>0</v>
      </c>
      <c r="M234" s="82">
        <v>0</v>
      </c>
      <c r="N234" s="45"/>
      <c r="O234" s="48">
        <v>0</v>
      </c>
      <c r="P234" s="82">
        <v>0</v>
      </c>
      <c r="Q234" s="45"/>
      <c r="R234" s="48">
        <v>0</v>
      </c>
      <c r="S234" s="82">
        <v>0</v>
      </c>
      <c r="T234" s="45"/>
      <c r="U234" s="48">
        <v>0</v>
      </c>
      <c r="V234" s="82">
        <v>0</v>
      </c>
      <c r="W234" s="45"/>
      <c r="X234" s="130">
        <v>0</v>
      </c>
      <c r="Y234" s="131">
        <v>0</v>
      </c>
      <c r="AA234" s="135">
        <v>0</v>
      </c>
      <c r="AB234" s="136">
        <v>0</v>
      </c>
      <c r="AC234" s="45"/>
      <c r="AD234" s="48">
        <v>0</v>
      </c>
      <c r="AE234" s="82">
        <v>0</v>
      </c>
      <c r="AF234" s="45"/>
      <c r="AG234" s="48">
        <v>0</v>
      </c>
      <c r="AH234" s="82">
        <v>0</v>
      </c>
      <c r="AI234" s="45"/>
      <c r="AJ234" s="48">
        <v>0</v>
      </c>
      <c r="AK234" s="82">
        <v>0</v>
      </c>
      <c r="AL234" s="45"/>
      <c r="AM234" s="48">
        <v>0</v>
      </c>
      <c r="AN234" s="82">
        <v>0</v>
      </c>
      <c r="AO234" s="45"/>
      <c r="AP234" s="48">
        <v>0</v>
      </c>
      <c r="AQ234" s="82">
        <v>0</v>
      </c>
      <c r="AR234" s="45"/>
      <c r="AS234" s="48">
        <v>0</v>
      </c>
      <c r="AT234" s="82">
        <v>0</v>
      </c>
      <c r="AU234" s="45"/>
      <c r="AV234" s="130">
        <v>0</v>
      </c>
      <c r="AW234" s="131">
        <v>0</v>
      </c>
      <c r="AY234" s="135">
        <v>0</v>
      </c>
      <c r="AZ234" s="136">
        <v>0</v>
      </c>
      <c r="BA234" s="45"/>
      <c r="BB234" s="48">
        <v>0</v>
      </c>
      <c r="BC234" s="82">
        <v>0</v>
      </c>
      <c r="BD234" s="45"/>
      <c r="BE234" s="48">
        <v>0</v>
      </c>
      <c r="BF234" s="82">
        <v>0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0</v>
      </c>
      <c r="G235" s="82">
        <v>0</v>
      </c>
      <c r="H235" s="45"/>
      <c r="I235" s="48">
        <v>0</v>
      </c>
      <c r="J235" s="82">
        <v>0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0</v>
      </c>
      <c r="S235" s="82">
        <v>0</v>
      </c>
      <c r="T235" s="45"/>
      <c r="U235" s="48">
        <v>0</v>
      </c>
      <c r="V235" s="82">
        <v>0</v>
      </c>
      <c r="W235" s="45"/>
      <c r="X235" s="130">
        <v>0</v>
      </c>
      <c r="Y235" s="131">
        <v>0</v>
      </c>
      <c r="AA235" s="135">
        <v>0</v>
      </c>
      <c r="AB235" s="136">
        <v>0</v>
      </c>
      <c r="AC235" s="45"/>
      <c r="AD235" s="48">
        <v>0</v>
      </c>
      <c r="AE235" s="82">
        <v>0</v>
      </c>
      <c r="AF235" s="45"/>
      <c r="AG235" s="48">
        <v>0</v>
      </c>
      <c r="AH235" s="82">
        <v>0</v>
      </c>
      <c r="AI235" s="45"/>
      <c r="AJ235" s="48">
        <v>0</v>
      </c>
      <c r="AK235" s="82">
        <v>0</v>
      </c>
      <c r="AL235" s="45"/>
      <c r="AM235" s="48">
        <v>0</v>
      </c>
      <c r="AN235" s="82">
        <v>0</v>
      </c>
      <c r="AO235" s="45"/>
      <c r="AP235" s="48">
        <v>0</v>
      </c>
      <c r="AQ235" s="82">
        <v>0</v>
      </c>
      <c r="AR235" s="45"/>
      <c r="AS235" s="48">
        <v>0</v>
      </c>
      <c r="AT235" s="82">
        <v>0</v>
      </c>
      <c r="AU235" s="45"/>
      <c r="AV235" s="130">
        <v>0</v>
      </c>
      <c r="AW235" s="131">
        <v>0</v>
      </c>
      <c r="AY235" s="135">
        <v>0</v>
      </c>
      <c r="AZ235" s="136">
        <v>0</v>
      </c>
      <c r="BA235" s="45"/>
      <c r="BB235" s="48">
        <v>0</v>
      </c>
      <c r="BC235" s="82">
        <v>0</v>
      </c>
      <c r="BD235" s="45"/>
      <c r="BE235" s="48">
        <v>0</v>
      </c>
      <c r="BF235" s="82">
        <v>0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82">
        <v>0</v>
      </c>
      <c r="BD236" s="45"/>
      <c r="BE236" s="48">
        <v>0</v>
      </c>
      <c r="BF236" s="82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0</v>
      </c>
      <c r="G237" s="82">
        <v>0</v>
      </c>
      <c r="H237" s="45"/>
      <c r="I237" s="48">
        <v>0</v>
      </c>
      <c r="J237" s="82">
        <v>0</v>
      </c>
      <c r="K237" s="45"/>
      <c r="L237" s="48">
        <v>0</v>
      </c>
      <c r="M237" s="82">
        <v>0</v>
      </c>
      <c r="N237" s="45"/>
      <c r="O237" s="48">
        <v>0</v>
      </c>
      <c r="P237" s="82">
        <v>0</v>
      </c>
      <c r="Q237" s="45"/>
      <c r="R237" s="48">
        <v>0</v>
      </c>
      <c r="S237" s="82">
        <v>0</v>
      </c>
      <c r="T237" s="45"/>
      <c r="U237" s="48">
        <v>0</v>
      </c>
      <c r="V237" s="82">
        <v>0</v>
      </c>
      <c r="W237" s="45"/>
      <c r="X237" s="130">
        <v>0</v>
      </c>
      <c r="Y237" s="131">
        <v>0</v>
      </c>
      <c r="AA237" s="135">
        <v>0</v>
      </c>
      <c r="AB237" s="136">
        <v>0</v>
      </c>
      <c r="AC237" s="45"/>
      <c r="AD237" s="48">
        <v>0</v>
      </c>
      <c r="AE237" s="82">
        <v>0</v>
      </c>
      <c r="AF237" s="45"/>
      <c r="AG237" s="48">
        <v>0</v>
      </c>
      <c r="AH237" s="82">
        <v>0</v>
      </c>
      <c r="AI237" s="45"/>
      <c r="AJ237" s="48">
        <v>0</v>
      </c>
      <c r="AK237" s="82">
        <v>0</v>
      </c>
      <c r="AL237" s="45"/>
      <c r="AM237" s="48">
        <v>0</v>
      </c>
      <c r="AN237" s="82">
        <v>0</v>
      </c>
      <c r="AO237" s="45"/>
      <c r="AP237" s="48">
        <v>0</v>
      </c>
      <c r="AQ237" s="82">
        <v>0</v>
      </c>
      <c r="AR237" s="45"/>
      <c r="AS237" s="48">
        <v>0</v>
      </c>
      <c r="AT237" s="82">
        <v>0</v>
      </c>
      <c r="AU237" s="45"/>
      <c r="AV237" s="130">
        <v>0</v>
      </c>
      <c r="AW237" s="131">
        <v>0</v>
      </c>
      <c r="AY237" s="135">
        <v>0</v>
      </c>
      <c r="AZ237" s="136">
        <v>0</v>
      </c>
      <c r="BA237" s="45"/>
      <c r="BB237" s="48">
        <v>0</v>
      </c>
      <c r="BC237" s="82">
        <v>0</v>
      </c>
      <c r="BD237" s="45"/>
      <c r="BE237" s="48">
        <v>0</v>
      </c>
      <c r="BF237" s="82">
        <v>0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0</v>
      </c>
      <c r="Y238" s="131">
        <v>0</v>
      </c>
      <c r="AA238" s="135">
        <v>0</v>
      </c>
      <c r="AB238" s="136">
        <v>0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0</v>
      </c>
      <c r="AW238" s="131">
        <v>0</v>
      </c>
      <c r="AY238" s="135">
        <v>0</v>
      </c>
      <c r="AZ238" s="136">
        <v>0</v>
      </c>
      <c r="BA238" s="45"/>
      <c r="BB238" s="48">
        <v>0</v>
      </c>
      <c r="BC238" s="82">
        <v>0</v>
      </c>
      <c r="BD238" s="45"/>
      <c r="BE238" s="48">
        <v>0</v>
      </c>
      <c r="BF238" s="82">
        <v>0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0</v>
      </c>
      <c r="G239" s="82">
        <v>0</v>
      </c>
      <c r="H239" s="45"/>
      <c r="I239" s="48">
        <v>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0</v>
      </c>
      <c r="S239" s="82">
        <v>0</v>
      </c>
      <c r="T239" s="45"/>
      <c r="U239" s="48">
        <v>0</v>
      </c>
      <c r="V239" s="82">
        <v>0</v>
      </c>
      <c r="W239" s="45"/>
      <c r="X239" s="130">
        <v>0</v>
      </c>
      <c r="Y239" s="131">
        <v>0</v>
      </c>
      <c r="AA239" s="135">
        <v>0</v>
      </c>
      <c r="AB239" s="136">
        <v>0</v>
      </c>
      <c r="AC239" s="45"/>
      <c r="AD239" s="48">
        <v>0</v>
      </c>
      <c r="AE239" s="82">
        <v>0</v>
      </c>
      <c r="AF239" s="45"/>
      <c r="AG239" s="48">
        <v>0</v>
      </c>
      <c r="AH239" s="82">
        <v>0</v>
      </c>
      <c r="AI239" s="45"/>
      <c r="AJ239" s="48">
        <v>0</v>
      </c>
      <c r="AK239" s="82">
        <v>0</v>
      </c>
      <c r="AL239" s="45"/>
      <c r="AM239" s="48">
        <v>0</v>
      </c>
      <c r="AN239" s="82">
        <v>0</v>
      </c>
      <c r="AO239" s="45"/>
      <c r="AP239" s="48">
        <v>0</v>
      </c>
      <c r="AQ239" s="82">
        <v>0</v>
      </c>
      <c r="AR239" s="45"/>
      <c r="AS239" s="48">
        <v>0</v>
      </c>
      <c r="AT239" s="82">
        <v>0</v>
      </c>
      <c r="AU239" s="45"/>
      <c r="AV239" s="130">
        <v>0</v>
      </c>
      <c r="AW239" s="131">
        <v>0</v>
      </c>
      <c r="AY239" s="135">
        <v>0</v>
      </c>
      <c r="AZ239" s="136">
        <v>0</v>
      </c>
      <c r="BA239" s="45"/>
      <c r="BB239" s="48">
        <v>0</v>
      </c>
      <c r="BC239" s="82">
        <v>0</v>
      </c>
      <c r="BD239" s="45"/>
      <c r="BE239" s="48">
        <v>0</v>
      </c>
      <c r="BF239" s="82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0</v>
      </c>
      <c r="G240" s="74">
        <v>0</v>
      </c>
      <c r="H240" s="23"/>
      <c r="I240" s="44">
        <v>0</v>
      </c>
      <c r="J240" s="74">
        <v>0</v>
      </c>
      <c r="K240" s="23"/>
      <c r="L240" s="44">
        <v>0</v>
      </c>
      <c r="M240" s="74">
        <v>0</v>
      </c>
      <c r="N240" s="23"/>
      <c r="O240" s="44">
        <v>0</v>
      </c>
      <c r="P240" s="74">
        <v>0</v>
      </c>
      <c r="Q240" s="23"/>
      <c r="R240" s="44">
        <v>0</v>
      </c>
      <c r="S240" s="74">
        <v>0</v>
      </c>
      <c r="T240" s="23"/>
      <c r="U240" s="44">
        <v>0</v>
      </c>
      <c r="V240" s="74">
        <v>0</v>
      </c>
      <c r="W240" s="23"/>
      <c r="X240" s="44">
        <v>0</v>
      </c>
      <c r="Y240" s="74">
        <v>0</v>
      </c>
      <c r="Z240" s="23"/>
      <c r="AA240" s="44">
        <v>0</v>
      </c>
      <c r="AB240" s="74">
        <v>0</v>
      </c>
      <c r="AC240" s="23"/>
      <c r="AD240" s="44">
        <v>0</v>
      </c>
      <c r="AE240" s="74">
        <v>0</v>
      </c>
      <c r="AF240" s="23"/>
      <c r="AG240" s="44">
        <v>0</v>
      </c>
      <c r="AH240" s="74">
        <v>0</v>
      </c>
      <c r="AI240" s="23"/>
      <c r="AJ240" s="44">
        <v>0</v>
      </c>
      <c r="AK240" s="74">
        <v>0</v>
      </c>
      <c r="AL240" s="23"/>
      <c r="AM240" s="44">
        <v>0</v>
      </c>
      <c r="AN240" s="74">
        <v>0</v>
      </c>
      <c r="AO240" s="23"/>
      <c r="AP240" s="44">
        <v>0</v>
      </c>
      <c r="AQ240" s="74">
        <v>0</v>
      </c>
      <c r="AR240" s="23"/>
      <c r="AS240" s="44">
        <v>0</v>
      </c>
      <c r="AT240" s="74">
        <v>0</v>
      </c>
      <c r="AU240" s="23"/>
      <c r="AV240" s="44">
        <v>0</v>
      </c>
      <c r="AW240" s="74">
        <v>0</v>
      </c>
      <c r="AX240" s="23"/>
      <c r="AY240" s="44">
        <v>0</v>
      </c>
      <c r="AZ240" s="74">
        <v>0</v>
      </c>
      <c r="BA240" s="23"/>
      <c r="BB240" s="44">
        <v>0</v>
      </c>
      <c r="BC240" s="74">
        <v>0</v>
      </c>
      <c r="BD240" s="23"/>
      <c r="BE240" s="44">
        <v>0</v>
      </c>
      <c r="BF240" s="74">
        <v>0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0</v>
      </c>
      <c r="Y241" s="131">
        <v>0</v>
      </c>
      <c r="AA241" s="135">
        <v>0</v>
      </c>
      <c r="AB241" s="136">
        <v>0</v>
      </c>
      <c r="AC241" s="45"/>
      <c r="AD241" s="48">
        <v>0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0</v>
      </c>
      <c r="AN241" s="82">
        <v>0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0</v>
      </c>
      <c r="AW241" s="131">
        <v>0</v>
      </c>
      <c r="AY241" s="135">
        <v>0</v>
      </c>
      <c r="AZ241" s="136">
        <v>0</v>
      </c>
      <c r="BA241" s="45"/>
      <c r="BB241" s="48">
        <v>0</v>
      </c>
      <c r="BC241" s="82">
        <v>0</v>
      </c>
      <c r="BD241" s="45"/>
      <c r="BE241" s="48">
        <v>0</v>
      </c>
      <c r="BF241" s="82">
        <v>0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0</v>
      </c>
      <c r="G242" s="82">
        <v>0</v>
      </c>
      <c r="H242" s="45"/>
      <c r="I242" s="48">
        <v>0</v>
      </c>
      <c r="J242" s="82">
        <v>0</v>
      </c>
      <c r="K242" s="45"/>
      <c r="L242" s="48">
        <v>0</v>
      </c>
      <c r="M242" s="82">
        <v>0</v>
      </c>
      <c r="N242" s="45"/>
      <c r="O242" s="48">
        <v>0</v>
      </c>
      <c r="P242" s="82">
        <v>0</v>
      </c>
      <c r="Q242" s="45"/>
      <c r="R242" s="48">
        <v>0</v>
      </c>
      <c r="S242" s="82">
        <v>0</v>
      </c>
      <c r="T242" s="45"/>
      <c r="U242" s="48">
        <v>0</v>
      </c>
      <c r="V242" s="82">
        <v>0</v>
      </c>
      <c r="W242" s="45"/>
      <c r="X242" s="130">
        <v>0</v>
      </c>
      <c r="Y242" s="131">
        <v>0</v>
      </c>
      <c r="AA242" s="135">
        <v>0</v>
      </c>
      <c r="AB242" s="136">
        <v>0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0</v>
      </c>
      <c r="AQ242" s="82">
        <v>0</v>
      </c>
      <c r="AR242" s="45"/>
      <c r="AS242" s="48">
        <v>0</v>
      </c>
      <c r="AT242" s="82">
        <v>0</v>
      </c>
      <c r="AU242" s="45"/>
      <c r="AV242" s="130">
        <v>0</v>
      </c>
      <c r="AW242" s="131">
        <v>0</v>
      </c>
      <c r="AY242" s="135">
        <v>0</v>
      </c>
      <c r="AZ242" s="136">
        <v>0</v>
      </c>
      <c r="BA242" s="45"/>
      <c r="BB242" s="48">
        <v>0</v>
      </c>
      <c r="BC242" s="82">
        <v>0</v>
      </c>
      <c r="BD242" s="45"/>
      <c r="BE242" s="48">
        <v>0</v>
      </c>
      <c r="BF242" s="82">
        <v>0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82">
        <v>0</v>
      </c>
      <c r="BD243" s="45"/>
      <c r="BE243" s="48">
        <v>0</v>
      </c>
      <c r="BF243" s="82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82">
        <v>0</v>
      </c>
      <c r="BD244" s="45"/>
      <c r="BE244" s="48">
        <v>0</v>
      </c>
      <c r="BF244" s="82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82">
        <v>0</v>
      </c>
      <c r="BD245" s="45"/>
      <c r="BE245" s="48">
        <v>0</v>
      </c>
      <c r="BF245" s="82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82">
        <v>0</v>
      </c>
      <c r="BD246" s="45"/>
      <c r="BE246" s="48">
        <v>0</v>
      </c>
      <c r="BF246" s="82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82">
        <v>0</v>
      </c>
      <c r="BD248" s="45"/>
      <c r="BE248" s="48">
        <v>0</v>
      </c>
      <c r="BF248" s="82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82">
        <v>0</v>
      </c>
      <c r="BD249" s="45"/>
      <c r="BE249" s="48">
        <v>0</v>
      </c>
      <c r="BF249" s="82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82">
        <v>0</v>
      </c>
      <c r="BD250" s="45"/>
      <c r="BE250" s="48">
        <v>0</v>
      </c>
      <c r="BF250" s="82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82">
        <v>0</v>
      </c>
      <c r="BD252" s="45"/>
      <c r="BE252" s="48">
        <v>0</v>
      </c>
      <c r="BF252" s="82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82">
        <v>0</v>
      </c>
      <c r="BD253" s="45"/>
      <c r="BE253" s="48">
        <v>0</v>
      </c>
      <c r="BF253" s="82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82">
        <v>0</v>
      </c>
      <c r="BD254" s="45"/>
      <c r="BE254" s="48">
        <v>0</v>
      </c>
      <c r="BF254" s="82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82">
        <v>0</v>
      </c>
      <c r="BD255" s="45"/>
      <c r="BE255" s="48">
        <v>0</v>
      </c>
      <c r="BF255" s="82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82">
        <v>0</v>
      </c>
      <c r="BD256" s="45"/>
      <c r="BE256" s="48">
        <v>0</v>
      </c>
      <c r="BF256" s="82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82">
        <v>0</v>
      </c>
      <c r="BD257" s="45"/>
      <c r="BE257" s="48">
        <v>0</v>
      </c>
      <c r="BF257" s="82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82">
        <v>0</v>
      </c>
      <c r="BD258" s="45"/>
      <c r="BE258" s="48">
        <v>0</v>
      </c>
      <c r="BF258" s="82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82">
        <v>0</v>
      </c>
      <c r="BD259" s="45"/>
      <c r="BE259" s="48">
        <v>0</v>
      </c>
      <c r="BF259" s="82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82">
        <v>0</v>
      </c>
      <c r="BD261" s="45"/>
      <c r="BE261" s="48">
        <v>0</v>
      </c>
      <c r="BF261" s="82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82">
        <v>0</v>
      </c>
      <c r="BD262" s="45"/>
      <c r="BE262" s="48">
        <v>0</v>
      </c>
      <c r="BF262" s="82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82">
        <v>0</v>
      </c>
      <c r="BD264" s="45"/>
      <c r="BE264" s="48">
        <v>0</v>
      </c>
      <c r="BF264" s="82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82">
        <v>0</v>
      </c>
      <c r="BD265" s="45"/>
      <c r="BE265" s="48">
        <v>0</v>
      </c>
      <c r="BF265" s="82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82">
        <v>0</v>
      </c>
      <c r="BD266" s="45"/>
      <c r="BE266" s="48">
        <v>0</v>
      </c>
      <c r="BF266" s="82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82">
        <v>0</v>
      </c>
      <c r="BD267" s="45"/>
      <c r="BE267" s="48">
        <v>0</v>
      </c>
      <c r="BF267" s="82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82">
        <v>0</v>
      </c>
      <c r="BD268" s="45"/>
      <c r="BE268" s="48">
        <v>0</v>
      </c>
      <c r="BF268" s="82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0</v>
      </c>
      <c r="G270" s="73">
        <v>0</v>
      </c>
      <c r="H270" s="26"/>
      <c r="I270" s="41">
        <v>0</v>
      </c>
      <c r="J270" s="73">
        <v>0</v>
      </c>
      <c r="K270" s="26"/>
      <c r="L270" s="41">
        <v>0</v>
      </c>
      <c r="M270" s="73">
        <v>0</v>
      </c>
      <c r="N270" s="26"/>
      <c r="O270" s="41">
        <v>0</v>
      </c>
      <c r="P270" s="73">
        <v>0</v>
      </c>
      <c r="Q270" s="26"/>
      <c r="R270" s="41">
        <v>0</v>
      </c>
      <c r="S270" s="73">
        <v>0</v>
      </c>
      <c r="T270" s="26"/>
      <c r="U270" s="41">
        <v>0</v>
      </c>
      <c r="V270" s="73">
        <v>0</v>
      </c>
      <c r="W270" s="26"/>
      <c r="X270" s="128">
        <v>0</v>
      </c>
      <c r="Y270" s="129">
        <v>0</v>
      </c>
      <c r="Z270" s="26"/>
      <c r="AA270" s="133">
        <v>0</v>
      </c>
      <c r="AB270" s="134">
        <v>0</v>
      </c>
      <c r="AC270" s="26"/>
      <c r="AD270" s="41">
        <v>0</v>
      </c>
      <c r="AE270" s="73">
        <v>0</v>
      </c>
      <c r="AF270" s="26"/>
      <c r="AG270" s="41">
        <v>0</v>
      </c>
      <c r="AH270" s="73">
        <v>0</v>
      </c>
      <c r="AI270" s="26"/>
      <c r="AJ270" s="41">
        <v>0</v>
      </c>
      <c r="AK270" s="73">
        <v>0</v>
      </c>
      <c r="AL270" s="26"/>
      <c r="AM270" s="41">
        <v>0</v>
      </c>
      <c r="AN270" s="73">
        <v>0</v>
      </c>
      <c r="AO270" s="26"/>
      <c r="AP270" s="41">
        <v>0</v>
      </c>
      <c r="AQ270" s="73">
        <v>0</v>
      </c>
      <c r="AR270" s="26"/>
      <c r="AS270" s="41">
        <v>0</v>
      </c>
      <c r="AT270" s="73">
        <v>0</v>
      </c>
      <c r="AU270" s="26"/>
      <c r="AV270" s="128">
        <v>0</v>
      </c>
      <c r="AW270" s="129">
        <v>0</v>
      </c>
      <c r="AX270" s="26"/>
      <c r="AY270" s="133">
        <v>0</v>
      </c>
      <c r="AZ270" s="134">
        <v>0</v>
      </c>
      <c r="BA270" s="26"/>
      <c r="BB270" s="41">
        <v>0</v>
      </c>
      <c r="BC270" s="73">
        <v>0</v>
      </c>
      <c r="BD270" s="26"/>
      <c r="BE270" s="41">
        <v>0</v>
      </c>
      <c r="BF270" s="73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0</v>
      </c>
      <c r="G272" s="73">
        <v>0</v>
      </c>
      <c r="H272" s="26"/>
      <c r="I272" s="41">
        <v>0</v>
      </c>
      <c r="J272" s="73">
        <v>0</v>
      </c>
      <c r="K272" s="26"/>
      <c r="L272" s="41">
        <v>0</v>
      </c>
      <c r="M272" s="73">
        <v>0</v>
      </c>
      <c r="N272" s="26"/>
      <c r="O272" s="41">
        <v>0</v>
      </c>
      <c r="P272" s="73">
        <v>0</v>
      </c>
      <c r="Q272" s="26"/>
      <c r="R272" s="41">
        <v>0</v>
      </c>
      <c r="S272" s="73">
        <v>0</v>
      </c>
      <c r="T272" s="26"/>
      <c r="U272" s="41">
        <v>0</v>
      </c>
      <c r="V272" s="73">
        <v>0</v>
      </c>
      <c r="W272" s="26"/>
      <c r="X272" s="128">
        <v>0</v>
      </c>
      <c r="Y272" s="129">
        <v>0</v>
      </c>
      <c r="Z272" s="26"/>
      <c r="AA272" s="133">
        <v>0</v>
      </c>
      <c r="AB272" s="134">
        <v>0</v>
      </c>
      <c r="AC272" s="26"/>
      <c r="AD272" s="41">
        <v>0</v>
      </c>
      <c r="AE272" s="73">
        <v>0</v>
      </c>
      <c r="AF272" s="26"/>
      <c r="AG272" s="41">
        <v>0</v>
      </c>
      <c r="AH272" s="73">
        <v>0</v>
      </c>
      <c r="AI272" s="26"/>
      <c r="AJ272" s="41">
        <v>0</v>
      </c>
      <c r="AK272" s="73">
        <v>0</v>
      </c>
      <c r="AL272" s="26"/>
      <c r="AM272" s="41">
        <v>0</v>
      </c>
      <c r="AN272" s="73">
        <v>0</v>
      </c>
      <c r="AO272" s="26"/>
      <c r="AP272" s="41">
        <v>0</v>
      </c>
      <c r="AQ272" s="73">
        <v>0</v>
      </c>
      <c r="AR272" s="26"/>
      <c r="AS272" s="41">
        <v>0</v>
      </c>
      <c r="AT272" s="73">
        <v>0</v>
      </c>
      <c r="AU272" s="26"/>
      <c r="AV272" s="128">
        <v>0</v>
      </c>
      <c r="AW272" s="129">
        <v>0</v>
      </c>
      <c r="AX272" s="26"/>
      <c r="AY272" s="133">
        <v>0</v>
      </c>
      <c r="AZ272" s="134">
        <v>0</v>
      </c>
      <c r="BA272" s="26"/>
      <c r="BB272" s="41">
        <v>0</v>
      </c>
      <c r="BC272" s="73">
        <v>0</v>
      </c>
      <c r="BD272" s="26"/>
      <c r="BE272" s="41">
        <v>0</v>
      </c>
      <c r="BF272" s="73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23"/>
      <c r="I275" s="88">
        <v>0</v>
      </c>
      <c r="J275" s="71">
        <v>0</v>
      </c>
      <c r="K275" s="23"/>
      <c r="L275" s="88">
        <v>0</v>
      </c>
      <c r="M275" s="71">
        <v>0</v>
      </c>
      <c r="N275" s="23"/>
      <c r="O275" s="88">
        <v>0</v>
      </c>
      <c r="P275" s="71">
        <v>0</v>
      </c>
      <c r="Q275" s="23"/>
      <c r="R275" s="88">
        <v>0</v>
      </c>
      <c r="S275" s="71">
        <v>0</v>
      </c>
      <c r="T275" s="23"/>
      <c r="U275" s="88">
        <v>0</v>
      </c>
      <c r="V275" s="71">
        <v>0</v>
      </c>
      <c r="W275" s="23"/>
      <c r="X275" s="88">
        <v>0</v>
      </c>
      <c r="Y275" s="71">
        <v>0</v>
      </c>
      <c r="Z275" s="23"/>
      <c r="AA275" s="88">
        <v>0</v>
      </c>
      <c r="AB275" s="71">
        <v>0</v>
      </c>
      <c r="AC275" s="23"/>
      <c r="AD275" s="88">
        <v>0</v>
      </c>
      <c r="AE275" s="71">
        <v>0</v>
      </c>
      <c r="AF275" s="23"/>
      <c r="AG275" s="88">
        <v>0</v>
      </c>
      <c r="AH275" s="71">
        <v>0</v>
      </c>
      <c r="AI275" s="23"/>
      <c r="AJ275" s="88">
        <v>0</v>
      </c>
      <c r="AK275" s="71">
        <v>0</v>
      </c>
      <c r="AL275" s="23"/>
      <c r="AM275" s="88">
        <v>0</v>
      </c>
      <c r="AN275" s="71">
        <v>0</v>
      </c>
      <c r="AO275" s="23"/>
      <c r="AP275" s="88">
        <v>0</v>
      </c>
      <c r="AQ275" s="71">
        <v>0</v>
      </c>
      <c r="AR275" s="23"/>
      <c r="AS275" s="88">
        <v>0</v>
      </c>
      <c r="AT275" s="71">
        <v>0</v>
      </c>
      <c r="AU275" s="23"/>
      <c r="AV275" s="88">
        <v>0</v>
      </c>
      <c r="AW275" s="71">
        <v>0</v>
      </c>
      <c r="AX275" s="23"/>
      <c r="AY275" s="88">
        <v>0</v>
      </c>
      <c r="AZ275" s="71">
        <v>0</v>
      </c>
      <c r="BA275" s="23"/>
      <c r="BB275" s="88">
        <v>0</v>
      </c>
      <c r="BC275" s="71">
        <v>0</v>
      </c>
      <c r="BD275" s="23"/>
      <c r="BE275" s="88">
        <v>0</v>
      </c>
      <c r="BF275" s="71">
        <v>0</v>
      </c>
      <c r="BG275" s="23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23"/>
      <c r="I276" s="88">
        <v>0</v>
      </c>
      <c r="J276" s="71">
        <v>0</v>
      </c>
      <c r="K276" s="23"/>
      <c r="L276" s="88">
        <v>0</v>
      </c>
      <c r="M276" s="71">
        <v>0</v>
      </c>
      <c r="N276" s="23"/>
      <c r="O276" s="88">
        <v>0</v>
      </c>
      <c r="P276" s="71">
        <v>0</v>
      </c>
      <c r="Q276" s="23"/>
      <c r="R276" s="88">
        <v>0</v>
      </c>
      <c r="S276" s="71">
        <v>0</v>
      </c>
      <c r="T276" s="23"/>
      <c r="U276" s="88">
        <v>0</v>
      </c>
      <c r="V276" s="71">
        <v>0</v>
      </c>
      <c r="W276" s="23"/>
      <c r="X276" s="88">
        <v>0</v>
      </c>
      <c r="Y276" s="71">
        <v>0</v>
      </c>
      <c r="Z276" s="23"/>
      <c r="AA276" s="88">
        <v>0</v>
      </c>
      <c r="AB276" s="71">
        <v>0</v>
      </c>
      <c r="AC276" s="23"/>
      <c r="AD276" s="88">
        <v>0</v>
      </c>
      <c r="AE276" s="71">
        <v>0</v>
      </c>
      <c r="AF276" s="23"/>
      <c r="AG276" s="88">
        <v>0</v>
      </c>
      <c r="AH276" s="71">
        <v>0</v>
      </c>
      <c r="AI276" s="23"/>
      <c r="AJ276" s="88">
        <v>0</v>
      </c>
      <c r="AK276" s="71">
        <v>0</v>
      </c>
      <c r="AL276" s="23"/>
      <c r="AM276" s="88">
        <v>0</v>
      </c>
      <c r="AN276" s="71">
        <v>0</v>
      </c>
      <c r="AO276" s="23"/>
      <c r="AP276" s="88">
        <v>0</v>
      </c>
      <c r="AQ276" s="71">
        <v>0</v>
      </c>
      <c r="AR276" s="23"/>
      <c r="AS276" s="88">
        <v>0</v>
      </c>
      <c r="AT276" s="71">
        <v>0</v>
      </c>
      <c r="AU276" s="23"/>
      <c r="AV276" s="88">
        <v>0</v>
      </c>
      <c r="AW276" s="71">
        <v>0</v>
      </c>
      <c r="AX276" s="23"/>
      <c r="AY276" s="88">
        <v>0</v>
      </c>
      <c r="AZ276" s="71">
        <v>0</v>
      </c>
      <c r="BA276" s="23"/>
      <c r="BB276" s="88">
        <v>0</v>
      </c>
      <c r="BC276" s="71">
        <v>0</v>
      </c>
      <c r="BD276" s="23"/>
      <c r="BE276" s="88">
        <v>0</v>
      </c>
      <c r="BF276" s="71">
        <v>0</v>
      </c>
      <c r="BG276" s="23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23"/>
      <c r="I277" s="88">
        <v>0</v>
      </c>
      <c r="J277" s="71">
        <v>0</v>
      </c>
      <c r="K277" s="23"/>
      <c r="L277" s="88">
        <v>0</v>
      </c>
      <c r="M277" s="71">
        <v>0</v>
      </c>
      <c r="N277" s="23"/>
      <c r="O277" s="88">
        <v>0</v>
      </c>
      <c r="P277" s="71">
        <v>0</v>
      </c>
      <c r="Q277" s="23"/>
      <c r="R277" s="88">
        <v>0</v>
      </c>
      <c r="S277" s="71">
        <v>0</v>
      </c>
      <c r="T277" s="23"/>
      <c r="U277" s="88">
        <v>0</v>
      </c>
      <c r="V277" s="71">
        <v>0</v>
      </c>
      <c r="W277" s="23"/>
      <c r="X277" s="88">
        <v>0</v>
      </c>
      <c r="Y277" s="71">
        <v>0</v>
      </c>
      <c r="Z277" s="23"/>
      <c r="AA277" s="88">
        <v>0</v>
      </c>
      <c r="AB277" s="71">
        <v>0</v>
      </c>
      <c r="AC277" s="23"/>
      <c r="AD277" s="88">
        <v>0</v>
      </c>
      <c r="AE277" s="71">
        <v>0</v>
      </c>
      <c r="AF277" s="23"/>
      <c r="AG277" s="88">
        <v>0</v>
      </c>
      <c r="AH277" s="71">
        <v>0</v>
      </c>
      <c r="AI277" s="23"/>
      <c r="AJ277" s="88">
        <v>0</v>
      </c>
      <c r="AK277" s="71">
        <v>0</v>
      </c>
      <c r="AL277" s="23"/>
      <c r="AM277" s="88">
        <v>0</v>
      </c>
      <c r="AN277" s="71">
        <v>0</v>
      </c>
      <c r="AO277" s="23"/>
      <c r="AP277" s="88">
        <v>0</v>
      </c>
      <c r="AQ277" s="71">
        <v>0</v>
      </c>
      <c r="AR277" s="23"/>
      <c r="AS277" s="88">
        <v>0</v>
      </c>
      <c r="AT277" s="71">
        <v>0</v>
      </c>
      <c r="AU277" s="23"/>
      <c r="AV277" s="88">
        <v>0</v>
      </c>
      <c r="AW277" s="71">
        <v>0</v>
      </c>
      <c r="AX277" s="23"/>
      <c r="AY277" s="88">
        <v>0</v>
      </c>
      <c r="AZ277" s="71">
        <v>0</v>
      </c>
      <c r="BA277" s="23"/>
      <c r="BB277" s="88">
        <v>0</v>
      </c>
      <c r="BC277" s="71">
        <v>0</v>
      </c>
      <c r="BD277" s="23"/>
      <c r="BE277" s="88">
        <v>0</v>
      </c>
      <c r="BF277" s="71">
        <v>0</v>
      </c>
      <c r="BG277" s="23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23"/>
      <c r="I278" s="88">
        <v>0</v>
      </c>
      <c r="J278" s="71">
        <v>0</v>
      </c>
      <c r="K278" s="23"/>
      <c r="L278" s="88">
        <v>0</v>
      </c>
      <c r="M278" s="71">
        <v>0</v>
      </c>
      <c r="N278" s="23"/>
      <c r="O278" s="88">
        <v>0</v>
      </c>
      <c r="P278" s="71">
        <v>0</v>
      </c>
      <c r="Q278" s="23"/>
      <c r="R278" s="88">
        <v>0</v>
      </c>
      <c r="S278" s="71">
        <v>0</v>
      </c>
      <c r="T278" s="23"/>
      <c r="U278" s="88">
        <v>0</v>
      </c>
      <c r="V278" s="71">
        <v>0</v>
      </c>
      <c r="W278" s="23"/>
      <c r="X278" s="88">
        <v>0</v>
      </c>
      <c r="Y278" s="71">
        <v>0</v>
      </c>
      <c r="Z278" s="23"/>
      <c r="AA278" s="88">
        <v>0</v>
      </c>
      <c r="AB278" s="71">
        <v>0</v>
      </c>
      <c r="AC278" s="23"/>
      <c r="AD278" s="88">
        <v>0</v>
      </c>
      <c r="AE278" s="71">
        <v>0</v>
      </c>
      <c r="AF278" s="23"/>
      <c r="AG278" s="88">
        <v>0</v>
      </c>
      <c r="AH278" s="71">
        <v>0</v>
      </c>
      <c r="AI278" s="23"/>
      <c r="AJ278" s="88">
        <v>0</v>
      </c>
      <c r="AK278" s="71">
        <v>0</v>
      </c>
      <c r="AL278" s="23"/>
      <c r="AM278" s="88">
        <v>0</v>
      </c>
      <c r="AN278" s="71">
        <v>0</v>
      </c>
      <c r="AO278" s="23"/>
      <c r="AP278" s="88">
        <v>0</v>
      </c>
      <c r="AQ278" s="71">
        <v>0</v>
      </c>
      <c r="AR278" s="23"/>
      <c r="AS278" s="88">
        <v>0</v>
      </c>
      <c r="AT278" s="71">
        <v>0</v>
      </c>
      <c r="AU278" s="23"/>
      <c r="AV278" s="88">
        <v>0</v>
      </c>
      <c r="AW278" s="71">
        <v>0</v>
      </c>
      <c r="AX278" s="23"/>
      <c r="AY278" s="88">
        <v>0</v>
      </c>
      <c r="AZ278" s="71">
        <v>0</v>
      </c>
      <c r="BA278" s="23"/>
      <c r="BB278" s="88">
        <v>0</v>
      </c>
      <c r="BC278" s="71">
        <v>0</v>
      </c>
      <c r="BD278" s="23"/>
      <c r="BE278" s="88">
        <v>0</v>
      </c>
      <c r="BF278" s="71">
        <v>0</v>
      </c>
      <c r="BG278" s="23"/>
    </row>
    <row r="279" spans="1:59" s="89" customFormat="1" x14ac:dyDescent="0.2">
      <c r="A279" s="85"/>
      <c r="B279" s="86"/>
      <c r="C279" s="87" t="s">
        <v>174</v>
      </c>
      <c r="D279" s="31"/>
      <c r="E279" s="86"/>
      <c r="F279" s="88">
        <v>0</v>
      </c>
      <c r="G279" s="71">
        <v>0</v>
      </c>
      <c r="H279" s="23"/>
      <c r="I279" s="88">
        <v>0</v>
      </c>
      <c r="J279" s="71">
        <v>0</v>
      </c>
      <c r="K279" s="23"/>
      <c r="L279" s="88">
        <v>0</v>
      </c>
      <c r="M279" s="71">
        <v>0</v>
      </c>
      <c r="N279" s="23"/>
      <c r="O279" s="88">
        <v>0</v>
      </c>
      <c r="P279" s="71">
        <v>0</v>
      </c>
      <c r="Q279" s="23"/>
      <c r="R279" s="88">
        <v>0</v>
      </c>
      <c r="S279" s="71">
        <v>0</v>
      </c>
      <c r="T279" s="23"/>
      <c r="U279" s="88">
        <v>0</v>
      </c>
      <c r="V279" s="71">
        <v>0</v>
      </c>
      <c r="W279" s="23"/>
      <c r="X279" s="88">
        <v>0</v>
      </c>
      <c r="Y279" s="71">
        <v>0</v>
      </c>
      <c r="Z279" s="23"/>
      <c r="AA279" s="88">
        <v>0</v>
      </c>
      <c r="AB279" s="71">
        <v>0</v>
      </c>
      <c r="AC279" s="23"/>
      <c r="AD279" s="88">
        <v>0</v>
      </c>
      <c r="AE279" s="71">
        <v>0</v>
      </c>
      <c r="AF279" s="23"/>
      <c r="AG279" s="88">
        <v>0</v>
      </c>
      <c r="AH279" s="71">
        <v>0</v>
      </c>
      <c r="AI279" s="23"/>
      <c r="AJ279" s="88">
        <v>0</v>
      </c>
      <c r="AK279" s="71">
        <v>0</v>
      </c>
      <c r="AL279" s="23"/>
      <c r="AM279" s="88">
        <v>0</v>
      </c>
      <c r="AN279" s="71">
        <v>0</v>
      </c>
      <c r="AO279" s="23"/>
      <c r="AP279" s="88">
        <v>0</v>
      </c>
      <c r="AQ279" s="71">
        <v>0</v>
      </c>
      <c r="AR279" s="23"/>
      <c r="AS279" s="88">
        <v>0</v>
      </c>
      <c r="AT279" s="71">
        <v>0</v>
      </c>
      <c r="AU279" s="23"/>
      <c r="AV279" s="88">
        <v>0</v>
      </c>
      <c r="AW279" s="71">
        <v>0</v>
      </c>
      <c r="AX279" s="23"/>
      <c r="AY279" s="88">
        <v>0</v>
      </c>
      <c r="AZ279" s="71">
        <v>0</v>
      </c>
      <c r="BA279" s="23"/>
      <c r="BB279" s="88">
        <v>0</v>
      </c>
      <c r="BC279" s="71">
        <v>0</v>
      </c>
      <c r="BD279" s="23"/>
      <c r="BE279" s="88">
        <v>0</v>
      </c>
      <c r="BF279" s="71">
        <v>0</v>
      </c>
      <c r="BG279" s="23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0</v>
      </c>
      <c r="G281" s="73">
        <v>0</v>
      </c>
      <c r="H281" s="26"/>
      <c r="I281" s="41">
        <v>0</v>
      </c>
      <c r="J281" s="73">
        <v>0</v>
      </c>
      <c r="K281" s="26"/>
      <c r="L281" s="41">
        <v>0</v>
      </c>
      <c r="M281" s="73">
        <v>0</v>
      </c>
      <c r="N281" s="26"/>
      <c r="O281" s="41">
        <v>0</v>
      </c>
      <c r="P281" s="73">
        <v>0</v>
      </c>
      <c r="Q281" s="26"/>
      <c r="R281" s="41">
        <v>0</v>
      </c>
      <c r="S281" s="73">
        <v>0</v>
      </c>
      <c r="T281" s="26"/>
      <c r="U281" s="41">
        <v>0</v>
      </c>
      <c r="V281" s="73">
        <v>0</v>
      </c>
      <c r="W281" s="26"/>
      <c r="X281" s="128">
        <v>0</v>
      </c>
      <c r="Y281" s="129">
        <v>0</v>
      </c>
      <c r="Z281" s="26"/>
      <c r="AA281" s="133">
        <v>0</v>
      </c>
      <c r="AB281" s="134">
        <v>0</v>
      </c>
      <c r="AC281" s="26"/>
      <c r="AD281" s="41">
        <v>0</v>
      </c>
      <c r="AE281" s="73">
        <v>0</v>
      </c>
      <c r="AF281" s="26"/>
      <c r="AG281" s="41">
        <v>0</v>
      </c>
      <c r="AH281" s="73">
        <v>0</v>
      </c>
      <c r="AI281" s="26"/>
      <c r="AJ281" s="41">
        <v>0</v>
      </c>
      <c r="AK281" s="73">
        <v>0</v>
      </c>
      <c r="AL281" s="26"/>
      <c r="AM281" s="41">
        <v>0</v>
      </c>
      <c r="AN281" s="73">
        <v>0</v>
      </c>
      <c r="AO281" s="26"/>
      <c r="AP281" s="41">
        <v>0</v>
      </c>
      <c r="AQ281" s="73">
        <v>0</v>
      </c>
      <c r="AR281" s="26"/>
      <c r="AS281" s="41">
        <v>0</v>
      </c>
      <c r="AT281" s="73">
        <v>0</v>
      </c>
      <c r="AU281" s="26"/>
      <c r="AV281" s="128">
        <v>0</v>
      </c>
      <c r="AW281" s="129">
        <v>0</v>
      </c>
      <c r="AX281" s="26"/>
      <c r="AY281" s="133">
        <v>0</v>
      </c>
      <c r="AZ281" s="134">
        <v>0</v>
      </c>
      <c r="BA281" s="26"/>
      <c r="BB281" s="41">
        <v>0</v>
      </c>
      <c r="BC281" s="73">
        <v>0</v>
      </c>
      <c r="BD281" s="26"/>
      <c r="BE281" s="41">
        <v>0</v>
      </c>
      <c r="BF281" s="73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23"/>
      <c r="I284" s="88">
        <v>0</v>
      </c>
      <c r="J284" s="71">
        <v>0</v>
      </c>
      <c r="K284" s="23"/>
      <c r="L284" s="88">
        <v>0</v>
      </c>
      <c r="M284" s="71">
        <v>0</v>
      </c>
      <c r="N284" s="23"/>
      <c r="O284" s="88">
        <v>0</v>
      </c>
      <c r="P284" s="71">
        <v>0</v>
      </c>
      <c r="Q284" s="23"/>
      <c r="R284" s="88">
        <v>0</v>
      </c>
      <c r="S284" s="71">
        <v>0</v>
      </c>
      <c r="T284" s="23"/>
      <c r="U284" s="88">
        <v>0</v>
      </c>
      <c r="V284" s="71">
        <v>0</v>
      </c>
      <c r="W284" s="23"/>
      <c r="X284" s="88">
        <v>0</v>
      </c>
      <c r="Y284" s="71">
        <v>0</v>
      </c>
      <c r="Z284" s="23"/>
      <c r="AA284" s="88">
        <v>0</v>
      </c>
      <c r="AB284" s="71">
        <v>0</v>
      </c>
      <c r="AC284" s="23"/>
      <c r="AD284" s="88">
        <v>0</v>
      </c>
      <c r="AE284" s="71">
        <v>0</v>
      </c>
      <c r="AF284" s="23"/>
      <c r="AG284" s="88">
        <v>0</v>
      </c>
      <c r="AH284" s="71">
        <v>0</v>
      </c>
      <c r="AI284" s="23"/>
      <c r="AJ284" s="88">
        <v>0</v>
      </c>
      <c r="AK284" s="71">
        <v>0</v>
      </c>
      <c r="AL284" s="23"/>
      <c r="AM284" s="88">
        <v>0</v>
      </c>
      <c r="AN284" s="71">
        <v>0</v>
      </c>
      <c r="AO284" s="23"/>
      <c r="AP284" s="88">
        <v>0</v>
      </c>
      <c r="AQ284" s="71">
        <v>0</v>
      </c>
      <c r="AR284" s="23"/>
      <c r="AS284" s="88">
        <v>0</v>
      </c>
      <c r="AT284" s="71">
        <v>0</v>
      </c>
      <c r="AU284" s="23"/>
      <c r="AV284" s="88">
        <v>0</v>
      </c>
      <c r="AW284" s="71">
        <v>0</v>
      </c>
      <c r="AX284" s="23"/>
      <c r="AY284" s="88">
        <v>0</v>
      </c>
      <c r="AZ284" s="71">
        <v>0</v>
      </c>
      <c r="BA284" s="23"/>
      <c r="BB284" s="88">
        <v>0</v>
      </c>
      <c r="BC284" s="71">
        <v>0</v>
      </c>
      <c r="BD284" s="23"/>
      <c r="BE284" s="88">
        <v>0</v>
      </c>
      <c r="BF284" s="71">
        <v>0</v>
      </c>
      <c r="BG284" s="23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23"/>
      <c r="I285" s="88">
        <v>0</v>
      </c>
      <c r="J285" s="71">
        <v>0</v>
      </c>
      <c r="K285" s="23"/>
      <c r="L285" s="88">
        <v>0</v>
      </c>
      <c r="M285" s="71">
        <v>0</v>
      </c>
      <c r="N285" s="23"/>
      <c r="O285" s="88">
        <v>0</v>
      </c>
      <c r="P285" s="71">
        <v>0</v>
      </c>
      <c r="Q285" s="23"/>
      <c r="R285" s="88">
        <v>0</v>
      </c>
      <c r="S285" s="71">
        <v>0</v>
      </c>
      <c r="T285" s="23"/>
      <c r="U285" s="88">
        <v>0</v>
      </c>
      <c r="V285" s="71">
        <v>0</v>
      </c>
      <c r="W285" s="23"/>
      <c r="X285" s="88">
        <v>0</v>
      </c>
      <c r="Y285" s="71">
        <v>0</v>
      </c>
      <c r="Z285" s="23"/>
      <c r="AA285" s="88">
        <v>0</v>
      </c>
      <c r="AB285" s="71">
        <v>0</v>
      </c>
      <c r="AC285" s="23"/>
      <c r="AD285" s="88">
        <v>0</v>
      </c>
      <c r="AE285" s="71">
        <v>0</v>
      </c>
      <c r="AF285" s="23"/>
      <c r="AG285" s="88">
        <v>0</v>
      </c>
      <c r="AH285" s="71">
        <v>0</v>
      </c>
      <c r="AI285" s="23"/>
      <c r="AJ285" s="88">
        <v>0</v>
      </c>
      <c r="AK285" s="71">
        <v>0</v>
      </c>
      <c r="AL285" s="23"/>
      <c r="AM285" s="88">
        <v>0</v>
      </c>
      <c r="AN285" s="71">
        <v>0</v>
      </c>
      <c r="AO285" s="23"/>
      <c r="AP285" s="88">
        <v>0</v>
      </c>
      <c r="AQ285" s="71">
        <v>0</v>
      </c>
      <c r="AR285" s="23"/>
      <c r="AS285" s="88">
        <v>0</v>
      </c>
      <c r="AT285" s="71">
        <v>0</v>
      </c>
      <c r="AU285" s="23"/>
      <c r="AV285" s="88">
        <v>0</v>
      </c>
      <c r="AW285" s="71">
        <v>0</v>
      </c>
      <c r="AX285" s="23"/>
      <c r="AY285" s="88">
        <v>0</v>
      </c>
      <c r="AZ285" s="71">
        <v>0</v>
      </c>
      <c r="BA285" s="23"/>
      <c r="BB285" s="88">
        <v>0</v>
      </c>
      <c r="BC285" s="71">
        <v>0</v>
      </c>
      <c r="BD285" s="23"/>
      <c r="BE285" s="88">
        <v>0</v>
      </c>
      <c r="BF285" s="71">
        <v>0</v>
      </c>
      <c r="BG285" s="23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23"/>
      <c r="I286" s="88">
        <v>0</v>
      </c>
      <c r="J286" s="71">
        <v>0</v>
      </c>
      <c r="K286" s="23"/>
      <c r="L286" s="88">
        <v>0</v>
      </c>
      <c r="M286" s="71">
        <v>0</v>
      </c>
      <c r="N286" s="23"/>
      <c r="O286" s="88">
        <v>0</v>
      </c>
      <c r="P286" s="71">
        <v>0</v>
      </c>
      <c r="Q286" s="23"/>
      <c r="R286" s="88">
        <v>0</v>
      </c>
      <c r="S286" s="71">
        <v>0</v>
      </c>
      <c r="T286" s="23"/>
      <c r="U286" s="88">
        <v>0</v>
      </c>
      <c r="V286" s="71">
        <v>0</v>
      </c>
      <c r="W286" s="23"/>
      <c r="X286" s="88">
        <v>0</v>
      </c>
      <c r="Y286" s="71">
        <v>0</v>
      </c>
      <c r="Z286" s="23"/>
      <c r="AA286" s="88">
        <v>0</v>
      </c>
      <c r="AB286" s="71">
        <v>0</v>
      </c>
      <c r="AC286" s="23"/>
      <c r="AD286" s="88">
        <v>0</v>
      </c>
      <c r="AE286" s="71">
        <v>0</v>
      </c>
      <c r="AF286" s="23"/>
      <c r="AG286" s="88">
        <v>0</v>
      </c>
      <c r="AH286" s="71">
        <v>0</v>
      </c>
      <c r="AI286" s="23"/>
      <c r="AJ286" s="88">
        <v>0</v>
      </c>
      <c r="AK286" s="71">
        <v>0</v>
      </c>
      <c r="AL286" s="23"/>
      <c r="AM286" s="88">
        <v>0</v>
      </c>
      <c r="AN286" s="71">
        <v>0</v>
      </c>
      <c r="AO286" s="23"/>
      <c r="AP286" s="88">
        <v>0</v>
      </c>
      <c r="AQ286" s="71">
        <v>0</v>
      </c>
      <c r="AR286" s="23"/>
      <c r="AS286" s="88">
        <v>0</v>
      </c>
      <c r="AT286" s="71">
        <v>0</v>
      </c>
      <c r="AU286" s="23"/>
      <c r="AV286" s="88">
        <v>0</v>
      </c>
      <c r="AW286" s="71">
        <v>0</v>
      </c>
      <c r="AX286" s="23"/>
      <c r="AY286" s="88">
        <v>0</v>
      </c>
      <c r="AZ286" s="71">
        <v>0</v>
      </c>
      <c r="BA286" s="23"/>
      <c r="BB286" s="88">
        <v>0</v>
      </c>
      <c r="BC286" s="71">
        <v>0</v>
      </c>
      <c r="BD286" s="23"/>
      <c r="BE286" s="88">
        <v>0</v>
      </c>
      <c r="BF286" s="71">
        <v>0</v>
      </c>
      <c r="BG286" s="23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23"/>
      <c r="I287" s="88">
        <v>0</v>
      </c>
      <c r="J287" s="71">
        <v>0</v>
      </c>
      <c r="K287" s="23"/>
      <c r="L287" s="88">
        <v>0</v>
      </c>
      <c r="M287" s="71">
        <v>0</v>
      </c>
      <c r="N287" s="23"/>
      <c r="O287" s="88">
        <v>0</v>
      </c>
      <c r="P287" s="71">
        <v>0</v>
      </c>
      <c r="Q287" s="23"/>
      <c r="R287" s="88">
        <v>0</v>
      </c>
      <c r="S287" s="71">
        <v>0</v>
      </c>
      <c r="T287" s="23"/>
      <c r="U287" s="88">
        <v>0</v>
      </c>
      <c r="V287" s="71">
        <v>0</v>
      </c>
      <c r="W287" s="23"/>
      <c r="X287" s="88">
        <v>0</v>
      </c>
      <c r="Y287" s="71">
        <v>0</v>
      </c>
      <c r="Z287" s="23"/>
      <c r="AA287" s="88">
        <v>0</v>
      </c>
      <c r="AB287" s="71">
        <v>0</v>
      </c>
      <c r="AC287" s="23"/>
      <c r="AD287" s="88">
        <v>0</v>
      </c>
      <c r="AE287" s="71">
        <v>0</v>
      </c>
      <c r="AF287" s="23"/>
      <c r="AG287" s="88">
        <v>0</v>
      </c>
      <c r="AH287" s="71">
        <v>0</v>
      </c>
      <c r="AI287" s="23"/>
      <c r="AJ287" s="88">
        <v>0</v>
      </c>
      <c r="AK287" s="71">
        <v>0</v>
      </c>
      <c r="AL287" s="23"/>
      <c r="AM287" s="88">
        <v>0</v>
      </c>
      <c r="AN287" s="71">
        <v>0</v>
      </c>
      <c r="AO287" s="23"/>
      <c r="AP287" s="88">
        <v>0</v>
      </c>
      <c r="AQ287" s="71">
        <v>0</v>
      </c>
      <c r="AR287" s="23"/>
      <c r="AS287" s="88">
        <v>0</v>
      </c>
      <c r="AT287" s="71">
        <v>0</v>
      </c>
      <c r="AU287" s="23"/>
      <c r="AV287" s="88">
        <v>0</v>
      </c>
      <c r="AW287" s="71">
        <v>0</v>
      </c>
      <c r="AX287" s="23"/>
      <c r="AY287" s="88">
        <v>0</v>
      </c>
      <c r="AZ287" s="71">
        <v>0</v>
      </c>
      <c r="BA287" s="23"/>
      <c r="BB287" s="88">
        <v>0</v>
      </c>
      <c r="BC287" s="71">
        <v>0</v>
      </c>
      <c r="BD287" s="23"/>
      <c r="BE287" s="88">
        <v>0</v>
      </c>
      <c r="BF287" s="71">
        <v>0</v>
      </c>
      <c r="BG287" s="23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75">
        <v>0</v>
      </c>
      <c r="BD289" s="26"/>
      <c r="BE289" s="52">
        <v>0</v>
      </c>
      <c r="BF289" s="75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0</v>
      </c>
      <c r="G291" s="75">
        <v>0</v>
      </c>
      <c r="H291" s="26"/>
      <c r="I291" s="52">
        <v>0</v>
      </c>
      <c r="J291" s="75">
        <v>0</v>
      </c>
      <c r="K291" s="26"/>
      <c r="L291" s="52">
        <v>0</v>
      </c>
      <c r="M291" s="75">
        <v>0</v>
      </c>
      <c r="N291" s="26"/>
      <c r="O291" s="52">
        <v>0</v>
      </c>
      <c r="P291" s="75">
        <v>0</v>
      </c>
      <c r="Q291" s="26"/>
      <c r="R291" s="52">
        <v>0</v>
      </c>
      <c r="S291" s="75">
        <v>0</v>
      </c>
      <c r="T291" s="26"/>
      <c r="U291" s="52">
        <v>0</v>
      </c>
      <c r="V291" s="75">
        <v>0</v>
      </c>
      <c r="W291" s="26"/>
      <c r="X291" s="125">
        <v>0</v>
      </c>
      <c r="Y291" s="126">
        <v>0</v>
      </c>
      <c r="Z291" s="26"/>
      <c r="AA291" s="137">
        <v>0</v>
      </c>
      <c r="AB291" s="138">
        <v>0</v>
      </c>
      <c r="AC291" s="26"/>
      <c r="AD291" s="52">
        <v>0</v>
      </c>
      <c r="AE291" s="75">
        <v>0</v>
      </c>
      <c r="AF291" s="26"/>
      <c r="AG291" s="52">
        <v>0</v>
      </c>
      <c r="AH291" s="75">
        <v>0</v>
      </c>
      <c r="AI291" s="26"/>
      <c r="AJ291" s="52">
        <v>0</v>
      </c>
      <c r="AK291" s="75">
        <v>0</v>
      </c>
      <c r="AL291" s="26"/>
      <c r="AM291" s="52">
        <v>0</v>
      </c>
      <c r="AN291" s="75">
        <v>0</v>
      </c>
      <c r="AO291" s="26"/>
      <c r="AP291" s="52">
        <v>0</v>
      </c>
      <c r="AQ291" s="75">
        <v>0</v>
      </c>
      <c r="AR291" s="26"/>
      <c r="AS291" s="52">
        <v>0</v>
      </c>
      <c r="AT291" s="75">
        <v>0</v>
      </c>
      <c r="AU291" s="26"/>
      <c r="AV291" s="125">
        <v>0</v>
      </c>
      <c r="AW291" s="126">
        <v>0</v>
      </c>
      <c r="AX291" s="26"/>
      <c r="AY291" s="137">
        <v>0</v>
      </c>
      <c r="AZ291" s="138">
        <v>0</v>
      </c>
      <c r="BA291" s="26"/>
      <c r="BB291" s="52">
        <v>0</v>
      </c>
      <c r="BC291" s="75">
        <v>0</v>
      </c>
      <c r="BD291" s="26"/>
      <c r="BE291" s="52">
        <v>0</v>
      </c>
      <c r="BF291" s="75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0</v>
      </c>
      <c r="G293" s="73">
        <v>0</v>
      </c>
      <c r="H293" s="26"/>
      <c r="I293" s="41">
        <v>0</v>
      </c>
      <c r="J293" s="73">
        <v>0</v>
      </c>
      <c r="K293" s="26"/>
      <c r="L293" s="41">
        <v>0</v>
      </c>
      <c r="M293" s="73">
        <v>0</v>
      </c>
      <c r="N293" s="26"/>
      <c r="O293" s="41">
        <v>0</v>
      </c>
      <c r="P293" s="73">
        <v>0</v>
      </c>
      <c r="Q293" s="26"/>
      <c r="R293" s="41">
        <v>0</v>
      </c>
      <c r="S293" s="73">
        <v>0</v>
      </c>
      <c r="T293" s="26"/>
      <c r="U293" s="41">
        <v>0</v>
      </c>
      <c r="V293" s="73">
        <v>0</v>
      </c>
      <c r="W293" s="26"/>
      <c r="X293" s="128">
        <v>0</v>
      </c>
      <c r="Y293" s="129">
        <v>0</v>
      </c>
      <c r="Z293" s="26"/>
      <c r="AA293" s="133">
        <v>0</v>
      </c>
      <c r="AB293" s="134">
        <v>0</v>
      </c>
      <c r="AC293" s="26"/>
      <c r="AD293" s="41">
        <v>0</v>
      </c>
      <c r="AE293" s="73">
        <v>0</v>
      </c>
      <c r="AF293" s="26"/>
      <c r="AG293" s="41">
        <v>0</v>
      </c>
      <c r="AH293" s="73">
        <v>0</v>
      </c>
      <c r="AI293" s="26"/>
      <c r="AJ293" s="41">
        <v>0</v>
      </c>
      <c r="AK293" s="73">
        <v>0</v>
      </c>
      <c r="AL293" s="26"/>
      <c r="AM293" s="41">
        <v>0</v>
      </c>
      <c r="AN293" s="73">
        <v>0</v>
      </c>
      <c r="AO293" s="26"/>
      <c r="AP293" s="41">
        <v>0</v>
      </c>
      <c r="AQ293" s="73">
        <v>0</v>
      </c>
      <c r="AR293" s="26"/>
      <c r="AS293" s="41">
        <v>0</v>
      </c>
      <c r="AT293" s="73">
        <v>0</v>
      </c>
      <c r="AU293" s="26"/>
      <c r="AV293" s="128">
        <v>0</v>
      </c>
      <c r="AW293" s="129">
        <v>0</v>
      </c>
      <c r="AX293" s="26"/>
      <c r="AY293" s="133">
        <v>0</v>
      </c>
      <c r="AZ293" s="134">
        <v>0</v>
      </c>
      <c r="BA293" s="26"/>
      <c r="BB293" s="41">
        <v>0</v>
      </c>
      <c r="BC293" s="73">
        <v>0</v>
      </c>
      <c r="BD293" s="26"/>
      <c r="BE293" s="41">
        <v>0</v>
      </c>
      <c r="BF293" s="73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0</v>
      </c>
      <c r="G295" s="72">
        <v>0</v>
      </c>
      <c r="H295" s="26"/>
      <c r="I295" s="38">
        <v>0</v>
      </c>
      <c r="J295" s="72">
        <v>0</v>
      </c>
      <c r="K295" s="26"/>
      <c r="L295" s="38">
        <v>0</v>
      </c>
      <c r="M295" s="72">
        <v>0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0</v>
      </c>
      <c r="V295" s="72">
        <v>0</v>
      </c>
      <c r="W295" s="26"/>
      <c r="X295" s="38">
        <v>0</v>
      </c>
      <c r="Y295" s="72">
        <v>0</v>
      </c>
      <c r="Z295" s="26"/>
      <c r="AA295" s="38">
        <v>0</v>
      </c>
      <c r="AB295" s="72">
        <v>0</v>
      </c>
      <c r="AC295" s="26"/>
      <c r="AD295" s="38">
        <v>0</v>
      </c>
      <c r="AE295" s="72">
        <v>0</v>
      </c>
      <c r="AF295" s="26"/>
      <c r="AG295" s="38">
        <v>0</v>
      </c>
      <c r="AH295" s="72">
        <v>0</v>
      </c>
      <c r="AI295" s="26"/>
      <c r="AJ295" s="38">
        <v>0</v>
      </c>
      <c r="AK295" s="72">
        <v>0</v>
      </c>
      <c r="AL295" s="26"/>
      <c r="AM295" s="38">
        <v>0</v>
      </c>
      <c r="AN295" s="72">
        <v>0</v>
      </c>
      <c r="AO295" s="26"/>
      <c r="AP295" s="38">
        <v>0</v>
      </c>
      <c r="AQ295" s="72">
        <v>0</v>
      </c>
      <c r="AR295" s="26"/>
      <c r="AS295" s="38">
        <v>0</v>
      </c>
      <c r="AT295" s="72">
        <v>0</v>
      </c>
      <c r="AU295" s="26"/>
      <c r="AV295" s="38">
        <v>0</v>
      </c>
      <c r="AW295" s="72">
        <v>0</v>
      </c>
      <c r="AX295" s="26"/>
      <c r="AY295" s="38">
        <v>0</v>
      </c>
      <c r="AZ295" s="72">
        <v>0</v>
      </c>
      <c r="BA295" s="26"/>
      <c r="BB295" s="38">
        <v>0</v>
      </c>
      <c r="BC295" s="72">
        <v>0</v>
      </c>
      <c r="BD295" s="26"/>
      <c r="BE295" s="38">
        <v>0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0</v>
      </c>
      <c r="G296" s="74">
        <v>0</v>
      </c>
      <c r="H296" s="23"/>
      <c r="I296" s="44">
        <v>0</v>
      </c>
      <c r="J296" s="74">
        <v>0</v>
      </c>
      <c r="K296" s="23"/>
      <c r="L296" s="44">
        <v>0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0</v>
      </c>
      <c r="V296" s="74">
        <v>0</v>
      </c>
      <c r="W296" s="23"/>
      <c r="X296" s="44">
        <v>0</v>
      </c>
      <c r="Y296" s="74">
        <v>0</v>
      </c>
      <c r="Z296" s="23"/>
      <c r="AA296" s="44">
        <v>0</v>
      </c>
      <c r="AB296" s="74">
        <v>0</v>
      </c>
      <c r="AC296" s="23"/>
      <c r="AD296" s="44">
        <v>0</v>
      </c>
      <c r="AE296" s="74">
        <v>0</v>
      </c>
      <c r="AF296" s="23"/>
      <c r="AG296" s="44">
        <v>0</v>
      </c>
      <c r="AH296" s="74">
        <v>0</v>
      </c>
      <c r="AI296" s="23"/>
      <c r="AJ296" s="44">
        <v>0</v>
      </c>
      <c r="AK296" s="74">
        <v>0</v>
      </c>
      <c r="AL296" s="23"/>
      <c r="AM296" s="44">
        <v>0</v>
      </c>
      <c r="AN296" s="74">
        <v>0</v>
      </c>
      <c r="AO296" s="23"/>
      <c r="AP296" s="44">
        <v>0</v>
      </c>
      <c r="AQ296" s="74">
        <v>0</v>
      </c>
      <c r="AR296" s="23"/>
      <c r="AS296" s="44">
        <v>0</v>
      </c>
      <c r="AT296" s="74">
        <v>0</v>
      </c>
      <c r="AU296" s="23"/>
      <c r="AV296" s="44">
        <v>0</v>
      </c>
      <c r="AW296" s="74">
        <v>0</v>
      </c>
      <c r="AX296" s="23"/>
      <c r="AY296" s="44">
        <v>0</v>
      </c>
      <c r="AZ296" s="74">
        <v>0</v>
      </c>
      <c r="BA296" s="23"/>
      <c r="BB296" s="44">
        <v>0</v>
      </c>
      <c r="BC296" s="74">
        <v>0</v>
      </c>
      <c r="BD296" s="23"/>
      <c r="BE296" s="44">
        <v>0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82">
        <v>0</v>
      </c>
      <c r="BD297" s="45"/>
      <c r="BE297" s="48">
        <v>0</v>
      </c>
      <c r="BF297" s="82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82">
        <v>0</v>
      </c>
      <c r="BD298" s="45"/>
      <c r="BE298" s="48">
        <v>0</v>
      </c>
      <c r="BF298" s="82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82">
        <v>0</v>
      </c>
      <c r="BD299" s="45"/>
      <c r="BE299" s="48">
        <v>0</v>
      </c>
      <c r="BF299" s="82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82">
        <v>0</v>
      </c>
      <c r="BD300" s="45"/>
      <c r="BE300" s="48">
        <v>0</v>
      </c>
      <c r="BF300" s="82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82">
        <v>0</v>
      </c>
      <c r="BD301" s="45"/>
      <c r="BE301" s="48">
        <v>0</v>
      </c>
      <c r="BF301" s="82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82">
        <v>0</v>
      </c>
      <c r="BD302" s="45"/>
      <c r="BE302" s="48">
        <v>0</v>
      </c>
      <c r="BF302" s="82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82">
        <v>0</v>
      </c>
      <c r="BD303" s="45"/>
      <c r="BE303" s="48">
        <v>0</v>
      </c>
      <c r="BF303" s="82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82">
        <v>0</v>
      </c>
      <c r="BD304" s="45"/>
      <c r="BE304" s="48">
        <v>0</v>
      </c>
      <c r="BF304" s="82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82">
        <v>0</v>
      </c>
      <c r="BD305" s="45"/>
      <c r="BE305" s="48">
        <v>0</v>
      </c>
      <c r="BF305" s="82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82">
        <v>0</v>
      </c>
      <c r="BD306" s="45"/>
      <c r="BE306" s="48">
        <v>0</v>
      </c>
      <c r="BF306" s="82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82">
        <v>0</v>
      </c>
      <c r="BD307" s="45"/>
      <c r="BE307" s="48">
        <v>0</v>
      </c>
      <c r="BF307" s="82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82">
        <v>0</v>
      </c>
      <c r="BD308" s="45"/>
      <c r="BE308" s="48">
        <v>0</v>
      </c>
      <c r="BF308" s="82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82">
        <v>0</v>
      </c>
      <c r="BD309" s="45"/>
      <c r="BE309" s="48">
        <v>0</v>
      </c>
      <c r="BF309" s="82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82">
        <v>0</v>
      </c>
      <c r="BD310" s="45"/>
      <c r="BE310" s="48">
        <v>0</v>
      </c>
      <c r="BF310" s="82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82">
        <v>0</v>
      </c>
      <c r="BD311" s="45"/>
      <c r="BE311" s="48">
        <v>0</v>
      </c>
      <c r="BF311" s="82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0</v>
      </c>
      <c r="AE312" s="82">
        <v>0</v>
      </c>
      <c r="AF312" s="45"/>
      <c r="AG312" s="48">
        <v>0</v>
      </c>
      <c r="AH312" s="82">
        <v>0</v>
      </c>
      <c r="AI312" s="45"/>
      <c r="AJ312" s="48">
        <v>0</v>
      </c>
      <c r="AK312" s="82">
        <v>0</v>
      </c>
      <c r="AL312" s="45"/>
      <c r="AM312" s="48">
        <v>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v>0</v>
      </c>
      <c r="AW312" s="131">
        <v>0</v>
      </c>
      <c r="AY312" s="135">
        <v>0</v>
      </c>
      <c r="AZ312" s="136">
        <v>0</v>
      </c>
      <c r="BA312" s="45"/>
      <c r="BB312" s="48">
        <v>0</v>
      </c>
      <c r="BC312" s="82">
        <v>0</v>
      </c>
      <c r="BD312" s="45"/>
      <c r="BE312" s="48">
        <v>0</v>
      </c>
      <c r="BF312" s="82">
        <v>0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82">
        <v>0</v>
      </c>
      <c r="BD313" s="45"/>
      <c r="BE313" s="48">
        <v>0</v>
      </c>
      <c r="BF313" s="82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82">
        <v>0</v>
      </c>
      <c r="BD314" s="45"/>
      <c r="BE314" s="48">
        <v>0</v>
      </c>
      <c r="BF314" s="82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0</v>
      </c>
      <c r="BC315" s="82">
        <v>0</v>
      </c>
      <c r="BD315" s="45"/>
      <c r="BE315" s="48">
        <v>0</v>
      </c>
      <c r="BF315" s="82">
        <v>0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82">
        <v>0</v>
      </c>
      <c r="BD316" s="45"/>
      <c r="BE316" s="48">
        <v>0</v>
      </c>
      <c r="BF316" s="82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82">
        <v>0</v>
      </c>
      <c r="BD317" s="45"/>
      <c r="BE317" s="48">
        <v>0</v>
      </c>
      <c r="BF317" s="82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82">
        <v>0</v>
      </c>
      <c r="BD318" s="45"/>
      <c r="BE318" s="48">
        <v>0</v>
      </c>
      <c r="BF318" s="82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82">
        <v>0</v>
      </c>
      <c r="BD319" s="45"/>
      <c r="BE319" s="48">
        <v>0</v>
      </c>
      <c r="BF319" s="82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82">
        <v>0</v>
      </c>
      <c r="BD321" s="45"/>
      <c r="BE321" s="48">
        <v>0</v>
      </c>
      <c r="BF321" s="82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82">
        <v>0</v>
      </c>
      <c r="BD322" s="45"/>
      <c r="BE322" s="48">
        <v>0</v>
      </c>
      <c r="BF322" s="82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82">
        <v>0</v>
      </c>
      <c r="BD323" s="45"/>
      <c r="BE323" s="48">
        <v>0</v>
      </c>
      <c r="BF323" s="82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82">
        <v>0</v>
      </c>
      <c r="BD324" s="45"/>
      <c r="BE324" s="48">
        <v>0</v>
      </c>
      <c r="BF324" s="82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82">
        <v>0</v>
      </c>
      <c r="BD325" s="45"/>
      <c r="BE325" s="48">
        <v>0</v>
      </c>
      <c r="BF325" s="82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82">
        <v>0</v>
      </c>
      <c r="BD326" s="45"/>
      <c r="BE326" s="48">
        <v>0</v>
      </c>
      <c r="BF326" s="82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23"/>
      <c r="I329" s="88">
        <v>0</v>
      </c>
      <c r="J329" s="71">
        <v>0</v>
      </c>
      <c r="K329" s="23"/>
      <c r="L329" s="88">
        <v>0</v>
      </c>
      <c r="M329" s="71">
        <v>0</v>
      </c>
      <c r="N329" s="23"/>
      <c r="O329" s="88">
        <v>0</v>
      </c>
      <c r="P329" s="71">
        <v>0</v>
      </c>
      <c r="Q329" s="23"/>
      <c r="R329" s="88">
        <v>0</v>
      </c>
      <c r="S329" s="71">
        <v>0</v>
      </c>
      <c r="T329" s="23"/>
      <c r="U329" s="88">
        <v>0</v>
      </c>
      <c r="V329" s="71">
        <v>0</v>
      </c>
      <c r="W329" s="23"/>
      <c r="X329" s="88">
        <v>0</v>
      </c>
      <c r="Y329" s="71">
        <v>0</v>
      </c>
      <c r="Z329" s="23"/>
      <c r="AA329" s="88">
        <v>0</v>
      </c>
      <c r="AB329" s="71">
        <v>0</v>
      </c>
      <c r="AC329" s="23"/>
      <c r="AD329" s="88">
        <v>0</v>
      </c>
      <c r="AE329" s="71">
        <v>0</v>
      </c>
      <c r="AF329" s="23"/>
      <c r="AG329" s="88">
        <v>0</v>
      </c>
      <c r="AH329" s="71">
        <v>0</v>
      </c>
      <c r="AI329" s="23"/>
      <c r="AJ329" s="88">
        <v>0</v>
      </c>
      <c r="AK329" s="71">
        <v>0</v>
      </c>
      <c r="AL329" s="23"/>
      <c r="AM329" s="88">
        <v>0</v>
      </c>
      <c r="AN329" s="71">
        <v>0</v>
      </c>
      <c r="AO329" s="23"/>
      <c r="AP329" s="88">
        <v>0</v>
      </c>
      <c r="AQ329" s="71">
        <v>0</v>
      </c>
      <c r="AR329" s="23"/>
      <c r="AS329" s="88">
        <v>0</v>
      </c>
      <c r="AT329" s="71">
        <v>0</v>
      </c>
      <c r="AU329" s="23"/>
      <c r="AV329" s="88">
        <v>0</v>
      </c>
      <c r="AW329" s="71">
        <v>0</v>
      </c>
      <c r="AX329" s="23"/>
      <c r="AY329" s="88">
        <v>0</v>
      </c>
      <c r="AZ329" s="71">
        <v>0</v>
      </c>
      <c r="BA329" s="23"/>
      <c r="BB329" s="88">
        <v>0</v>
      </c>
      <c r="BC329" s="71">
        <v>0</v>
      </c>
      <c r="BD329" s="23"/>
      <c r="BE329" s="88">
        <v>0</v>
      </c>
      <c r="BF329" s="71">
        <v>0</v>
      </c>
      <c r="BG329" s="23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23"/>
      <c r="I330" s="88">
        <v>0</v>
      </c>
      <c r="J330" s="71">
        <v>0</v>
      </c>
      <c r="K330" s="23"/>
      <c r="L330" s="88">
        <v>0</v>
      </c>
      <c r="M330" s="71">
        <v>0</v>
      </c>
      <c r="N330" s="23"/>
      <c r="O330" s="88">
        <v>0</v>
      </c>
      <c r="P330" s="71">
        <v>0</v>
      </c>
      <c r="Q330" s="23"/>
      <c r="R330" s="88">
        <v>0</v>
      </c>
      <c r="S330" s="71">
        <v>0</v>
      </c>
      <c r="T330" s="23"/>
      <c r="U330" s="88">
        <v>0</v>
      </c>
      <c r="V330" s="71">
        <v>0</v>
      </c>
      <c r="W330" s="23"/>
      <c r="X330" s="88">
        <v>0</v>
      </c>
      <c r="Y330" s="71">
        <v>0</v>
      </c>
      <c r="Z330" s="23"/>
      <c r="AA330" s="88">
        <v>0</v>
      </c>
      <c r="AB330" s="71">
        <v>0</v>
      </c>
      <c r="AC330" s="23"/>
      <c r="AD330" s="88">
        <v>0</v>
      </c>
      <c r="AE330" s="71">
        <v>0</v>
      </c>
      <c r="AF330" s="23"/>
      <c r="AG330" s="88">
        <v>0</v>
      </c>
      <c r="AH330" s="71">
        <v>0</v>
      </c>
      <c r="AI330" s="23"/>
      <c r="AJ330" s="88">
        <v>0</v>
      </c>
      <c r="AK330" s="71">
        <v>0</v>
      </c>
      <c r="AL330" s="23"/>
      <c r="AM330" s="88">
        <v>0</v>
      </c>
      <c r="AN330" s="71">
        <v>0</v>
      </c>
      <c r="AO330" s="23"/>
      <c r="AP330" s="88">
        <v>0</v>
      </c>
      <c r="AQ330" s="71">
        <v>0</v>
      </c>
      <c r="AR330" s="23"/>
      <c r="AS330" s="88">
        <v>0</v>
      </c>
      <c r="AT330" s="71">
        <v>0</v>
      </c>
      <c r="AU330" s="23"/>
      <c r="AV330" s="88">
        <v>0</v>
      </c>
      <c r="AW330" s="71">
        <v>0</v>
      </c>
      <c r="AX330" s="23"/>
      <c r="AY330" s="88">
        <v>0</v>
      </c>
      <c r="AZ330" s="71">
        <v>0</v>
      </c>
      <c r="BA330" s="23"/>
      <c r="BB330" s="88">
        <v>0</v>
      </c>
      <c r="BC330" s="71">
        <v>0</v>
      </c>
      <c r="BD330" s="23"/>
      <c r="BE330" s="88">
        <v>0</v>
      </c>
      <c r="BF330" s="71">
        <v>0</v>
      </c>
      <c r="BG330" s="23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23"/>
      <c r="I331" s="88">
        <v>0</v>
      </c>
      <c r="J331" s="71">
        <v>0</v>
      </c>
      <c r="K331" s="23"/>
      <c r="L331" s="88">
        <v>0</v>
      </c>
      <c r="M331" s="71">
        <v>0</v>
      </c>
      <c r="N331" s="23"/>
      <c r="O331" s="88">
        <v>0</v>
      </c>
      <c r="P331" s="71">
        <v>0</v>
      </c>
      <c r="Q331" s="23"/>
      <c r="R331" s="88">
        <v>0</v>
      </c>
      <c r="S331" s="71">
        <v>0</v>
      </c>
      <c r="T331" s="23"/>
      <c r="U331" s="88">
        <v>0</v>
      </c>
      <c r="V331" s="71">
        <v>0</v>
      </c>
      <c r="W331" s="23"/>
      <c r="X331" s="88">
        <v>0</v>
      </c>
      <c r="Y331" s="71">
        <v>0</v>
      </c>
      <c r="Z331" s="23"/>
      <c r="AA331" s="88">
        <v>0</v>
      </c>
      <c r="AB331" s="71">
        <v>0</v>
      </c>
      <c r="AC331" s="23"/>
      <c r="AD331" s="88">
        <v>0</v>
      </c>
      <c r="AE331" s="71">
        <v>0</v>
      </c>
      <c r="AF331" s="23"/>
      <c r="AG331" s="88">
        <v>0</v>
      </c>
      <c r="AH331" s="71">
        <v>0</v>
      </c>
      <c r="AI331" s="23"/>
      <c r="AJ331" s="88">
        <v>0</v>
      </c>
      <c r="AK331" s="71">
        <v>0</v>
      </c>
      <c r="AL331" s="23"/>
      <c r="AM331" s="88">
        <v>0</v>
      </c>
      <c r="AN331" s="71">
        <v>0</v>
      </c>
      <c r="AO331" s="23"/>
      <c r="AP331" s="88">
        <v>0</v>
      </c>
      <c r="AQ331" s="71">
        <v>0</v>
      </c>
      <c r="AR331" s="23"/>
      <c r="AS331" s="88">
        <v>0</v>
      </c>
      <c r="AT331" s="71">
        <v>0</v>
      </c>
      <c r="AU331" s="23"/>
      <c r="AV331" s="88">
        <v>0</v>
      </c>
      <c r="AW331" s="71">
        <v>0</v>
      </c>
      <c r="AX331" s="23"/>
      <c r="AY331" s="88">
        <v>0</v>
      </c>
      <c r="AZ331" s="71">
        <v>0</v>
      </c>
      <c r="BA331" s="23"/>
      <c r="BB331" s="88">
        <v>0</v>
      </c>
      <c r="BC331" s="71">
        <v>0</v>
      </c>
      <c r="BD331" s="23"/>
      <c r="BE331" s="88">
        <v>0</v>
      </c>
      <c r="BF331" s="71">
        <v>0</v>
      </c>
      <c r="BG331" s="23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23"/>
      <c r="I332" s="88">
        <v>0</v>
      </c>
      <c r="J332" s="71">
        <v>0</v>
      </c>
      <c r="K332" s="23"/>
      <c r="L332" s="88">
        <v>0</v>
      </c>
      <c r="M332" s="71">
        <v>0</v>
      </c>
      <c r="N332" s="23"/>
      <c r="O332" s="88">
        <v>0</v>
      </c>
      <c r="P332" s="71">
        <v>0</v>
      </c>
      <c r="Q332" s="23"/>
      <c r="R332" s="88">
        <v>0</v>
      </c>
      <c r="S332" s="71">
        <v>0</v>
      </c>
      <c r="T332" s="23"/>
      <c r="U332" s="88">
        <v>0</v>
      </c>
      <c r="V332" s="71">
        <v>0</v>
      </c>
      <c r="W332" s="23"/>
      <c r="X332" s="88">
        <v>0</v>
      </c>
      <c r="Y332" s="71">
        <v>0</v>
      </c>
      <c r="Z332" s="23"/>
      <c r="AA332" s="88">
        <v>0</v>
      </c>
      <c r="AB332" s="71">
        <v>0</v>
      </c>
      <c r="AC332" s="23"/>
      <c r="AD332" s="88">
        <v>0</v>
      </c>
      <c r="AE332" s="71">
        <v>0</v>
      </c>
      <c r="AF332" s="23"/>
      <c r="AG332" s="88">
        <v>0</v>
      </c>
      <c r="AH332" s="71">
        <v>0</v>
      </c>
      <c r="AI332" s="23"/>
      <c r="AJ332" s="88">
        <v>0</v>
      </c>
      <c r="AK332" s="71">
        <v>0</v>
      </c>
      <c r="AL332" s="23"/>
      <c r="AM332" s="88">
        <v>0</v>
      </c>
      <c r="AN332" s="71">
        <v>0</v>
      </c>
      <c r="AO332" s="23"/>
      <c r="AP332" s="88">
        <v>0</v>
      </c>
      <c r="AQ332" s="71">
        <v>0</v>
      </c>
      <c r="AR332" s="23"/>
      <c r="AS332" s="88">
        <v>0</v>
      </c>
      <c r="AT332" s="71">
        <v>0</v>
      </c>
      <c r="AU332" s="23"/>
      <c r="AV332" s="88">
        <v>0</v>
      </c>
      <c r="AW332" s="71">
        <v>0</v>
      </c>
      <c r="AX332" s="23"/>
      <c r="AY332" s="88">
        <v>0</v>
      </c>
      <c r="AZ332" s="71">
        <v>0</v>
      </c>
      <c r="BA332" s="23"/>
      <c r="BB332" s="88">
        <v>0</v>
      </c>
      <c r="BC332" s="71">
        <v>0</v>
      </c>
      <c r="BD332" s="23"/>
      <c r="BE332" s="88">
        <v>0</v>
      </c>
      <c r="BF332" s="71">
        <v>0</v>
      </c>
      <c r="BG332" s="23"/>
    </row>
    <row r="333" spans="1:59" s="89" customFormat="1" x14ac:dyDescent="0.2">
      <c r="A333" s="85"/>
      <c r="B333" s="86"/>
      <c r="C333" s="87" t="s">
        <v>174</v>
      </c>
      <c r="D333" s="31"/>
      <c r="E333" s="86"/>
      <c r="F333" s="88">
        <v>0</v>
      </c>
      <c r="G333" s="71">
        <v>0</v>
      </c>
      <c r="H333" s="23"/>
      <c r="I333" s="88">
        <v>0</v>
      </c>
      <c r="J333" s="71">
        <v>0</v>
      </c>
      <c r="K333" s="23"/>
      <c r="L333" s="88">
        <v>0</v>
      </c>
      <c r="M333" s="71">
        <v>0</v>
      </c>
      <c r="N333" s="23"/>
      <c r="O333" s="88">
        <v>0</v>
      </c>
      <c r="P333" s="71">
        <v>0</v>
      </c>
      <c r="Q333" s="23"/>
      <c r="R333" s="88">
        <v>0</v>
      </c>
      <c r="S333" s="71">
        <v>0</v>
      </c>
      <c r="T333" s="23"/>
      <c r="U333" s="88">
        <v>0</v>
      </c>
      <c r="V333" s="71">
        <v>0</v>
      </c>
      <c r="W333" s="23"/>
      <c r="X333" s="88">
        <v>0</v>
      </c>
      <c r="Y333" s="71">
        <v>0</v>
      </c>
      <c r="Z333" s="23"/>
      <c r="AA333" s="88">
        <v>0</v>
      </c>
      <c r="AB333" s="71">
        <v>0</v>
      </c>
      <c r="AC333" s="23"/>
      <c r="AD333" s="88">
        <v>0</v>
      </c>
      <c r="AE333" s="71">
        <v>0</v>
      </c>
      <c r="AF333" s="23"/>
      <c r="AG333" s="88">
        <v>0</v>
      </c>
      <c r="AH333" s="71">
        <v>0</v>
      </c>
      <c r="AI333" s="23"/>
      <c r="AJ333" s="88">
        <v>0</v>
      </c>
      <c r="AK333" s="71">
        <v>0</v>
      </c>
      <c r="AL333" s="23"/>
      <c r="AM333" s="88">
        <v>0</v>
      </c>
      <c r="AN333" s="71">
        <v>0</v>
      </c>
      <c r="AO333" s="23"/>
      <c r="AP333" s="88">
        <v>0</v>
      </c>
      <c r="AQ333" s="71">
        <v>0</v>
      </c>
      <c r="AR333" s="23"/>
      <c r="AS333" s="88">
        <v>0</v>
      </c>
      <c r="AT333" s="71">
        <v>0</v>
      </c>
      <c r="AU333" s="23"/>
      <c r="AV333" s="88">
        <v>0</v>
      </c>
      <c r="AW333" s="71">
        <v>0</v>
      </c>
      <c r="AX333" s="23"/>
      <c r="AY333" s="88">
        <v>0</v>
      </c>
      <c r="AZ333" s="71">
        <v>0</v>
      </c>
      <c r="BA333" s="23"/>
      <c r="BB333" s="88">
        <v>0</v>
      </c>
      <c r="BC333" s="71">
        <v>0</v>
      </c>
      <c r="BD333" s="23"/>
      <c r="BE333" s="88">
        <v>0</v>
      </c>
      <c r="BF333" s="71">
        <v>0</v>
      </c>
      <c r="BG333" s="23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23"/>
      <c r="I336" s="88">
        <v>0</v>
      </c>
      <c r="J336" s="71">
        <v>0</v>
      </c>
      <c r="K336" s="23"/>
      <c r="L336" s="88">
        <v>0</v>
      </c>
      <c r="M336" s="71">
        <v>0</v>
      </c>
      <c r="N336" s="23"/>
      <c r="O336" s="88">
        <v>0</v>
      </c>
      <c r="P336" s="71">
        <v>0</v>
      </c>
      <c r="Q336" s="23"/>
      <c r="R336" s="88">
        <v>0</v>
      </c>
      <c r="S336" s="71">
        <v>0</v>
      </c>
      <c r="T336" s="23"/>
      <c r="U336" s="88">
        <v>0</v>
      </c>
      <c r="V336" s="71">
        <v>0</v>
      </c>
      <c r="W336" s="23"/>
      <c r="X336" s="88">
        <v>0</v>
      </c>
      <c r="Y336" s="71">
        <v>0</v>
      </c>
      <c r="Z336" s="23"/>
      <c r="AA336" s="88">
        <v>0</v>
      </c>
      <c r="AB336" s="71">
        <v>0</v>
      </c>
      <c r="AC336" s="23"/>
      <c r="AD336" s="88">
        <v>0</v>
      </c>
      <c r="AE336" s="71">
        <v>0</v>
      </c>
      <c r="AF336" s="23"/>
      <c r="AG336" s="88">
        <v>0</v>
      </c>
      <c r="AH336" s="71">
        <v>0</v>
      </c>
      <c r="AI336" s="23"/>
      <c r="AJ336" s="88">
        <v>0</v>
      </c>
      <c r="AK336" s="71">
        <v>0</v>
      </c>
      <c r="AL336" s="23"/>
      <c r="AM336" s="88">
        <v>0</v>
      </c>
      <c r="AN336" s="71">
        <v>0</v>
      </c>
      <c r="AO336" s="23"/>
      <c r="AP336" s="88">
        <v>0</v>
      </c>
      <c r="AQ336" s="71">
        <v>0</v>
      </c>
      <c r="AR336" s="23"/>
      <c r="AS336" s="88">
        <v>0</v>
      </c>
      <c r="AT336" s="71">
        <v>0</v>
      </c>
      <c r="AU336" s="23"/>
      <c r="AV336" s="88">
        <v>0</v>
      </c>
      <c r="AW336" s="71">
        <v>0</v>
      </c>
      <c r="AX336" s="23"/>
      <c r="AY336" s="88">
        <v>0</v>
      </c>
      <c r="AZ336" s="71">
        <v>0</v>
      </c>
      <c r="BA336" s="23"/>
      <c r="BB336" s="88">
        <v>0</v>
      </c>
      <c r="BC336" s="71">
        <v>0</v>
      </c>
      <c r="BD336" s="23"/>
      <c r="BE336" s="88">
        <v>0</v>
      </c>
      <c r="BF336" s="71">
        <v>0</v>
      </c>
      <c r="BG336" s="23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23"/>
      <c r="I337" s="88">
        <v>0</v>
      </c>
      <c r="J337" s="71">
        <v>0</v>
      </c>
      <c r="K337" s="23"/>
      <c r="L337" s="88">
        <v>0</v>
      </c>
      <c r="M337" s="71">
        <v>0</v>
      </c>
      <c r="N337" s="23"/>
      <c r="O337" s="88">
        <v>0</v>
      </c>
      <c r="P337" s="71">
        <v>0</v>
      </c>
      <c r="Q337" s="23"/>
      <c r="R337" s="88">
        <v>0</v>
      </c>
      <c r="S337" s="71">
        <v>0</v>
      </c>
      <c r="T337" s="23"/>
      <c r="U337" s="88">
        <v>0</v>
      </c>
      <c r="V337" s="71">
        <v>0</v>
      </c>
      <c r="W337" s="23"/>
      <c r="X337" s="88">
        <v>0</v>
      </c>
      <c r="Y337" s="71">
        <v>0</v>
      </c>
      <c r="Z337" s="23"/>
      <c r="AA337" s="88">
        <v>0</v>
      </c>
      <c r="AB337" s="71">
        <v>0</v>
      </c>
      <c r="AC337" s="23"/>
      <c r="AD337" s="88">
        <v>0</v>
      </c>
      <c r="AE337" s="71">
        <v>0</v>
      </c>
      <c r="AF337" s="23"/>
      <c r="AG337" s="88">
        <v>0</v>
      </c>
      <c r="AH337" s="71">
        <v>0</v>
      </c>
      <c r="AI337" s="23"/>
      <c r="AJ337" s="88">
        <v>0</v>
      </c>
      <c r="AK337" s="71">
        <v>0</v>
      </c>
      <c r="AL337" s="23"/>
      <c r="AM337" s="88">
        <v>0</v>
      </c>
      <c r="AN337" s="71">
        <v>0</v>
      </c>
      <c r="AO337" s="23"/>
      <c r="AP337" s="88">
        <v>0</v>
      </c>
      <c r="AQ337" s="71">
        <v>0</v>
      </c>
      <c r="AR337" s="23"/>
      <c r="AS337" s="88">
        <v>0</v>
      </c>
      <c r="AT337" s="71">
        <v>0</v>
      </c>
      <c r="AU337" s="23"/>
      <c r="AV337" s="88">
        <v>0</v>
      </c>
      <c r="AW337" s="71">
        <v>0</v>
      </c>
      <c r="AX337" s="23"/>
      <c r="AY337" s="88">
        <v>0</v>
      </c>
      <c r="AZ337" s="71">
        <v>0</v>
      </c>
      <c r="BA337" s="23"/>
      <c r="BB337" s="88">
        <v>0</v>
      </c>
      <c r="BC337" s="71">
        <v>0</v>
      </c>
      <c r="BD337" s="23"/>
      <c r="BE337" s="88">
        <v>0</v>
      </c>
      <c r="BF337" s="71">
        <v>0</v>
      </c>
      <c r="BG337" s="23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23"/>
      <c r="I338" s="88">
        <v>0</v>
      </c>
      <c r="J338" s="71">
        <v>0</v>
      </c>
      <c r="K338" s="23"/>
      <c r="L338" s="88">
        <v>0</v>
      </c>
      <c r="M338" s="71">
        <v>0</v>
      </c>
      <c r="N338" s="23"/>
      <c r="O338" s="88">
        <v>0</v>
      </c>
      <c r="P338" s="71">
        <v>0</v>
      </c>
      <c r="Q338" s="23"/>
      <c r="R338" s="88">
        <v>0</v>
      </c>
      <c r="S338" s="71">
        <v>0</v>
      </c>
      <c r="T338" s="23"/>
      <c r="U338" s="88">
        <v>0</v>
      </c>
      <c r="V338" s="71">
        <v>0</v>
      </c>
      <c r="W338" s="23"/>
      <c r="X338" s="88">
        <v>0</v>
      </c>
      <c r="Y338" s="71">
        <v>0</v>
      </c>
      <c r="Z338" s="23"/>
      <c r="AA338" s="88">
        <v>0</v>
      </c>
      <c r="AB338" s="71">
        <v>0</v>
      </c>
      <c r="AC338" s="23"/>
      <c r="AD338" s="88">
        <v>0</v>
      </c>
      <c r="AE338" s="71">
        <v>0</v>
      </c>
      <c r="AF338" s="23"/>
      <c r="AG338" s="88">
        <v>0</v>
      </c>
      <c r="AH338" s="71">
        <v>0</v>
      </c>
      <c r="AI338" s="23"/>
      <c r="AJ338" s="88">
        <v>0</v>
      </c>
      <c r="AK338" s="71">
        <v>0</v>
      </c>
      <c r="AL338" s="23"/>
      <c r="AM338" s="88">
        <v>0</v>
      </c>
      <c r="AN338" s="71">
        <v>0</v>
      </c>
      <c r="AO338" s="23"/>
      <c r="AP338" s="88">
        <v>0</v>
      </c>
      <c r="AQ338" s="71">
        <v>0</v>
      </c>
      <c r="AR338" s="23"/>
      <c r="AS338" s="88">
        <v>0</v>
      </c>
      <c r="AT338" s="71">
        <v>0</v>
      </c>
      <c r="AU338" s="23"/>
      <c r="AV338" s="88">
        <v>0</v>
      </c>
      <c r="AW338" s="71">
        <v>0</v>
      </c>
      <c r="AX338" s="23"/>
      <c r="AY338" s="88">
        <v>0</v>
      </c>
      <c r="AZ338" s="71">
        <v>0</v>
      </c>
      <c r="BA338" s="23"/>
      <c r="BB338" s="88">
        <v>0</v>
      </c>
      <c r="BC338" s="71">
        <v>0</v>
      </c>
      <c r="BD338" s="23"/>
      <c r="BE338" s="88">
        <v>0</v>
      </c>
      <c r="BF338" s="71">
        <v>0</v>
      </c>
      <c r="BG338" s="23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23"/>
      <c r="I339" s="88">
        <v>0</v>
      </c>
      <c r="J339" s="71">
        <v>0</v>
      </c>
      <c r="K339" s="23"/>
      <c r="L339" s="88">
        <v>0</v>
      </c>
      <c r="M339" s="71">
        <v>0</v>
      </c>
      <c r="N339" s="23"/>
      <c r="O339" s="88">
        <v>0</v>
      </c>
      <c r="P339" s="71">
        <v>0</v>
      </c>
      <c r="Q339" s="23"/>
      <c r="R339" s="88">
        <v>0</v>
      </c>
      <c r="S339" s="71">
        <v>0</v>
      </c>
      <c r="T339" s="23"/>
      <c r="U339" s="88">
        <v>0</v>
      </c>
      <c r="V339" s="71">
        <v>0</v>
      </c>
      <c r="W339" s="23"/>
      <c r="X339" s="88">
        <v>0</v>
      </c>
      <c r="Y339" s="71">
        <v>0</v>
      </c>
      <c r="Z339" s="23"/>
      <c r="AA339" s="88">
        <v>0</v>
      </c>
      <c r="AB339" s="71">
        <v>0</v>
      </c>
      <c r="AC339" s="23"/>
      <c r="AD339" s="88">
        <v>0</v>
      </c>
      <c r="AE339" s="71">
        <v>0</v>
      </c>
      <c r="AF339" s="23"/>
      <c r="AG339" s="88">
        <v>0</v>
      </c>
      <c r="AH339" s="71">
        <v>0</v>
      </c>
      <c r="AI339" s="23"/>
      <c r="AJ339" s="88">
        <v>0</v>
      </c>
      <c r="AK339" s="71">
        <v>0</v>
      </c>
      <c r="AL339" s="23"/>
      <c r="AM339" s="88">
        <v>0</v>
      </c>
      <c r="AN339" s="71">
        <v>0</v>
      </c>
      <c r="AO339" s="23"/>
      <c r="AP339" s="88">
        <v>0</v>
      </c>
      <c r="AQ339" s="71">
        <v>0</v>
      </c>
      <c r="AR339" s="23"/>
      <c r="AS339" s="88">
        <v>0</v>
      </c>
      <c r="AT339" s="71">
        <v>0</v>
      </c>
      <c r="AU339" s="23"/>
      <c r="AV339" s="88">
        <v>0</v>
      </c>
      <c r="AW339" s="71">
        <v>0</v>
      </c>
      <c r="AX339" s="23"/>
      <c r="AY339" s="88">
        <v>0</v>
      </c>
      <c r="AZ339" s="71">
        <v>0</v>
      </c>
      <c r="BA339" s="23"/>
      <c r="BB339" s="88">
        <v>0</v>
      </c>
      <c r="BC339" s="71">
        <v>0</v>
      </c>
      <c r="BD339" s="23"/>
      <c r="BE339" s="88">
        <v>0</v>
      </c>
      <c r="BF339" s="71">
        <v>0</v>
      </c>
      <c r="BG339" s="23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75">
        <v>0</v>
      </c>
      <c r="BD341" s="26"/>
      <c r="BE341" s="52">
        <v>0</v>
      </c>
      <c r="BF341" s="75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0</v>
      </c>
      <c r="G343" s="76">
        <v>0</v>
      </c>
      <c r="H343" s="26"/>
      <c r="I343" s="55">
        <v>0</v>
      </c>
      <c r="J343" s="76">
        <v>0</v>
      </c>
      <c r="K343" s="26"/>
      <c r="L343" s="55">
        <v>0</v>
      </c>
      <c r="M343" s="76">
        <v>0</v>
      </c>
      <c r="N343" s="26"/>
      <c r="O343" s="55">
        <v>0</v>
      </c>
      <c r="P343" s="76">
        <v>0</v>
      </c>
      <c r="Q343" s="26"/>
      <c r="R343" s="55">
        <v>0</v>
      </c>
      <c r="S343" s="76">
        <v>0</v>
      </c>
      <c r="T343" s="26"/>
      <c r="U343" s="55">
        <v>0</v>
      </c>
      <c r="V343" s="76">
        <v>0</v>
      </c>
      <c r="W343" s="26"/>
      <c r="X343" s="128">
        <v>0</v>
      </c>
      <c r="Y343" s="129">
        <v>0</v>
      </c>
      <c r="Z343" s="26"/>
      <c r="AA343" s="133">
        <v>0</v>
      </c>
      <c r="AB343" s="134">
        <v>0</v>
      </c>
      <c r="AC343" s="26"/>
      <c r="AD343" s="55">
        <v>0</v>
      </c>
      <c r="AE343" s="76">
        <v>0</v>
      </c>
      <c r="AF343" s="26"/>
      <c r="AG343" s="55">
        <v>0</v>
      </c>
      <c r="AH343" s="76">
        <v>0</v>
      </c>
      <c r="AI343" s="26"/>
      <c r="AJ343" s="55">
        <v>0</v>
      </c>
      <c r="AK343" s="76">
        <v>0</v>
      </c>
      <c r="AL343" s="26"/>
      <c r="AM343" s="55">
        <v>0</v>
      </c>
      <c r="AN343" s="76">
        <v>0</v>
      </c>
      <c r="AO343" s="26"/>
      <c r="AP343" s="55">
        <v>0</v>
      </c>
      <c r="AQ343" s="76">
        <v>0</v>
      </c>
      <c r="AR343" s="26"/>
      <c r="AS343" s="55">
        <v>0</v>
      </c>
      <c r="AT343" s="76">
        <v>0</v>
      </c>
      <c r="AU343" s="26"/>
      <c r="AV343" s="128">
        <v>0</v>
      </c>
      <c r="AW343" s="129">
        <v>0</v>
      </c>
      <c r="AX343" s="26"/>
      <c r="AY343" s="133">
        <v>0</v>
      </c>
      <c r="AZ343" s="134">
        <v>0</v>
      </c>
      <c r="BA343" s="26"/>
      <c r="BB343" s="29">
        <v>0</v>
      </c>
      <c r="BC343" s="139">
        <v>0</v>
      </c>
      <c r="BD343" s="26"/>
      <c r="BE343" s="29">
        <v>0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0</v>
      </c>
      <c r="G350" s="76">
        <v>0</v>
      </c>
      <c r="H350" s="26"/>
      <c r="I350" s="55">
        <v>0</v>
      </c>
      <c r="J350" s="76">
        <v>0</v>
      </c>
      <c r="K350" s="26"/>
      <c r="L350" s="55">
        <v>0</v>
      </c>
      <c r="M350" s="76">
        <v>0</v>
      </c>
      <c r="N350" s="26"/>
      <c r="O350" s="55">
        <v>0</v>
      </c>
      <c r="P350" s="76">
        <v>0</v>
      </c>
      <c r="Q350" s="26"/>
      <c r="R350" s="55">
        <v>0</v>
      </c>
      <c r="S350" s="76">
        <v>0</v>
      </c>
      <c r="T350" s="26"/>
      <c r="U350" s="55">
        <v>0</v>
      </c>
      <c r="V350" s="76">
        <v>0</v>
      </c>
      <c r="W350" s="26"/>
      <c r="X350" s="128">
        <v>0</v>
      </c>
      <c r="Y350" s="129">
        <v>0</v>
      </c>
      <c r="Z350" s="26"/>
      <c r="AA350" s="133">
        <v>0</v>
      </c>
      <c r="AB350" s="134">
        <v>0</v>
      </c>
      <c r="AC350" s="26"/>
      <c r="AD350" s="55">
        <v>0</v>
      </c>
      <c r="AE350" s="76">
        <v>0</v>
      </c>
      <c r="AF350" s="26"/>
      <c r="AG350" s="55">
        <v>0</v>
      </c>
      <c r="AH350" s="76">
        <v>0</v>
      </c>
      <c r="AI350" s="26"/>
      <c r="AJ350" s="55">
        <v>0</v>
      </c>
      <c r="AK350" s="76">
        <v>0</v>
      </c>
      <c r="AL350" s="26"/>
      <c r="AM350" s="55">
        <v>0</v>
      </c>
      <c r="AN350" s="76">
        <v>0</v>
      </c>
      <c r="AO350" s="26"/>
      <c r="AP350" s="55">
        <v>0</v>
      </c>
      <c r="AQ350" s="76">
        <v>0</v>
      </c>
      <c r="AR350" s="26"/>
      <c r="AS350" s="55">
        <v>0</v>
      </c>
      <c r="AT350" s="76">
        <v>0</v>
      </c>
      <c r="AU350" s="26"/>
      <c r="AV350" s="128">
        <v>0</v>
      </c>
      <c r="AW350" s="129">
        <v>0</v>
      </c>
      <c r="AX350" s="26"/>
      <c r="AY350" s="133">
        <v>0</v>
      </c>
      <c r="AZ350" s="134">
        <v>0</v>
      </c>
      <c r="BA350" s="26"/>
      <c r="BB350" s="29">
        <v>0</v>
      </c>
      <c r="BC350" s="139">
        <v>0</v>
      </c>
      <c r="BD350" s="26"/>
      <c r="BE350" s="29">
        <v>0</v>
      </c>
      <c r="BF350" s="139">
        <v>0</v>
      </c>
      <c r="BG350" s="26"/>
    </row>
  </sheetData>
  <conditionalFormatting sqref="F5 AS5 AP5 AM5 AJ5 AG5 AD5 U5 R5 O5 L5 I5">
    <cfRule type="expression" dxfId="159" priority="670">
      <formula>#REF!&lt;&gt;0</formula>
    </cfRule>
  </conditionalFormatting>
  <conditionalFormatting sqref="X5">
    <cfRule type="expression" dxfId="158" priority="8">
      <formula>#REF!&lt;&gt;0</formula>
    </cfRule>
  </conditionalFormatting>
  <conditionalFormatting sqref="AA5">
    <cfRule type="expression" dxfId="157" priority="9">
      <formula>#REF!&lt;&gt;0</formula>
    </cfRule>
  </conditionalFormatting>
  <conditionalFormatting sqref="AV5">
    <cfRule type="expression" dxfId="156" priority="6">
      <formula>#REF!&lt;&gt;0</formula>
    </cfRule>
  </conditionalFormatting>
  <conditionalFormatting sqref="BB5 BE5">
    <cfRule type="expression" dxfId="155" priority="3">
      <formula>#REF!&lt;&gt;0</formula>
    </cfRule>
  </conditionalFormatting>
  <conditionalFormatting sqref="AY5">
    <cfRule type="expression" dxfId="154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1"/>
  </sheetPr>
  <dimension ref="A1:BG35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t="11.25" hidden="1" customHeight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t="11.25" hidden="1" customHeight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240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/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/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/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80">
        <v>0</v>
      </c>
      <c r="BE10" s="35">
        <v>0</v>
      </c>
      <c r="BF10" s="80">
        <v>0</v>
      </c>
    </row>
    <row r="11" spans="1:59" s="3" customFormat="1" collapsed="1" x14ac:dyDescent="0.2">
      <c r="A11" s="60"/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80">
        <v>0</v>
      </c>
      <c r="BE12" s="35">
        <v>0</v>
      </c>
      <c r="BF12" s="80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80">
        <v>0</v>
      </c>
      <c r="BE13" s="35">
        <v>0</v>
      </c>
      <c r="BF13" s="80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80">
        <v>0</v>
      </c>
      <c r="BE14" s="35">
        <v>0</v>
      </c>
      <c r="BF14" s="80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80">
        <v>0</v>
      </c>
      <c r="BE16" s="35">
        <v>0</v>
      </c>
      <c r="BF16" s="80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80">
        <v>0</v>
      </c>
      <c r="BE17" s="35">
        <v>0</v>
      </c>
      <c r="BF17" s="80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80">
        <v>0</v>
      </c>
      <c r="BE18" s="35">
        <v>0</v>
      </c>
      <c r="BF18" s="80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80">
        <v>0</v>
      </c>
      <c r="BE19" s="35">
        <v>0</v>
      </c>
      <c r="BF19" s="80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80">
        <v>0</v>
      </c>
      <c r="BE20" s="35">
        <v>0</v>
      </c>
      <c r="BF20" s="80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80">
        <v>0</v>
      </c>
      <c r="BE22" s="35">
        <v>0</v>
      </c>
      <c r="BF22" s="80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80">
        <v>0</v>
      </c>
      <c r="BE24" s="35">
        <v>0</v>
      </c>
      <c r="BF24" s="80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80">
        <v>0</v>
      </c>
      <c r="BE26" s="35">
        <v>0</v>
      </c>
      <c r="BF26" s="80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80">
        <v>0</v>
      </c>
      <c r="BE30" s="35">
        <v>0</v>
      </c>
      <c r="BF30" s="80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80">
        <v>0</v>
      </c>
      <c r="BE31" s="35">
        <v>0</v>
      </c>
      <c r="BF31" s="80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80">
        <v>0</v>
      </c>
      <c r="BE32" s="35">
        <v>0</v>
      </c>
      <c r="BF32" s="80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80">
        <v>0</v>
      </c>
      <c r="BE33" s="35">
        <v>0</v>
      </c>
      <c r="BF33" s="80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80">
        <v>0</v>
      </c>
      <c r="BE34" s="35">
        <v>0</v>
      </c>
      <c r="BF34" s="80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80">
        <v>0</v>
      </c>
      <c r="BE35" s="35">
        <v>0</v>
      </c>
      <c r="BF35" s="80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80">
        <v>0</v>
      </c>
      <c r="BE37" s="35">
        <v>0</v>
      </c>
      <c r="BF37" s="80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80">
        <v>0</v>
      </c>
      <c r="BE38" s="35">
        <v>0</v>
      </c>
      <c r="BF38" s="80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80">
        <v>0</v>
      </c>
      <c r="BE39" s="35">
        <v>0</v>
      </c>
      <c r="BF39" s="80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80">
        <v>0</v>
      </c>
      <c r="BE40" s="35">
        <v>0</v>
      </c>
      <c r="BF40" s="80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80">
        <v>0</v>
      </c>
      <c r="BE41" s="35">
        <v>0</v>
      </c>
      <c r="BF41" s="80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80">
        <v>0</v>
      </c>
      <c r="BE42" s="35">
        <v>0</v>
      </c>
      <c r="BF42" s="80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80">
        <v>0</v>
      </c>
      <c r="BE43" s="35">
        <v>0</v>
      </c>
      <c r="BF43" s="80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80">
        <v>0</v>
      </c>
      <c r="BE44" s="35">
        <v>0</v>
      </c>
      <c r="BF44" s="80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80">
        <v>0</v>
      </c>
      <c r="BE45" s="35">
        <v>0</v>
      </c>
      <c r="BF45" s="80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80">
        <v>0</v>
      </c>
      <c r="BE46" s="35">
        <v>0</v>
      </c>
      <c r="BF46" s="80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80">
        <v>0</v>
      </c>
      <c r="BE47" s="35">
        <v>0</v>
      </c>
      <c r="BF47" s="80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80">
        <v>0</v>
      </c>
      <c r="BE49" s="35">
        <v>0</v>
      </c>
      <c r="BF49" s="80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80">
        <v>0</v>
      </c>
      <c r="BE50" s="35">
        <v>0</v>
      </c>
      <c r="BF50" s="80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80">
        <v>0</v>
      </c>
      <c r="BE51" s="35">
        <v>0</v>
      </c>
      <c r="BF51" s="80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80">
        <v>0</v>
      </c>
      <c r="BE52" s="35">
        <v>0</v>
      </c>
      <c r="BF52" s="80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80">
        <v>0</v>
      </c>
      <c r="BE53" s="35">
        <v>0</v>
      </c>
      <c r="BF53" s="80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80">
        <v>0</v>
      </c>
      <c r="BE54" s="35">
        <v>0</v>
      </c>
      <c r="BF54" s="80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80">
        <v>0</v>
      </c>
      <c r="BE55" s="35">
        <v>0</v>
      </c>
      <c r="BF55" s="80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80">
        <v>0</v>
      </c>
      <c r="BE56" s="35">
        <v>0</v>
      </c>
      <c r="BF56" s="80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80">
        <v>0</v>
      </c>
      <c r="BE57" s="35">
        <v>0</v>
      </c>
      <c r="BF57" s="80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80">
        <v>0</v>
      </c>
      <c r="BE58" s="35">
        <v>0</v>
      </c>
      <c r="BF58" s="80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73">
        <v>0</v>
      </c>
      <c r="BD60" s="26"/>
      <c r="BE60" s="41">
        <v>0</v>
      </c>
      <c r="BF60" s="73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0</v>
      </c>
      <c r="G72" s="72">
        <v>0</v>
      </c>
      <c r="H72" s="26"/>
      <c r="I72" s="38">
        <v>0</v>
      </c>
      <c r="J72" s="72">
        <v>0</v>
      </c>
      <c r="K72" s="26"/>
      <c r="L72" s="38">
        <v>0</v>
      </c>
      <c r="M72" s="72">
        <v>0</v>
      </c>
      <c r="N72" s="26"/>
      <c r="O72" s="38">
        <v>0</v>
      </c>
      <c r="P72" s="72">
        <v>0</v>
      </c>
      <c r="Q72" s="26"/>
      <c r="R72" s="38">
        <v>0</v>
      </c>
      <c r="S72" s="72">
        <v>0</v>
      </c>
      <c r="T72" s="26"/>
      <c r="U72" s="38">
        <v>0</v>
      </c>
      <c r="V72" s="72">
        <v>0</v>
      </c>
      <c r="W72" s="26"/>
      <c r="X72" s="38">
        <v>0</v>
      </c>
      <c r="Y72" s="72">
        <v>0</v>
      </c>
      <c r="Z72" s="26"/>
      <c r="AA72" s="38">
        <v>0</v>
      </c>
      <c r="AB72" s="72">
        <v>0</v>
      </c>
      <c r="AC72" s="26"/>
      <c r="AD72" s="38">
        <v>0</v>
      </c>
      <c r="AE72" s="72">
        <v>0</v>
      </c>
      <c r="AF72" s="26"/>
      <c r="AG72" s="38">
        <v>0</v>
      </c>
      <c r="AH72" s="72">
        <v>0</v>
      </c>
      <c r="AI72" s="26"/>
      <c r="AJ72" s="38">
        <v>0</v>
      </c>
      <c r="AK72" s="72">
        <v>0</v>
      </c>
      <c r="AL72" s="26"/>
      <c r="AM72" s="38">
        <v>0</v>
      </c>
      <c r="AN72" s="72">
        <v>0</v>
      </c>
      <c r="AO72" s="26"/>
      <c r="AP72" s="38">
        <v>0</v>
      </c>
      <c r="AQ72" s="72">
        <v>0</v>
      </c>
      <c r="AR72" s="26"/>
      <c r="AS72" s="38">
        <v>0</v>
      </c>
      <c r="AT72" s="72">
        <v>0</v>
      </c>
      <c r="AU72" s="26"/>
      <c r="AV72" s="38">
        <v>0</v>
      </c>
      <c r="AW72" s="72">
        <v>0</v>
      </c>
      <c r="AX72" s="26"/>
      <c r="AY72" s="38">
        <v>0</v>
      </c>
      <c r="AZ72" s="72">
        <v>0</v>
      </c>
      <c r="BA72" s="26"/>
      <c r="BB72" s="38">
        <v>0</v>
      </c>
      <c r="BC72" s="72">
        <v>0</v>
      </c>
      <c r="BD72" s="26"/>
      <c r="BE72" s="38">
        <v>0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0</v>
      </c>
      <c r="G73" s="71">
        <v>0</v>
      </c>
      <c r="H73" s="23"/>
      <c r="I73" s="32">
        <v>0</v>
      </c>
      <c r="J73" s="71">
        <v>0</v>
      </c>
      <c r="K73" s="23"/>
      <c r="L73" s="32">
        <v>0</v>
      </c>
      <c r="M73" s="71">
        <v>0</v>
      </c>
      <c r="N73" s="23"/>
      <c r="O73" s="32">
        <v>0</v>
      </c>
      <c r="P73" s="71">
        <v>0</v>
      </c>
      <c r="Q73" s="23"/>
      <c r="R73" s="32">
        <v>0</v>
      </c>
      <c r="S73" s="71">
        <v>0</v>
      </c>
      <c r="T73" s="23"/>
      <c r="U73" s="32">
        <v>0</v>
      </c>
      <c r="V73" s="71">
        <v>0</v>
      </c>
      <c r="W73" s="23"/>
      <c r="X73" s="32">
        <v>0</v>
      </c>
      <c r="Y73" s="71">
        <v>0</v>
      </c>
      <c r="Z73" s="23"/>
      <c r="AA73" s="32">
        <v>0</v>
      </c>
      <c r="AB73" s="71">
        <v>0</v>
      </c>
      <c r="AC73" s="23"/>
      <c r="AD73" s="32">
        <v>0</v>
      </c>
      <c r="AE73" s="71">
        <v>0</v>
      </c>
      <c r="AF73" s="23"/>
      <c r="AG73" s="32">
        <v>0</v>
      </c>
      <c r="AH73" s="71">
        <v>0</v>
      </c>
      <c r="AI73" s="23"/>
      <c r="AJ73" s="32">
        <v>0</v>
      </c>
      <c r="AK73" s="71">
        <v>0</v>
      </c>
      <c r="AL73" s="23"/>
      <c r="AM73" s="32">
        <v>0</v>
      </c>
      <c r="AN73" s="71">
        <v>0</v>
      </c>
      <c r="AO73" s="23"/>
      <c r="AP73" s="32">
        <v>0</v>
      </c>
      <c r="AQ73" s="71">
        <v>0</v>
      </c>
      <c r="AR73" s="23"/>
      <c r="AS73" s="32">
        <v>0</v>
      </c>
      <c r="AT73" s="71">
        <v>0</v>
      </c>
      <c r="AU73" s="23"/>
      <c r="AV73" s="32">
        <v>0</v>
      </c>
      <c r="AW73" s="71">
        <v>0</v>
      </c>
      <c r="AX73" s="23"/>
      <c r="AY73" s="32">
        <v>0</v>
      </c>
      <c r="AZ73" s="71">
        <v>0</v>
      </c>
      <c r="BA73" s="23"/>
      <c r="BB73" s="32">
        <v>0</v>
      </c>
      <c r="BC73" s="71">
        <v>0</v>
      </c>
      <c r="BD73" s="23"/>
      <c r="BE73" s="32">
        <v>0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0</v>
      </c>
      <c r="G74" s="74">
        <v>0</v>
      </c>
      <c r="H74" s="23"/>
      <c r="I74" s="44">
        <v>0</v>
      </c>
      <c r="J74" s="74">
        <v>0</v>
      </c>
      <c r="K74" s="23"/>
      <c r="L74" s="44">
        <v>0</v>
      </c>
      <c r="M74" s="74">
        <v>0</v>
      </c>
      <c r="N74" s="23"/>
      <c r="O74" s="44">
        <v>0</v>
      </c>
      <c r="P74" s="74">
        <v>0</v>
      </c>
      <c r="Q74" s="23"/>
      <c r="R74" s="44">
        <v>0</v>
      </c>
      <c r="S74" s="74">
        <v>0</v>
      </c>
      <c r="T74" s="23"/>
      <c r="U74" s="44">
        <v>0</v>
      </c>
      <c r="V74" s="74">
        <v>0</v>
      </c>
      <c r="W74" s="23"/>
      <c r="X74" s="44">
        <v>0</v>
      </c>
      <c r="Y74" s="74">
        <v>0</v>
      </c>
      <c r="Z74" s="23"/>
      <c r="AA74" s="44">
        <v>0</v>
      </c>
      <c r="AB74" s="74">
        <v>0</v>
      </c>
      <c r="AC74" s="23"/>
      <c r="AD74" s="44">
        <v>0</v>
      </c>
      <c r="AE74" s="74">
        <v>0</v>
      </c>
      <c r="AF74" s="23"/>
      <c r="AG74" s="44">
        <v>0</v>
      </c>
      <c r="AH74" s="74">
        <v>0</v>
      </c>
      <c r="AI74" s="23"/>
      <c r="AJ74" s="44">
        <v>0</v>
      </c>
      <c r="AK74" s="74">
        <v>0</v>
      </c>
      <c r="AL74" s="23"/>
      <c r="AM74" s="44">
        <v>0</v>
      </c>
      <c r="AN74" s="74">
        <v>0</v>
      </c>
      <c r="AO74" s="23"/>
      <c r="AP74" s="44">
        <v>0</v>
      </c>
      <c r="AQ74" s="74">
        <v>0</v>
      </c>
      <c r="AR74" s="23"/>
      <c r="AS74" s="44">
        <v>0</v>
      </c>
      <c r="AT74" s="74">
        <v>0</v>
      </c>
      <c r="AU74" s="23"/>
      <c r="AV74" s="44">
        <v>0</v>
      </c>
      <c r="AW74" s="74">
        <v>0</v>
      </c>
      <c r="AX74" s="23"/>
      <c r="AY74" s="44">
        <v>0</v>
      </c>
      <c r="AZ74" s="74">
        <v>0</v>
      </c>
      <c r="BA74" s="23"/>
      <c r="BB74" s="44">
        <v>0</v>
      </c>
      <c r="BC74" s="74">
        <v>0</v>
      </c>
      <c r="BD74" s="23"/>
      <c r="BE74" s="44">
        <v>0</v>
      </c>
      <c r="BF74" s="74">
        <v>0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0</v>
      </c>
      <c r="G75" s="82">
        <v>0</v>
      </c>
      <c r="H75" s="45"/>
      <c r="I75" s="48">
        <v>0</v>
      </c>
      <c r="J75" s="82">
        <v>0</v>
      </c>
      <c r="K75" s="45"/>
      <c r="L75" s="48">
        <v>0</v>
      </c>
      <c r="M75" s="82">
        <v>0</v>
      </c>
      <c r="N75" s="45"/>
      <c r="O75" s="48">
        <v>0</v>
      </c>
      <c r="P75" s="82">
        <v>0</v>
      </c>
      <c r="Q75" s="45"/>
      <c r="R75" s="48">
        <v>0</v>
      </c>
      <c r="S75" s="82">
        <v>0</v>
      </c>
      <c r="T75" s="45"/>
      <c r="U75" s="48">
        <v>0</v>
      </c>
      <c r="V75" s="82">
        <v>0</v>
      </c>
      <c r="W75" s="45"/>
      <c r="X75" s="130">
        <v>0</v>
      </c>
      <c r="Y75" s="131">
        <v>0</v>
      </c>
      <c r="AA75" s="135">
        <v>0</v>
      </c>
      <c r="AB75" s="136">
        <v>0</v>
      </c>
      <c r="AC75" s="45"/>
      <c r="AD75" s="48">
        <v>0</v>
      </c>
      <c r="AE75" s="82">
        <v>0</v>
      </c>
      <c r="AF75" s="45"/>
      <c r="AG75" s="48">
        <v>0</v>
      </c>
      <c r="AH75" s="82">
        <v>0</v>
      </c>
      <c r="AI75" s="45"/>
      <c r="AJ75" s="48">
        <v>0</v>
      </c>
      <c r="AK75" s="82">
        <v>0</v>
      </c>
      <c r="AL75" s="45"/>
      <c r="AM75" s="48">
        <v>0</v>
      </c>
      <c r="AN75" s="82">
        <v>0</v>
      </c>
      <c r="AO75" s="45"/>
      <c r="AP75" s="48">
        <v>0</v>
      </c>
      <c r="AQ75" s="82">
        <v>0</v>
      </c>
      <c r="AR75" s="45"/>
      <c r="AS75" s="48">
        <v>0</v>
      </c>
      <c r="AT75" s="82">
        <v>0</v>
      </c>
      <c r="AU75" s="45"/>
      <c r="AV75" s="130">
        <v>0</v>
      </c>
      <c r="AW75" s="131">
        <v>0</v>
      </c>
      <c r="AY75" s="135">
        <v>0</v>
      </c>
      <c r="AZ75" s="136">
        <v>0</v>
      </c>
      <c r="BA75" s="45"/>
      <c r="BB75" s="48">
        <v>0</v>
      </c>
      <c r="BC75" s="82">
        <v>0</v>
      </c>
      <c r="BD75" s="45"/>
      <c r="BE75" s="48">
        <v>0</v>
      </c>
      <c r="BF75" s="82">
        <v>0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0</v>
      </c>
      <c r="G76" s="82">
        <v>0</v>
      </c>
      <c r="H76" s="45"/>
      <c r="I76" s="48">
        <v>0</v>
      </c>
      <c r="J76" s="82">
        <v>0</v>
      </c>
      <c r="K76" s="45"/>
      <c r="L76" s="48">
        <v>0</v>
      </c>
      <c r="M76" s="82">
        <v>0</v>
      </c>
      <c r="N76" s="45"/>
      <c r="O76" s="48">
        <v>0</v>
      </c>
      <c r="P76" s="82">
        <v>0</v>
      </c>
      <c r="Q76" s="45"/>
      <c r="R76" s="48">
        <v>0</v>
      </c>
      <c r="S76" s="82">
        <v>0</v>
      </c>
      <c r="T76" s="45"/>
      <c r="U76" s="48">
        <v>0</v>
      </c>
      <c r="V76" s="82">
        <v>0</v>
      </c>
      <c r="W76" s="45"/>
      <c r="X76" s="130">
        <v>0</v>
      </c>
      <c r="Y76" s="131">
        <v>0</v>
      </c>
      <c r="AA76" s="135">
        <v>0</v>
      </c>
      <c r="AB76" s="136">
        <v>0</v>
      </c>
      <c r="AC76" s="45"/>
      <c r="AD76" s="48">
        <v>0</v>
      </c>
      <c r="AE76" s="82">
        <v>0</v>
      </c>
      <c r="AF76" s="45"/>
      <c r="AG76" s="48">
        <v>0</v>
      </c>
      <c r="AH76" s="82">
        <v>0</v>
      </c>
      <c r="AI76" s="45"/>
      <c r="AJ76" s="48">
        <v>0</v>
      </c>
      <c r="AK76" s="82">
        <v>0</v>
      </c>
      <c r="AL76" s="45"/>
      <c r="AM76" s="48">
        <v>0</v>
      </c>
      <c r="AN76" s="82">
        <v>0</v>
      </c>
      <c r="AO76" s="45"/>
      <c r="AP76" s="48">
        <v>0</v>
      </c>
      <c r="AQ76" s="82">
        <v>0</v>
      </c>
      <c r="AR76" s="45"/>
      <c r="AS76" s="48">
        <v>0</v>
      </c>
      <c r="AT76" s="82">
        <v>0</v>
      </c>
      <c r="AU76" s="45"/>
      <c r="AV76" s="130">
        <v>0</v>
      </c>
      <c r="AW76" s="131">
        <v>0</v>
      </c>
      <c r="AY76" s="135">
        <v>0</v>
      </c>
      <c r="AZ76" s="136">
        <v>0</v>
      </c>
      <c r="BA76" s="45"/>
      <c r="BB76" s="48">
        <v>0</v>
      </c>
      <c r="BC76" s="82">
        <v>0</v>
      </c>
      <c r="BD76" s="45"/>
      <c r="BE76" s="48">
        <v>0</v>
      </c>
      <c r="BF76" s="82">
        <v>0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0</v>
      </c>
      <c r="G77" s="82">
        <v>0</v>
      </c>
      <c r="H77" s="45"/>
      <c r="I77" s="48">
        <v>0</v>
      </c>
      <c r="J77" s="82">
        <v>0</v>
      </c>
      <c r="K77" s="45"/>
      <c r="L77" s="48">
        <v>0</v>
      </c>
      <c r="M77" s="82">
        <v>0</v>
      </c>
      <c r="N77" s="45"/>
      <c r="O77" s="48">
        <v>0</v>
      </c>
      <c r="P77" s="82">
        <v>0</v>
      </c>
      <c r="Q77" s="45"/>
      <c r="R77" s="48">
        <v>0</v>
      </c>
      <c r="S77" s="82">
        <v>0</v>
      </c>
      <c r="T77" s="45"/>
      <c r="U77" s="48">
        <v>0</v>
      </c>
      <c r="V77" s="82">
        <v>0</v>
      </c>
      <c r="W77" s="45"/>
      <c r="X77" s="130">
        <v>0</v>
      </c>
      <c r="Y77" s="131">
        <v>0</v>
      </c>
      <c r="AA77" s="135">
        <v>0</v>
      </c>
      <c r="AB77" s="136">
        <v>0</v>
      </c>
      <c r="AC77" s="45"/>
      <c r="AD77" s="48">
        <v>0</v>
      </c>
      <c r="AE77" s="82">
        <v>0</v>
      </c>
      <c r="AF77" s="45"/>
      <c r="AG77" s="48">
        <v>0</v>
      </c>
      <c r="AH77" s="82">
        <v>0</v>
      </c>
      <c r="AI77" s="45"/>
      <c r="AJ77" s="48">
        <v>0</v>
      </c>
      <c r="AK77" s="82">
        <v>0</v>
      </c>
      <c r="AL77" s="45"/>
      <c r="AM77" s="48">
        <v>0</v>
      </c>
      <c r="AN77" s="82">
        <v>0</v>
      </c>
      <c r="AO77" s="45"/>
      <c r="AP77" s="48">
        <v>0</v>
      </c>
      <c r="AQ77" s="82">
        <v>0</v>
      </c>
      <c r="AR77" s="45"/>
      <c r="AS77" s="48">
        <v>0</v>
      </c>
      <c r="AT77" s="82">
        <v>0</v>
      </c>
      <c r="AU77" s="45"/>
      <c r="AV77" s="130">
        <v>0</v>
      </c>
      <c r="AW77" s="131">
        <v>0</v>
      </c>
      <c r="AY77" s="135">
        <v>0</v>
      </c>
      <c r="AZ77" s="136">
        <v>0</v>
      </c>
      <c r="BA77" s="45"/>
      <c r="BB77" s="48">
        <v>0</v>
      </c>
      <c r="BC77" s="82">
        <v>0</v>
      </c>
      <c r="BD77" s="45"/>
      <c r="BE77" s="48">
        <v>0</v>
      </c>
      <c r="BF77" s="82">
        <v>0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82">
        <v>0</v>
      </c>
      <c r="BD78" s="45"/>
      <c r="BE78" s="48">
        <v>0</v>
      </c>
      <c r="BF78" s="82">
        <v>0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82">
        <v>0</v>
      </c>
      <c r="BD79" s="45"/>
      <c r="BE79" s="48">
        <v>0</v>
      </c>
      <c r="BF79" s="82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0</v>
      </c>
      <c r="AW80" s="131">
        <v>0</v>
      </c>
      <c r="AY80" s="135">
        <v>0</v>
      </c>
      <c r="AZ80" s="136">
        <v>0</v>
      </c>
      <c r="BA80" s="45"/>
      <c r="BB80" s="48">
        <v>0</v>
      </c>
      <c r="BC80" s="82">
        <v>0</v>
      </c>
      <c r="BD80" s="45"/>
      <c r="BE80" s="48">
        <v>0</v>
      </c>
      <c r="BF80" s="82">
        <v>0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0</v>
      </c>
      <c r="M81" s="82">
        <v>0</v>
      </c>
      <c r="N81" s="45"/>
      <c r="O81" s="48">
        <v>0</v>
      </c>
      <c r="P81" s="82">
        <v>0</v>
      </c>
      <c r="Q81" s="45"/>
      <c r="R81" s="48">
        <v>0</v>
      </c>
      <c r="S81" s="82">
        <v>0</v>
      </c>
      <c r="T81" s="45"/>
      <c r="U81" s="48">
        <v>0</v>
      </c>
      <c r="V81" s="82">
        <v>0</v>
      </c>
      <c r="W81" s="45"/>
      <c r="X81" s="130">
        <v>0</v>
      </c>
      <c r="Y81" s="131">
        <v>0</v>
      </c>
      <c r="AA81" s="135">
        <v>0</v>
      </c>
      <c r="AB81" s="136">
        <v>0</v>
      </c>
      <c r="AC81" s="45"/>
      <c r="AD81" s="48">
        <v>0</v>
      </c>
      <c r="AE81" s="82">
        <v>0</v>
      </c>
      <c r="AF81" s="45"/>
      <c r="AG81" s="48">
        <v>0</v>
      </c>
      <c r="AH81" s="82">
        <v>0</v>
      </c>
      <c r="AI81" s="45"/>
      <c r="AJ81" s="48">
        <v>0</v>
      </c>
      <c r="AK81" s="82">
        <v>0</v>
      </c>
      <c r="AL81" s="45"/>
      <c r="AM81" s="48">
        <v>0</v>
      </c>
      <c r="AN81" s="82">
        <v>0</v>
      </c>
      <c r="AO81" s="45"/>
      <c r="AP81" s="48">
        <v>0</v>
      </c>
      <c r="AQ81" s="82">
        <v>0</v>
      </c>
      <c r="AR81" s="45"/>
      <c r="AS81" s="48">
        <v>0</v>
      </c>
      <c r="AT81" s="82">
        <v>0</v>
      </c>
      <c r="AU81" s="45"/>
      <c r="AV81" s="130">
        <v>0</v>
      </c>
      <c r="AW81" s="131">
        <v>0</v>
      </c>
      <c r="AY81" s="135">
        <v>0</v>
      </c>
      <c r="AZ81" s="136">
        <v>0</v>
      </c>
      <c r="BA81" s="45"/>
      <c r="BB81" s="48">
        <v>0</v>
      </c>
      <c r="BC81" s="82">
        <v>0</v>
      </c>
      <c r="BD81" s="45"/>
      <c r="BE81" s="48">
        <v>0</v>
      </c>
      <c r="BF81" s="82">
        <v>0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0</v>
      </c>
      <c r="G82" s="82">
        <v>0</v>
      </c>
      <c r="H82" s="45"/>
      <c r="I82" s="48">
        <v>0</v>
      </c>
      <c r="J82" s="82">
        <v>0</v>
      </c>
      <c r="K82" s="45"/>
      <c r="L82" s="48">
        <v>0</v>
      </c>
      <c r="M82" s="82">
        <v>0</v>
      </c>
      <c r="N82" s="45"/>
      <c r="O82" s="48">
        <v>0</v>
      </c>
      <c r="P82" s="82">
        <v>0</v>
      </c>
      <c r="Q82" s="45"/>
      <c r="R82" s="48">
        <v>0</v>
      </c>
      <c r="S82" s="82">
        <v>0</v>
      </c>
      <c r="T82" s="45"/>
      <c r="U82" s="48">
        <v>0</v>
      </c>
      <c r="V82" s="82">
        <v>0</v>
      </c>
      <c r="W82" s="45"/>
      <c r="X82" s="130">
        <v>0</v>
      </c>
      <c r="Y82" s="131">
        <v>0</v>
      </c>
      <c r="AA82" s="135">
        <v>0</v>
      </c>
      <c r="AB82" s="136">
        <v>0</v>
      </c>
      <c r="AC82" s="45"/>
      <c r="AD82" s="48">
        <v>0</v>
      </c>
      <c r="AE82" s="82">
        <v>0</v>
      </c>
      <c r="AF82" s="45"/>
      <c r="AG82" s="48">
        <v>0</v>
      </c>
      <c r="AH82" s="82">
        <v>0</v>
      </c>
      <c r="AI82" s="45"/>
      <c r="AJ82" s="48">
        <v>0</v>
      </c>
      <c r="AK82" s="82">
        <v>0</v>
      </c>
      <c r="AL82" s="45"/>
      <c r="AM82" s="48">
        <v>0</v>
      </c>
      <c r="AN82" s="82">
        <v>0</v>
      </c>
      <c r="AO82" s="45"/>
      <c r="AP82" s="48">
        <v>0</v>
      </c>
      <c r="AQ82" s="82">
        <v>0</v>
      </c>
      <c r="AR82" s="45"/>
      <c r="AS82" s="48">
        <v>0</v>
      </c>
      <c r="AT82" s="82">
        <v>0</v>
      </c>
      <c r="AU82" s="45"/>
      <c r="AV82" s="130">
        <v>0</v>
      </c>
      <c r="AW82" s="131">
        <v>0</v>
      </c>
      <c r="AY82" s="135">
        <v>0</v>
      </c>
      <c r="AZ82" s="136">
        <v>0</v>
      </c>
      <c r="BA82" s="45"/>
      <c r="BB82" s="48">
        <v>0</v>
      </c>
      <c r="BC82" s="82">
        <v>0</v>
      </c>
      <c r="BD82" s="45"/>
      <c r="BE82" s="48">
        <v>0</v>
      </c>
      <c r="BF82" s="82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0</v>
      </c>
      <c r="P83" s="74">
        <v>0</v>
      </c>
      <c r="Q83" s="23"/>
      <c r="R83" s="44">
        <v>0</v>
      </c>
      <c r="S83" s="74">
        <v>0</v>
      </c>
      <c r="T83" s="23"/>
      <c r="U83" s="44">
        <v>0</v>
      </c>
      <c r="V83" s="74">
        <v>0</v>
      </c>
      <c r="W83" s="23"/>
      <c r="X83" s="44">
        <v>0</v>
      </c>
      <c r="Y83" s="74">
        <v>0</v>
      </c>
      <c r="Z83" s="23"/>
      <c r="AA83" s="44">
        <v>0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0</v>
      </c>
      <c r="AW83" s="74">
        <v>0</v>
      </c>
      <c r="AX83" s="23"/>
      <c r="AY83" s="44">
        <v>0</v>
      </c>
      <c r="AZ83" s="74">
        <v>0</v>
      </c>
      <c r="BA83" s="23"/>
      <c r="BB83" s="44">
        <v>0</v>
      </c>
      <c r="BC83" s="74">
        <v>0</v>
      </c>
      <c r="BD83" s="23"/>
      <c r="BE83" s="44">
        <v>0</v>
      </c>
      <c r="BF83" s="74">
        <v>0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82">
        <v>0</v>
      </c>
      <c r="BD84" s="45"/>
      <c r="BE84" s="48">
        <v>0</v>
      </c>
      <c r="BF84" s="82">
        <v>0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82">
        <v>0</v>
      </c>
      <c r="BD85" s="45"/>
      <c r="BE85" s="48">
        <v>0</v>
      </c>
      <c r="BF85" s="82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82">
        <v>0</v>
      </c>
      <c r="BD86" s="45"/>
      <c r="BE86" s="48">
        <v>0</v>
      </c>
      <c r="BF86" s="82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82">
        <v>0</v>
      </c>
      <c r="BD87" s="45"/>
      <c r="BE87" s="48">
        <v>0</v>
      </c>
      <c r="BF87" s="82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0</v>
      </c>
      <c r="G88" s="74">
        <v>0</v>
      </c>
      <c r="H88" s="23"/>
      <c r="I88" s="44">
        <v>0</v>
      </c>
      <c r="J88" s="74">
        <v>0</v>
      </c>
      <c r="K88" s="23"/>
      <c r="L88" s="44">
        <v>0</v>
      </c>
      <c r="M88" s="74">
        <v>0</v>
      </c>
      <c r="N88" s="23"/>
      <c r="O88" s="44">
        <v>0</v>
      </c>
      <c r="P88" s="74">
        <v>0</v>
      </c>
      <c r="Q88" s="23"/>
      <c r="R88" s="44">
        <v>0</v>
      </c>
      <c r="S88" s="74">
        <v>0</v>
      </c>
      <c r="T88" s="23"/>
      <c r="U88" s="44">
        <v>0</v>
      </c>
      <c r="V88" s="74">
        <v>0</v>
      </c>
      <c r="W88" s="23"/>
      <c r="X88" s="44">
        <v>0</v>
      </c>
      <c r="Y88" s="74">
        <v>0</v>
      </c>
      <c r="Z88" s="23"/>
      <c r="AA88" s="44">
        <v>0</v>
      </c>
      <c r="AB88" s="74">
        <v>0</v>
      </c>
      <c r="AC88" s="23"/>
      <c r="AD88" s="44">
        <v>0</v>
      </c>
      <c r="AE88" s="74">
        <v>0</v>
      </c>
      <c r="AF88" s="23"/>
      <c r="AG88" s="44">
        <v>0</v>
      </c>
      <c r="AH88" s="74">
        <v>0</v>
      </c>
      <c r="AI88" s="23"/>
      <c r="AJ88" s="44">
        <v>0</v>
      </c>
      <c r="AK88" s="74">
        <v>0</v>
      </c>
      <c r="AL88" s="23"/>
      <c r="AM88" s="44">
        <v>0</v>
      </c>
      <c r="AN88" s="74">
        <v>0</v>
      </c>
      <c r="AO88" s="23"/>
      <c r="AP88" s="44">
        <v>0</v>
      </c>
      <c r="AQ88" s="74">
        <v>0</v>
      </c>
      <c r="AR88" s="23"/>
      <c r="AS88" s="44">
        <v>0</v>
      </c>
      <c r="AT88" s="74">
        <v>0</v>
      </c>
      <c r="AU88" s="23"/>
      <c r="AV88" s="44">
        <v>0</v>
      </c>
      <c r="AW88" s="74">
        <v>0</v>
      </c>
      <c r="AX88" s="23"/>
      <c r="AY88" s="44">
        <v>0</v>
      </c>
      <c r="AZ88" s="74">
        <v>0</v>
      </c>
      <c r="BA88" s="23"/>
      <c r="BB88" s="44">
        <v>0</v>
      </c>
      <c r="BC88" s="74">
        <v>0</v>
      </c>
      <c r="BD88" s="23"/>
      <c r="BE88" s="44">
        <v>0</v>
      </c>
      <c r="BF88" s="74">
        <v>0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0</v>
      </c>
      <c r="G89" s="82">
        <v>0</v>
      </c>
      <c r="H89" s="45"/>
      <c r="I89" s="48">
        <v>0</v>
      </c>
      <c r="J89" s="82">
        <v>0</v>
      </c>
      <c r="K89" s="45"/>
      <c r="L89" s="48">
        <v>0</v>
      </c>
      <c r="M89" s="82">
        <v>0</v>
      </c>
      <c r="N89" s="45"/>
      <c r="O89" s="48">
        <v>0</v>
      </c>
      <c r="P89" s="82">
        <v>0</v>
      </c>
      <c r="Q89" s="45"/>
      <c r="R89" s="48">
        <v>0</v>
      </c>
      <c r="S89" s="82">
        <v>0</v>
      </c>
      <c r="T89" s="45"/>
      <c r="U89" s="48">
        <v>0</v>
      </c>
      <c r="V89" s="82">
        <v>0</v>
      </c>
      <c r="W89" s="45"/>
      <c r="X89" s="130">
        <v>0</v>
      </c>
      <c r="Y89" s="131">
        <v>0</v>
      </c>
      <c r="AA89" s="135">
        <v>0</v>
      </c>
      <c r="AB89" s="136">
        <v>0</v>
      </c>
      <c r="AC89" s="45"/>
      <c r="AD89" s="48">
        <v>0</v>
      </c>
      <c r="AE89" s="82">
        <v>0</v>
      </c>
      <c r="AF89" s="45"/>
      <c r="AG89" s="48">
        <v>0</v>
      </c>
      <c r="AH89" s="82">
        <v>0</v>
      </c>
      <c r="AI89" s="45"/>
      <c r="AJ89" s="48">
        <v>0</v>
      </c>
      <c r="AK89" s="82">
        <v>0</v>
      </c>
      <c r="AL89" s="45"/>
      <c r="AM89" s="48">
        <v>0</v>
      </c>
      <c r="AN89" s="82">
        <v>0</v>
      </c>
      <c r="AO89" s="45"/>
      <c r="AP89" s="48">
        <v>0</v>
      </c>
      <c r="AQ89" s="82">
        <v>0</v>
      </c>
      <c r="AR89" s="45"/>
      <c r="AS89" s="48">
        <v>0</v>
      </c>
      <c r="AT89" s="82">
        <v>0</v>
      </c>
      <c r="AU89" s="45"/>
      <c r="AV89" s="130">
        <v>0</v>
      </c>
      <c r="AW89" s="131">
        <v>0</v>
      </c>
      <c r="AY89" s="135">
        <v>0</v>
      </c>
      <c r="AZ89" s="136">
        <v>0</v>
      </c>
      <c r="BA89" s="45"/>
      <c r="BB89" s="48">
        <v>0</v>
      </c>
      <c r="BC89" s="82">
        <v>0</v>
      </c>
      <c r="BD89" s="45"/>
      <c r="BE89" s="48">
        <v>0</v>
      </c>
      <c r="BF89" s="82">
        <v>0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0</v>
      </c>
      <c r="Y90" s="131">
        <v>0</v>
      </c>
      <c r="AA90" s="135">
        <v>0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0</v>
      </c>
      <c r="AK90" s="82">
        <v>0</v>
      </c>
      <c r="AL90" s="45"/>
      <c r="AM90" s="48">
        <v>0</v>
      </c>
      <c r="AN90" s="82">
        <v>0</v>
      </c>
      <c r="AO90" s="45"/>
      <c r="AP90" s="48">
        <v>0</v>
      </c>
      <c r="AQ90" s="82">
        <v>0</v>
      </c>
      <c r="AR90" s="45"/>
      <c r="AS90" s="48">
        <v>0</v>
      </c>
      <c r="AT90" s="82">
        <v>0</v>
      </c>
      <c r="AU90" s="45"/>
      <c r="AV90" s="130">
        <v>0</v>
      </c>
      <c r="AW90" s="131">
        <v>0</v>
      </c>
      <c r="AY90" s="135">
        <v>0</v>
      </c>
      <c r="AZ90" s="136">
        <v>0</v>
      </c>
      <c r="BA90" s="45"/>
      <c r="BB90" s="48">
        <v>0</v>
      </c>
      <c r="BC90" s="82">
        <v>0</v>
      </c>
      <c r="BD90" s="45"/>
      <c r="BE90" s="48">
        <v>0</v>
      </c>
      <c r="BF90" s="82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0</v>
      </c>
      <c r="G91" s="74">
        <v>0</v>
      </c>
      <c r="H91" s="23"/>
      <c r="I91" s="44">
        <v>0</v>
      </c>
      <c r="J91" s="74">
        <v>0</v>
      </c>
      <c r="K91" s="23"/>
      <c r="L91" s="44">
        <v>0</v>
      </c>
      <c r="M91" s="74">
        <v>0</v>
      </c>
      <c r="N91" s="23"/>
      <c r="O91" s="44">
        <v>0</v>
      </c>
      <c r="P91" s="74">
        <v>0</v>
      </c>
      <c r="Q91" s="23"/>
      <c r="R91" s="44">
        <v>0</v>
      </c>
      <c r="S91" s="74">
        <v>0</v>
      </c>
      <c r="T91" s="23"/>
      <c r="U91" s="44">
        <v>0</v>
      </c>
      <c r="V91" s="74">
        <v>0</v>
      </c>
      <c r="W91" s="23"/>
      <c r="X91" s="44">
        <v>0</v>
      </c>
      <c r="Y91" s="74">
        <v>0</v>
      </c>
      <c r="Z91" s="23"/>
      <c r="AA91" s="44">
        <v>0</v>
      </c>
      <c r="AB91" s="74">
        <v>0</v>
      </c>
      <c r="AC91" s="23"/>
      <c r="AD91" s="44">
        <v>0</v>
      </c>
      <c r="AE91" s="74">
        <v>0</v>
      </c>
      <c r="AF91" s="23"/>
      <c r="AG91" s="44">
        <v>0</v>
      </c>
      <c r="AH91" s="74">
        <v>0</v>
      </c>
      <c r="AI91" s="23"/>
      <c r="AJ91" s="44">
        <v>0</v>
      </c>
      <c r="AK91" s="74">
        <v>0</v>
      </c>
      <c r="AL91" s="23"/>
      <c r="AM91" s="44">
        <v>0</v>
      </c>
      <c r="AN91" s="74">
        <v>0</v>
      </c>
      <c r="AO91" s="23"/>
      <c r="AP91" s="44">
        <v>0</v>
      </c>
      <c r="AQ91" s="74">
        <v>0</v>
      </c>
      <c r="AR91" s="23"/>
      <c r="AS91" s="44">
        <v>0</v>
      </c>
      <c r="AT91" s="74">
        <v>0</v>
      </c>
      <c r="AU91" s="23"/>
      <c r="AV91" s="44">
        <v>0</v>
      </c>
      <c r="AW91" s="74">
        <v>0</v>
      </c>
      <c r="AX91" s="23"/>
      <c r="AY91" s="44">
        <v>0</v>
      </c>
      <c r="AZ91" s="74">
        <v>0</v>
      </c>
      <c r="BA91" s="23"/>
      <c r="BB91" s="44">
        <v>0</v>
      </c>
      <c r="BC91" s="74">
        <v>0</v>
      </c>
      <c r="BD91" s="23"/>
      <c r="BE91" s="44">
        <v>0</v>
      </c>
      <c r="BF91" s="74">
        <v>0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0</v>
      </c>
      <c r="G92" s="82">
        <v>0</v>
      </c>
      <c r="H92" s="45"/>
      <c r="I92" s="48">
        <v>0</v>
      </c>
      <c r="J92" s="82">
        <v>0</v>
      </c>
      <c r="K92" s="45"/>
      <c r="L92" s="48">
        <v>0</v>
      </c>
      <c r="M92" s="82">
        <v>0</v>
      </c>
      <c r="N92" s="45"/>
      <c r="O92" s="48">
        <v>0</v>
      </c>
      <c r="P92" s="82">
        <v>0</v>
      </c>
      <c r="Q92" s="45"/>
      <c r="R92" s="48">
        <v>0</v>
      </c>
      <c r="S92" s="82">
        <v>0</v>
      </c>
      <c r="T92" s="45"/>
      <c r="U92" s="48">
        <v>0</v>
      </c>
      <c r="V92" s="82">
        <v>0</v>
      </c>
      <c r="W92" s="45"/>
      <c r="X92" s="130">
        <v>0</v>
      </c>
      <c r="Y92" s="131">
        <v>0</v>
      </c>
      <c r="AA92" s="135">
        <v>0</v>
      </c>
      <c r="AB92" s="136">
        <v>0</v>
      </c>
      <c r="AC92" s="45"/>
      <c r="AD92" s="48">
        <v>0</v>
      </c>
      <c r="AE92" s="82">
        <v>0</v>
      </c>
      <c r="AF92" s="45"/>
      <c r="AG92" s="48">
        <v>0</v>
      </c>
      <c r="AH92" s="82">
        <v>0</v>
      </c>
      <c r="AI92" s="45"/>
      <c r="AJ92" s="48">
        <v>0</v>
      </c>
      <c r="AK92" s="82">
        <v>0</v>
      </c>
      <c r="AL92" s="45"/>
      <c r="AM92" s="48">
        <v>0</v>
      </c>
      <c r="AN92" s="82">
        <v>0</v>
      </c>
      <c r="AO92" s="45"/>
      <c r="AP92" s="48">
        <v>0</v>
      </c>
      <c r="AQ92" s="82">
        <v>0</v>
      </c>
      <c r="AR92" s="45"/>
      <c r="AS92" s="48">
        <v>0</v>
      </c>
      <c r="AT92" s="82">
        <v>0</v>
      </c>
      <c r="AU92" s="45"/>
      <c r="AV92" s="130">
        <v>0</v>
      </c>
      <c r="AW92" s="131">
        <v>0</v>
      </c>
      <c r="AY92" s="135">
        <v>0</v>
      </c>
      <c r="AZ92" s="136">
        <v>0</v>
      </c>
      <c r="BA92" s="45"/>
      <c r="BB92" s="48">
        <v>0</v>
      </c>
      <c r="BC92" s="82">
        <v>0</v>
      </c>
      <c r="BD92" s="45"/>
      <c r="BE92" s="48">
        <v>0</v>
      </c>
      <c r="BF92" s="82">
        <v>0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0</v>
      </c>
      <c r="G93" s="82">
        <v>0</v>
      </c>
      <c r="H93" s="45"/>
      <c r="I93" s="48">
        <v>0</v>
      </c>
      <c r="J93" s="82">
        <v>0</v>
      </c>
      <c r="K93" s="45"/>
      <c r="L93" s="48">
        <v>0</v>
      </c>
      <c r="M93" s="82">
        <v>0</v>
      </c>
      <c r="N93" s="45"/>
      <c r="O93" s="48">
        <v>0</v>
      </c>
      <c r="P93" s="82">
        <v>0</v>
      </c>
      <c r="Q93" s="45"/>
      <c r="R93" s="48">
        <v>0</v>
      </c>
      <c r="S93" s="82">
        <v>0</v>
      </c>
      <c r="T93" s="45"/>
      <c r="U93" s="48">
        <v>0</v>
      </c>
      <c r="V93" s="82">
        <v>0</v>
      </c>
      <c r="W93" s="45"/>
      <c r="X93" s="130">
        <v>0</v>
      </c>
      <c r="Y93" s="131">
        <v>0</v>
      </c>
      <c r="AA93" s="135">
        <v>0</v>
      </c>
      <c r="AB93" s="136">
        <v>0</v>
      </c>
      <c r="AC93" s="45"/>
      <c r="AD93" s="48">
        <v>0</v>
      </c>
      <c r="AE93" s="82">
        <v>0</v>
      </c>
      <c r="AF93" s="45"/>
      <c r="AG93" s="48">
        <v>0</v>
      </c>
      <c r="AH93" s="82">
        <v>0</v>
      </c>
      <c r="AI93" s="45"/>
      <c r="AJ93" s="48">
        <v>0</v>
      </c>
      <c r="AK93" s="82">
        <v>0</v>
      </c>
      <c r="AL93" s="45"/>
      <c r="AM93" s="48">
        <v>0</v>
      </c>
      <c r="AN93" s="82">
        <v>0</v>
      </c>
      <c r="AO93" s="45"/>
      <c r="AP93" s="48">
        <v>0</v>
      </c>
      <c r="AQ93" s="82">
        <v>0</v>
      </c>
      <c r="AR93" s="45"/>
      <c r="AS93" s="48">
        <v>0</v>
      </c>
      <c r="AT93" s="82">
        <v>0</v>
      </c>
      <c r="AU93" s="45"/>
      <c r="AV93" s="130">
        <v>0</v>
      </c>
      <c r="AW93" s="131">
        <v>0</v>
      </c>
      <c r="AY93" s="135">
        <v>0</v>
      </c>
      <c r="AZ93" s="136">
        <v>0</v>
      </c>
      <c r="BA93" s="45"/>
      <c r="BB93" s="48">
        <v>0</v>
      </c>
      <c r="BC93" s="82">
        <v>0</v>
      </c>
      <c r="BD93" s="45"/>
      <c r="BE93" s="48">
        <v>0</v>
      </c>
      <c r="BF93" s="82">
        <v>0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0</v>
      </c>
      <c r="G94" s="82">
        <v>0</v>
      </c>
      <c r="H94" s="45"/>
      <c r="I94" s="48">
        <v>0</v>
      </c>
      <c r="J94" s="82">
        <v>0</v>
      </c>
      <c r="K94" s="45"/>
      <c r="L94" s="48">
        <v>0</v>
      </c>
      <c r="M94" s="82">
        <v>0</v>
      </c>
      <c r="N94" s="45"/>
      <c r="O94" s="48">
        <v>0</v>
      </c>
      <c r="P94" s="82">
        <v>0</v>
      </c>
      <c r="Q94" s="45"/>
      <c r="R94" s="48">
        <v>0</v>
      </c>
      <c r="S94" s="82">
        <v>0</v>
      </c>
      <c r="T94" s="45"/>
      <c r="U94" s="48">
        <v>0</v>
      </c>
      <c r="V94" s="82">
        <v>0</v>
      </c>
      <c r="W94" s="45"/>
      <c r="X94" s="130">
        <v>0</v>
      </c>
      <c r="Y94" s="131">
        <v>0</v>
      </c>
      <c r="AA94" s="135">
        <v>0</v>
      </c>
      <c r="AB94" s="136">
        <v>0</v>
      </c>
      <c r="AC94" s="45"/>
      <c r="AD94" s="48">
        <v>0</v>
      </c>
      <c r="AE94" s="82">
        <v>0</v>
      </c>
      <c r="AF94" s="45"/>
      <c r="AG94" s="48">
        <v>0</v>
      </c>
      <c r="AH94" s="82">
        <v>0</v>
      </c>
      <c r="AI94" s="45"/>
      <c r="AJ94" s="48">
        <v>0</v>
      </c>
      <c r="AK94" s="82">
        <v>0</v>
      </c>
      <c r="AL94" s="45"/>
      <c r="AM94" s="48">
        <v>0</v>
      </c>
      <c r="AN94" s="82">
        <v>0</v>
      </c>
      <c r="AO94" s="45"/>
      <c r="AP94" s="48">
        <v>0</v>
      </c>
      <c r="AQ94" s="82">
        <v>0</v>
      </c>
      <c r="AR94" s="45"/>
      <c r="AS94" s="48">
        <v>0</v>
      </c>
      <c r="AT94" s="82">
        <v>0</v>
      </c>
      <c r="AU94" s="45"/>
      <c r="AV94" s="130">
        <v>0</v>
      </c>
      <c r="AW94" s="131">
        <v>0</v>
      </c>
      <c r="AY94" s="135">
        <v>0</v>
      </c>
      <c r="AZ94" s="136">
        <v>0</v>
      </c>
      <c r="BA94" s="45"/>
      <c r="BB94" s="48">
        <v>0</v>
      </c>
      <c r="BC94" s="82">
        <v>0</v>
      </c>
      <c r="BD94" s="45"/>
      <c r="BE94" s="48">
        <v>0</v>
      </c>
      <c r="BF94" s="82">
        <v>0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0</v>
      </c>
      <c r="G95" s="82">
        <v>0</v>
      </c>
      <c r="H95" s="45"/>
      <c r="I95" s="48">
        <v>0</v>
      </c>
      <c r="J95" s="82">
        <v>0</v>
      </c>
      <c r="K95" s="45"/>
      <c r="L95" s="48">
        <v>0</v>
      </c>
      <c r="M95" s="82">
        <v>0</v>
      </c>
      <c r="N95" s="45"/>
      <c r="O95" s="48">
        <v>0</v>
      </c>
      <c r="P95" s="82">
        <v>0</v>
      </c>
      <c r="Q95" s="45"/>
      <c r="R95" s="48">
        <v>0</v>
      </c>
      <c r="S95" s="82">
        <v>0</v>
      </c>
      <c r="T95" s="45"/>
      <c r="U95" s="48">
        <v>0</v>
      </c>
      <c r="V95" s="82">
        <v>0</v>
      </c>
      <c r="W95" s="45"/>
      <c r="X95" s="130">
        <v>0</v>
      </c>
      <c r="Y95" s="131">
        <v>0</v>
      </c>
      <c r="AA95" s="135">
        <v>0</v>
      </c>
      <c r="AB95" s="136">
        <v>0</v>
      </c>
      <c r="AC95" s="45"/>
      <c r="AD95" s="48">
        <v>0</v>
      </c>
      <c r="AE95" s="82">
        <v>0</v>
      </c>
      <c r="AF95" s="45"/>
      <c r="AG95" s="48">
        <v>0</v>
      </c>
      <c r="AH95" s="82">
        <v>0</v>
      </c>
      <c r="AI95" s="45"/>
      <c r="AJ95" s="48">
        <v>0</v>
      </c>
      <c r="AK95" s="82">
        <v>0</v>
      </c>
      <c r="AL95" s="45"/>
      <c r="AM95" s="48">
        <v>0</v>
      </c>
      <c r="AN95" s="82">
        <v>0</v>
      </c>
      <c r="AO95" s="45"/>
      <c r="AP95" s="48">
        <v>0</v>
      </c>
      <c r="AQ95" s="82">
        <v>0</v>
      </c>
      <c r="AR95" s="45"/>
      <c r="AS95" s="48">
        <v>0</v>
      </c>
      <c r="AT95" s="82">
        <v>0</v>
      </c>
      <c r="AU95" s="45"/>
      <c r="AV95" s="130">
        <v>0</v>
      </c>
      <c r="AW95" s="131">
        <v>0</v>
      </c>
      <c r="AY95" s="135">
        <v>0</v>
      </c>
      <c r="AZ95" s="136">
        <v>0</v>
      </c>
      <c r="BA95" s="45"/>
      <c r="BB95" s="48">
        <v>0</v>
      </c>
      <c r="BC95" s="82">
        <v>0</v>
      </c>
      <c r="BD95" s="45"/>
      <c r="BE95" s="48">
        <v>0</v>
      </c>
      <c r="BF95" s="82">
        <v>0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82">
        <v>0</v>
      </c>
      <c r="BD96" s="45"/>
      <c r="BE96" s="48">
        <v>0</v>
      </c>
      <c r="BF96" s="82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0</v>
      </c>
      <c r="G97" s="82">
        <v>0</v>
      </c>
      <c r="H97" s="45"/>
      <c r="I97" s="48">
        <v>0</v>
      </c>
      <c r="J97" s="82">
        <v>0</v>
      </c>
      <c r="K97" s="45"/>
      <c r="L97" s="48">
        <v>0</v>
      </c>
      <c r="M97" s="82">
        <v>0</v>
      </c>
      <c r="N97" s="45"/>
      <c r="O97" s="48">
        <v>0</v>
      </c>
      <c r="P97" s="82">
        <v>0</v>
      </c>
      <c r="Q97" s="45"/>
      <c r="R97" s="48">
        <v>0</v>
      </c>
      <c r="S97" s="82">
        <v>0</v>
      </c>
      <c r="T97" s="45"/>
      <c r="U97" s="48">
        <v>0</v>
      </c>
      <c r="V97" s="82">
        <v>0</v>
      </c>
      <c r="W97" s="45"/>
      <c r="X97" s="130">
        <v>0</v>
      </c>
      <c r="Y97" s="131">
        <v>0</v>
      </c>
      <c r="AA97" s="135">
        <v>0</v>
      </c>
      <c r="AB97" s="136">
        <v>0</v>
      </c>
      <c r="AC97" s="45"/>
      <c r="AD97" s="48">
        <v>0</v>
      </c>
      <c r="AE97" s="82">
        <v>0</v>
      </c>
      <c r="AF97" s="45"/>
      <c r="AG97" s="48">
        <v>0</v>
      </c>
      <c r="AH97" s="82">
        <v>0</v>
      </c>
      <c r="AI97" s="45"/>
      <c r="AJ97" s="48">
        <v>0</v>
      </c>
      <c r="AK97" s="82">
        <v>0</v>
      </c>
      <c r="AL97" s="45"/>
      <c r="AM97" s="48">
        <v>0</v>
      </c>
      <c r="AN97" s="82">
        <v>0</v>
      </c>
      <c r="AO97" s="45"/>
      <c r="AP97" s="48">
        <v>0</v>
      </c>
      <c r="AQ97" s="82">
        <v>0</v>
      </c>
      <c r="AR97" s="45"/>
      <c r="AS97" s="48">
        <v>0</v>
      </c>
      <c r="AT97" s="82">
        <v>0</v>
      </c>
      <c r="AU97" s="45"/>
      <c r="AV97" s="130">
        <v>0</v>
      </c>
      <c r="AW97" s="131">
        <v>0</v>
      </c>
      <c r="AY97" s="135">
        <v>0</v>
      </c>
      <c r="AZ97" s="136">
        <v>0</v>
      </c>
      <c r="BA97" s="45"/>
      <c r="BB97" s="48">
        <v>0</v>
      </c>
      <c r="BC97" s="82">
        <v>0</v>
      </c>
      <c r="BD97" s="45"/>
      <c r="BE97" s="48">
        <v>0</v>
      </c>
      <c r="BF97" s="82">
        <v>0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82">
        <v>0</v>
      </c>
      <c r="BD98" s="45"/>
      <c r="BE98" s="48">
        <v>0</v>
      </c>
      <c r="BF98" s="82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82">
        <v>0</v>
      </c>
      <c r="BD99" s="45"/>
      <c r="BE99" s="48">
        <v>0</v>
      </c>
      <c r="BF99" s="82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82">
        <v>0</v>
      </c>
      <c r="BD100" s="45"/>
      <c r="BE100" s="48">
        <v>0</v>
      </c>
      <c r="BF100" s="82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82">
        <v>0</v>
      </c>
      <c r="BD101" s="45"/>
      <c r="BE101" s="48">
        <v>0</v>
      </c>
      <c r="BF101" s="82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82">
        <v>0</v>
      </c>
      <c r="BD102" s="45"/>
      <c r="BE102" s="48">
        <v>0</v>
      </c>
      <c r="BF102" s="82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82">
        <v>0</v>
      </c>
      <c r="BD103" s="45"/>
      <c r="BE103" s="48">
        <v>0</v>
      </c>
      <c r="BF103" s="82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82">
        <v>0</v>
      </c>
      <c r="BD104" s="45"/>
      <c r="BE104" s="48">
        <v>0</v>
      </c>
      <c r="BF104" s="82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82">
        <v>0</v>
      </c>
      <c r="BD105" s="45"/>
      <c r="BE105" s="48">
        <v>0</v>
      </c>
      <c r="BF105" s="82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82">
        <v>0</v>
      </c>
      <c r="BD106" s="45"/>
      <c r="BE106" s="48">
        <v>0</v>
      </c>
      <c r="BF106" s="82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82">
        <v>0</v>
      </c>
      <c r="BD107" s="45"/>
      <c r="BE107" s="48">
        <v>0</v>
      </c>
      <c r="BF107" s="82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82">
        <v>0</v>
      </c>
      <c r="BD108" s="45"/>
      <c r="BE108" s="48">
        <v>0</v>
      </c>
      <c r="BF108" s="82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82">
        <v>0</v>
      </c>
      <c r="BD109" s="45"/>
      <c r="BE109" s="48">
        <v>0</v>
      </c>
      <c r="BF109" s="82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82">
        <v>0</v>
      </c>
      <c r="BD110" s="45"/>
      <c r="BE110" s="48">
        <v>0</v>
      </c>
      <c r="BF110" s="82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82">
        <v>0</v>
      </c>
      <c r="BD111" s="45"/>
      <c r="BE111" s="48">
        <v>0</v>
      </c>
      <c r="BF111" s="82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82">
        <v>0</v>
      </c>
      <c r="BD112" s="45"/>
      <c r="BE112" s="48">
        <v>0</v>
      </c>
      <c r="BF112" s="82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82">
        <v>0</v>
      </c>
      <c r="BD113" s="45"/>
      <c r="BE113" s="48">
        <v>0</v>
      </c>
      <c r="BF113" s="82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82">
        <v>0</v>
      </c>
      <c r="BD114" s="45"/>
      <c r="BE114" s="48">
        <v>0</v>
      </c>
      <c r="BF114" s="82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82">
        <v>0</v>
      </c>
      <c r="BD115" s="45"/>
      <c r="BE115" s="48">
        <v>0</v>
      </c>
      <c r="BF115" s="82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82">
        <v>0</v>
      </c>
      <c r="BD116" s="45"/>
      <c r="BE116" s="48">
        <v>0</v>
      </c>
      <c r="BF116" s="82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82">
        <v>0</v>
      </c>
      <c r="BD117" s="45"/>
      <c r="BE117" s="48">
        <v>0</v>
      </c>
      <c r="BF117" s="82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82">
        <v>0</v>
      </c>
      <c r="BD118" s="45"/>
      <c r="BE118" s="48">
        <v>0</v>
      </c>
      <c r="BF118" s="82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82">
        <v>0</v>
      </c>
      <c r="BD119" s="45"/>
      <c r="BE119" s="48">
        <v>0</v>
      </c>
      <c r="BF119" s="82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82">
        <v>0</v>
      </c>
      <c r="BD120" s="45"/>
      <c r="BE120" s="48">
        <v>0</v>
      </c>
      <c r="BF120" s="82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82">
        <v>0</v>
      </c>
      <c r="BD121" s="45"/>
      <c r="BE121" s="48">
        <v>0</v>
      </c>
      <c r="BF121" s="82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82">
        <v>0</v>
      </c>
      <c r="BD122" s="45"/>
      <c r="BE122" s="48">
        <v>0</v>
      </c>
      <c r="BF122" s="82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82">
        <v>0</v>
      </c>
      <c r="BD123" s="45"/>
      <c r="BE123" s="48">
        <v>0</v>
      </c>
      <c r="BF123" s="82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0</v>
      </c>
      <c r="G124" s="82">
        <v>0</v>
      </c>
      <c r="H124" s="45"/>
      <c r="I124" s="48">
        <v>0</v>
      </c>
      <c r="J124" s="82">
        <v>0</v>
      </c>
      <c r="K124" s="45"/>
      <c r="L124" s="48">
        <v>0</v>
      </c>
      <c r="M124" s="82">
        <v>0</v>
      </c>
      <c r="N124" s="45"/>
      <c r="O124" s="48">
        <v>0</v>
      </c>
      <c r="P124" s="82">
        <v>0</v>
      </c>
      <c r="Q124" s="45"/>
      <c r="R124" s="48">
        <v>0</v>
      </c>
      <c r="S124" s="82">
        <v>0</v>
      </c>
      <c r="T124" s="45"/>
      <c r="U124" s="48">
        <v>0</v>
      </c>
      <c r="V124" s="82">
        <v>0</v>
      </c>
      <c r="W124" s="45"/>
      <c r="X124" s="130">
        <v>0</v>
      </c>
      <c r="Y124" s="131">
        <v>0</v>
      </c>
      <c r="AA124" s="135">
        <v>0</v>
      </c>
      <c r="AB124" s="136">
        <v>0</v>
      </c>
      <c r="AC124" s="45"/>
      <c r="AD124" s="48">
        <v>0</v>
      </c>
      <c r="AE124" s="82">
        <v>0</v>
      </c>
      <c r="AF124" s="45"/>
      <c r="AG124" s="48">
        <v>0</v>
      </c>
      <c r="AH124" s="82">
        <v>0</v>
      </c>
      <c r="AI124" s="45"/>
      <c r="AJ124" s="48">
        <v>0</v>
      </c>
      <c r="AK124" s="82">
        <v>0</v>
      </c>
      <c r="AL124" s="45"/>
      <c r="AM124" s="48">
        <v>0</v>
      </c>
      <c r="AN124" s="82">
        <v>0</v>
      </c>
      <c r="AO124" s="45"/>
      <c r="AP124" s="48">
        <v>0</v>
      </c>
      <c r="AQ124" s="82">
        <v>0</v>
      </c>
      <c r="AR124" s="45"/>
      <c r="AS124" s="48">
        <v>0</v>
      </c>
      <c r="AT124" s="82">
        <v>0</v>
      </c>
      <c r="AU124" s="45"/>
      <c r="AV124" s="130">
        <v>0</v>
      </c>
      <c r="AW124" s="131">
        <v>0</v>
      </c>
      <c r="AY124" s="135">
        <v>0</v>
      </c>
      <c r="AZ124" s="136">
        <v>0</v>
      </c>
      <c r="BA124" s="45"/>
      <c r="BB124" s="48">
        <v>0</v>
      </c>
      <c r="BC124" s="82">
        <v>0</v>
      </c>
      <c r="BD124" s="45"/>
      <c r="BE124" s="48">
        <v>0</v>
      </c>
      <c r="BF124" s="82">
        <v>0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0</v>
      </c>
      <c r="G125" s="82">
        <v>0</v>
      </c>
      <c r="H125" s="45"/>
      <c r="I125" s="48">
        <v>0</v>
      </c>
      <c r="J125" s="82">
        <v>0</v>
      </c>
      <c r="K125" s="45"/>
      <c r="L125" s="48">
        <v>0</v>
      </c>
      <c r="M125" s="82">
        <v>0</v>
      </c>
      <c r="N125" s="45"/>
      <c r="O125" s="48">
        <v>0</v>
      </c>
      <c r="P125" s="82">
        <v>0</v>
      </c>
      <c r="Q125" s="45"/>
      <c r="R125" s="48">
        <v>0</v>
      </c>
      <c r="S125" s="82">
        <v>0</v>
      </c>
      <c r="T125" s="45"/>
      <c r="U125" s="48">
        <v>0</v>
      </c>
      <c r="V125" s="82">
        <v>0</v>
      </c>
      <c r="W125" s="45"/>
      <c r="X125" s="130">
        <v>0</v>
      </c>
      <c r="Y125" s="131">
        <v>0</v>
      </c>
      <c r="AA125" s="135">
        <v>0</v>
      </c>
      <c r="AB125" s="136">
        <v>0</v>
      </c>
      <c r="AC125" s="45"/>
      <c r="AD125" s="48">
        <v>0</v>
      </c>
      <c r="AE125" s="82">
        <v>0</v>
      </c>
      <c r="AF125" s="45"/>
      <c r="AG125" s="48">
        <v>0</v>
      </c>
      <c r="AH125" s="82">
        <v>0</v>
      </c>
      <c r="AI125" s="45"/>
      <c r="AJ125" s="48">
        <v>0</v>
      </c>
      <c r="AK125" s="82">
        <v>0</v>
      </c>
      <c r="AL125" s="45"/>
      <c r="AM125" s="48">
        <v>0</v>
      </c>
      <c r="AN125" s="82">
        <v>0</v>
      </c>
      <c r="AO125" s="45"/>
      <c r="AP125" s="48">
        <v>0</v>
      </c>
      <c r="AQ125" s="82">
        <v>0</v>
      </c>
      <c r="AR125" s="45"/>
      <c r="AS125" s="48">
        <v>0</v>
      </c>
      <c r="AT125" s="82">
        <v>0</v>
      </c>
      <c r="AU125" s="45"/>
      <c r="AV125" s="130">
        <v>0</v>
      </c>
      <c r="AW125" s="131">
        <v>0</v>
      </c>
      <c r="AY125" s="135">
        <v>0</v>
      </c>
      <c r="AZ125" s="136">
        <v>0</v>
      </c>
      <c r="BA125" s="45"/>
      <c r="BB125" s="48">
        <v>0</v>
      </c>
      <c r="BC125" s="82">
        <v>0</v>
      </c>
      <c r="BD125" s="45"/>
      <c r="BE125" s="48">
        <v>0</v>
      </c>
      <c r="BF125" s="82">
        <v>0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82">
        <v>0</v>
      </c>
      <c r="BD126" s="45"/>
      <c r="BE126" s="48">
        <v>0</v>
      </c>
      <c r="BF126" s="82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0</v>
      </c>
      <c r="S127" s="82">
        <v>0</v>
      </c>
      <c r="T127" s="45"/>
      <c r="U127" s="48">
        <v>0</v>
      </c>
      <c r="V127" s="82">
        <v>0</v>
      </c>
      <c r="W127" s="45"/>
      <c r="X127" s="130">
        <v>0</v>
      </c>
      <c r="Y127" s="131">
        <v>0</v>
      </c>
      <c r="AA127" s="135">
        <v>0</v>
      </c>
      <c r="AB127" s="136">
        <v>0</v>
      </c>
      <c r="AC127" s="45"/>
      <c r="AD127" s="48">
        <v>0</v>
      </c>
      <c r="AE127" s="82">
        <v>0</v>
      </c>
      <c r="AF127" s="45"/>
      <c r="AG127" s="48">
        <v>0</v>
      </c>
      <c r="AH127" s="82">
        <v>0</v>
      </c>
      <c r="AI127" s="45"/>
      <c r="AJ127" s="48">
        <v>0</v>
      </c>
      <c r="AK127" s="82">
        <v>0</v>
      </c>
      <c r="AL127" s="45"/>
      <c r="AM127" s="48">
        <v>0</v>
      </c>
      <c r="AN127" s="82">
        <v>0</v>
      </c>
      <c r="AO127" s="45"/>
      <c r="AP127" s="48">
        <v>0</v>
      </c>
      <c r="AQ127" s="82">
        <v>0</v>
      </c>
      <c r="AR127" s="45"/>
      <c r="AS127" s="48">
        <v>0</v>
      </c>
      <c r="AT127" s="82">
        <v>0</v>
      </c>
      <c r="AU127" s="45"/>
      <c r="AV127" s="130">
        <v>0</v>
      </c>
      <c r="AW127" s="131">
        <v>0</v>
      </c>
      <c r="AY127" s="135">
        <v>0</v>
      </c>
      <c r="AZ127" s="136">
        <v>0</v>
      </c>
      <c r="BA127" s="45"/>
      <c r="BB127" s="48">
        <v>0</v>
      </c>
      <c r="BC127" s="82">
        <v>0</v>
      </c>
      <c r="BD127" s="45"/>
      <c r="BE127" s="48">
        <v>0</v>
      </c>
      <c r="BF127" s="82">
        <v>0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0</v>
      </c>
      <c r="M128" s="82">
        <v>0</v>
      </c>
      <c r="N128" s="45"/>
      <c r="O128" s="48">
        <v>0</v>
      </c>
      <c r="P128" s="82">
        <v>0</v>
      </c>
      <c r="Q128" s="45"/>
      <c r="R128" s="48">
        <v>0</v>
      </c>
      <c r="S128" s="82">
        <v>0</v>
      </c>
      <c r="T128" s="45"/>
      <c r="U128" s="48">
        <v>0</v>
      </c>
      <c r="V128" s="82">
        <v>0</v>
      </c>
      <c r="W128" s="45"/>
      <c r="X128" s="130">
        <v>0</v>
      </c>
      <c r="Y128" s="131">
        <v>0</v>
      </c>
      <c r="AA128" s="135">
        <v>0</v>
      </c>
      <c r="AB128" s="136">
        <v>0</v>
      </c>
      <c r="AC128" s="45"/>
      <c r="AD128" s="48">
        <v>0</v>
      </c>
      <c r="AE128" s="82">
        <v>0</v>
      </c>
      <c r="AF128" s="45"/>
      <c r="AG128" s="48">
        <v>0</v>
      </c>
      <c r="AH128" s="82">
        <v>0</v>
      </c>
      <c r="AI128" s="45"/>
      <c r="AJ128" s="48">
        <v>0</v>
      </c>
      <c r="AK128" s="82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v>0</v>
      </c>
      <c r="AW128" s="131">
        <v>0</v>
      </c>
      <c r="AY128" s="135">
        <v>0</v>
      </c>
      <c r="AZ128" s="136">
        <v>0</v>
      </c>
      <c r="BA128" s="45"/>
      <c r="BB128" s="48">
        <v>0</v>
      </c>
      <c r="BC128" s="82">
        <v>0</v>
      </c>
      <c r="BD128" s="45"/>
      <c r="BE128" s="48">
        <v>0</v>
      </c>
      <c r="BF128" s="82">
        <v>0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82">
        <v>0</v>
      </c>
      <c r="BD129" s="45"/>
      <c r="BE129" s="48">
        <v>0</v>
      </c>
      <c r="BF129" s="82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82">
        <v>0</v>
      </c>
      <c r="BD130" s="45"/>
      <c r="BE130" s="48">
        <v>0</v>
      </c>
      <c r="BF130" s="82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0</v>
      </c>
      <c r="G131" s="82">
        <v>0</v>
      </c>
      <c r="H131" s="45"/>
      <c r="I131" s="48">
        <v>0</v>
      </c>
      <c r="J131" s="82">
        <v>0</v>
      </c>
      <c r="K131" s="45"/>
      <c r="L131" s="48">
        <v>0</v>
      </c>
      <c r="M131" s="82">
        <v>0</v>
      </c>
      <c r="N131" s="45"/>
      <c r="O131" s="48">
        <v>0</v>
      </c>
      <c r="P131" s="82">
        <v>0</v>
      </c>
      <c r="Q131" s="45"/>
      <c r="R131" s="48">
        <v>0</v>
      </c>
      <c r="S131" s="82">
        <v>0</v>
      </c>
      <c r="T131" s="45"/>
      <c r="U131" s="48">
        <v>0</v>
      </c>
      <c r="V131" s="82">
        <v>0</v>
      </c>
      <c r="W131" s="45"/>
      <c r="X131" s="130">
        <v>0</v>
      </c>
      <c r="Y131" s="131">
        <v>0</v>
      </c>
      <c r="AA131" s="135">
        <v>0</v>
      </c>
      <c r="AB131" s="136">
        <v>0</v>
      </c>
      <c r="AC131" s="45"/>
      <c r="AD131" s="48">
        <v>0</v>
      </c>
      <c r="AE131" s="82">
        <v>0</v>
      </c>
      <c r="AF131" s="45"/>
      <c r="AG131" s="48">
        <v>0</v>
      </c>
      <c r="AH131" s="82">
        <v>0</v>
      </c>
      <c r="AI131" s="45"/>
      <c r="AJ131" s="48">
        <v>0</v>
      </c>
      <c r="AK131" s="82">
        <v>0</v>
      </c>
      <c r="AL131" s="45"/>
      <c r="AM131" s="48">
        <v>0</v>
      </c>
      <c r="AN131" s="82">
        <v>0</v>
      </c>
      <c r="AO131" s="45"/>
      <c r="AP131" s="48">
        <v>0</v>
      </c>
      <c r="AQ131" s="82">
        <v>0</v>
      </c>
      <c r="AR131" s="45"/>
      <c r="AS131" s="48">
        <v>0</v>
      </c>
      <c r="AT131" s="82">
        <v>0</v>
      </c>
      <c r="AU131" s="45"/>
      <c r="AV131" s="130">
        <v>0</v>
      </c>
      <c r="AW131" s="131">
        <v>0</v>
      </c>
      <c r="AY131" s="135">
        <v>0</v>
      </c>
      <c r="AZ131" s="136">
        <v>0</v>
      </c>
      <c r="BA131" s="45"/>
      <c r="BB131" s="48">
        <v>0</v>
      </c>
      <c r="BC131" s="82">
        <v>0</v>
      </c>
      <c r="BD131" s="45"/>
      <c r="BE131" s="48">
        <v>0</v>
      </c>
      <c r="BF131" s="82">
        <v>0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82">
        <v>0</v>
      </c>
      <c r="BD132" s="45"/>
      <c r="BE132" s="48">
        <v>0</v>
      </c>
      <c r="BF132" s="82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82">
        <v>0</v>
      </c>
      <c r="BD133" s="45"/>
      <c r="BE133" s="48">
        <v>0</v>
      </c>
      <c r="BF133" s="82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0</v>
      </c>
      <c r="G134" s="74">
        <v>0</v>
      </c>
      <c r="H134" s="23"/>
      <c r="I134" s="44">
        <v>0</v>
      </c>
      <c r="J134" s="74">
        <v>0</v>
      </c>
      <c r="K134" s="23"/>
      <c r="L134" s="44">
        <v>0</v>
      </c>
      <c r="M134" s="74">
        <v>0</v>
      </c>
      <c r="N134" s="23"/>
      <c r="O134" s="44">
        <v>0</v>
      </c>
      <c r="P134" s="74">
        <v>0</v>
      </c>
      <c r="Q134" s="23"/>
      <c r="R134" s="44">
        <v>0</v>
      </c>
      <c r="S134" s="74">
        <v>0</v>
      </c>
      <c r="T134" s="23"/>
      <c r="U134" s="44">
        <v>0</v>
      </c>
      <c r="V134" s="74">
        <v>0</v>
      </c>
      <c r="W134" s="23"/>
      <c r="X134" s="44">
        <v>0</v>
      </c>
      <c r="Y134" s="74">
        <v>0</v>
      </c>
      <c r="Z134" s="23"/>
      <c r="AA134" s="44">
        <v>0</v>
      </c>
      <c r="AB134" s="74">
        <v>0</v>
      </c>
      <c r="AC134" s="23"/>
      <c r="AD134" s="44">
        <v>0</v>
      </c>
      <c r="AE134" s="74">
        <v>0</v>
      </c>
      <c r="AF134" s="23"/>
      <c r="AG134" s="44">
        <v>0</v>
      </c>
      <c r="AH134" s="74">
        <v>0</v>
      </c>
      <c r="AI134" s="23"/>
      <c r="AJ134" s="44">
        <v>0</v>
      </c>
      <c r="AK134" s="74">
        <v>0</v>
      </c>
      <c r="AL134" s="23"/>
      <c r="AM134" s="44">
        <v>0</v>
      </c>
      <c r="AN134" s="74">
        <v>0</v>
      </c>
      <c r="AO134" s="23"/>
      <c r="AP134" s="44">
        <v>0</v>
      </c>
      <c r="AQ134" s="74">
        <v>0</v>
      </c>
      <c r="AR134" s="23"/>
      <c r="AS134" s="44">
        <v>0</v>
      </c>
      <c r="AT134" s="74">
        <v>0</v>
      </c>
      <c r="AU134" s="23"/>
      <c r="AV134" s="44">
        <v>0</v>
      </c>
      <c r="AW134" s="74">
        <v>0</v>
      </c>
      <c r="AX134" s="23"/>
      <c r="AY134" s="44">
        <v>0</v>
      </c>
      <c r="AZ134" s="74">
        <v>0</v>
      </c>
      <c r="BA134" s="23"/>
      <c r="BB134" s="44">
        <v>0</v>
      </c>
      <c r="BC134" s="74">
        <v>0</v>
      </c>
      <c r="BD134" s="23"/>
      <c r="BE134" s="44">
        <v>0</v>
      </c>
      <c r="BF134" s="74">
        <v>0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48">
        <v>0</v>
      </c>
      <c r="P135" s="82">
        <v>0</v>
      </c>
      <c r="Q135" s="45"/>
      <c r="R135" s="48">
        <v>0</v>
      </c>
      <c r="S135" s="82">
        <v>0</v>
      </c>
      <c r="T135" s="45"/>
      <c r="U135" s="48">
        <v>0</v>
      </c>
      <c r="V135" s="82">
        <v>0</v>
      </c>
      <c r="W135" s="45"/>
      <c r="X135" s="130">
        <v>0</v>
      </c>
      <c r="Y135" s="131">
        <v>0</v>
      </c>
      <c r="AA135" s="135">
        <v>0</v>
      </c>
      <c r="AB135" s="136">
        <v>0</v>
      </c>
      <c r="AC135" s="45"/>
      <c r="AD135" s="48">
        <v>0</v>
      </c>
      <c r="AE135" s="82">
        <v>0</v>
      </c>
      <c r="AF135" s="45"/>
      <c r="AG135" s="48">
        <v>0</v>
      </c>
      <c r="AH135" s="82">
        <v>0</v>
      </c>
      <c r="AI135" s="45"/>
      <c r="AJ135" s="48">
        <v>0</v>
      </c>
      <c r="AK135" s="82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0</v>
      </c>
      <c r="AT135" s="82">
        <v>0</v>
      </c>
      <c r="AU135" s="45"/>
      <c r="AV135" s="130">
        <v>0</v>
      </c>
      <c r="AW135" s="131">
        <v>0</v>
      </c>
      <c r="AY135" s="135">
        <v>0</v>
      </c>
      <c r="AZ135" s="136">
        <v>0</v>
      </c>
      <c r="BA135" s="45"/>
      <c r="BB135" s="48">
        <v>0</v>
      </c>
      <c r="BC135" s="82">
        <v>0</v>
      </c>
      <c r="BD135" s="45"/>
      <c r="BE135" s="48">
        <v>0</v>
      </c>
      <c r="BF135" s="82">
        <v>0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82">
        <v>0</v>
      </c>
      <c r="BD136" s="45"/>
      <c r="BE136" s="48">
        <v>0</v>
      </c>
      <c r="BF136" s="82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82">
        <v>0</v>
      </c>
      <c r="BD137" s="45"/>
      <c r="BE137" s="48">
        <v>0</v>
      </c>
      <c r="BF137" s="82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82">
        <v>0</v>
      </c>
      <c r="BD138" s="45"/>
      <c r="BE138" s="48">
        <v>0</v>
      </c>
      <c r="BF138" s="82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82">
        <v>0</v>
      </c>
      <c r="BD139" s="45"/>
      <c r="BE139" s="48">
        <v>0</v>
      </c>
      <c r="BF139" s="82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82">
        <v>0</v>
      </c>
      <c r="BD140" s="45"/>
      <c r="BE140" s="48">
        <v>0</v>
      </c>
      <c r="BF140" s="82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82">
        <v>0</v>
      </c>
      <c r="BD141" s="45"/>
      <c r="BE141" s="48">
        <v>0</v>
      </c>
      <c r="BF141" s="82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82">
        <v>0</v>
      </c>
      <c r="BD142" s="45"/>
      <c r="BE142" s="48">
        <v>0</v>
      </c>
      <c r="BF142" s="82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82">
        <v>0</v>
      </c>
      <c r="BD144" s="45"/>
      <c r="BE144" s="48">
        <v>0</v>
      </c>
      <c r="BF144" s="82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82">
        <v>0</v>
      </c>
      <c r="BD145" s="45"/>
      <c r="BE145" s="48">
        <v>0</v>
      </c>
      <c r="BF145" s="82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82">
        <v>0</v>
      </c>
      <c r="BD146" s="45"/>
      <c r="BE146" s="48">
        <v>0</v>
      </c>
      <c r="BF146" s="82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82">
        <v>0</v>
      </c>
      <c r="BD150" s="45"/>
      <c r="BE150" s="48">
        <v>0</v>
      </c>
      <c r="BF150" s="82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82">
        <v>0</v>
      </c>
      <c r="BD151" s="45"/>
      <c r="BE151" s="48">
        <v>0</v>
      </c>
      <c r="BF151" s="82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82">
        <v>0</v>
      </c>
      <c r="BD152" s="45"/>
      <c r="BE152" s="48">
        <v>0</v>
      </c>
      <c r="BF152" s="82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82">
        <v>0</v>
      </c>
      <c r="BD153" s="45"/>
      <c r="BE153" s="48">
        <v>0</v>
      </c>
      <c r="BF153" s="82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82">
        <v>0</v>
      </c>
      <c r="BD154" s="45"/>
      <c r="BE154" s="48">
        <v>0</v>
      </c>
      <c r="BF154" s="82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82">
        <v>0</v>
      </c>
      <c r="BD155" s="45"/>
      <c r="BE155" s="48">
        <v>0</v>
      </c>
      <c r="BF155" s="82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82">
        <v>0</v>
      </c>
      <c r="BD156" s="45"/>
      <c r="BE156" s="48">
        <v>0</v>
      </c>
      <c r="BF156" s="82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82">
        <v>0</v>
      </c>
      <c r="BD157" s="45"/>
      <c r="BE157" s="48">
        <v>0</v>
      </c>
      <c r="BF157" s="82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82">
        <v>0</v>
      </c>
      <c r="BD158" s="45"/>
      <c r="BE158" s="48">
        <v>0</v>
      </c>
      <c r="BF158" s="82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82">
        <v>0</v>
      </c>
      <c r="BD159" s="45"/>
      <c r="BE159" s="48">
        <v>0</v>
      </c>
      <c r="BF159" s="82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82">
        <v>0</v>
      </c>
      <c r="BD160" s="45"/>
      <c r="BE160" s="48">
        <v>0</v>
      </c>
      <c r="BF160" s="82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82">
        <v>0</v>
      </c>
      <c r="BD161" s="45"/>
      <c r="BE161" s="48">
        <v>0</v>
      </c>
      <c r="BF161" s="82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82">
        <v>0</v>
      </c>
      <c r="BD162" s="45"/>
      <c r="BE162" s="48">
        <v>0</v>
      </c>
      <c r="BF162" s="82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82">
        <v>0</v>
      </c>
      <c r="BD163" s="45"/>
      <c r="BE163" s="48">
        <v>0</v>
      </c>
      <c r="BF163" s="82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82">
        <v>0</v>
      </c>
      <c r="BD164" s="45"/>
      <c r="BE164" s="48">
        <v>0</v>
      </c>
      <c r="BF164" s="82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82">
        <v>0</v>
      </c>
      <c r="BD165" s="45"/>
      <c r="BE165" s="48">
        <v>0</v>
      </c>
      <c r="BF165" s="82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82">
        <v>0</v>
      </c>
      <c r="BD166" s="45"/>
      <c r="BE166" s="48">
        <v>0</v>
      </c>
      <c r="BF166" s="82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82">
        <v>0</v>
      </c>
      <c r="BD167" s="45"/>
      <c r="BE167" s="48">
        <v>0</v>
      </c>
      <c r="BF167" s="82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82">
        <v>0</v>
      </c>
      <c r="BD168" s="45"/>
      <c r="BE168" s="48">
        <v>0</v>
      </c>
      <c r="BF168" s="82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82">
        <v>0</v>
      </c>
      <c r="BD169" s="45"/>
      <c r="BE169" s="48">
        <v>0</v>
      </c>
      <c r="BF169" s="82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82">
        <v>0</v>
      </c>
      <c r="BD170" s="45"/>
      <c r="BE170" s="48">
        <v>0</v>
      </c>
      <c r="BF170" s="82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82">
        <v>0</v>
      </c>
      <c r="BD171" s="45"/>
      <c r="BE171" s="48">
        <v>0</v>
      </c>
      <c r="BF171" s="82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82">
        <v>0</v>
      </c>
      <c r="BD172" s="45"/>
      <c r="BE172" s="48">
        <v>0</v>
      </c>
      <c r="BF172" s="82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82">
        <v>0</v>
      </c>
      <c r="BD173" s="45"/>
      <c r="BE173" s="48">
        <v>0</v>
      </c>
      <c r="BF173" s="82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82">
        <v>0</v>
      </c>
      <c r="BD174" s="45"/>
      <c r="BE174" s="48">
        <v>0</v>
      </c>
      <c r="BF174" s="82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82">
        <v>0</v>
      </c>
      <c r="BD175" s="45"/>
      <c r="BE175" s="48">
        <v>0</v>
      </c>
      <c r="BF175" s="82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82">
        <v>0</v>
      </c>
      <c r="BD176" s="45"/>
      <c r="BE176" s="48">
        <v>0</v>
      </c>
      <c r="BF176" s="82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82">
        <v>0</v>
      </c>
      <c r="BD178" s="45"/>
      <c r="BE178" s="48">
        <v>0</v>
      </c>
      <c r="BF178" s="82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82">
        <v>0</v>
      </c>
      <c r="BD179" s="45"/>
      <c r="BE179" s="48">
        <v>0</v>
      </c>
      <c r="BF179" s="82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82">
        <v>0</v>
      </c>
      <c r="BD180" s="45"/>
      <c r="BE180" s="48">
        <v>0</v>
      </c>
      <c r="BF180" s="82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82">
        <v>0</v>
      </c>
      <c r="BD181" s="45"/>
      <c r="BE181" s="48">
        <v>0</v>
      </c>
      <c r="BF181" s="82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0</v>
      </c>
      <c r="G183" s="71">
        <v>0</v>
      </c>
      <c r="H183" s="23"/>
      <c r="I183" s="32">
        <v>0</v>
      </c>
      <c r="J183" s="71">
        <v>0</v>
      </c>
      <c r="K183" s="23"/>
      <c r="L183" s="32">
        <v>0</v>
      </c>
      <c r="M183" s="71">
        <v>0</v>
      </c>
      <c r="N183" s="23"/>
      <c r="O183" s="32">
        <v>0</v>
      </c>
      <c r="P183" s="71">
        <v>0</v>
      </c>
      <c r="Q183" s="23"/>
      <c r="R183" s="32">
        <v>0</v>
      </c>
      <c r="S183" s="71">
        <v>0</v>
      </c>
      <c r="T183" s="23"/>
      <c r="U183" s="32">
        <v>0</v>
      </c>
      <c r="V183" s="71">
        <v>0</v>
      </c>
      <c r="W183" s="23"/>
      <c r="X183" s="32">
        <v>0</v>
      </c>
      <c r="Y183" s="71">
        <v>0</v>
      </c>
      <c r="Z183" s="23"/>
      <c r="AA183" s="32">
        <v>0</v>
      </c>
      <c r="AB183" s="71">
        <v>0</v>
      </c>
      <c r="AC183" s="23"/>
      <c r="AD183" s="32">
        <v>0</v>
      </c>
      <c r="AE183" s="71">
        <v>0</v>
      </c>
      <c r="AF183" s="23"/>
      <c r="AG183" s="32">
        <v>0</v>
      </c>
      <c r="AH183" s="71">
        <v>0</v>
      </c>
      <c r="AI183" s="23"/>
      <c r="AJ183" s="32">
        <v>0</v>
      </c>
      <c r="AK183" s="71">
        <v>0</v>
      </c>
      <c r="AL183" s="23"/>
      <c r="AM183" s="32">
        <v>0</v>
      </c>
      <c r="AN183" s="71">
        <v>0</v>
      </c>
      <c r="AO183" s="23"/>
      <c r="AP183" s="32">
        <v>0</v>
      </c>
      <c r="AQ183" s="71">
        <v>0</v>
      </c>
      <c r="AR183" s="23"/>
      <c r="AS183" s="32">
        <v>0</v>
      </c>
      <c r="AT183" s="71">
        <v>0</v>
      </c>
      <c r="AU183" s="23"/>
      <c r="AV183" s="32">
        <v>0</v>
      </c>
      <c r="AW183" s="71">
        <v>0</v>
      </c>
      <c r="AX183" s="23"/>
      <c r="AY183" s="32">
        <v>0</v>
      </c>
      <c r="AZ183" s="71">
        <v>0</v>
      </c>
      <c r="BA183" s="23"/>
      <c r="BB183" s="32">
        <v>0</v>
      </c>
      <c r="BC183" s="71">
        <v>0</v>
      </c>
      <c r="BD183" s="23"/>
      <c r="BE183" s="32">
        <v>0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82">
        <v>0</v>
      </c>
      <c r="BD185" s="45"/>
      <c r="BE185" s="48">
        <v>0</v>
      </c>
      <c r="BF185" s="82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82">
        <v>0</v>
      </c>
      <c r="BD186" s="45"/>
      <c r="BE186" s="48">
        <v>0</v>
      </c>
      <c r="BF186" s="82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0</v>
      </c>
      <c r="G187" s="74">
        <v>0</v>
      </c>
      <c r="H187" s="23"/>
      <c r="I187" s="44">
        <v>0</v>
      </c>
      <c r="J187" s="74">
        <v>0</v>
      </c>
      <c r="K187" s="23"/>
      <c r="L187" s="44">
        <v>0</v>
      </c>
      <c r="M187" s="74">
        <v>0</v>
      </c>
      <c r="N187" s="23"/>
      <c r="O187" s="44">
        <v>0</v>
      </c>
      <c r="P187" s="74">
        <v>0</v>
      </c>
      <c r="Q187" s="23"/>
      <c r="R187" s="44">
        <v>0</v>
      </c>
      <c r="S187" s="74">
        <v>0</v>
      </c>
      <c r="T187" s="23"/>
      <c r="U187" s="44">
        <v>0</v>
      </c>
      <c r="V187" s="74">
        <v>0</v>
      </c>
      <c r="W187" s="23"/>
      <c r="X187" s="44">
        <v>0</v>
      </c>
      <c r="Y187" s="74">
        <v>0</v>
      </c>
      <c r="Z187" s="23"/>
      <c r="AA187" s="44">
        <v>0</v>
      </c>
      <c r="AB187" s="74">
        <v>0</v>
      </c>
      <c r="AC187" s="23"/>
      <c r="AD187" s="44">
        <v>0</v>
      </c>
      <c r="AE187" s="74">
        <v>0</v>
      </c>
      <c r="AF187" s="23"/>
      <c r="AG187" s="44">
        <v>0</v>
      </c>
      <c r="AH187" s="74">
        <v>0</v>
      </c>
      <c r="AI187" s="23"/>
      <c r="AJ187" s="44">
        <v>0</v>
      </c>
      <c r="AK187" s="74">
        <v>0</v>
      </c>
      <c r="AL187" s="23"/>
      <c r="AM187" s="44">
        <v>0</v>
      </c>
      <c r="AN187" s="74">
        <v>0</v>
      </c>
      <c r="AO187" s="23"/>
      <c r="AP187" s="44">
        <v>0</v>
      </c>
      <c r="AQ187" s="74">
        <v>0</v>
      </c>
      <c r="AR187" s="23"/>
      <c r="AS187" s="44">
        <v>0</v>
      </c>
      <c r="AT187" s="74">
        <v>0</v>
      </c>
      <c r="AU187" s="23"/>
      <c r="AV187" s="44">
        <v>0</v>
      </c>
      <c r="AW187" s="74">
        <v>0</v>
      </c>
      <c r="AX187" s="23"/>
      <c r="AY187" s="44">
        <v>0</v>
      </c>
      <c r="AZ187" s="74">
        <v>0</v>
      </c>
      <c r="BA187" s="23"/>
      <c r="BB187" s="44">
        <v>0</v>
      </c>
      <c r="BC187" s="74">
        <v>0</v>
      </c>
      <c r="BD187" s="23"/>
      <c r="BE187" s="44">
        <v>0</v>
      </c>
      <c r="BF187" s="74">
        <v>0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82">
        <v>0</v>
      </c>
      <c r="BD188" s="45"/>
      <c r="BE188" s="48">
        <v>0</v>
      </c>
      <c r="BF188" s="82">
        <v>0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82">
        <v>0</v>
      </c>
      <c r="BD189" s="45"/>
      <c r="BE189" s="48">
        <v>0</v>
      </c>
      <c r="BF189" s="82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82">
        <v>0</v>
      </c>
      <c r="BD190" s="45"/>
      <c r="BE190" s="48">
        <v>0</v>
      </c>
      <c r="BF190" s="82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82">
        <v>0</v>
      </c>
      <c r="BD191" s="45"/>
      <c r="BE191" s="48">
        <v>0</v>
      </c>
      <c r="BF191" s="82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82">
        <v>0</v>
      </c>
      <c r="BD192" s="45"/>
      <c r="BE192" s="48">
        <v>0</v>
      </c>
      <c r="BF192" s="82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82">
        <v>0</v>
      </c>
      <c r="BD193" s="45"/>
      <c r="BE193" s="48">
        <v>0</v>
      </c>
      <c r="BF193" s="82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82">
        <v>0</v>
      </c>
      <c r="BD194" s="45"/>
      <c r="BE194" s="48">
        <v>0</v>
      </c>
      <c r="BF194" s="82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82">
        <v>0</v>
      </c>
      <c r="BD195" s="45"/>
      <c r="BE195" s="48">
        <v>0</v>
      </c>
      <c r="BF195" s="82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82">
        <v>0</v>
      </c>
      <c r="BD196" s="45"/>
      <c r="BE196" s="48">
        <v>0</v>
      </c>
      <c r="BF196" s="82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0</v>
      </c>
      <c r="G197" s="74">
        <v>0</v>
      </c>
      <c r="H197" s="23"/>
      <c r="I197" s="44">
        <v>0</v>
      </c>
      <c r="J197" s="74">
        <v>0</v>
      </c>
      <c r="K197" s="23"/>
      <c r="L197" s="44">
        <v>0</v>
      </c>
      <c r="M197" s="74">
        <v>0</v>
      </c>
      <c r="N197" s="23"/>
      <c r="O197" s="44">
        <v>0</v>
      </c>
      <c r="P197" s="74">
        <v>0</v>
      </c>
      <c r="Q197" s="23"/>
      <c r="R197" s="44">
        <v>0</v>
      </c>
      <c r="S197" s="74">
        <v>0</v>
      </c>
      <c r="T197" s="23"/>
      <c r="U197" s="44">
        <v>0</v>
      </c>
      <c r="V197" s="74">
        <v>0</v>
      </c>
      <c r="W197" s="23"/>
      <c r="X197" s="44">
        <v>0</v>
      </c>
      <c r="Y197" s="74">
        <v>0</v>
      </c>
      <c r="Z197" s="23"/>
      <c r="AA197" s="44">
        <v>0</v>
      </c>
      <c r="AB197" s="74">
        <v>0</v>
      </c>
      <c r="AC197" s="23"/>
      <c r="AD197" s="44">
        <v>0</v>
      </c>
      <c r="AE197" s="74">
        <v>0</v>
      </c>
      <c r="AF197" s="23"/>
      <c r="AG197" s="44">
        <v>0</v>
      </c>
      <c r="AH197" s="74">
        <v>0</v>
      </c>
      <c r="AI197" s="23"/>
      <c r="AJ197" s="44">
        <v>0</v>
      </c>
      <c r="AK197" s="74">
        <v>0</v>
      </c>
      <c r="AL197" s="23"/>
      <c r="AM197" s="44">
        <v>0</v>
      </c>
      <c r="AN197" s="74">
        <v>0</v>
      </c>
      <c r="AO197" s="23"/>
      <c r="AP197" s="44">
        <v>0</v>
      </c>
      <c r="AQ197" s="74">
        <v>0</v>
      </c>
      <c r="AR197" s="23"/>
      <c r="AS197" s="44">
        <v>0</v>
      </c>
      <c r="AT197" s="74">
        <v>0</v>
      </c>
      <c r="AU197" s="23"/>
      <c r="AV197" s="44">
        <v>0</v>
      </c>
      <c r="AW197" s="74">
        <v>0</v>
      </c>
      <c r="AX197" s="23"/>
      <c r="AY197" s="44">
        <v>0</v>
      </c>
      <c r="AZ197" s="74">
        <v>0</v>
      </c>
      <c r="BA197" s="23"/>
      <c r="BB197" s="44">
        <v>0</v>
      </c>
      <c r="BC197" s="74">
        <v>0</v>
      </c>
      <c r="BD197" s="23"/>
      <c r="BE197" s="44">
        <v>0</v>
      </c>
      <c r="BF197" s="74">
        <v>0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0</v>
      </c>
      <c r="G198" s="82">
        <v>0</v>
      </c>
      <c r="H198" s="45"/>
      <c r="I198" s="48">
        <v>0</v>
      </c>
      <c r="J198" s="82">
        <v>0</v>
      </c>
      <c r="K198" s="45"/>
      <c r="L198" s="48">
        <v>0</v>
      </c>
      <c r="M198" s="82">
        <v>0</v>
      </c>
      <c r="N198" s="45"/>
      <c r="O198" s="48">
        <v>0</v>
      </c>
      <c r="P198" s="82">
        <v>0</v>
      </c>
      <c r="Q198" s="45"/>
      <c r="R198" s="48">
        <v>0</v>
      </c>
      <c r="S198" s="82">
        <v>0</v>
      </c>
      <c r="T198" s="45"/>
      <c r="U198" s="48">
        <v>0</v>
      </c>
      <c r="V198" s="82">
        <v>0</v>
      </c>
      <c r="W198" s="45"/>
      <c r="X198" s="130">
        <v>0</v>
      </c>
      <c r="Y198" s="131">
        <v>0</v>
      </c>
      <c r="AA198" s="135">
        <v>0</v>
      </c>
      <c r="AB198" s="136">
        <v>0</v>
      </c>
      <c r="AC198" s="45"/>
      <c r="AD198" s="48">
        <v>0</v>
      </c>
      <c r="AE198" s="82">
        <v>0</v>
      </c>
      <c r="AF198" s="45"/>
      <c r="AG198" s="48">
        <v>0</v>
      </c>
      <c r="AH198" s="82">
        <v>0</v>
      </c>
      <c r="AI198" s="45"/>
      <c r="AJ198" s="48">
        <v>0</v>
      </c>
      <c r="AK198" s="82">
        <v>0</v>
      </c>
      <c r="AL198" s="45"/>
      <c r="AM198" s="48">
        <v>0</v>
      </c>
      <c r="AN198" s="82">
        <v>0</v>
      </c>
      <c r="AO198" s="45"/>
      <c r="AP198" s="48">
        <v>0</v>
      </c>
      <c r="AQ198" s="82">
        <v>0</v>
      </c>
      <c r="AR198" s="45"/>
      <c r="AS198" s="48">
        <v>0</v>
      </c>
      <c r="AT198" s="82">
        <v>0</v>
      </c>
      <c r="AU198" s="45"/>
      <c r="AV198" s="130">
        <v>0</v>
      </c>
      <c r="AW198" s="131">
        <v>0</v>
      </c>
      <c r="AY198" s="135">
        <v>0</v>
      </c>
      <c r="AZ198" s="136">
        <v>0</v>
      </c>
      <c r="BA198" s="45"/>
      <c r="BB198" s="48">
        <v>0</v>
      </c>
      <c r="BC198" s="82">
        <v>0</v>
      </c>
      <c r="BD198" s="45"/>
      <c r="BE198" s="48">
        <v>0</v>
      </c>
      <c r="BF198" s="82">
        <v>0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82">
        <v>0</v>
      </c>
      <c r="BD199" s="45"/>
      <c r="BE199" s="48">
        <v>0</v>
      </c>
      <c r="BF199" s="82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82">
        <v>0</v>
      </c>
      <c r="BD200" s="45"/>
      <c r="BE200" s="48">
        <v>0</v>
      </c>
      <c r="BF200" s="82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82">
        <v>0</v>
      </c>
      <c r="BD202" s="45"/>
      <c r="BE202" s="48">
        <v>0</v>
      </c>
      <c r="BF202" s="82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82">
        <v>0</v>
      </c>
      <c r="BD203" s="45"/>
      <c r="BE203" s="48">
        <v>0</v>
      </c>
      <c r="BF203" s="82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82">
        <v>0</v>
      </c>
      <c r="BD204" s="45"/>
      <c r="BE204" s="48">
        <v>0</v>
      </c>
      <c r="BF204" s="82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82">
        <v>0</v>
      </c>
      <c r="BD205" s="45"/>
      <c r="BE205" s="48">
        <v>0</v>
      </c>
      <c r="BF205" s="82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82">
        <v>0</v>
      </c>
      <c r="BD206" s="45"/>
      <c r="BE206" s="48">
        <v>0</v>
      </c>
      <c r="BF206" s="82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82">
        <v>0</v>
      </c>
      <c r="BD207" s="45"/>
      <c r="BE207" s="48">
        <v>0</v>
      </c>
      <c r="BF207" s="82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82">
        <v>0</v>
      </c>
      <c r="BD208" s="45"/>
      <c r="BE208" s="48">
        <v>0</v>
      </c>
      <c r="BF208" s="82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82">
        <v>0</v>
      </c>
      <c r="BD209" s="45"/>
      <c r="BE209" s="48">
        <v>0</v>
      </c>
      <c r="BF209" s="82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82">
        <v>0</v>
      </c>
      <c r="BD210" s="45"/>
      <c r="BE210" s="48">
        <v>0</v>
      </c>
      <c r="BF210" s="82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82">
        <v>0</v>
      </c>
      <c r="BD211" s="45"/>
      <c r="BE211" s="48">
        <v>0</v>
      </c>
      <c r="BF211" s="82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82">
        <v>0</v>
      </c>
      <c r="BD212" s="45"/>
      <c r="BE212" s="48">
        <v>0</v>
      </c>
      <c r="BF212" s="82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82">
        <v>0</v>
      </c>
      <c r="BD213" s="45"/>
      <c r="BE213" s="48">
        <v>0</v>
      </c>
      <c r="BF213" s="82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0</v>
      </c>
      <c r="G214" s="74">
        <v>0</v>
      </c>
      <c r="H214" s="23"/>
      <c r="I214" s="44">
        <v>0</v>
      </c>
      <c r="J214" s="74">
        <v>0</v>
      </c>
      <c r="K214" s="23"/>
      <c r="L214" s="44">
        <v>0</v>
      </c>
      <c r="M214" s="74">
        <v>0</v>
      </c>
      <c r="N214" s="23"/>
      <c r="O214" s="44">
        <v>0</v>
      </c>
      <c r="P214" s="74">
        <v>0</v>
      </c>
      <c r="Q214" s="23"/>
      <c r="R214" s="44">
        <v>0</v>
      </c>
      <c r="S214" s="74">
        <v>0</v>
      </c>
      <c r="T214" s="23"/>
      <c r="U214" s="44">
        <v>0</v>
      </c>
      <c r="V214" s="74">
        <v>0</v>
      </c>
      <c r="W214" s="23"/>
      <c r="X214" s="44">
        <v>0</v>
      </c>
      <c r="Y214" s="74">
        <v>0</v>
      </c>
      <c r="Z214" s="23"/>
      <c r="AA214" s="44">
        <v>0</v>
      </c>
      <c r="AB214" s="74">
        <v>0</v>
      </c>
      <c r="AC214" s="23"/>
      <c r="AD214" s="44">
        <v>0</v>
      </c>
      <c r="AE214" s="74">
        <v>0</v>
      </c>
      <c r="AF214" s="23"/>
      <c r="AG214" s="44">
        <v>0</v>
      </c>
      <c r="AH214" s="74">
        <v>0</v>
      </c>
      <c r="AI214" s="23"/>
      <c r="AJ214" s="44">
        <v>0</v>
      </c>
      <c r="AK214" s="74">
        <v>0</v>
      </c>
      <c r="AL214" s="23"/>
      <c r="AM214" s="44">
        <v>0</v>
      </c>
      <c r="AN214" s="74">
        <v>0</v>
      </c>
      <c r="AO214" s="23"/>
      <c r="AP214" s="44">
        <v>0</v>
      </c>
      <c r="AQ214" s="74">
        <v>0</v>
      </c>
      <c r="AR214" s="23"/>
      <c r="AS214" s="44">
        <v>0</v>
      </c>
      <c r="AT214" s="74">
        <v>0</v>
      </c>
      <c r="AU214" s="23"/>
      <c r="AV214" s="44">
        <v>0</v>
      </c>
      <c r="AW214" s="74">
        <v>0</v>
      </c>
      <c r="AX214" s="23"/>
      <c r="AY214" s="44">
        <v>0</v>
      </c>
      <c r="AZ214" s="74">
        <v>0</v>
      </c>
      <c r="BA214" s="23"/>
      <c r="BB214" s="44">
        <v>0</v>
      </c>
      <c r="BC214" s="74">
        <v>0</v>
      </c>
      <c r="BD214" s="23"/>
      <c r="BE214" s="44">
        <v>0</v>
      </c>
      <c r="BF214" s="74">
        <v>0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0</v>
      </c>
      <c r="AW215" s="131">
        <v>0</v>
      </c>
      <c r="AY215" s="135">
        <v>0</v>
      </c>
      <c r="AZ215" s="136">
        <v>0</v>
      </c>
      <c r="BA215" s="45"/>
      <c r="BB215" s="48">
        <v>0</v>
      </c>
      <c r="BC215" s="82">
        <v>0</v>
      </c>
      <c r="BD215" s="45"/>
      <c r="BE215" s="48">
        <v>0</v>
      </c>
      <c r="BF215" s="82">
        <v>0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82">
        <v>0</v>
      </c>
      <c r="BD216" s="45"/>
      <c r="BE216" s="48">
        <v>0</v>
      </c>
      <c r="BF216" s="82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82">
        <v>0</v>
      </c>
      <c r="BD217" s="45"/>
      <c r="BE217" s="48">
        <v>0</v>
      </c>
      <c r="BF217" s="82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82">
        <v>0</v>
      </c>
      <c r="BD218" s="45"/>
      <c r="BE218" s="48">
        <v>0</v>
      </c>
      <c r="BF218" s="82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82">
        <v>0</v>
      </c>
      <c r="BD219" s="45"/>
      <c r="BE219" s="48">
        <v>0</v>
      </c>
      <c r="BF219" s="82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82">
        <v>0</v>
      </c>
      <c r="BD220" s="45"/>
      <c r="BE220" s="48">
        <v>0</v>
      </c>
      <c r="BF220" s="82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82">
        <v>0</v>
      </c>
      <c r="BD221" s="45"/>
      <c r="BE221" s="48">
        <v>0</v>
      </c>
      <c r="BF221" s="82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82">
        <v>0</v>
      </c>
      <c r="BD222" s="45"/>
      <c r="BE222" s="48">
        <v>0</v>
      </c>
      <c r="BF222" s="82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0</v>
      </c>
      <c r="V223" s="82">
        <v>0</v>
      </c>
      <c r="W223" s="45"/>
      <c r="X223" s="130">
        <v>0</v>
      </c>
      <c r="Y223" s="131">
        <v>0</v>
      </c>
      <c r="AA223" s="135">
        <v>0</v>
      </c>
      <c r="AB223" s="136">
        <v>0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0</v>
      </c>
      <c r="AK223" s="82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0</v>
      </c>
      <c r="AW223" s="131">
        <v>0</v>
      </c>
      <c r="AY223" s="135">
        <v>0</v>
      </c>
      <c r="AZ223" s="136">
        <v>0</v>
      </c>
      <c r="BA223" s="45"/>
      <c r="BB223" s="48">
        <v>0</v>
      </c>
      <c r="BC223" s="82">
        <v>0</v>
      </c>
      <c r="BD223" s="45"/>
      <c r="BE223" s="48">
        <v>0</v>
      </c>
      <c r="BF223" s="82">
        <v>0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82">
        <v>0</v>
      </c>
      <c r="BD224" s="45"/>
      <c r="BE224" s="48">
        <v>0</v>
      </c>
      <c r="BF224" s="82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82">
        <v>0</v>
      </c>
      <c r="BD226" s="45"/>
      <c r="BE226" s="48">
        <v>0</v>
      </c>
      <c r="BF226" s="82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82">
        <v>0</v>
      </c>
      <c r="BD227" s="45"/>
      <c r="BE227" s="48">
        <v>0</v>
      </c>
      <c r="BF227" s="82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82">
        <v>0</v>
      </c>
      <c r="BD228" s="45"/>
      <c r="BE228" s="48">
        <v>0</v>
      </c>
      <c r="BF228" s="82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82">
        <v>0</v>
      </c>
      <c r="BD229" s="45"/>
      <c r="BE229" s="48">
        <v>0</v>
      </c>
      <c r="BF229" s="82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82">
        <v>0</v>
      </c>
      <c r="BD230" s="45"/>
      <c r="BE230" s="48">
        <v>0</v>
      </c>
      <c r="BF230" s="82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82">
        <v>0</v>
      </c>
      <c r="BD231" s="45"/>
      <c r="BE231" s="48">
        <v>0</v>
      </c>
      <c r="BF231" s="82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82">
        <v>0</v>
      </c>
      <c r="BD232" s="45"/>
      <c r="BE232" s="48">
        <v>0</v>
      </c>
      <c r="BF232" s="82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0</v>
      </c>
      <c r="G233" s="74">
        <v>0</v>
      </c>
      <c r="H233" s="23"/>
      <c r="I233" s="44">
        <v>0</v>
      </c>
      <c r="J233" s="74">
        <v>0</v>
      </c>
      <c r="K233" s="23"/>
      <c r="L233" s="44">
        <v>0</v>
      </c>
      <c r="M233" s="74">
        <v>0</v>
      </c>
      <c r="N233" s="23"/>
      <c r="O233" s="44">
        <v>0</v>
      </c>
      <c r="P233" s="74">
        <v>0</v>
      </c>
      <c r="Q233" s="23"/>
      <c r="R233" s="44">
        <v>0</v>
      </c>
      <c r="S233" s="74">
        <v>0</v>
      </c>
      <c r="T233" s="23"/>
      <c r="U233" s="44">
        <v>0</v>
      </c>
      <c r="V233" s="74">
        <v>0</v>
      </c>
      <c r="W233" s="23"/>
      <c r="X233" s="44">
        <v>0</v>
      </c>
      <c r="Y233" s="74">
        <v>0</v>
      </c>
      <c r="Z233" s="23"/>
      <c r="AA233" s="44">
        <v>0</v>
      </c>
      <c r="AB233" s="74">
        <v>0</v>
      </c>
      <c r="AC233" s="23"/>
      <c r="AD233" s="44">
        <v>0</v>
      </c>
      <c r="AE233" s="74">
        <v>0</v>
      </c>
      <c r="AF233" s="23"/>
      <c r="AG233" s="44">
        <v>0</v>
      </c>
      <c r="AH233" s="74">
        <v>0</v>
      </c>
      <c r="AI233" s="23"/>
      <c r="AJ233" s="44">
        <v>0</v>
      </c>
      <c r="AK233" s="74">
        <v>0</v>
      </c>
      <c r="AL233" s="23"/>
      <c r="AM233" s="44">
        <v>0</v>
      </c>
      <c r="AN233" s="74">
        <v>0</v>
      </c>
      <c r="AO233" s="23"/>
      <c r="AP233" s="44">
        <v>0</v>
      </c>
      <c r="AQ233" s="74">
        <v>0</v>
      </c>
      <c r="AR233" s="23"/>
      <c r="AS233" s="44">
        <v>0</v>
      </c>
      <c r="AT233" s="74">
        <v>0</v>
      </c>
      <c r="AU233" s="23"/>
      <c r="AV233" s="44">
        <v>0</v>
      </c>
      <c r="AW233" s="74">
        <v>0</v>
      </c>
      <c r="AX233" s="23"/>
      <c r="AY233" s="44">
        <v>0</v>
      </c>
      <c r="AZ233" s="74">
        <v>0</v>
      </c>
      <c r="BA233" s="23"/>
      <c r="BB233" s="44">
        <v>0</v>
      </c>
      <c r="BC233" s="74">
        <v>0</v>
      </c>
      <c r="BD233" s="23"/>
      <c r="BE233" s="44">
        <v>0</v>
      </c>
      <c r="BF233" s="74">
        <v>0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0</v>
      </c>
      <c r="G234" s="82">
        <v>0</v>
      </c>
      <c r="H234" s="45"/>
      <c r="I234" s="48">
        <v>0</v>
      </c>
      <c r="J234" s="82">
        <v>0</v>
      </c>
      <c r="K234" s="45"/>
      <c r="L234" s="48">
        <v>0</v>
      </c>
      <c r="M234" s="82">
        <v>0</v>
      </c>
      <c r="N234" s="45"/>
      <c r="O234" s="48">
        <v>0</v>
      </c>
      <c r="P234" s="82">
        <v>0</v>
      </c>
      <c r="Q234" s="45"/>
      <c r="R234" s="48">
        <v>0</v>
      </c>
      <c r="S234" s="82">
        <v>0</v>
      </c>
      <c r="T234" s="45"/>
      <c r="U234" s="48">
        <v>0</v>
      </c>
      <c r="V234" s="82">
        <v>0</v>
      </c>
      <c r="W234" s="45"/>
      <c r="X234" s="130">
        <v>0</v>
      </c>
      <c r="Y234" s="131">
        <v>0</v>
      </c>
      <c r="AA234" s="135">
        <v>0</v>
      </c>
      <c r="AB234" s="136">
        <v>0</v>
      </c>
      <c r="AC234" s="45"/>
      <c r="AD234" s="48">
        <v>0</v>
      </c>
      <c r="AE234" s="82">
        <v>0</v>
      </c>
      <c r="AF234" s="45"/>
      <c r="AG234" s="48">
        <v>0</v>
      </c>
      <c r="AH234" s="82">
        <v>0</v>
      </c>
      <c r="AI234" s="45"/>
      <c r="AJ234" s="48">
        <v>0</v>
      </c>
      <c r="AK234" s="82">
        <v>0</v>
      </c>
      <c r="AL234" s="45"/>
      <c r="AM234" s="48">
        <v>0</v>
      </c>
      <c r="AN234" s="82">
        <v>0</v>
      </c>
      <c r="AO234" s="45"/>
      <c r="AP234" s="48">
        <v>0</v>
      </c>
      <c r="AQ234" s="82">
        <v>0</v>
      </c>
      <c r="AR234" s="45"/>
      <c r="AS234" s="48">
        <v>0</v>
      </c>
      <c r="AT234" s="82">
        <v>0</v>
      </c>
      <c r="AU234" s="45"/>
      <c r="AV234" s="130">
        <v>0</v>
      </c>
      <c r="AW234" s="131">
        <v>0</v>
      </c>
      <c r="AY234" s="135">
        <v>0</v>
      </c>
      <c r="AZ234" s="136">
        <v>0</v>
      </c>
      <c r="BA234" s="45"/>
      <c r="BB234" s="48">
        <v>0</v>
      </c>
      <c r="BC234" s="82">
        <v>0</v>
      </c>
      <c r="BD234" s="45"/>
      <c r="BE234" s="48">
        <v>0</v>
      </c>
      <c r="BF234" s="82">
        <v>0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0</v>
      </c>
      <c r="G235" s="82">
        <v>0</v>
      </c>
      <c r="H235" s="45"/>
      <c r="I235" s="48">
        <v>0</v>
      </c>
      <c r="J235" s="82">
        <v>0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0</v>
      </c>
      <c r="S235" s="82">
        <v>0</v>
      </c>
      <c r="T235" s="45"/>
      <c r="U235" s="48">
        <v>0</v>
      </c>
      <c r="V235" s="82">
        <v>0</v>
      </c>
      <c r="W235" s="45"/>
      <c r="X235" s="130">
        <v>0</v>
      </c>
      <c r="Y235" s="131">
        <v>0</v>
      </c>
      <c r="AA235" s="135">
        <v>0</v>
      </c>
      <c r="AB235" s="136">
        <v>0</v>
      </c>
      <c r="AC235" s="45"/>
      <c r="AD235" s="48">
        <v>0</v>
      </c>
      <c r="AE235" s="82">
        <v>0</v>
      </c>
      <c r="AF235" s="45"/>
      <c r="AG235" s="48">
        <v>0</v>
      </c>
      <c r="AH235" s="82">
        <v>0</v>
      </c>
      <c r="AI235" s="45"/>
      <c r="AJ235" s="48">
        <v>0</v>
      </c>
      <c r="AK235" s="82">
        <v>0</v>
      </c>
      <c r="AL235" s="45"/>
      <c r="AM235" s="48">
        <v>0</v>
      </c>
      <c r="AN235" s="82">
        <v>0</v>
      </c>
      <c r="AO235" s="45"/>
      <c r="AP235" s="48">
        <v>0</v>
      </c>
      <c r="AQ235" s="82">
        <v>0</v>
      </c>
      <c r="AR235" s="45"/>
      <c r="AS235" s="48">
        <v>0</v>
      </c>
      <c r="AT235" s="82">
        <v>0</v>
      </c>
      <c r="AU235" s="45"/>
      <c r="AV235" s="130">
        <v>0</v>
      </c>
      <c r="AW235" s="131">
        <v>0</v>
      </c>
      <c r="AY235" s="135">
        <v>0</v>
      </c>
      <c r="AZ235" s="136">
        <v>0</v>
      </c>
      <c r="BA235" s="45"/>
      <c r="BB235" s="48">
        <v>0</v>
      </c>
      <c r="BC235" s="82">
        <v>0</v>
      </c>
      <c r="BD235" s="45"/>
      <c r="BE235" s="48">
        <v>0</v>
      </c>
      <c r="BF235" s="82">
        <v>0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82">
        <v>0</v>
      </c>
      <c r="BD236" s="45"/>
      <c r="BE236" s="48">
        <v>0</v>
      </c>
      <c r="BF236" s="82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0</v>
      </c>
      <c r="G237" s="82">
        <v>0</v>
      </c>
      <c r="H237" s="45"/>
      <c r="I237" s="48">
        <v>0</v>
      </c>
      <c r="J237" s="82">
        <v>0</v>
      </c>
      <c r="K237" s="45"/>
      <c r="L237" s="48">
        <v>0</v>
      </c>
      <c r="M237" s="82">
        <v>0</v>
      </c>
      <c r="N237" s="45"/>
      <c r="O237" s="48">
        <v>0</v>
      </c>
      <c r="P237" s="82">
        <v>0</v>
      </c>
      <c r="Q237" s="45"/>
      <c r="R237" s="48">
        <v>0</v>
      </c>
      <c r="S237" s="82">
        <v>0</v>
      </c>
      <c r="T237" s="45"/>
      <c r="U237" s="48">
        <v>0</v>
      </c>
      <c r="V237" s="82">
        <v>0</v>
      </c>
      <c r="W237" s="45"/>
      <c r="X237" s="130">
        <v>0</v>
      </c>
      <c r="Y237" s="131">
        <v>0</v>
      </c>
      <c r="AA237" s="135">
        <v>0</v>
      </c>
      <c r="AB237" s="136">
        <v>0</v>
      </c>
      <c r="AC237" s="45"/>
      <c r="AD237" s="48">
        <v>0</v>
      </c>
      <c r="AE237" s="82">
        <v>0</v>
      </c>
      <c r="AF237" s="45"/>
      <c r="AG237" s="48">
        <v>0</v>
      </c>
      <c r="AH237" s="82">
        <v>0</v>
      </c>
      <c r="AI237" s="45"/>
      <c r="AJ237" s="48">
        <v>0</v>
      </c>
      <c r="AK237" s="82">
        <v>0</v>
      </c>
      <c r="AL237" s="45"/>
      <c r="AM237" s="48">
        <v>0</v>
      </c>
      <c r="AN237" s="82">
        <v>0</v>
      </c>
      <c r="AO237" s="45"/>
      <c r="AP237" s="48">
        <v>0</v>
      </c>
      <c r="AQ237" s="82">
        <v>0</v>
      </c>
      <c r="AR237" s="45"/>
      <c r="AS237" s="48">
        <v>0</v>
      </c>
      <c r="AT237" s="82">
        <v>0</v>
      </c>
      <c r="AU237" s="45"/>
      <c r="AV237" s="130">
        <v>0</v>
      </c>
      <c r="AW237" s="131">
        <v>0</v>
      </c>
      <c r="AY237" s="135">
        <v>0</v>
      </c>
      <c r="AZ237" s="136">
        <v>0</v>
      </c>
      <c r="BA237" s="45"/>
      <c r="BB237" s="48">
        <v>0</v>
      </c>
      <c r="BC237" s="82">
        <v>0</v>
      </c>
      <c r="BD237" s="45"/>
      <c r="BE237" s="48">
        <v>0</v>
      </c>
      <c r="BF237" s="82">
        <v>0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0</v>
      </c>
      <c r="Y238" s="131">
        <v>0</v>
      </c>
      <c r="AA238" s="135">
        <v>0</v>
      </c>
      <c r="AB238" s="136">
        <v>0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0</v>
      </c>
      <c r="AW238" s="131">
        <v>0</v>
      </c>
      <c r="AY238" s="135">
        <v>0</v>
      </c>
      <c r="AZ238" s="136">
        <v>0</v>
      </c>
      <c r="BA238" s="45"/>
      <c r="BB238" s="48">
        <v>0</v>
      </c>
      <c r="BC238" s="82">
        <v>0</v>
      </c>
      <c r="BD238" s="45"/>
      <c r="BE238" s="48">
        <v>0</v>
      </c>
      <c r="BF238" s="82">
        <v>0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0</v>
      </c>
      <c r="G239" s="82">
        <v>0</v>
      </c>
      <c r="H239" s="45"/>
      <c r="I239" s="48">
        <v>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0</v>
      </c>
      <c r="S239" s="82">
        <v>0</v>
      </c>
      <c r="T239" s="45"/>
      <c r="U239" s="48">
        <v>0</v>
      </c>
      <c r="V239" s="82">
        <v>0</v>
      </c>
      <c r="W239" s="45"/>
      <c r="X239" s="130">
        <v>0</v>
      </c>
      <c r="Y239" s="131">
        <v>0</v>
      </c>
      <c r="AA239" s="135">
        <v>0</v>
      </c>
      <c r="AB239" s="136">
        <v>0</v>
      </c>
      <c r="AC239" s="45"/>
      <c r="AD239" s="48">
        <v>0</v>
      </c>
      <c r="AE239" s="82">
        <v>0</v>
      </c>
      <c r="AF239" s="45"/>
      <c r="AG239" s="48">
        <v>0</v>
      </c>
      <c r="AH239" s="82">
        <v>0</v>
      </c>
      <c r="AI239" s="45"/>
      <c r="AJ239" s="48">
        <v>0</v>
      </c>
      <c r="AK239" s="82">
        <v>0</v>
      </c>
      <c r="AL239" s="45"/>
      <c r="AM239" s="48">
        <v>0</v>
      </c>
      <c r="AN239" s="82">
        <v>0</v>
      </c>
      <c r="AO239" s="45"/>
      <c r="AP239" s="48">
        <v>0</v>
      </c>
      <c r="AQ239" s="82">
        <v>0</v>
      </c>
      <c r="AR239" s="45"/>
      <c r="AS239" s="48">
        <v>0</v>
      </c>
      <c r="AT239" s="82">
        <v>0</v>
      </c>
      <c r="AU239" s="45"/>
      <c r="AV239" s="130">
        <v>0</v>
      </c>
      <c r="AW239" s="131">
        <v>0</v>
      </c>
      <c r="AY239" s="135">
        <v>0</v>
      </c>
      <c r="AZ239" s="136">
        <v>0</v>
      </c>
      <c r="BA239" s="45"/>
      <c r="BB239" s="48">
        <v>0</v>
      </c>
      <c r="BC239" s="82">
        <v>0</v>
      </c>
      <c r="BD239" s="45"/>
      <c r="BE239" s="48">
        <v>0</v>
      </c>
      <c r="BF239" s="82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0</v>
      </c>
      <c r="G240" s="74">
        <v>0</v>
      </c>
      <c r="H240" s="23"/>
      <c r="I240" s="44">
        <v>0</v>
      </c>
      <c r="J240" s="74">
        <v>0</v>
      </c>
      <c r="K240" s="23"/>
      <c r="L240" s="44">
        <v>0</v>
      </c>
      <c r="M240" s="74">
        <v>0</v>
      </c>
      <c r="N240" s="23"/>
      <c r="O240" s="44">
        <v>0</v>
      </c>
      <c r="P240" s="74">
        <v>0</v>
      </c>
      <c r="Q240" s="23"/>
      <c r="R240" s="44">
        <v>0</v>
      </c>
      <c r="S240" s="74">
        <v>0</v>
      </c>
      <c r="T240" s="23"/>
      <c r="U240" s="44">
        <v>0</v>
      </c>
      <c r="V240" s="74">
        <v>0</v>
      </c>
      <c r="W240" s="23"/>
      <c r="X240" s="44">
        <v>0</v>
      </c>
      <c r="Y240" s="74">
        <v>0</v>
      </c>
      <c r="Z240" s="23"/>
      <c r="AA240" s="44">
        <v>0</v>
      </c>
      <c r="AB240" s="74">
        <v>0</v>
      </c>
      <c r="AC240" s="23"/>
      <c r="AD240" s="44">
        <v>0</v>
      </c>
      <c r="AE240" s="74">
        <v>0</v>
      </c>
      <c r="AF240" s="23"/>
      <c r="AG240" s="44">
        <v>0</v>
      </c>
      <c r="AH240" s="74">
        <v>0</v>
      </c>
      <c r="AI240" s="23"/>
      <c r="AJ240" s="44">
        <v>0</v>
      </c>
      <c r="AK240" s="74">
        <v>0</v>
      </c>
      <c r="AL240" s="23"/>
      <c r="AM240" s="44">
        <v>0</v>
      </c>
      <c r="AN240" s="74">
        <v>0</v>
      </c>
      <c r="AO240" s="23"/>
      <c r="AP240" s="44">
        <v>0</v>
      </c>
      <c r="AQ240" s="74">
        <v>0</v>
      </c>
      <c r="AR240" s="23"/>
      <c r="AS240" s="44">
        <v>0</v>
      </c>
      <c r="AT240" s="74">
        <v>0</v>
      </c>
      <c r="AU240" s="23"/>
      <c r="AV240" s="44">
        <v>0</v>
      </c>
      <c r="AW240" s="74">
        <v>0</v>
      </c>
      <c r="AX240" s="23"/>
      <c r="AY240" s="44">
        <v>0</v>
      </c>
      <c r="AZ240" s="74">
        <v>0</v>
      </c>
      <c r="BA240" s="23"/>
      <c r="BB240" s="44">
        <v>0</v>
      </c>
      <c r="BC240" s="74">
        <v>0</v>
      </c>
      <c r="BD240" s="23"/>
      <c r="BE240" s="44">
        <v>0</v>
      </c>
      <c r="BF240" s="74">
        <v>0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0</v>
      </c>
      <c r="Y241" s="131">
        <v>0</v>
      </c>
      <c r="AA241" s="135">
        <v>0</v>
      </c>
      <c r="AB241" s="136">
        <v>0</v>
      </c>
      <c r="AC241" s="45"/>
      <c r="AD241" s="48">
        <v>0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0</v>
      </c>
      <c r="AN241" s="82">
        <v>0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0</v>
      </c>
      <c r="AW241" s="131">
        <v>0</v>
      </c>
      <c r="AY241" s="135">
        <v>0</v>
      </c>
      <c r="AZ241" s="136">
        <v>0</v>
      </c>
      <c r="BA241" s="45"/>
      <c r="BB241" s="48">
        <v>0</v>
      </c>
      <c r="BC241" s="82">
        <v>0</v>
      </c>
      <c r="BD241" s="45"/>
      <c r="BE241" s="48">
        <v>0</v>
      </c>
      <c r="BF241" s="82">
        <v>0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0</v>
      </c>
      <c r="G242" s="82">
        <v>0</v>
      </c>
      <c r="H242" s="45"/>
      <c r="I242" s="48">
        <v>0</v>
      </c>
      <c r="J242" s="82">
        <v>0</v>
      </c>
      <c r="K242" s="45"/>
      <c r="L242" s="48">
        <v>0</v>
      </c>
      <c r="M242" s="82">
        <v>0</v>
      </c>
      <c r="N242" s="45"/>
      <c r="O242" s="48">
        <v>0</v>
      </c>
      <c r="P242" s="82">
        <v>0</v>
      </c>
      <c r="Q242" s="45"/>
      <c r="R242" s="48">
        <v>0</v>
      </c>
      <c r="S242" s="82">
        <v>0</v>
      </c>
      <c r="T242" s="45"/>
      <c r="U242" s="48">
        <v>0</v>
      </c>
      <c r="V242" s="82">
        <v>0</v>
      </c>
      <c r="W242" s="45"/>
      <c r="X242" s="130">
        <v>0</v>
      </c>
      <c r="Y242" s="131">
        <v>0</v>
      </c>
      <c r="AA242" s="135">
        <v>0</v>
      </c>
      <c r="AB242" s="136">
        <v>0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0</v>
      </c>
      <c r="AQ242" s="82">
        <v>0</v>
      </c>
      <c r="AR242" s="45"/>
      <c r="AS242" s="48">
        <v>0</v>
      </c>
      <c r="AT242" s="82">
        <v>0</v>
      </c>
      <c r="AU242" s="45"/>
      <c r="AV242" s="130">
        <v>0</v>
      </c>
      <c r="AW242" s="131">
        <v>0</v>
      </c>
      <c r="AY242" s="135">
        <v>0</v>
      </c>
      <c r="AZ242" s="136">
        <v>0</v>
      </c>
      <c r="BA242" s="45"/>
      <c r="BB242" s="48">
        <v>0</v>
      </c>
      <c r="BC242" s="82">
        <v>0</v>
      </c>
      <c r="BD242" s="45"/>
      <c r="BE242" s="48">
        <v>0</v>
      </c>
      <c r="BF242" s="82">
        <v>0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82">
        <v>0</v>
      </c>
      <c r="BD243" s="45"/>
      <c r="BE243" s="48">
        <v>0</v>
      </c>
      <c r="BF243" s="82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82">
        <v>0</v>
      </c>
      <c r="BD244" s="45"/>
      <c r="BE244" s="48">
        <v>0</v>
      </c>
      <c r="BF244" s="82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82">
        <v>0</v>
      </c>
      <c r="BD245" s="45"/>
      <c r="BE245" s="48">
        <v>0</v>
      </c>
      <c r="BF245" s="82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82">
        <v>0</v>
      </c>
      <c r="BD246" s="45"/>
      <c r="BE246" s="48">
        <v>0</v>
      </c>
      <c r="BF246" s="82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82">
        <v>0</v>
      </c>
      <c r="BD248" s="45"/>
      <c r="BE248" s="48">
        <v>0</v>
      </c>
      <c r="BF248" s="82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82">
        <v>0</v>
      </c>
      <c r="BD249" s="45"/>
      <c r="BE249" s="48">
        <v>0</v>
      </c>
      <c r="BF249" s="82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82">
        <v>0</v>
      </c>
      <c r="BD250" s="45"/>
      <c r="BE250" s="48">
        <v>0</v>
      </c>
      <c r="BF250" s="82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82">
        <v>0</v>
      </c>
      <c r="BD252" s="45"/>
      <c r="BE252" s="48">
        <v>0</v>
      </c>
      <c r="BF252" s="82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82">
        <v>0</v>
      </c>
      <c r="BD253" s="45"/>
      <c r="BE253" s="48">
        <v>0</v>
      </c>
      <c r="BF253" s="82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82">
        <v>0</v>
      </c>
      <c r="BD254" s="45"/>
      <c r="BE254" s="48">
        <v>0</v>
      </c>
      <c r="BF254" s="82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82">
        <v>0</v>
      </c>
      <c r="BD255" s="45"/>
      <c r="BE255" s="48">
        <v>0</v>
      </c>
      <c r="BF255" s="82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82">
        <v>0</v>
      </c>
      <c r="BD256" s="45"/>
      <c r="BE256" s="48">
        <v>0</v>
      </c>
      <c r="BF256" s="82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82">
        <v>0</v>
      </c>
      <c r="BD257" s="45"/>
      <c r="BE257" s="48">
        <v>0</v>
      </c>
      <c r="BF257" s="82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82">
        <v>0</v>
      </c>
      <c r="BD258" s="45"/>
      <c r="BE258" s="48">
        <v>0</v>
      </c>
      <c r="BF258" s="82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82">
        <v>0</v>
      </c>
      <c r="BD259" s="45"/>
      <c r="BE259" s="48">
        <v>0</v>
      </c>
      <c r="BF259" s="82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82">
        <v>0</v>
      </c>
      <c r="BD261" s="45"/>
      <c r="BE261" s="48">
        <v>0</v>
      </c>
      <c r="BF261" s="82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82">
        <v>0</v>
      </c>
      <c r="BD262" s="45"/>
      <c r="BE262" s="48">
        <v>0</v>
      </c>
      <c r="BF262" s="82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82">
        <v>0</v>
      </c>
      <c r="BD264" s="45"/>
      <c r="BE264" s="48">
        <v>0</v>
      </c>
      <c r="BF264" s="82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82">
        <v>0</v>
      </c>
      <c r="BD265" s="45"/>
      <c r="BE265" s="48">
        <v>0</v>
      </c>
      <c r="BF265" s="82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82">
        <v>0</v>
      </c>
      <c r="BD266" s="45"/>
      <c r="BE266" s="48">
        <v>0</v>
      </c>
      <c r="BF266" s="82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82">
        <v>0</v>
      </c>
      <c r="BD267" s="45"/>
      <c r="BE267" s="48">
        <v>0</v>
      </c>
      <c r="BF267" s="82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82">
        <v>0</v>
      </c>
      <c r="BD268" s="45"/>
      <c r="BE268" s="48">
        <v>0</v>
      </c>
      <c r="BF268" s="82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0</v>
      </c>
      <c r="G270" s="73">
        <v>0</v>
      </c>
      <c r="H270" s="26"/>
      <c r="I270" s="41">
        <v>0</v>
      </c>
      <c r="J270" s="73">
        <v>0</v>
      </c>
      <c r="K270" s="26"/>
      <c r="L270" s="41">
        <v>0</v>
      </c>
      <c r="M270" s="73">
        <v>0</v>
      </c>
      <c r="N270" s="26"/>
      <c r="O270" s="41">
        <v>0</v>
      </c>
      <c r="P270" s="73">
        <v>0</v>
      </c>
      <c r="Q270" s="26"/>
      <c r="R270" s="41">
        <v>0</v>
      </c>
      <c r="S270" s="73">
        <v>0</v>
      </c>
      <c r="T270" s="26"/>
      <c r="U270" s="41">
        <v>0</v>
      </c>
      <c r="V270" s="73">
        <v>0</v>
      </c>
      <c r="W270" s="26"/>
      <c r="X270" s="128">
        <v>0</v>
      </c>
      <c r="Y270" s="129">
        <v>0</v>
      </c>
      <c r="Z270" s="26"/>
      <c r="AA270" s="133">
        <v>0</v>
      </c>
      <c r="AB270" s="134">
        <v>0</v>
      </c>
      <c r="AC270" s="26"/>
      <c r="AD270" s="41">
        <v>0</v>
      </c>
      <c r="AE270" s="73">
        <v>0</v>
      </c>
      <c r="AF270" s="26"/>
      <c r="AG270" s="41">
        <v>0</v>
      </c>
      <c r="AH270" s="73">
        <v>0</v>
      </c>
      <c r="AI270" s="26"/>
      <c r="AJ270" s="41">
        <v>0</v>
      </c>
      <c r="AK270" s="73">
        <v>0</v>
      </c>
      <c r="AL270" s="26"/>
      <c r="AM270" s="41">
        <v>0</v>
      </c>
      <c r="AN270" s="73">
        <v>0</v>
      </c>
      <c r="AO270" s="26"/>
      <c r="AP270" s="41">
        <v>0</v>
      </c>
      <c r="AQ270" s="73">
        <v>0</v>
      </c>
      <c r="AR270" s="26"/>
      <c r="AS270" s="41">
        <v>0</v>
      </c>
      <c r="AT270" s="73">
        <v>0</v>
      </c>
      <c r="AU270" s="26"/>
      <c r="AV270" s="128">
        <v>0</v>
      </c>
      <c r="AW270" s="129">
        <v>0</v>
      </c>
      <c r="AX270" s="26"/>
      <c r="AY270" s="133">
        <v>0</v>
      </c>
      <c r="AZ270" s="134">
        <v>0</v>
      </c>
      <c r="BA270" s="26"/>
      <c r="BB270" s="41">
        <v>0</v>
      </c>
      <c r="BC270" s="73">
        <v>0</v>
      </c>
      <c r="BD270" s="26"/>
      <c r="BE270" s="41">
        <v>0</v>
      </c>
      <c r="BF270" s="73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0</v>
      </c>
      <c r="G272" s="73">
        <v>0</v>
      </c>
      <c r="H272" s="26"/>
      <c r="I272" s="41">
        <v>0</v>
      </c>
      <c r="J272" s="73">
        <v>0</v>
      </c>
      <c r="K272" s="26"/>
      <c r="L272" s="41">
        <v>0</v>
      </c>
      <c r="M272" s="73">
        <v>0</v>
      </c>
      <c r="N272" s="26"/>
      <c r="O272" s="41">
        <v>0</v>
      </c>
      <c r="P272" s="73">
        <v>0</v>
      </c>
      <c r="Q272" s="26"/>
      <c r="R272" s="41">
        <v>0</v>
      </c>
      <c r="S272" s="73">
        <v>0</v>
      </c>
      <c r="T272" s="26"/>
      <c r="U272" s="41">
        <v>0</v>
      </c>
      <c r="V272" s="73">
        <v>0</v>
      </c>
      <c r="W272" s="26"/>
      <c r="X272" s="128">
        <v>0</v>
      </c>
      <c r="Y272" s="129">
        <v>0</v>
      </c>
      <c r="Z272" s="26"/>
      <c r="AA272" s="133">
        <v>0</v>
      </c>
      <c r="AB272" s="134">
        <v>0</v>
      </c>
      <c r="AC272" s="26"/>
      <c r="AD272" s="41">
        <v>0</v>
      </c>
      <c r="AE272" s="73">
        <v>0</v>
      </c>
      <c r="AF272" s="26"/>
      <c r="AG272" s="41">
        <v>0</v>
      </c>
      <c r="AH272" s="73">
        <v>0</v>
      </c>
      <c r="AI272" s="26"/>
      <c r="AJ272" s="41">
        <v>0</v>
      </c>
      <c r="AK272" s="73">
        <v>0</v>
      </c>
      <c r="AL272" s="26"/>
      <c r="AM272" s="41">
        <v>0</v>
      </c>
      <c r="AN272" s="73">
        <v>0</v>
      </c>
      <c r="AO272" s="26"/>
      <c r="AP272" s="41">
        <v>0</v>
      </c>
      <c r="AQ272" s="73">
        <v>0</v>
      </c>
      <c r="AR272" s="26"/>
      <c r="AS272" s="41">
        <v>0</v>
      </c>
      <c r="AT272" s="73">
        <v>0</v>
      </c>
      <c r="AU272" s="26"/>
      <c r="AV272" s="128">
        <v>0</v>
      </c>
      <c r="AW272" s="129">
        <v>0</v>
      </c>
      <c r="AX272" s="26"/>
      <c r="AY272" s="133">
        <v>0</v>
      </c>
      <c r="AZ272" s="134">
        <v>0</v>
      </c>
      <c r="BA272" s="26"/>
      <c r="BB272" s="41">
        <v>0</v>
      </c>
      <c r="BC272" s="73">
        <v>0</v>
      </c>
      <c r="BD272" s="26"/>
      <c r="BE272" s="41">
        <v>0</v>
      </c>
      <c r="BF272" s="73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23"/>
      <c r="I275" s="88">
        <v>0</v>
      </c>
      <c r="J275" s="71">
        <v>0</v>
      </c>
      <c r="K275" s="23"/>
      <c r="L275" s="88">
        <v>0</v>
      </c>
      <c r="M275" s="71">
        <v>0</v>
      </c>
      <c r="N275" s="23"/>
      <c r="O275" s="88">
        <v>0</v>
      </c>
      <c r="P275" s="71">
        <v>0</v>
      </c>
      <c r="Q275" s="23"/>
      <c r="R275" s="88">
        <v>0</v>
      </c>
      <c r="S275" s="71">
        <v>0</v>
      </c>
      <c r="T275" s="23"/>
      <c r="U275" s="88">
        <v>0</v>
      </c>
      <c r="V275" s="71">
        <v>0</v>
      </c>
      <c r="W275" s="23"/>
      <c r="X275" s="88">
        <v>0</v>
      </c>
      <c r="Y275" s="71">
        <v>0</v>
      </c>
      <c r="Z275" s="23"/>
      <c r="AA275" s="88">
        <v>0</v>
      </c>
      <c r="AB275" s="71">
        <v>0</v>
      </c>
      <c r="AC275" s="23"/>
      <c r="AD275" s="88">
        <v>0</v>
      </c>
      <c r="AE275" s="71">
        <v>0</v>
      </c>
      <c r="AF275" s="23"/>
      <c r="AG275" s="88">
        <v>0</v>
      </c>
      <c r="AH275" s="71">
        <v>0</v>
      </c>
      <c r="AI275" s="23"/>
      <c r="AJ275" s="88">
        <v>0</v>
      </c>
      <c r="AK275" s="71">
        <v>0</v>
      </c>
      <c r="AL275" s="23"/>
      <c r="AM275" s="88">
        <v>0</v>
      </c>
      <c r="AN275" s="71">
        <v>0</v>
      </c>
      <c r="AO275" s="23"/>
      <c r="AP275" s="88">
        <v>0</v>
      </c>
      <c r="AQ275" s="71">
        <v>0</v>
      </c>
      <c r="AR275" s="23"/>
      <c r="AS275" s="88">
        <v>0</v>
      </c>
      <c r="AT275" s="71">
        <v>0</v>
      </c>
      <c r="AU275" s="23"/>
      <c r="AV275" s="88">
        <v>0</v>
      </c>
      <c r="AW275" s="71">
        <v>0</v>
      </c>
      <c r="AX275" s="23"/>
      <c r="AY275" s="88">
        <v>0</v>
      </c>
      <c r="AZ275" s="71">
        <v>0</v>
      </c>
      <c r="BA275" s="23"/>
      <c r="BB275" s="88">
        <v>0</v>
      </c>
      <c r="BC275" s="71">
        <v>0</v>
      </c>
      <c r="BD275" s="23"/>
      <c r="BE275" s="88">
        <v>0</v>
      </c>
      <c r="BF275" s="71">
        <v>0</v>
      </c>
      <c r="BG275" s="23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23"/>
      <c r="I276" s="88">
        <v>0</v>
      </c>
      <c r="J276" s="71">
        <v>0</v>
      </c>
      <c r="K276" s="23"/>
      <c r="L276" s="88">
        <v>0</v>
      </c>
      <c r="M276" s="71">
        <v>0</v>
      </c>
      <c r="N276" s="23"/>
      <c r="O276" s="88">
        <v>0</v>
      </c>
      <c r="P276" s="71">
        <v>0</v>
      </c>
      <c r="Q276" s="23"/>
      <c r="R276" s="88">
        <v>0</v>
      </c>
      <c r="S276" s="71">
        <v>0</v>
      </c>
      <c r="T276" s="23"/>
      <c r="U276" s="88">
        <v>0</v>
      </c>
      <c r="V276" s="71">
        <v>0</v>
      </c>
      <c r="W276" s="23"/>
      <c r="X276" s="88">
        <v>0</v>
      </c>
      <c r="Y276" s="71">
        <v>0</v>
      </c>
      <c r="Z276" s="23"/>
      <c r="AA276" s="88">
        <v>0</v>
      </c>
      <c r="AB276" s="71">
        <v>0</v>
      </c>
      <c r="AC276" s="23"/>
      <c r="AD276" s="88">
        <v>0</v>
      </c>
      <c r="AE276" s="71">
        <v>0</v>
      </c>
      <c r="AF276" s="23"/>
      <c r="AG276" s="88">
        <v>0</v>
      </c>
      <c r="AH276" s="71">
        <v>0</v>
      </c>
      <c r="AI276" s="23"/>
      <c r="AJ276" s="88">
        <v>0</v>
      </c>
      <c r="AK276" s="71">
        <v>0</v>
      </c>
      <c r="AL276" s="23"/>
      <c r="AM276" s="88">
        <v>0</v>
      </c>
      <c r="AN276" s="71">
        <v>0</v>
      </c>
      <c r="AO276" s="23"/>
      <c r="AP276" s="88">
        <v>0</v>
      </c>
      <c r="AQ276" s="71">
        <v>0</v>
      </c>
      <c r="AR276" s="23"/>
      <c r="AS276" s="88">
        <v>0</v>
      </c>
      <c r="AT276" s="71">
        <v>0</v>
      </c>
      <c r="AU276" s="23"/>
      <c r="AV276" s="88">
        <v>0</v>
      </c>
      <c r="AW276" s="71">
        <v>0</v>
      </c>
      <c r="AX276" s="23"/>
      <c r="AY276" s="88">
        <v>0</v>
      </c>
      <c r="AZ276" s="71">
        <v>0</v>
      </c>
      <c r="BA276" s="23"/>
      <c r="BB276" s="88">
        <v>0</v>
      </c>
      <c r="BC276" s="71">
        <v>0</v>
      </c>
      <c r="BD276" s="23"/>
      <c r="BE276" s="88">
        <v>0</v>
      </c>
      <c r="BF276" s="71">
        <v>0</v>
      </c>
      <c r="BG276" s="23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23"/>
      <c r="I277" s="88">
        <v>0</v>
      </c>
      <c r="J277" s="71">
        <v>0</v>
      </c>
      <c r="K277" s="23"/>
      <c r="L277" s="88">
        <v>0</v>
      </c>
      <c r="M277" s="71">
        <v>0</v>
      </c>
      <c r="N277" s="23"/>
      <c r="O277" s="88">
        <v>0</v>
      </c>
      <c r="P277" s="71">
        <v>0</v>
      </c>
      <c r="Q277" s="23"/>
      <c r="R277" s="88">
        <v>0</v>
      </c>
      <c r="S277" s="71">
        <v>0</v>
      </c>
      <c r="T277" s="23"/>
      <c r="U277" s="88">
        <v>0</v>
      </c>
      <c r="V277" s="71">
        <v>0</v>
      </c>
      <c r="W277" s="23"/>
      <c r="X277" s="88">
        <v>0</v>
      </c>
      <c r="Y277" s="71">
        <v>0</v>
      </c>
      <c r="Z277" s="23"/>
      <c r="AA277" s="88">
        <v>0</v>
      </c>
      <c r="AB277" s="71">
        <v>0</v>
      </c>
      <c r="AC277" s="23"/>
      <c r="AD277" s="88">
        <v>0</v>
      </c>
      <c r="AE277" s="71">
        <v>0</v>
      </c>
      <c r="AF277" s="23"/>
      <c r="AG277" s="88">
        <v>0</v>
      </c>
      <c r="AH277" s="71">
        <v>0</v>
      </c>
      <c r="AI277" s="23"/>
      <c r="AJ277" s="88">
        <v>0</v>
      </c>
      <c r="AK277" s="71">
        <v>0</v>
      </c>
      <c r="AL277" s="23"/>
      <c r="AM277" s="88">
        <v>0</v>
      </c>
      <c r="AN277" s="71">
        <v>0</v>
      </c>
      <c r="AO277" s="23"/>
      <c r="AP277" s="88">
        <v>0</v>
      </c>
      <c r="AQ277" s="71">
        <v>0</v>
      </c>
      <c r="AR277" s="23"/>
      <c r="AS277" s="88">
        <v>0</v>
      </c>
      <c r="AT277" s="71">
        <v>0</v>
      </c>
      <c r="AU277" s="23"/>
      <c r="AV277" s="88">
        <v>0</v>
      </c>
      <c r="AW277" s="71">
        <v>0</v>
      </c>
      <c r="AX277" s="23"/>
      <c r="AY277" s="88">
        <v>0</v>
      </c>
      <c r="AZ277" s="71">
        <v>0</v>
      </c>
      <c r="BA277" s="23"/>
      <c r="BB277" s="88">
        <v>0</v>
      </c>
      <c r="BC277" s="71">
        <v>0</v>
      </c>
      <c r="BD277" s="23"/>
      <c r="BE277" s="88">
        <v>0</v>
      </c>
      <c r="BF277" s="71">
        <v>0</v>
      </c>
      <c r="BG277" s="23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23"/>
      <c r="I278" s="88">
        <v>0</v>
      </c>
      <c r="J278" s="71">
        <v>0</v>
      </c>
      <c r="K278" s="23"/>
      <c r="L278" s="88">
        <v>0</v>
      </c>
      <c r="M278" s="71">
        <v>0</v>
      </c>
      <c r="N278" s="23"/>
      <c r="O278" s="88">
        <v>0</v>
      </c>
      <c r="P278" s="71">
        <v>0</v>
      </c>
      <c r="Q278" s="23"/>
      <c r="R278" s="88">
        <v>0</v>
      </c>
      <c r="S278" s="71">
        <v>0</v>
      </c>
      <c r="T278" s="23"/>
      <c r="U278" s="88">
        <v>0</v>
      </c>
      <c r="V278" s="71">
        <v>0</v>
      </c>
      <c r="W278" s="23"/>
      <c r="X278" s="88">
        <v>0</v>
      </c>
      <c r="Y278" s="71">
        <v>0</v>
      </c>
      <c r="Z278" s="23"/>
      <c r="AA278" s="88">
        <v>0</v>
      </c>
      <c r="AB278" s="71">
        <v>0</v>
      </c>
      <c r="AC278" s="23"/>
      <c r="AD278" s="88">
        <v>0</v>
      </c>
      <c r="AE278" s="71">
        <v>0</v>
      </c>
      <c r="AF278" s="23"/>
      <c r="AG278" s="88">
        <v>0</v>
      </c>
      <c r="AH278" s="71">
        <v>0</v>
      </c>
      <c r="AI278" s="23"/>
      <c r="AJ278" s="88">
        <v>0</v>
      </c>
      <c r="AK278" s="71">
        <v>0</v>
      </c>
      <c r="AL278" s="23"/>
      <c r="AM278" s="88">
        <v>0</v>
      </c>
      <c r="AN278" s="71">
        <v>0</v>
      </c>
      <c r="AO278" s="23"/>
      <c r="AP278" s="88">
        <v>0</v>
      </c>
      <c r="AQ278" s="71">
        <v>0</v>
      </c>
      <c r="AR278" s="23"/>
      <c r="AS278" s="88">
        <v>0</v>
      </c>
      <c r="AT278" s="71">
        <v>0</v>
      </c>
      <c r="AU278" s="23"/>
      <c r="AV278" s="88">
        <v>0</v>
      </c>
      <c r="AW278" s="71">
        <v>0</v>
      </c>
      <c r="AX278" s="23"/>
      <c r="AY278" s="88">
        <v>0</v>
      </c>
      <c r="AZ278" s="71">
        <v>0</v>
      </c>
      <c r="BA278" s="23"/>
      <c r="BB278" s="88">
        <v>0</v>
      </c>
      <c r="BC278" s="71">
        <v>0</v>
      </c>
      <c r="BD278" s="23"/>
      <c r="BE278" s="88">
        <v>0</v>
      </c>
      <c r="BF278" s="71">
        <v>0</v>
      </c>
      <c r="BG278" s="23"/>
    </row>
    <row r="279" spans="1:59" s="89" customFormat="1" x14ac:dyDescent="0.2">
      <c r="A279" s="85"/>
      <c r="B279" s="86"/>
      <c r="C279" s="87" t="s">
        <v>174</v>
      </c>
      <c r="D279" s="31"/>
      <c r="E279" s="86"/>
      <c r="F279" s="88">
        <v>0</v>
      </c>
      <c r="G279" s="71">
        <v>0</v>
      </c>
      <c r="H279" s="23"/>
      <c r="I279" s="88">
        <v>0</v>
      </c>
      <c r="J279" s="71">
        <v>0</v>
      </c>
      <c r="K279" s="23"/>
      <c r="L279" s="88">
        <v>0</v>
      </c>
      <c r="M279" s="71">
        <v>0</v>
      </c>
      <c r="N279" s="23"/>
      <c r="O279" s="88">
        <v>0</v>
      </c>
      <c r="P279" s="71">
        <v>0</v>
      </c>
      <c r="Q279" s="23"/>
      <c r="R279" s="88">
        <v>0</v>
      </c>
      <c r="S279" s="71">
        <v>0</v>
      </c>
      <c r="T279" s="23"/>
      <c r="U279" s="88">
        <v>0</v>
      </c>
      <c r="V279" s="71">
        <v>0</v>
      </c>
      <c r="W279" s="23"/>
      <c r="X279" s="88">
        <v>0</v>
      </c>
      <c r="Y279" s="71">
        <v>0</v>
      </c>
      <c r="Z279" s="23"/>
      <c r="AA279" s="88">
        <v>0</v>
      </c>
      <c r="AB279" s="71">
        <v>0</v>
      </c>
      <c r="AC279" s="23"/>
      <c r="AD279" s="88">
        <v>0</v>
      </c>
      <c r="AE279" s="71">
        <v>0</v>
      </c>
      <c r="AF279" s="23"/>
      <c r="AG279" s="88">
        <v>0</v>
      </c>
      <c r="AH279" s="71">
        <v>0</v>
      </c>
      <c r="AI279" s="23"/>
      <c r="AJ279" s="88">
        <v>0</v>
      </c>
      <c r="AK279" s="71">
        <v>0</v>
      </c>
      <c r="AL279" s="23"/>
      <c r="AM279" s="88">
        <v>0</v>
      </c>
      <c r="AN279" s="71">
        <v>0</v>
      </c>
      <c r="AO279" s="23"/>
      <c r="AP279" s="88">
        <v>0</v>
      </c>
      <c r="AQ279" s="71">
        <v>0</v>
      </c>
      <c r="AR279" s="23"/>
      <c r="AS279" s="88">
        <v>0</v>
      </c>
      <c r="AT279" s="71">
        <v>0</v>
      </c>
      <c r="AU279" s="23"/>
      <c r="AV279" s="88">
        <v>0</v>
      </c>
      <c r="AW279" s="71">
        <v>0</v>
      </c>
      <c r="AX279" s="23"/>
      <c r="AY279" s="88">
        <v>0</v>
      </c>
      <c r="AZ279" s="71">
        <v>0</v>
      </c>
      <c r="BA279" s="23"/>
      <c r="BB279" s="88">
        <v>0</v>
      </c>
      <c r="BC279" s="71">
        <v>0</v>
      </c>
      <c r="BD279" s="23"/>
      <c r="BE279" s="88">
        <v>0</v>
      </c>
      <c r="BF279" s="71">
        <v>0</v>
      </c>
      <c r="BG279" s="23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0</v>
      </c>
      <c r="G281" s="73">
        <v>0</v>
      </c>
      <c r="H281" s="26"/>
      <c r="I281" s="41">
        <v>0</v>
      </c>
      <c r="J281" s="73">
        <v>0</v>
      </c>
      <c r="K281" s="26"/>
      <c r="L281" s="41">
        <v>0</v>
      </c>
      <c r="M281" s="73">
        <v>0</v>
      </c>
      <c r="N281" s="26"/>
      <c r="O281" s="41">
        <v>0</v>
      </c>
      <c r="P281" s="73">
        <v>0</v>
      </c>
      <c r="Q281" s="26"/>
      <c r="R281" s="41">
        <v>0</v>
      </c>
      <c r="S281" s="73">
        <v>0</v>
      </c>
      <c r="T281" s="26"/>
      <c r="U281" s="41">
        <v>0</v>
      </c>
      <c r="V281" s="73">
        <v>0</v>
      </c>
      <c r="W281" s="26"/>
      <c r="X281" s="128">
        <v>0</v>
      </c>
      <c r="Y281" s="129">
        <v>0</v>
      </c>
      <c r="Z281" s="26"/>
      <c r="AA281" s="133">
        <v>0</v>
      </c>
      <c r="AB281" s="134">
        <v>0</v>
      </c>
      <c r="AC281" s="26"/>
      <c r="AD281" s="41">
        <v>0</v>
      </c>
      <c r="AE281" s="73">
        <v>0</v>
      </c>
      <c r="AF281" s="26"/>
      <c r="AG281" s="41">
        <v>0</v>
      </c>
      <c r="AH281" s="73">
        <v>0</v>
      </c>
      <c r="AI281" s="26"/>
      <c r="AJ281" s="41">
        <v>0</v>
      </c>
      <c r="AK281" s="73">
        <v>0</v>
      </c>
      <c r="AL281" s="26"/>
      <c r="AM281" s="41">
        <v>0</v>
      </c>
      <c r="AN281" s="73">
        <v>0</v>
      </c>
      <c r="AO281" s="26"/>
      <c r="AP281" s="41">
        <v>0</v>
      </c>
      <c r="AQ281" s="73">
        <v>0</v>
      </c>
      <c r="AR281" s="26"/>
      <c r="AS281" s="41">
        <v>0</v>
      </c>
      <c r="AT281" s="73">
        <v>0</v>
      </c>
      <c r="AU281" s="26"/>
      <c r="AV281" s="128">
        <v>0</v>
      </c>
      <c r="AW281" s="129">
        <v>0</v>
      </c>
      <c r="AX281" s="26"/>
      <c r="AY281" s="133">
        <v>0</v>
      </c>
      <c r="AZ281" s="134">
        <v>0</v>
      </c>
      <c r="BA281" s="26"/>
      <c r="BB281" s="41">
        <v>0</v>
      </c>
      <c r="BC281" s="73">
        <v>0</v>
      </c>
      <c r="BD281" s="26"/>
      <c r="BE281" s="41">
        <v>0</v>
      </c>
      <c r="BF281" s="73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23"/>
      <c r="I284" s="88">
        <v>0</v>
      </c>
      <c r="J284" s="71">
        <v>0</v>
      </c>
      <c r="K284" s="23"/>
      <c r="L284" s="88">
        <v>0</v>
      </c>
      <c r="M284" s="71">
        <v>0</v>
      </c>
      <c r="N284" s="23"/>
      <c r="O284" s="88">
        <v>0</v>
      </c>
      <c r="P284" s="71">
        <v>0</v>
      </c>
      <c r="Q284" s="23"/>
      <c r="R284" s="88">
        <v>0</v>
      </c>
      <c r="S284" s="71">
        <v>0</v>
      </c>
      <c r="T284" s="23"/>
      <c r="U284" s="88">
        <v>0</v>
      </c>
      <c r="V284" s="71">
        <v>0</v>
      </c>
      <c r="W284" s="23"/>
      <c r="X284" s="88">
        <v>0</v>
      </c>
      <c r="Y284" s="71">
        <v>0</v>
      </c>
      <c r="Z284" s="23"/>
      <c r="AA284" s="88">
        <v>0</v>
      </c>
      <c r="AB284" s="71">
        <v>0</v>
      </c>
      <c r="AC284" s="23"/>
      <c r="AD284" s="88">
        <v>0</v>
      </c>
      <c r="AE284" s="71">
        <v>0</v>
      </c>
      <c r="AF284" s="23"/>
      <c r="AG284" s="88">
        <v>0</v>
      </c>
      <c r="AH284" s="71">
        <v>0</v>
      </c>
      <c r="AI284" s="23"/>
      <c r="AJ284" s="88">
        <v>0</v>
      </c>
      <c r="AK284" s="71">
        <v>0</v>
      </c>
      <c r="AL284" s="23"/>
      <c r="AM284" s="88">
        <v>0</v>
      </c>
      <c r="AN284" s="71">
        <v>0</v>
      </c>
      <c r="AO284" s="23"/>
      <c r="AP284" s="88">
        <v>0</v>
      </c>
      <c r="AQ284" s="71">
        <v>0</v>
      </c>
      <c r="AR284" s="23"/>
      <c r="AS284" s="88">
        <v>0</v>
      </c>
      <c r="AT284" s="71">
        <v>0</v>
      </c>
      <c r="AU284" s="23"/>
      <c r="AV284" s="88">
        <v>0</v>
      </c>
      <c r="AW284" s="71">
        <v>0</v>
      </c>
      <c r="AX284" s="23"/>
      <c r="AY284" s="88">
        <v>0</v>
      </c>
      <c r="AZ284" s="71">
        <v>0</v>
      </c>
      <c r="BA284" s="23"/>
      <c r="BB284" s="88">
        <v>0</v>
      </c>
      <c r="BC284" s="71">
        <v>0</v>
      </c>
      <c r="BD284" s="23"/>
      <c r="BE284" s="88">
        <v>0</v>
      </c>
      <c r="BF284" s="71">
        <v>0</v>
      </c>
      <c r="BG284" s="23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23"/>
      <c r="I285" s="88">
        <v>0</v>
      </c>
      <c r="J285" s="71">
        <v>0</v>
      </c>
      <c r="K285" s="23"/>
      <c r="L285" s="88">
        <v>0</v>
      </c>
      <c r="M285" s="71">
        <v>0</v>
      </c>
      <c r="N285" s="23"/>
      <c r="O285" s="88">
        <v>0</v>
      </c>
      <c r="P285" s="71">
        <v>0</v>
      </c>
      <c r="Q285" s="23"/>
      <c r="R285" s="88">
        <v>0</v>
      </c>
      <c r="S285" s="71">
        <v>0</v>
      </c>
      <c r="T285" s="23"/>
      <c r="U285" s="88">
        <v>0</v>
      </c>
      <c r="V285" s="71">
        <v>0</v>
      </c>
      <c r="W285" s="23"/>
      <c r="X285" s="88">
        <v>0</v>
      </c>
      <c r="Y285" s="71">
        <v>0</v>
      </c>
      <c r="Z285" s="23"/>
      <c r="AA285" s="88">
        <v>0</v>
      </c>
      <c r="AB285" s="71">
        <v>0</v>
      </c>
      <c r="AC285" s="23"/>
      <c r="AD285" s="88">
        <v>0</v>
      </c>
      <c r="AE285" s="71">
        <v>0</v>
      </c>
      <c r="AF285" s="23"/>
      <c r="AG285" s="88">
        <v>0</v>
      </c>
      <c r="AH285" s="71">
        <v>0</v>
      </c>
      <c r="AI285" s="23"/>
      <c r="AJ285" s="88">
        <v>0</v>
      </c>
      <c r="AK285" s="71">
        <v>0</v>
      </c>
      <c r="AL285" s="23"/>
      <c r="AM285" s="88">
        <v>0</v>
      </c>
      <c r="AN285" s="71">
        <v>0</v>
      </c>
      <c r="AO285" s="23"/>
      <c r="AP285" s="88">
        <v>0</v>
      </c>
      <c r="AQ285" s="71">
        <v>0</v>
      </c>
      <c r="AR285" s="23"/>
      <c r="AS285" s="88">
        <v>0</v>
      </c>
      <c r="AT285" s="71">
        <v>0</v>
      </c>
      <c r="AU285" s="23"/>
      <c r="AV285" s="88">
        <v>0</v>
      </c>
      <c r="AW285" s="71">
        <v>0</v>
      </c>
      <c r="AX285" s="23"/>
      <c r="AY285" s="88">
        <v>0</v>
      </c>
      <c r="AZ285" s="71">
        <v>0</v>
      </c>
      <c r="BA285" s="23"/>
      <c r="BB285" s="88">
        <v>0</v>
      </c>
      <c r="BC285" s="71">
        <v>0</v>
      </c>
      <c r="BD285" s="23"/>
      <c r="BE285" s="88">
        <v>0</v>
      </c>
      <c r="BF285" s="71">
        <v>0</v>
      </c>
      <c r="BG285" s="23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23"/>
      <c r="I286" s="88">
        <v>0</v>
      </c>
      <c r="J286" s="71">
        <v>0</v>
      </c>
      <c r="K286" s="23"/>
      <c r="L286" s="88">
        <v>0</v>
      </c>
      <c r="M286" s="71">
        <v>0</v>
      </c>
      <c r="N286" s="23"/>
      <c r="O286" s="88">
        <v>0</v>
      </c>
      <c r="P286" s="71">
        <v>0</v>
      </c>
      <c r="Q286" s="23"/>
      <c r="R286" s="88">
        <v>0</v>
      </c>
      <c r="S286" s="71">
        <v>0</v>
      </c>
      <c r="T286" s="23"/>
      <c r="U286" s="88">
        <v>0</v>
      </c>
      <c r="V286" s="71">
        <v>0</v>
      </c>
      <c r="W286" s="23"/>
      <c r="X286" s="88">
        <v>0</v>
      </c>
      <c r="Y286" s="71">
        <v>0</v>
      </c>
      <c r="Z286" s="23"/>
      <c r="AA286" s="88">
        <v>0</v>
      </c>
      <c r="AB286" s="71">
        <v>0</v>
      </c>
      <c r="AC286" s="23"/>
      <c r="AD286" s="88">
        <v>0</v>
      </c>
      <c r="AE286" s="71">
        <v>0</v>
      </c>
      <c r="AF286" s="23"/>
      <c r="AG286" s="88">
        <v>0</v>
      </c>
      <c r="AH286" s="71">
        <v>0</v>
      </c>
      <c r="AI286" s="23"/>
      <c r="AJ286" s="88">
        <v>0</v>
      </c>
      <c r="AK286" s="71">
        <v>0</v>
      </c>
      <c r="AL286" s="23"/>
      <c r="AM286" s="88">
        <v>0</v>
      </c>
      <c r="AN286" s="71">
        <v>0</v>
      </c>
      <c r="AO286" s="23"/>
      <c r="AP286" s="88">
        <v>0</v>
      </c>
      <c r="AQ286" s="71">
        <v>0</v>
      </c>
      <c r="AR286" s="23"/>
      <c r="AS286" s="88">
        <v>0</v>
      </c>
      <c r="AT286" s="71">
        <v>0</v>
      </c>
      <c r="AU286" s="23"/>
      <c r="AV286" s="88">
        <v>0</v>
      </c>
      <c r="AW286" s="71">
        <v>0</v>
      </c>
      <c r="AX286" s="23"/>
      <c r="AY286" s="88">
        <v>0</v>
      </c>
      <c r="AZ286" s="71">
        <v>0</v>
      </c>
      <c r="BA286" s="23"/>
      <c r="BB286" s="88">
        <v>0</v>
      </c>
      <c r="BC286" s="71">
        <v>0</v>
      </c>
      <c r="BD286" s="23"/>
      <c r="BE286" s="88">
        <v>0</v>
      </c>
      <c r="BF286" s="71">
        <v>0</v>
      </c>
      <c r="BG286" s="23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23"/>
      <c r="I287" s="88">
        <v>0</v>
      </c>
      <c r="J287" s="71">
        <v>0</v>
      </c>
      <c r="K287" s="23"/>
      <c r="L287" s="88">
        <v>0</v>
      </c>
      <c r="M287" s="71">
        <v>0</v>
      </c>
      <c r="N287" s="23"/>
      <c r="O287" s="88">
        <v>0</v>
      </c>
      <c r="P287" s="71">
        <v>0</v>
      </c>
      <c r="Q287" s="23"/>
      <c r="R287" s="88">
        <v>0</v>
      </c>
      <c r="S287" s="71">
        <v>0</v>
      </c>
      <c r="T287" s="23"/>
      <c r="U287" s="88">
        <v>0</v>
      </c>
      <c r="V287" s="71">
        <v>0</v>
      </c>
      <c r="W287" s="23"/>
      <c r="X287" s="88">
        <v>0</v>
      </c>
      <c r="Y287" s="71">
        <v>0</v>
      </c>
      <c r="Z287" s="23"/>
      <c r="AA287" s="88">
        <v>0</v>
      </c>
      <c r="AB287" s="71">
        <v>0</v>
      </c>
      <c r="AC287" s="23"/>
      <c r="AD287" s="88">
        <v>0</v>
      </c>
      <c r="AE287" s="71">
        <v>0</v>
      </c>
      <c r="AF287" s="23"/>
      <c r="AG287" s="88">
        <v>0</v>
      </c>
      <c r="AH287" s="71">
        <v>0</v>
      </c>
      <c r="AI287" s="23"/>
      <c r="AJ287" s="88">
        <v>0</v>
      </c>
      <c r="AK287" s="71">
        <v>0</v>
      </c>
      <c r="AL287" s="23"/>
      <c r="AM287" s="88">
        <v>0</v>
      </c>
      <c r="AN287" s="71">
        <v>0</v>
      </c>
      <c r="AO287" s="23"/>
      <c r="AP287" s="88">
        <v>0</v>
      </c>
      <c r="AQ287" s="71">
        <v>0</v>
      </c>
      <c r="AR287" s="23"/>
      <c r="AS287" s="88">
        <v>0</v>
      </c>
      <c r="AT287" s="71">
        <v>0</v>
      </c>
      <c r="AU287" s="23"/>
      <c r="AV287" s="88">
        <v>0</v>
      </c>
      <c r="AW287" s="71">
        <v>0</v>
      </c>
      <c r="AX287" s="23"/>
      <c r="AY287" s="88">
        <v>0</v>
      </c>
      <c r="AZ287" s="71">
        <v>0</v>
      </c>
      <c r="BA287" s="23"/>
      <c r="BB287" s="88">
        <v>0</v>
      </c>
      <c r="BC287" s="71">
        <v>0</v>
      </c>
      <c r="BD287" s="23"/>
      <c r="BE287" s="88">
        <v>0</v>
      </c>
      <c r="BF287" s="71">
        <v>0</v>
      </c>
      <c r="BG287" s="23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75">
        <v>0</v>
      </c>
      <c r="BD289" s="26"/>
      <c r="BE289" s="52">
        <v>0</v>
      </c>
      <c r="BF289" s="75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0</v>
      </c>
      <c r="G291" s="75">
        <v>0</v>
      </c>
      <c r="H291" s="26"/>
      <c r="I291" s="52">
        <v>0</v>
      </c>
      <c r="J291" s="75">
        <v>0</v>
      </c>
      <c r="K291" s="26"/>
      <c r="L291" s="52">
        <v>0</v>
      </c>
      <c r="M291" s="75">
        <v>0</v>
      </c>
      <c r="N291" s="26"/>
      <c r="O291" s="52">
        <v>0</v>
      </c>
      <c r="P291" s="75">
        <v>0</v>
      </c>
      <c r="Q291" s="26"/>
      <c r="R291" s="52">
        <v>0</v>
      </c>
      <c r="S291" s="75">
        <v>0</v>
      </c>
      <c r="T291" s="26"/>
      <c r="U291" s="52">
        <v>0</v>
      </c>
      <c r="V291" s="75">
        <v>0</v>
      </c>
      <c r="W291" s="26"/>
      <c r="X291" s="125">
        <v>0</v>
      </c>
      <c r="Y291" s="126">
        <v>0</v>
      </c>
      <c r="Z291" s="26"/>
      <c r="AA291" s="137">
        <v>0</v>
      </c>
      <c r="AB291" s="138">
        <v>0</v>
      </c>
      <c r="AC291" s="26"/>
      <c r="AD291" s="52">
        <v>0</v>
      </c>
      <c r="AE291" s="75">
        <v>0</v>
      </c>
      <c r="AF291" s="26"/>
      <c r="AG291" s="52">
        <v>0</v>
      </c>
      <c r="AH291" s="75">
        <v>0</v>
      </c>
      <c r="AI291" s="26"/>
      <c r="AJ291" s="52">
        <v>0</v>
      </c>
      <c r="AK291" s="75">
        <v>0</v>
      </c>
      <c r="AL291" s="26"/>
      <c r="AM291" s="52">
        <v>0</v>
      </c>
      <c r="AN291" s="75">
        <v>0</v>
      </c>
      <c r="AO291" s="26"/>
      <c r="AP291" s="52">
        <v>0</v>
      </c>
      <c r="AQ291" s="75">
        <v>0</v>
      </c>
      <c r="AR291" s="26"/>
      <c r="AS291" s="52">
        <v>0</v>
      </c>
      <c r="AT291" s="75">
        <v>0</v>
      </c>
      <c r="AU291" s="26"/>
      <c r="AV291" s="125">
        <v>0</v>
      </c>
      <c r="AW291" s="126">
        <v>0</v>
      </c>
      <c r="AX291" s="26"/>
      <c r="AY291" s="137">
        <v>0</v>
      </c>
      <c r="AZ291" s="138">
        <v>0</v>
      </c>
      <c r="BA291" s="26"/>
      <c r="BB291" s="52">
        <v>0</v>
      </c>
      <c r="BC291" s="75">
        <v>0</v>
      </c>
      <c r="BD291" s="26"/>
      <c r="BE291" s="52">
        <v>0</v>
      </c>
      <c r="BF291" s="75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0</v>
      </c>
      <c r="G293" s="73">
        <v>0</v>
      </c>
      <c r="H293" s="26"/>
      <c r="I293" s="41">
        <v>0</v>
      </c>
      <c r="J293" s="73">
        <v>0</v>
      </c>
      <c r="K293" s="26"/>
      <c r="L293" s="41">
        <v>0</v>
      </c>
      <c r="M293" s="73">
        <v>0</v>
      </c>
      <c r="N293" s="26"/>
      <c r="O293" s="41">
        <v>0</v>
      </c>
      <c r="P293" s="73">
        <v>0</v>
      </c>
      <c r="Q293" s="26"/>
      <c r="R293" s="41">
        <v>0</v>
      </c>
      <c r="S293" s="73">
        <v>0</v>
      </c>
      <c r="T293" s="26"/>
      <c r="U293" s="41">
        <v>0</v>
      </c>
      <c r="V293" s="73">
        <v>0</v>
      </c>
      <c r="W293" s="26"/>
      <c r="X293" s="128">
        <v>0</v>
      </c>
      <c r="Y293" s="129">
        <v>0</v>
      </c>
      <c r="Z293" s="26"/>
      <c r="AA293" s="133">
        <v>0</v>
      </c>
      <c r="AB293" s="134">
        <v>0</v>
      </c>
      <c r="AC293" s="26"/>
      <c r="AD293" s="41">
        <v>0</v>
      </c>
      <c r="AE293" s="73">
        <v>0</v>
      </c>
      <c r="AF293" s="26"/>
      <c r="AG293" s="41">
        <v>0</v>
      </c>
      <c r="AH293" s="73">
        <v>0</v>
      </c>
      <c r="AI293" s="26"/>
      <c r="AJ293" s="41">
        <v>0</v>
      </c>
      <c r="AK293" s="73">
        <v>0</v>
      </c>
      <c r="AL293" s="26"/>
      <c r="AM293" s="41">
        <v>0</v>
      </c>
      <c r="AN293" s="73">
        <v>0</v>
      </c>
      <c r="AO293" s="26"/>
      <c r="AP293" s="41">
        <v>0</v>
      </c>
      <c r="AQ293" s="73">
        <v>0</v>
      </c>
      <c r="AR293" s="26"/>
      <c r="AS293" s="41">
        <v>0</v>
      </c>
      <c r="AT293" s="73">
        <v>0</v>
      </c>
      <c r="AU293" s="26"/>
      <c r="AV293" s="128">
        <v>0</v>
      </c>
      <c r="AW293" s="129">
        <v>0</v>
      </c>
      <c r="AX293" s="26"/>
      <c r="AY293" s="133">
        <v>0</v>
      </c>
      <c r="AZ293" s="134">
        <v>0</v>
      </c>
      <c r="BA293" s="26"/>
      <c r="BB293" s="41">
        <v>0</v>
      </c>
      <c r="BC293" s="73">
        <v>0</v>
      </c>
      <c r="BD293" s="26"/>
      <c r="BE293" s="41">
        <v>0</v>
      </c>
      <c r="BF293" s="73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0</v>
      </c>
      <c r="G295" s="72">
        <v>0</v>
      </c>
      <c r="H295" s="26"/>
      <c r="I295" s="38">
        <v>0</v>
      </c>
      <c r="J295" s="72">
        <v>0</v>
      </c>
      <c r="K295" s="26"/>
      <c r="L295" s="38">
        <v>0</v>
      </c>
      <c r="M295" s="72">
        <v>0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0</v>
      </c>
      <c r="V295" s="72">
        <v>0</v>
      </c>
      <c r="W295" s="26"/>
      <c r="X295" s="38">
        <v>0</v>
      </c>
      <c r="Y295" s="72">
        <v>0</v>
      </c>
      <c r="Z295" s="26"/>
      <c r="AA295" s="38">
        <v>0</v>
      </c>
      <c r="AB295" s="72">
        <v>0</v>
      </c>
      <c r="AC295" s="26"/>
      <c r="AD295" s="38">
        <v>0</v>
      </c>
      <c r="AE295" s="72">
        <v>0</v>
      </c>
      <c r="AF295" s="26"/>
      <c r="AG295" s="38">
        <v>0</v>
      </c>
      <c r="AH295" s="72">
        <v>0</v>
      </c>
      <c r="AI295" s="26"/>
      <c r="AJ295" s="38">
        <v>0</v>
      </c>
      <c r="AK295" s="72">
        <v>0</v>
      </c>
      <c r="AL295" s="26"/>
      <c r="AM295" s="38">
        <v>0</v>
      </c>
      <c r="AN295" s="72">
        <v>0</v>
      </c>
      <c r="AO295" s="26"/>
      <c r="AP295" s="38">
        <v>0</v>
      </c>
      <c r="AQ295" s="72">
        <v>0</v>
      </c>
      <c r="AR295" s="26"/>
      <c r="AS295" s="38">
        <v>0</v>
      </c>
      <c r="AT295" s="72">
        <v>0</v>
      </c>
      <c r="AU295" s="26"/>
      <c r="AV295" s="38">
        <v>0</v>
      </c>
      <c r="AW295" s="72">
        <v>0</v>
      </c>
      <c r="AX295" s="26"/>
      <c r="AY295" s="38">
        <v>0</v>
      </c>
      <c r="AZ295" s="72">
        <v>0</v>
      </c>
      <c r="BA295" s="26"/>
      <c r="BB295" s="38">
        <v>0</v>
      </c>
      <c r="BC295" s="72">
        <v>0</v>
      </c>
      <c r="BD295" s="26"/>
      <c r="BE295" s="38">
        <v>0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0</v>
      </c>
      <c r="G296" s="74">
        <v>0</v>
      </c>
      <c r="H296" s="23"/>
      <c r="I296" s="44">
        <v>0</v>
      </c>
      <c r="J296" s="74">
        <v>0</v>
      </c>
      <c r="K296" s="23"/>
      <c r="L296" s="44">
        <v>0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0</v>
      </c>
      <c r="V296" s="74">
        <v>0</v>
      </c>
      <c r="W296" s="23"/>
      <c r="X296" s="44">
        <v>0</v>
      </c>
      <c r="Y296" s="74">
        <v>0</v>
      </c>
      <c r="Z296" s="23"/>
      <c r="AA296" s="44">
        <v>0</v>
      </c>
      <c r="AB296" s="74">
        <v>0</v>
      </c>
      <c r="AC296" s="23"/>
      <c r="AD296" s="44">
        <v>0</v>
      </c>
      <c r="AE296" s="74">
        <v>0</v>
      </c>
      <c r="AF296" s="23"/>
      <c r="AG296" s="44">
        <v>0</v>
      </c>
      <c r="AH296" s="74">
        <v>0</v>
      </c>
      <c r="AI296" s="23"/>
      <c r="AJ296" s="44">
        <v>0</v>
      </c>
      <c r="AK296" s="74">
        <v>0</v>
      </c>
      <c r="AL296" s="23"/>
      <c r="AM296" s="44">
        <v>0</v>
      </c>
      <c r="AN296" s="74">
        <v>0</v>
      </c>
      <c r="AO296" s="23"/>
      <c r="AP296" s="44">
        <v>0</v>
      </c>
      <c r="AQ296" s="74">
        <v>0</v>
      </c>
      <c r="AR296" s="23"/>
      <c r="AS296" s="44">
        <v>0</v>
      </c>
      <c r="AT296" s="74">
        <v>0</v>
      </c>
      <c r="AU296" s="23"/>
      <c r="AV296" s="44">
        <v>0</v>
      </c>
      <c r="AW296" s="74">
        <v>0</v>
      </c>
      <c r="AX296" s="23"/>
      <c r="AY296" s="44">
        <v>0</v>
      </c>
      <c r="AZ296" s="74">
        <v>0</v>
      </c>
      <c r="BA296" s="23"/>
      <c r="BB296" s="44">
        <v>0</v>
      </c>
      <c r="BC296" s="74">
        <v>0</v>
      </c>
      <c r="BD296" s="23"/>
      <c r="BE296" s="44">
        <v>0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82">
        <v>0</v>
      </c>
      <c r="BD297" s="45"/>
      <c r="BE297" s="48">
        <v>0</v>
      </c>
      <c r="BF297" s="82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82">
        <v>0</v>
      </c>
      <c r="BD298" s="45"/>
      <c r="BE298" s="48">
        <v>0</v>
      </c>
      <c r="BF298" s="82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82">
        <v>0</v>
      </c>
      <c r="BD299" s="45"/>
      <c r="BE299" s="48">
        <v>0</v>
      </c>
      <c r="BF299" s="82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82">
        <v>0</v>
      </c>
      <c r="BD300" s="45"/>
      <c r="BE300" s="48">
        <v>0</v>
      </c>
      <c r="BF300" s="82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82">
        <v>0</v>
      </c>
      <c r="BD301" s="45"/>
      <c r="BE301" s="48">
        <v>0</v>
      </c>
      <c r="BF301" s="82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82">
        <v>0</v>
      </c>
      <c r="BD302" s="45"/>
      <c r="BE302" s="48">
        <v>0</v>
      </c>
      <c r="BF302" s="82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82">
        <v>0</v>
      </c>
      <c r="BD303" s="45"/>
      <c r="BE303" s="48">
        <v>0</v>
      </c>
      <c r="BF303" s="82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82">
        <v>0</v>
      </c>
      <c r="BD304" s="45"/>
      <c r="BE304" s="48">
        <v>0</v>
      </c>
      <c r="BF304" s="82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82">
        <v>0</v>
      </c>
      <c r="BD305" s="45"/>
      <c r="BE305" s="48">
        <v>0</v>
      </c>
      <c r="BF305" s="82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82">
        <v>0</v>
      </c>
      <c r="BD306" s="45"/>
      <c r="BE306" s="48">
        <v>0</v>
      </c>
      <c r="BF306" s="82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82">
        <v>0</v>
      </c>
      <c r="BD307" s="45"/>
      <c r="BE307" s="48">
        <v>0</v>
      </c>
      <c r="BF307" s="82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82">
        <v>0</v>
      </c>
      <c r="BD308" s="45"/>
      <c r="BE308" s="48">
        <v>0</v>
      </c>
      <c r="BF308" s="82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82">
        <v>0</v>
      </c>
      <c r="BD309" s="45"/>
      <c r="BE309" s="48">
        <v>0</v>
      </c>
      <c r="BF309" s="82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82">
        <v>0</v>
      </c>
      <c r="BD310" s="45"/>
      <c r="BE310" s="48">
        <v>0</v>
      </c>
      <c r="BF310" s="82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82">
        <v>0</v>
      </c>
      <c r="BD311" s="45"/>
      <c r="BE311" s="48">
        <v>0</v>
      </c>
      <c r="BF311" s="82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0</v>
      </c>
      <c r="AE312" s="82">
        <v>0</v>
      </c>
      <c r="AF312" s="45"/>
      <c r="AG312" s="48">
        <v>0</v>
      </c>
      <c r="AH312" s="82">
        <v>0</v>
      </c>
      <c r="AI312" s="45"/>
      <c r="AJ312" s="48">
        <v>0</v>
      </c>
      <c r="AK312" s="82">
        <v>0</v>
      </c>
      <c r="AL312" s="45"/>
      <c r="AM312" s="48">
        <v>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v>0</v>
      </c>
      <c r="AW312" s="131">
        <v>0</v>
      </c>
      <c r="AY312" s="135">
        <v>0</v>
      </c>
      <c r="AZ312" s="136">
        <v>0</v>
      </c>
      <c r="BA312" s="45"/>
      <c r="BB312" s="48">
        <v>0</v>
      </c>
      <c r="BC312" s="82">
        <v>0</v>
      </c>
      <c r="BD312" s="45"/>
      <c r="BE312" s="48">
        <v>0</v>
      </c>
      <c r="BF312" s="82">
        <v>0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82">
        <v>0</v>
      </c>
      <c r="BD313" s="45"/>
      <c r="BE313" s="48">
        <v>0</v>
      </c>
      <c r="BF313" s="82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82">
        <v>0</v>
      </c>
      <c r="BD314" s="45"/>
      <c r="BE314" s="48">
        <v>0</v>
      </c>
      <c r="BF314" s="82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0</v>
      </c>
      <c r="BC315" s="82">
        <v>0</v>
      </c>
      <c r="BD315" s="45"/>
      <c r="BE315" s="48">
        <v>0</v>
      </c>
      <c r="BF315" s="82">
        <v>0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82">
        <v>0</v>
      </c>
      <c r="BD316" s="45"/>
      <c r="BE316" s="48">
        <v>0</v>
      </c>
      <c r="BF316" s="82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82">
        <v>0</v>
      </c>
      <c r="BD317" s="45"/>
      <c r="BE317" s="48">
        <v>0</v>
      </c>
      <c r="BF317" s="82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82">
        <v>0</v>
      </c>
      <c r="BD318" s="45"/>
      <c r="BE318" s="48">
        <v>0</v>
      </c>
      <c r="BF318" s="82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82">
        <v>0</v>
      </c>
      <c r="BD319" s="45"/>
      <c r="BE319" s="48">
        <v>0</v>
      </c>
      <c r="BF319" s="82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82">
        <v>0</v>
      </c>
      <c r="BD321" s="45"/>
      <c r="BE321" s="48">
        <v>0</v>
      </c>
      <c r="BF321" s="82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82">
        <v>0</v>
      </c>
      <c r="BD322" s="45"/>
      <c r="BE322" s="48">
        <v>0</v>
      </c>
      <c r="BF322" s="82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82">
        <v>0</v>
      </c>
      <c r="BD323" s="45"/>
      <c r="BE323" s="48">
        <v>0</v>
      </c>
      <c r="BF323" s="82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82">
        <v>0</v>
      </c>
      <c r="BD324" s="45"/>
      <c r="BE324" s="48">
        <v>0</v>
      </c>
      <c r="BF324" s="82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82">
        <v>0</v>
      </c>
      <c r="BD325" s="45"/>
      <c r="BE325" s="48">
        <v>0</v>
      </c>
      <c r="BF325" s="82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82">
        <v>0</v>
      </c>
      <c r="BD326" s="45"/>
      <c r="BE326" s="48">
        <v>0</v>
      </c>
      <c r="BF326" s="82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23"/>
      <c r="I329" s="88">
        <v>0</v>
      </c>
      <c r="J329" s="71">
        <v>0</v>
      </c>
      <c r="K329" s="23"/>
      <c r="L329" s="88">
        <v>0</v>
      </c>
      <c r="M329" s="71">
        <v>0</v>
      </c>
      <c r="N329" s="23"/>
      <c r="O329" s="88">
        <v>0</v>
      </c>
      <c r="P329" s="71">
        <v>0</v>
      </c>
      <c r="Q329" s="23"/>
      <c r="R329" s="88">
        <v>0</v>
      </c>
      <c r="S329" s="71">
        <v>0</v>
      </c>
      <c r="T329" s="23"/>
      <c r="U329" s="88">
        <v>0</v>
      </c>
      <c r="V329" s="71">
        <v>0</v>
      </c>
      <c r="W329" s="23"/>
      <c r="X329" s="88">
        <v>0</v>
      </c>
      <c r="Y329" s="71">
        <v>0</v>
      </c>
      <c r="Z329" s="23"/>
      <c r="AA329" s="88">
        <v>0</v>
      </c>
      <c r="AB329" s="71">
        <v>0</v>
      </c>
      <c r="AC329" s="23"/>
      <c r="AD329" s="88">
        <v>0</v>
      </c>
      <c r="AE329" s="71">
        <v>0</v>
      </c>
      <c r="AF329" s="23"/>
      <c r="AG329" s="88">
        <v>0</v>
      </c>
      <c r="AH329" s="71">
        <v>0</v>
      </c>
      <c r="AI329" s="23"/>
      <c r="AJ329" s="88">
        <v>0</v>
      </c>
      <c r="AK329" s="71">
        <v>0</v>
      </c>
      <c r="AL329" s="23"/>
      <c r="AM329" s="88">
        <v>0</v>
      </c>
      <c r="AN329" s="71">
        <v>0</v>
      </c>
      <c r="AO329" s="23"/>
      <c r="AP329" s="88">
        <v>0</v>
      </c>
      <c r="AQ329" s="71">
        <v>0</v>
      </c>
      <c r="AR329" s="23"/>
      <c r="AS329" s="88">
        <v>0</v>
      </c>
      <c r="AT329" s="71">
        <v>0</v>
      </c>
      <c r="AU329" s="23"/>
      <c r="AV329" s="88">
        <v>0</v>
      </c>
      <c r="AW329" s="71">
        <v>0</v>
      </c>
      <c r="AX329" s="23"/>
      <c r="AY329" s="88">
        <v>0</v>
      </c>
      <c r="AZ329" s="71">
        <v>0</v>
      </c>
      <c r="BA329" s="23"/>
      <c r="BB329" s="88">
        <v>0</v>
      </c>
      <c r="BC329" s="71">
        <v>0</v>
      </c>
      <c r="BD329" s="23"/>
      <c r="BE329" s="88">
        <v>0</v>
      </c>
      <c r="BF329" s="71">
        <v>0</v>
      </c>
      <c r="BG329" s="23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23"/>
      <c r="I330" s="88">
        <v>0</v>
      </c>
      <c r="J330" s="71">
        <v>0</v>
      </c>
      <c r="K330" s="23"/>
      <c r="L330" s="88">
        <v>0</v>
      </c>
      <c r="M330" s="71">
        <v>0</v>
      </c>
      <c r="N330" s="23"/>
      <c r="O330" s="88">
        <v>0</v>
      </c>
      <c r="P330" s="71">
        <v>0</v>
      </c>
      <c r="Q330" s="23"/>
      <c r="R330" s="88">
        <v>0</v>
      </c>
      <c r="S330" s="71">
        <v>0</v>
      </c>
      <c r="T330" s="23"/>
      <c r="U330" s="88">
        <v>0</v>
      </c>
      <c r="V330" s="71">
        <v>0</v>
      </c>
      <c r="W330" s="23"/>
      <c r="X330" s="88">
        <v>0</v>
      </c>
      <c r="Y330" s="71">
        <v>0</v>
      </c>
      <c r="Z330" s="23"/>
      <c r="AA330" s="88">
        <v>0</v>
      </c>
      <c r="AB330" s="71">
        <v>0</v>
      </c>
      <c r="AC330" s="23"/>
      <c r="AD330" s="88">
        <v>0</v>
      </c>
      <c r="AE330" s="71">
        <v>0</v>
      </c>
      <c r="AF330" s="23"/>
      <c r="AG330" s="88">
        <v>0</v>
      </c>
      <c r="AH330" s="71">
        <v>0</v>
      </c>
      <c r="AI330" s="23"/>
      <c r="AJ330" s="88">
        <v>0</v>
      </c>
      <c r="AK330" s="71">
        <v>0</v>
      </c>
      <c r="AL330" s="23"/>
      <c r="AM330" s="88">
        <v>0</v>
      </c>
      <c r="AN330" s="71">
        <v>0</v>
      </c>
      <c r="AO330" s="23"/>
      <c r="AP330" s="88">
        <v>0</v>
      </c>
      <c r="AQ330" s="71">
        <v>0</v>
      </c>
      <c r="AR330" s="23"/>
      <c r="AS330" s="88">
        <v>0</v>
      </c>
      <c r="AT330" s="71">
        <v>0</v>
      </c>
      <c r="AU330" s="23"/>
      <c r="AV330" s="88">
        <v>0</v>
      </c>
      <c r="AW330" s="71">
        <v>0</v>
      </c>
      <c r="AX330" s="23"/>
      <c r="AY330" s="88">
        <v>0</v>
      </c>
      <c r="AZ330" s="71">
        <v>0</v>
      </c>
      <c r="BA330" s="23"/>
      <c r="BB330" s="88">
        <v>0</v>
      </c>
      <c r="BC330" s="71">
        <v>0</v>
      </c>
      <c r="BD330" s="23"/>
      <c r="BE330" s="88">
        <v>0</v>
      </c>
      <c r="BF330" s="71">
        <v>0</v>
      </c>
      <c r="BG330" s="23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23"/>
      <c r="I331" s="88">
        <v>0</v>
      </c>
      <c r="J331" s="71">
        <v>0</v>
      </c>
      <c r="K331" s="23"/>
      <c r="L331" s="88">
        <v>0</v>
      </c>
      <c r="M331" s="71">
        <v>0</v>
      </c>
      <c r="N331" s="23"/>
      <c r="O331" s="88">
        <v>0</v>
      </c>
      <c r="P331" s="71">
        <v>0</v>
      </c>
      <c r="Q331" s="23"/>
      <c r="R331" s="88">
        <v>0</v>
      </c>
      <c r="S331" s="71">
        <v>0</v>
      </c>
      <c r="T331" s="23"/>
      <c r="U331" s="88">
        <v>0</v>
      </c>
      <c r="V331" s="71">
        <v>0</v>
      </c>
      <c r="W331" s="23"/>
      <c r="X331" s="88">
        <v>0</v>
      </c>
      <c r="Y331" s="71">
        <v>0</v>
      </c>
      <c r="Z331" s="23"/>
      <c r="AA331" s="88">
        <v>0</v>
      </c>
      <c r="AB331" s="71">
        <v>0</v>
      </c>
      <c r="AC331" s="23"/>
      <c r="AD331" s="88">
        <v>0</v>
      </c>
      <c r="AE331" s="71">
        <v>0</v>
      </c>
      <c r="AF331" s="23"/>
      <c r="AG331" s="88">
        <v>0</v>
      </c>
      <c r="AH331" s="71">
        <v>0</v>
      </c>
      <c r="AI331" s="23"/>
      <c r="AJ331" s="88">
        <v>0</v>
      </c>
      <c r="AK331" s="71">
        <v>0</v>
      </c>
      <c r="AL331" s="23"/>
      <c r="AM331" s="88">
        <v>0</v>
      </c>
      <c r="AN331" s="71">
        <v>0</v>
      </c>
      <c r="AO331" s="23"/>
      <c r="AP331" s="88">
        <v>0</v>
      </c>
      <c r="AQ331" s="71">
        <v>0</v>
      </c>
      <c r="AR331" s="23"/>
      <c r="AS331" s="88">
        <v>0</v>
      </c>
      <c r="AT331" s="71">
        <v>0</v>
      </c>
      <c r="AU331" s="23"/>
      <c r="AV331" s="88">
        <v>0</v>
      </c>
      <c r="AW331" s="71">
        <v>0</v>
      </c>
      <c r="AX331" s="23"/>
      <c r="AY331" s="88">
        <v>0</v>
      </c>
      <c r="AZ331" s="71">
        <v>0</v>
      </c>
      <c r="BA331" s="23"/>
      <c r="BB331" s="88">
        <v>0</v>
      </c>
      <c r="BC331" s="71">
        <v>0</v>
      </c>
      <c r="BD331" s="23"/>
      <c r="BE331" s="88">
        <v>0</v>
      </c>
      <c r="BF331" s="71">
        <v>0</v>
      </c>
      <c r="BG331" s="23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23"/>
      <c r="I332" s="88">
        <v>0</v>
      </c>
      <c r="J332" s="71">
        <v>0</v>
      </c>
      <c r="K332" s="23"/>
      <c r="L332" s="88">
        <v>0</v>
      </c>
      <c r="M332" s="71">
        <v>0</v>
      </c>
      <c r="N332" s="23"/>
      <c r="O332" s="88">
        <v>0</v>
      </c>
      <c r="P332" s="71">
        <v>0</v>
      </c>
      <c r="Q332" s="23"/>
      <c r="R332" s="88">
        <v>0</v>
      </c>
      <c r="S332" s="71">
        <v>0</v>
      </c>
      <c r="T332" s="23"/>
      <c r="U332" s="88">
        <v>0</v>
      </c>
      <c r="V332" s="71">
        <v>0</v>
      </c>
      <c r="W332" s="23"/>
      <c r="X332" s="88">
        <v>0</v>
      </c>
      <c r="Y332" s="71">
        <v>0</v>
      </c>
      <c r="Z332" s="23"/>
      <c r="AA332" s="88">
        <v>0</v>
      </c>
      <c r="AB332" s="71">
        <v>0</v>
      </c>
      <c r="AC332" s="23"/>
      <c r="AD332" s="88">
        <v>0</v>
      </c>
      <c r="AE332" s="71">
        <v>0</v>
      </c>
      <c r="AF332" s="23"/>
      <c r="AG332" s="88">
        <v>0</v>
      </c>
      <c r="AH332" s="71">
        <v>0</v>
      </c>
      <c r="AI332" s="23"/>
      <c r="AJ332" s="88">
        <v>0</v>
      </c>
      <c r="AK332" s="71">
        <v>0</v>
      </c>
      <c r="AL332" s="23"/>
      <c r="AM332" s="88">
        <v>0</v>
      </c>
      <c r="AN332" s="71">
        <v>0</v>
      </c>
      <c r="AO332" s="23"/>
      <c r="AP332" s="88">
        <v>0</v>
      </c>
      <c r="AQ332" s="71">
        <v>0</v>
      </c>
      <c r="AR332" s="23"/>
      <c r="AS332" s="88">
        <v>0</v>
      </c>
      <c r="AT332" s="71">
        <v>0</v>
      </c>
      <c r="AU332" s="23"/>
      <c r="AV332" s="88">
        <v>0</v>
      </c>
      <c r="AW332" s="71">
        <v>0</v>
      </c>
      <c r="AX332" s="23"/>
      <c r="AY332" s="88">
        <v>0</v>
      </c>
      <c r="AZ332" s="71">
        <v>0</v>
      </c>
      <c r="BA332" s="23"/>
      <c r="BB332" s="88">
        <v>0</v>
      </c>
      <c r="BC332" s="71">
        <v>0</v>
      </c>
      <c r="BD332" s="23"/>
      <c r="BE332" s="88">
        <v>0</v>
      </c>
      <c r="BF332" s="71">
        <v>0</v>
      </c>
      <c r="BG332" s="23"/>
    </row>
    <row r="333" spans="1:59" s="89" customFormat="1" x14ac:dyDescent="0.2">
      <c r="A333" s="85"/>
      <c r="B333" s="86"/>
      <c r="C333" s="87" t="s">
        <v>174</v>
      </c>
      <c r="D333" s="31"/>
      <c r="E333" s="86"/>
      <c r="F333" s="88">
        <v>0</v>
      </c>
      <c r="G333" s="71">
        <v>0</v>
      </c>
      <c r="H333" s="23"/>
      <c r="I333" s="88">
        <v>0</v>
      </c>
      <c r="J333" s="71">
        <v>0</v>
      </c>
      <c r="K333" s="23"/>
      <c r="L333" s="88">
        <v>0</v>
      </c>
      <c r="M333" s="71">
        <v>0</v>
      </c>
      <c r="N333" s="23"/>
      <c r="O333" s="88">
        <v>0</v>
      </c>
      <c r="P333" s="71">
        <v>0</v>
      </c>
      <c r="Q333" s="23"/>
      <c r="R333" s="88">
        <v>0</v>
      </c>
      <c r="S333" s="71">
        <v>0</v>
      </c>
      <c r="T333" s="23"/>
      <c r="U333" s="88">
        <v>0</v>
      </c>
      <c r="V333" s="71">
        <v>0</v>
      </c>
      <c r="W333" s="23"/>
      <c r="X333" s="88">
        <v>0</v>
      </c>
      <c r="Y333" s="71">
        <v>0</v>
      </c>
      <c r="Z333" s="23"/>
      <c r="AA333" s="88">
        <v>0</v>
      </c>
      <c r="AB333" s="71">
        <v>0</v>
      </c>
      <c r="AC333" s="23"/>
      <c r="AD333" s="88">
        <v>0</v>
      </c>
      <c r="AE333" s="71">
        <v>0</v>
      </c>
      <c r="AF333" s="23"/>
      <c r="AG333" s="88">
        <v>0</v>
      </c>
      <c r="AH333" s="71">
        <v>0</v>
      </c>
      <c r="AI333" s="23"/>
      <c r="AJ333" s="88">
        <v>0</v>
      </c>
      <c r="AK333" s="71">
        <v>0</v>
      </c>
      <c r="AL333" s="23"/>
      <c r="AM333" s="88">
        <v>0</v>
      </c>
      <c r="AN333" s="71">
        <v>0</v>
      </c>
      <c r="AO333" s="23"/>
      <c r="AP333" s="88">
        <v>0</v>
      </c>
      <c r="AQ333" s="71">
        <v>0</v>
      </c>
      <c r="AR333" s="23"/>
      <c r="AS333" s="88">
        <v>0</v>
      </c>
      <c r="AT333" s="71">
        <v>0</v>
      </c>
      <c r="AU333" s="23"/>
      <c r="AV333" s="88">
        <v>0</v>
      </c>
      <c r="AW333" s="71">
        <v>0</v>
      </c>
      <c r="AX333" s="23"/>
      <c r="AY333" s="88">
        <v>0</v>
      </c>
      <c r="AZ333" s="71">
        <v>0</v>
      </c>
      <c r="BA333" s="23"/>
      <c r="BB333" s="88">
        <v>0</v>
      </c>
      <c r="BC333" s="71">
        <v>0</v>
      </c>
      <c r="BD333" s="23"/>
      <c r="BE333" s="88">
        <v>0</v>
      </c>
      <c r="BF333" s="71">
        <v>0</v>
      </c>
      <c r="BG333" s="23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23"/>
      <c r="I336" s="88">
        <v>0</v>
      </c>
      <c r="J336" s="71">
        <v>0</v>
      </c>
      <c r="K336" s="23"/>
      <c r="L336" s="88">
        <v>0</v>
      </c>
      <c r="M336" s="71">
        <v>0</v>
      </c>
      <c r="N336" s="23"/>
      <c r="O336" s="88">
        <v>0</v>
      </c>
      <c r="P336" s="71">
        <v>0</v>
      </c>
      <c r="Q336" s="23"/>
      <c r="R336" s="88">
        <v>0</v>
      </c>
      <c r="S336" s="71">
        <v>0</v>
      </c>
      <c r="T336" s="23"/>
      <c r="U336" s="88">
        <v>0</v>
      </c>
      <c r="V336" s="71">
        <v>0</v>
      </c>
      <c r="W336" s="23"/>
      <c r="X336" s="88">
        <v>0</v>
      </c>
      <c r="Y336" s="71">
        <v>0</v>
      </c>
      <c r="Z336" s="23"/>
      <c r="AA336" s="88">
        <v>0</v>
      </c>
      <c r="AB336" s="71">
        <v>0</v>
      </c>
      <c r="AC336" s="23"/>
      <c r="AD336" s="88">
        <v>0</v>
      </c>
      <c r="AE336" s="71">
        <v>0</v>
      </c>
      <c r="AF336" s="23"/>
      <c r="AG336" s="88">
        <v>0</v>
      </c>
      <c r="AH336" s="71">
        <v>0</v>
      </c>
      <c r="AI336" s="23"/>
      <c r="AJ336" s="88">
        <v>0</v>
      </c>
      <c r="AK336" s="71">
        <v>0</v>
      </c>
      <c r="AL336" s="23"/>
      <c r="AM336" s="88">
        <v>0</v>
      </c>
      <c r="AN336" s="71">
        <v>0</v>
      </c>
      <c r="AO336" s="23"/>
      <c r="AP336" s="88">
        <v>0</v>
      </c>
      <c r="AQ336" s="71">
        <v>0</v>
      </c>
      <c r="AR336" s="23"/>
      <c r="AS336" s="88">
        <v>0</v>
      </c>
      <c r="AT336" s="71">
        <v>0</v>
      </c>
      <c r="AU336" s="23"/>
      <c r="AV336" s="88">
        <v>0</v>
      </c>
      <c r="AW336" s="71">
        <v>0</v>
      </c>
      <c r="AX336" s="23"/>
      <c r="AY336" s="88">
        <v>0</v>
      </c>
      <c r="AZ336" s="71">
        <v>0</v>
      </c>
      <c r="BA336" s="23"/>
      <c r="BB336" s="88">
        <v>0</v>
      </c>
      <c r="BC336" s="71">
        <v>0</v>
      </c>
      <c r="BD336" s="23"/>
      <c r="BE336" s="88">
        <v>0</v>
      </c>
      <c r="BF336" s="71">
        <v>0</v>
      </c>
      <c r="BG336" s="23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23"/>
      <c r="I337" s="88">
        <v>0</v>
      </c>
      <c r="J337" s="71">
        <v>0</v>
      </c>
      <c r="K337" s="23"/>
      <c r="L337" s="88">
        <v>0</v>
      </c>
      <c r="M337" s="71">
        <v>0</v>
      </c>
      <c r="N337" s="23"/>
      <c r="O337" s="88">
        <v>0</v>
      </c>
      <c r="P337" s="71">
        <v>0</v>
      </c>
      <c r="Q337" s="23"/>
      <c r="R337" s="88">
        <v>0</v>
      </c>
      <c r="S337" s="71">
        <v>0</v>
      </c>
      <c r="T337" s="23"/>
      <c r="U337" s="88">
        <v>0</v>
      </c>
      <c r="V337" s="71">
        <v>0</v>
      </c>
      <c r="W337" s="23"/>
      <c r="X337" s="88">
        <v>0</v>
      </c>
      <c r="Y337" s="71">
        <v>0</v>
      </c>
      <c r="Z337" s="23"/>
      <c r="AA337" s="88">
        <v>0</v>
      </c>
      <c r="AB337" s="71">
        <v>0</v>
      </c>
      <c r="AC337" s="23"/>
      <c r="AD337" s="88">
        <v>0</v>
      </c>
      <c r="AE337" s="71">
        <v>0</v>
      </c>
      <c r="AF337" s="23"/>
      <c r="AG337" s="88">
        <v>0</v>
      </c>
      <c r="AH337" s="71">
        <v>0</v>
      </c>
      <c r="AI337" s="23"/>
      <c r="AJ337" s="88">
        <v>0</v>
      </c>
      <c r="AK337" s="71">
        <v>0</v>
      </c>
      <c r="AL337" s="23"/>
      <c r="AM337" s="88">
        <v>0</v>
      </c>
      <c r="AN337" s="71">
        <v>0</v>
      </c>
      <c r="AO337" s="23"/>
      <c r="AP337" s="88">
        <v>0</v>
      </c>
      <c r="AQ337" s="71">
        <v>0</v>
      </c>
      <c r="AR337" s="23"/>
      <c r="AS337" s="88">
        <v>0</v>
      </c>
      <c r="AT337" s="71">
        <v>0</v>
      </c>
      <c r="AU337" s="23"/>
      <c r="AV337" s="88">
        <v>0</v>
      </c>
      <c r="AW337" s="71">
        <v>0</v>
      </c>
      <c r="AX337" s="23"/>
      <c r="AY337" s="88">
        <v>0</v>
      </c>
      <c r="AZ337" s="71">
        <v>0</v>
      </c>
      <c r="BA337" s="23"/>
      <c r="BB337" s="88">
        <v>0</v>
      </c>
      <c r="BC337" s="71">
        <v>0</v>
      </c>
      <c r="BD337" s="23"/>
      <c r="BE337" s="88">
        <v>0</v>
      </c>
      <c r="BF337" s="71">
        <v>0</v>
      </c>
      <c r="BG337" s="23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23"/>
      <c r="I338" s="88">
        <v>0</v>
      </c>
      <c r="J338" s="71">
        <v>0</v>
      </c>
      <c r="K338" s="23"/>
      <c r="L338" s="88">
        <v>0</v>
      </c>
      <c r="M338" s="71">
        <v>0</v>
      </c>
      <c r="N338" s="23"/>
      <c r="O338" s="88">
        <v>0</v>
      </c>
      <c r="P338" s="71">
        <v>0</v>
      </c>
      <c r="Q338" s="23"/>
      <c r="R338" s="88">
        <v>0</v>
      </c>
      <c r="S338" s="71">
        <v>0</v>
      </c>
      <c r="T338" s="23"/>
      <c r="U338" s="88">
        <v>0</v>
      </c>
      <c r="V338" s="71">
        <v>0</v>
      </c>
      <c r="W338" s="23"/>
      <c r="X338" s="88">
        <v>0</v>
      </c>
      <c r="Y338" s="71">
        <v>0</v>
      </c>
      <c r="Z338" s="23"/>
      <c r="AA338" s="88">
        <v>0</v>
      </c>
      <c r="AB338" s="71">
        <v>0</v>
      </c>
      <c r="AC338" s="23"/>
      <c r="AD338" s="88">
        <v>0</v>
      </c>
      <c r="AE338" s="71">
        <v>0</v>
      </c>
      <c r="AF338" s="23"/>
      <c r="AG338" s="88">
        <v>0</v>
      </c>
      <c r="AH338" s="71">
        <v>0</v>
      </c>
      <c r="AI338" s="23"/>
      <c r="AJ338" s="88">
        <v>0</v>
      </c>
      <c r="AK338" s="71">
        <v>0</v>
      </c>
      <c r="AL338" s="23"/>
      <c r="AM338" s="88">
        <v>0</v>
      </c>
      <c r="AN338" s="71">
        <v>0</v>
      </c>
      <c r="AO338" s="23"/>
      <c r="AP338" s="88">
        <v>0</v>
      </c>
      <c r="AQ338" s="71">
        <v>0</v>
      </c>
      <c r="AR338" s="23"/>
      <c r="AS338" s="88">
        <v>0</v>
      </c>
      <c r="AT338" s="71">
        <v>0</v>
      </c>
      <c r="AU338" s="23"/>
      <c r="AV338" s="88">
        <v>0</v>
      </c>
      <c r="AW338" s="71">
        <v>0</v>
      </c>
      <c r="AX338" s="23"/>
      <c r="AY338" s="88">
        <v>0</v>
      </c>
      <c r="AZ338" s="71">
        <v>0</v>
      </c>
      <c r="BA338" s="23"/>
      <c r="BB338" s="88">
        <v>0</v>
      </c>
      <c r="BC338" s="71">
        <v>0</v>
      </c>
      <c r="BD338" s="23"/>
      <c r="BE338" s="88">
        <v>0</v>
      </c>
      <c r="BF338" s="71">
        <v>0</v>
      </c>
      <c r="BG338" s="23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23"/>
      <c r="I339" s="88">
        <v>0</v>
      </c>
      <c r="J339" s="71">
        <v>0</v>
      </c>
      <c r="K339" s="23"/>
      <c r="L339" s="88">
        <v>0</v>
      </c>
      <c r="M339" s="71">
        <v>0</v>
      </c>
      <c r="N339" s="23"/>
      <c r="O339" s="88">
        <v>0</v>
      </c>
      <c r="P339" s="71">
        <v>0</v>
      </c>
      <c r="Q339" s="23"/>
      <c r="R339" s="88">
        <v>0</v>
      </c>
      <c r="S339" s="71">
        <v>0</v>
      </c>
      <c r="T339" s="23"/>
      <c r="U339" s="88">
        <v>0</v>
      </c>
      <c r="V339" s="71">
        <v>0</v>
      </c>
      <c r="W339" s="23"/>
      <c r="X339" s="88">
        <v>0</v>
      </c>
      <c r="Y339" s="71">
        <v>0</v>
      </c>
      <c r="Z339" s="23"/>
      <c r="AA339" s="88">
        <v>0</v>
      </c>
      <c r="AB339" s="71">
        <v>0</v>
      </c>
      <c r="AC339" s="23"/>
      <c r="AD339" s="88">
        <v>0</v>
      </c>
      <c r="AE339" s="71">
        <v>0</v>
      </c>
      <c r="AF339" s="23"/>
      <c r="AG339" s="88">
        <v>0</v>
      </c>
      <c r="AH339" s="71">
        <v>0</v>
      </c>
      <c r="AI339" s="23"/>
      <c r="AJ339" s="88">
        <v>0</v>
      </c>
      <c r="AK339" s="71">
        <v>0</v>
      </c>
      <c r="AL339" s="23"/>
      <c r="AM339" s="88">
        <v>0</v>
      </c>
      <c r="AN339" s="71">
        <v>0</v>
      </c>
      <c r="AO339" s="23"/>
      <c r="AP339" s="88">
        <v>0</v>
      </c>
      <c r="AQ339" s="71">
        <v>0</v>
      </c>
      <c r="AR339" s="23"/>
      <c r="AS339" s="88">
        <v>0</v>
      </c>
      <c r="AT339" s="71">
        <v>0</v>
      </c>
      <c r="AU339" s="23"/>
      <c r="AV339" s="88">
        <v>0</v>
      </c>
      <c r="AW339" s="71">
        <v>0</v>
      </c>
      <c r="AX339" s="23"/>
      <c r="AY339" s="88">
        <v>0</v>
      </c>
      <c r="AZ339" s="71">
        <v>0</v>
      </c>
      <c r="BA339" s="23"/>
      <c r="BB339" s="88">
        <v>0</v>
      </c>
      <c r="BC339" s="71">
        <v>0</v>
      </c>
      <c r="BD339" s="23"/>
      <c r="BE339" s="88">
        <v>0</v>
      </c>
      <c r="BF339" s="71">
        <v>0</v>
      </c>
      <c r="BG339" s="23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75">
        <v>0</v>
      </c>
      <c r="BD341" s="26"/>
      <c r="BE341" s="52">
        <v>0</v>
      </c>
      <c r="BF341" s="75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0</v>
      </c>
      <c r="G343" s="76">
        <v>0</v>
      </c>
      <c r="H343" s="26"/>
      <c r="I343" s="55">
        <v>0</v>
      </c>
      <c r="J343" s="76">
        <v>0</v>
      </c>
      <c r="K343" s="26"/>
      <c r="L343" s="55">
        <v>0</v>
      </c>
      <c r="M343" s="76">
        <v>0</v>
      </c>
      <c r="N343" s="26"/>
      <c r="O343" s="55">
        <v>0</v>
      </c>
      <c r="P343" s="76">
        <v>0</v>
      </c>
      <c r="Q343" s="26"/>
      <c r="R343" s="55">
        <v>0</v>
      </c>
      <c r="S343" s="76">
        <v>0</v>
      </c>
      <c r="T343" s="26"/>
      <c r="U343" s="55">
        <v>0</v>
      </c>
      <c r="V343" s="76">
        <v>0</v>
      </c>
      <c r="W343" s="26"/>
      <c r="X343" s="128">
        <v>0</v>
      </c>
      <c r="Y343" s="129">
        <v>0</v>
      </c>
      <c r="Z343" s="26"/>
      <c r="AA343" s="133">
        <v>0</v>
      </c>
      <c r="AB343" s="134">
        <v>0</v>
      </c>
      <c r="AC343" s="26"/>
      <c r="AD343" s="55">
        <v>0</v>
      </c>
      <c r="AE343" s="76">
        <v>0</v>
      </c>
      <c r="AF343" s="26"/>
      <c r="AG343" s="55">
        <v>0</v>
      </c>
      <c r="AH343" s="76">
        <v>0</v>
      </c>
      <c r="AI343" s="26"/>
      <c r="AJ343" s="55">
        <v>0</v>
      </c>
      <c r="AK343" s="76">
        <v>0</v>
      </c>
      <c r="AL343" s="26"/>
      <c r="AM343" s="55">
        <v>0</v>
      </c>
      <c r="AN343" s="76">
        <v>0</v>
      </c>
      <c r="AO343" s="26"/>
      <c r="AP343" s="55">
        <v>0</v>
      </c>
      <c r="AQ343" s="76">
        <v>0</v>
      </c>
      <c r="AR343" s="26"/>
      <c r="AS343" s="55">
        <v>0</v>
      </c>
      <c r="AT343" s="76">
        <v>0</v>
      </c>
      <c r="AU343" s="26"/>
      <c r="AV343" s="128">
        <v>0</v>
      </c>
      <c r="AW343" s="129">
        <v>0</v>
      </c>
      <c r="AX343" s="26"/>
      <c r="AY343" s="133">
        <v>0</v>
      </c>
      <c r="AZ343" s="134">
        <v>0</v>
      </c>
      <c r="BA343" s="26"/>
      <c r="BB343" s="29">
        <v>0</v>
      </c>
      <c r="BC343" s="139">
        <v>0</v>
      </c>
      <c r="BD343" s="26"/>
      <c r="BE343" s="29">
        <v>0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0</v>
      </c>
      <c r="G350" s="76">
        <v>0</v>
      </c>
      <c r="H350" s="26"/>
      <c r="I350" s="55">
        <v>0</v>
      </c>
      <c r="J350" s="76">
        <v>0</v>
      </c>
      <c r="K350" s="26"/>
      <c r="L350" s="55">
        <v>0</v>
      </c>
      <c r="M350" s="76">
        <v>0</v>
      </c>
      <c r="N350" s="26"/>
      <c r="O350" s="55">
        <v>0</v>
      </c>
      <c r="P350" s="76">
        <v>0</v>
      </c>
      <c r="Q350" s="26"/>
      <c r="R350" s="55">
        <v>0</v>
      </c>
      <c r="S350" s="76">
        <v>0</v>
      </c>
      <c r="T350" s="26"/>
      <c r="U350" s="55">
        <v>0</v>
      </c>
      <c r="V350" s="76">
        <v>0</v>
      </c>
      <c r="W350" s="26"/>
      <c r="X350" s="128">
        <v>0</v>
      </c>
      <c r="Y350" s="129">
        <v>0</v>
      </c>
      <c r="Z350" s="26"/>
      <c r="AA350" s="133">
        <v>0</v>
      </c>
      <c r="AB350" s="134">
        <v>0</v>
      </c>
      <c r="AC350" s="26"/>
      <c r="AD350" s="55">
        <v>0</v>
      </c>
      <c r="AE350" s="76">
        <v>0</v>
      </c>
      <c r="AF350" s="26"/>
      <c r="AG350" s="55">
        <v>0</v>
      </c>
      <c r="AH350" s="76">
        <v>0</v>
      </c>
      <c r="AI350" s="26"/>
      <c r="AJ350" s="55">
        <v>0</v>
      </c>
      <c r="AK350" s="76">
        <v>0</v>
      </c>
      <c r="AL350" s="26"/>
      <c r="AM350" s="55">
        <v>0</v>
      </c>
      <c r="AN350" s="76">
        <v>0</v>
      </c>
      <c r="AO350" s="26"/>
      <c r="AP350" s="55">
        <v>0</v>
      </c>
      <c r="AQ350" s="76">
        <v>0</v>
      </c>
      <c r="AR350" s="26"/>
      <c r="AS350" s="55">
        <v>0</v>
      </c>
      <c r="AT350" s="76">
        <v>0</v>
      </c>
      <c r="AU350" s="26"/>
      <c r="AV350" s="128">
        <v>0</v>
      </c>
      <c r="AW350" s="129">
        <v>0</v>
      </c>
      <c r="AX350" s="26"/>
      <c r="AY350" s="133">
        <v>0</v>
      </c>
      <c r="AZ350" s="134">
        <v>0</v>
      </c>
      <c r="BA350" s="26"/>
      <c r="BB350" s="29">
        <v>0</v>
      </c>
      <c r="BC350" s="139">
        <v>0</v>
      </c>
      <c r="BD350" s="26"/>
      <c r="BE350" s="29">
        <v>0</v>
      </c>
      <c r="BF350" s="139">
        <v>0</v>
      </c>
      <c r="BG350" s="26"/>
    </row>
  </sheetData>
  <conditionalFormatting sqref="F5 AS5 AP5 AM5 AJ5 AG5 AD5 U5 R5 O5 L5 I5">
    <cfRule type="expression" dxfId="153" priority="669">
      <formula>#REF!&lt;&gt;0</formula>
    </cfRule>
  </conditionalFormatting>
  <conditionalFormatting sqref="X5">
    <cfRule type="expression" dxfId="152" priority="8">
      <formula>#REF!&lt;&gt;0</formula>
    </cfRule>
  </conditionalFormatting>
  <conditionalFormatting sqref="AA5">
    <cfRule type="expression" dxfId="151" priority="9">
      <formula>#REF!&lt;&gt;0</formula>
    </cfRule>
  </conditionalFormatting>
  <conditionalFormatting sqref="AV5">
    <cfRule type="expression" dxfId="150" priority="6">
      <formula>#REF!&lt;&gt;0</formula>
    </cfRule>
  </conditionalFormatting>
  <conditionalFormatting sqref="BB5 BE5">
    <cfRule type="expression" dxfId="149" priority="3">
      <formula>#REF!&lt;&gt;0</formula>
    </cfRule>
  </conditionalFormatting>
  <conditionalFormatting sqref="AY5">
    <cfRule type="expression" dxfId="148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808080"/>
  </sheetPr>
  <dimension ref="A1:BG35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idden="1" x14ac:dyDescent="0.25">
      <c r="B1" s="7"/>
      <c r="D1" s="8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idden="1" x14ac:dyDescent="0.25">
      <c r="A2" s="90"/>
      <c r="B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218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/>
      <c r="B7" s="26"/>
      <c r="C7" s="27" t="s">
        <v>0</v>
      </c>
      <c r="D7" s="28"/>
      <c r="E7" s="26"/>
      <c r="F7" s="29">
        <v>2642685546</v>
      </c>
      <c r="G7" s="70"/>
      <c r="H7" s="26"/>
      <c r="I7" s="29">
        <v>3239770799</v>
      </c>
      <c r="J7" s="70"/>
      <c r="K7" s="26"/>
      <c r="L7" s="29">
        <v>3875357163</v>
      </c>
      <c r="M7" s="70"/>
      <c r="N7" s="26"/>
      <c r="O7" s="29">
        <v>3352231180</v>
      </c>
      <c r="P7" s="70"/>
      <c r="Q7" s="26"/>
      <c r="R7" s="29">
        <v>3517136342</v>
      </c>
      <c r="S7" s="70"/>
      <c r="T7" s="26"/>
      <c r="U7" s="29">
        <v>3568757335</v>
      </c>
      <c r="V7" s="70"/>
      <c r="W7" s="26"/>
      <c r="X7" s="128">
        <v>20195938365</v>
      </c>
      <c r="Y7" s="70"/>
      <c r="Z7" s="26"/>
      <c r="AA7" s="133">
        <v>3365989727.5</v>
      </c>
      <c r="AB7" s="70"/>
      <c r="AC7" s="26"/>
      <c r="AD7" s="29">
        <v>3442414147</v>
      </c>
      <c r="AE7" s="70"/>
      <c r="AF7" s="26"/>
      <c r="AG7" s="29">
        <v>3999628826</v>
      </c>
      <c r="AH7" s="70"/>
      <c r="AI7" s="26"/>
      <c r="AJ7" s="29">
        <v>3087503875</v>
      </c>
      <c r="AK7" s="70"/>
      <c r="AL7" s="26"/>
      <c r="AM7" s="29">
        <v>3216006511</v>
      </c>
      <c r="AN7" s="70"/>
      <c r="AO7" s="26"/>
      <c r="AP7" s="29">
        <v>3209550786</v>
      </c>
      <c r="AQ7" s="70"/>
      <c r="AR7" s="26"/>
      <c r="AS7" s="29">
        <v>2800234035</v>
      </c>
      <c r="AT7" s="70"/>
      <c r="AU7" s="26"/>
      <c r="AV7" s="128">
        <v>19755338180</v>
      </c>
      <c r="AW7" s="70"/>
      <c r="AX7" s="26"/>
      <c r="AY7" s="133">
        <v>3292556363.3333335</v>
      </c>
      <c r="AZ7" s="70"/>
      <c r="BA7" s="26"/>
      <c r="BB7" s="29">
        <v>39951276545</v>
      </c>
      <c r="BC7" s="70"/>
      <c r="BD7" s="26"/>
      <c r="BE7" s="29">
        <v>3329273045.4166665</v>
      </c>
      <c r="BF7" s="70"/>
      <c r="BG7" s="26"/>
    </row>
    <row r="8" spans="1:59" s="3" customFormat="1" x14ac:dyDescent="0.2">
      <c r="A8" s="60"/>
      <c r="B8" s="18"/>
      <c r="C8" s="30" t="s">
        <v>1</v>
      </c>
      <c r="D8" s="31"/>
      <c r="E8" s="18"/>
      <c r="F8" s="32">
        <v>2642685546</v>
      </c>
      <c r="G8" s="83"/>
      <c r="H8" s="18"/>
      <c r="I8" s="32">
        <v>3239770799</v>
      </c>
      <c r="J8" s="83"/>
      <c r="K8" s="18"/>
      <c r="L8" s="32">
        <v>3875357163</v>
      </c>
      <c r="M8" s="83"/>
      <c r="N8" s="18"/>
      <c r="O8" s="32">
        <v>3352231180</v>
      </c>
      <c r="P8" s="83"/>
      <c r="Q8" s="18"/>
      <c r="R8" s="32">
        <v>3517136342</v>
      </c>
      <c r="S8" s="83"/>
      <c r="T8" s="18"/>
      <c r="U8" s="32">
        <v>3568757335</v>
      </c>
      <c r="V8" s="83"/>
      <c r="W8" s="18"/>
      <c r="X8" s="32">
        <v>20195938365</v>
      </c>
      <c r="Y8" s="83"/>
      <c r="Z8" s="18"/>
      <c r="AA8" s="32">
        <v>3365989727.5</v>
      </c>
      <c r="AB8" s="83"/>
      <c r="AC8" s="18"/>
      <c r="AD8" s="32">
        <v>3442414147</v>
      </c>
      <c r="AE8" s="83"/>
      <c r="AF8" s="18"/>
      <c r="AG8" s="32">
        <v>3999628826</v>
      </c>
      <c r="AH8" s="83"/>
      <c r="AI8" s="18"/>
      <c r="AJ8" s="32">
        <v>3087503875</v>
      </c>
      <c r="AK8" s="83"/>
      <c r="AL8" s="18"/>
      <c r="AM8" s="32">
        <v>3216006511</v>
      </c>
      <c r="AN8" s="83"/>
      <c r="AO8" s="18"/>
      <c r="AP8" s="32">
        <v>3209550786</v>
      </c>
      <c r="AQ8" s="83"/>
      <c r="AR8" s="18"/>
      <c r="AS8" s="32">
        <v>2800234035</v>
      </c>
      <c r="AT8" s="83"/>
      <c r="AU8" s="18"/>
      <c r="AV8" s="32">
        <v>19755338180</v>
      </c>
      <c r="AW8" s="83"/>
      <c r="AX8" s="18"/>
      <c r="AY8" s="32">
        <v>3292556363.3333335</v>
      </c>
      <c r="AZ8" s="83"/>
      <c r="BA8" s="18"/>
      <c r="BB8" s="32">
        <v>39951276545</v>
      </c>
      <c r="BC8" s="83"/>
      <c r="BD8" s="18"/>
      <c r="BE8" s="32">
        <v>3329273045.4166665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2642685546</v>
      </c>
      <c r="G9" s="74">
        <v>100</v>
      </c>
      <c r="H9" s="23"/>
      <c r="I9" s="44">
        <v>3239770799</v>
      </c>
      <c r="J9" s="74">
        <v>100</v>
      </c>
      <c r="K9" s="23"/>
      <c r="L9" s="44">
        <v>3875357163</v>
      </c>
      <c r="M9" s="74">
        <v>100</v>
      </c>
      <c r="N9" s="23"/>
      <c r="O9" s="44">
        <v>3352231180</v>
      </c>
      <c r="P9" s="74">
        <v>100</v>
      </c>
      <c r="Q9" s="23"/>
      <c r="R9" s="44">
        <v>3517136342</v>
      </c>
      <c r="S9" s="74">
        <v>100</v>
      </c>
      <c r="T9" s="23"/>
      <c r="U9" s="44">
        <v>3568757335</v>
      </c>
      <c r="V9" s="74">
        <v>100</v>
      </c>
      <c r="W9" s="23"/>
      <c r="X9" s="44">
        <v>20195938365</v>
      </c>
      <c r="Y9" s="74">
        <v>100</v>
      </c>
      <c r="Z9" s="23"/>
      <c r="AA9" s="44">
        <v>3365989727.5</v>
      </c>
      <c r="AB9" s="74">
        <v>100</v>
      </c>
      <c r="AC9" s="23"/>
      <c r="AD9" s="44">
        <v>3442414147</v>
      </c>
      <c r="AE9" s="74">
        <v>100</v>
      </c>
      <c r="AF9" s="23"/>
      <c r="AG9" s="44">
        <v>3999628826</v>
      </c>
      <c r="AH9" s="74">
        <v>100</v>
      </c>
      <c r="AI9" s="23"/>
      <c r="AJ9" s="44">
        <v>3087503875</v>
      </c>
      <c r="AK9" s="74">
        <v>100</v>
      </c>
      <c r="AL9" s="23"/>
      <c r="AM9" s="44">
        <v>3216006511</v>
      </c>
      <c r="AN9" s="74">
        <v>100</v>
      </c>
      <c r="AO9" s="23"/>
      <c r="AP9" s="44">
        <v>3209550786</v>
      </c>
      <c r="AQ9" s="74">
        <v>100</v>
      </c>
      <c r="AR9" s="23"/>
      <c r="AS9" s="44">
        <v>2800234035</v>
      </c>
      <c r="AT9" s="74">
        <v>100</v>
      </c>
      <c r="AU9" s="23"/>
      <c r="AV9" s="44">
        <v>19755338180</v>
      </c>
      <c r="AW9" s="74">
        <v>100</v>
      </c>
      <c r="AX9" s="23"/>
      <c r="AY9" s="44">
        <v>3292556363.3333335</v>
      </c>
      <c r="AZ9" s="74">
        <v>100</v>
      </c>
      <c r="BA9" s="23"/>
      <c r="BB9" s="44">
        <v>39951276545</v>
      </c>
      <c r="BC9" s="74">
        <v>100</v>
      </c>
      <c r="BD9" s="23"/>
      <c r="BE9" s="44">
        <v>3329273045.4166665</v>
      </c>
      <c r="BF9" s="74">
        <v>100</v>
      </c>
      <c r="BG9" s="23"/>
    </row>
    <row r="10" spans="1:59" hidden="1" outlineLevel="1" x14ac:dyDescent="0.2">
      <c r="A10" s="61"/>
      <c r="C10" s="33" t="s">
        <v>266</v>
      </c>
      <c r="D10" s="34" t="s">
        <v>2</v>
      </c>
      <c r="F10" s="35">
        <v>2642685546</v>
      </c>
      <c r="G10" s="80">
        <v>100</v>
      </c>
      <c r="I10" s="35">
        <v>3239770799</v>
      </c>
      <c r="J10" s="80">
        <v>100</v>
      </c>
      <c r="L10" s="35">
        <v>3875357163</v>
      </c>
      <c r="M10" s="80">
        <v>100</v>
      </c>
      <c r="O10" s="35">
        <v>3352231180</v>
      </c>
      <c r="P10" s="80">
        <v>100</v>
      </c>
      <c r="R10" s="35">
        <v>3517136342</v>
      </c>
      <c r="S10" s="80">
        <v>100</v>
      </c>
      <c r="U10" s="35">
        <v>3568757335</v>
      </c>
      <c r="V10" s="80">
        <v>100</v>
      </c>
      <c r="X10" s="130">
        <v>20195938365</v>
      </c>
      <c r="Y10" s="131">
        <v>100</v>
      </c>
      <c r="AA10" s="135">
        <v>3365989727.5</v>
      </c>
      <c r="AB10" s="136">
        <v>100</v>
      </c>
      <c r="AD10" s="35">
        <v>3442414147</v>
      </c>
      <c r="AE10" s="80">
        <v>100</v>
      </c>
      <c r="AG10" s="35">
        <v>3999628826</v>
      </c>
      <c r="AH10" s="80">
        <v>100</v>
      </c>
      <c r="AJ10" s="35">
        <v>3087503875</v>
      </c>
      <c r="AK10" s="80">
        <v>100</v>
      </c>
      <c r="AM10" s="35">
        <v>3216006511</v>
      </c>
      <c r="AN10" s="80">
        <v>100</v>
      </c>
      <c r="AP10" s="35">
        <v>3209550786</v>
      </c>
      <c r="AQ10" s="80">
        <v>100</v>
      </c>
      <c r="AS10" s="35">
        <v>2800234035</v>
      </c>
      <c r="AT10" s="80">
        <v>100</v>
      </c>
      <c r="AV10" s="130">
        <v>19755338180</v>
      </c>
      <c r="AW10" s="131">
        <v>100</v>
      </c>
      <c r="AY10" s="135">
        <v>3292556363.3333335</v>
      </c>
      <c r="AZ10" s="136">
        <v>100</v>
      </c>
      <c r="BB10" s="35">
        <v>39951276545</v>
      </c>
      <c r="BC10" s="80">
        <v>100</v>
      </c>
      <c r="BE10" s="35">
        <v>3329273045.4166665</v>
      </c>
      <c r="BF10" s="80">
        <v>100</v>
      </c>
    </row>
    <row r="11" spans="1:59" s="3" customFormat="1" collapsed="1" x14ac:dyDescent="0.2">
      <c r="A11" s="60"/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80">
        <v>0</v>
      </c>
      <c r="BE12" s="35">
        <v>0</v>
      </c>
      <c r="BF12" s="80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80">
        <v>0</v>
      </c>
      <c r="BE13" s="35">
        <v>0</v>
      </c>
      <c r="BF13" s="80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80">
        <v>0</v>
      </c>
      <c r="BE14" s="35">
        <v>0</v>
      </c>
      <c r="BF14" s="80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80">
        <v>0</v>
      </c>
      <c r="BE16" s="35">
        <v>0</v>
      </c>
      <c r="BF16" s="80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80">
        <v>0</v>
      </c>
      <c r="BE17" s="35">
        <v>0</v>
      </c>
      <c r="BF17" s="80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80">
        <v>0</v>
      </c>
      <c r="BE18" s="35">
        <v>0</v>
      </c>
      <c r="BF18" s="80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80">
        <v>0</v>
      </c>
      <c r="BE19" s="35">
        <v>0</v>
      </c>
      <c r="BF19" s="80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80">
        <v>0</v>
      </c>
      <c r="BE20" s="35">
        <v>0</v>
      </c>
      <c r="BF20" s="80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80">
        <v>0</v>
      </c>
      <c r="BE22" s="35">
        <v>0</v>
      </c>
      <c r="BF22" s="80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80">
        <v>0</v>
      </c>
      <c r="BE24" s="35">
        <v>0</v>
      </c>
      <c r="BF24" s="80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80">
        <v>0</v>
      </c>
      <c r="BE26" s="35">
        <v>0</v>
      </c>
      <c r="BF26" s="80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-1628413062</v>
      </c>
      <c r="G28" s="72">
        <v>61.619630245633473</v>
      </c>
      <c r="H28" s="26"/>
      <c r="I28" s="38">
        <v>-2019083024</v>
      </c>
      <c r="J28" s="72">
        <v>62.321785992491129</v>
      </c>
      <c r="K28" s="26"/>
      <c r="L28" s="38">
        <v>-2420514999</v>
      </c>
      <c r="M28" s="72">
        <v>62.459146271984537</v>
      </c>
      <c r="N28" s="26"/>
      <c r="O28" s="38">
        <v>-2104965567</v>
      </c>
      <c r="P28" s="72">
        <v>62.79297142627258</v>
      </c>
      <c r="Q28" s="26"/>
      <c r="R28" s="38">
        <v>-2213898614</v>
      </c>
      <c r="S28" s="72">
        <v>62.946056073023286</v>
      </c>
      <c r="T28" s="26"/>
      <c r="U28" s="38">
        <v>-2229166522</v>
      </c>
      <c r="V28" s="72">
        <v>62.463381865105148</v>
      </c>
      <c r="W28" s="26"/>
      <c r="X28" s="38">
        <v>-12616041788</v>
      </c>
      <c r="Y28" s="72">
        <v>62.468212964364533</v>
      </c>
      <c r="Z28" s="26"/>
      <c r="AA28" s="38">
        <v>-2102673631.3333333</v>
      </c>
      <c r="AB28" s="72">
        <v>62.468212964364533</v>
      </c>
      <c r="AC28" s="26"/>
      <c r="AD28" s="38">
        <v>-2140646122</v>
      </c>
      <c r="AE28" s="72">
        <v>62.18444471202087</v>
      </c>
      <c r="AF28" s="26"/>
      <c r="AG28" s="38">
        <v>-2501127703</v>
      </c>
      <c r="AH28" s="72">
        <v>62.533995323295031</v>
      </c>
      <c r="AI28" s="26"/>
      <c r="AJ28" s="38">
        <v>-1936342696</v>
      </c>
      <c r="AK28" s="72">
        <v>62.715474195153845</v>
      </c>
      <c r="AL28" s="26"/>
      <c r="AM28" s="38">
        <v>-1989132803</v>
      </c>
      <c r="AN28" s="72">
        <v>61.851019150501962</v>
      </c>
      <c r="AO28" s="26"/>
      <c r="AP28" s="38">
        <v>-2011832460</v>
      </c>
      <c r="AQ28" s="72">
        <v>62.682680354384026</v>
      </c>
      <c r="AR28" s="26"/>
      <c r="AS28" s="38">
        <v>-1759195479</v>
      </c>
      <c r="AT28" s="72">
        <v>62.823158957854751</v>
      </c>
      <c r="AU28" s="26"/>
      <c r="AV28" s="38">
        <v>-12338277263</v>
      </c>
      <c r="AW28" s="72">
        <v>62.455409016946525</v>
      </c>
      <c r="AX28" s="26"/>
      <c r="AY28" s="38">
        <v>-2056379543.8333333</v>
      </c>
      <c r="AZ28" s="72">
        <v>62.455409016946518</v>
      </c>
      <c r="BA28" s="26"/>
      <c r="BB28" s="38">
        <v>-24954319051</v>
      </c>
      <c r="BC28" s="72">
        <v>62.461881594427041</v>
      </c>
      <c r="BD28" s="26"/>
      <c r="BE28" s="38">
        <v>-2079526587.5833333</v>
      </c>
      <c r="BF28" s="72">
        <v>62.461881594427041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-1628413062</v>
      </c>
      <c r="G29" s="74">
        <v>38.380369754366527</v>
      </c>
      <c r="H29" s="23"/>
      <c r="I29" s="44">
        <v>-2019083024</v>
      </c>
      <c r="J29" s="74">
        <v>37.678214007508871</v>
      </c>
      <c r="K29" s="23"/>
      <c r="L29" s="44">
        <v>-2420514999</v>
      </c>
      <c r="M29" s="74">
        <v>37.540853728015463</v>
      </c>
      <c r="N29" s="23"/>
      <c r="O29" s="44">
        <v>-2104965567</v>
      </c>
      <c r="P29" s="74">
        <v>37.20702857372742</v>
      </c>
      <c r="Q29" s="23"/>
      <c r="R29" s="44">
        <v>-2213898614</v>
      </c>
      <c r="S29" s="74">
        <v>37.053943926976714</v>
      </c>
      <c r="T29" s="23"/>
      <c r="U29" s="44">
        <v>-2229166522</v>
      </c>
      <c r="V29" s="74">
        <v>37.536618134894852</v>
      </c>
      <c r="W29" s="23"/>
      <c r="X29" s="44">
        <v>-12616041788</v>
      </c>
      <c r="Y29" s="74">
        <v>37.531787035635467</v>
      </c>
      <c r="Z29" s="23"/>
      <c r="AA29" s="44">
        <v>-2102673631.3333333</v>
      </c>
      <c r="AB29" s="74">
        <v>37.531787035635467</v>
      </c>
      <c r="AC29" s="23"/>
      <c r="AD29" s="44">
        <v>-2140646122</v>
      </c>
      <c r="AE29" s="74">
        <v>37.81555528797913</v>
      </c>
      <c r="AF29" s="23"/>
      <c r="AG29" s="44">
        <v>-2501127703</v>
      </c>
      <c r="AH29" s="74">
        <v>37.466004676704969</v>
      </c>
      <c r="AI29" s="23"/>
      <c r="AJ29" s="44">
        <v>-1936342696</v>
      </c>
      <c r="AK29" s="74">
        <v>37.284525804846155</v>
      </c>
      <c r="AL29" s="23"/>
      <c r="AM29" s="44">
        <v>-1989132803</v>
      </c>
      <c r="AN29" s="74">
        <v>38.148980849498038</v>
      </c>
      <c r="AO29" s="23"/>
      <c r="AP29" s="44">
        <v>-2011832460</v>
      </c>
      <c r="AQ29" s="74">
        <v>37.317319645615974</v>
      </c>
      <c r="AR29" s="23"/>
      <c r="AS29" s="44">
        <v>-1759195479</v>
      </c>
      <c r="AT29" s="74">
        <v>37.176841042145249</v>
      </c>
      <c r="AU29" s="23"/>
      <c r="AV29" s="44">
        <v>-12338277263</v>
      </c>
      <c r="AW29" s="74">
        <v>37.544590983053475</v>
      </c>
      <c r="AX29" s="23"/>
      <c r="AY29" s="44">
        <v>-2056379543.8333333</v>
      </c>
      <c r="AZ29" s="74">
        <v>37.544590983053482</v>
      </c>
      <c r="BA29" s="23"/>
      <c r="BB29" s="44">
        <v>-24954319051</v>
      </c>
      <c r="BC29" s="74">
        <v>37.538118405572959</v>
      </c>
      <c r="BD29" s="23"/>
      <c r="BE29" s="44">
        <v>-2079526587.5833333</v>
      </c>
      <c r="BF29" s="74">
        <v>37.538118405572959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-70316718</v>
      </c>
      <c r="G30" s="80">
        <v>2.6608053351800489</v>
      </c>
      <c r="I30" s="35">
        <v>-294841628</v>
      </c>
      <c r="J30" s="80">
        <v>9.1006940395600484</v>
      </c>
      <c r="L30" s="35">
        <v>-378471985</v>
      </c>
      <c r="M30" s="80">
        <v>9.7661188138596344</v>
      </c>
      <c r="O30" s="35">
        <v>-98672916</v>
      </c>
      <c r="P30" s="80">
        <v>2.9434997379864476</v>
      </c>
      <c r="R30" s="35">
        <v>-203377888</v>
      </c>
      <c r="S30" s="80">
        <v>5.7824851874906358</v>
      </c>
      <c r="U30" s="35">
        <v>-291614804</v>
      </c>
      <c r="V30" s="80">
        <v>8.1713262243984985</v>
      </c>
      <c r="X30" s="130">
        <v>-1337295939</v>
      </c>
      <c r="Y30" s="131">
        <v>6.6216083394152303</v>
      </c>
      <c r="AA30" s="135">
        <v>-222882656.5</v>
      </c>
      <c r="AB30" s="136">
        <v>6.6216083394152303</v>
      </c>
      <c r="AD30" s="35">
        <v>-84670369</v>
      </c>
      <c r="AE30" s="80">
        <v>2.4596218056385997</v>
      </c>
      <c r="AG30" s="35">
        <v>-254430419</v>
      </c>
      <c r="AH30" s="80">
        <v>6.3613507670023983</v>
      </c>
      <c r="AJ30" s="35">
        <v>-107410706</v>
      </c>
      <c r="AK30" s="80">
        <v>3.4788848969460808</v>
      </c>
      <c r="AM30" s="35">
        <v>-117976009</v>
      </c>
      <c r="AN30" s="80">
        <v>3.6684008131350456</v>
      </c>
      <c r="AP30" s="35">
        <v>-326037907</v>
      </c>
      <c r="AQ30" s="80">
        <v>10.158365725888222</v>
      </c>
      <c r="AS30" s="35">
        <v>-101243468</v>
      </c>
      <c r="AT30" s="80">
        <v>3.6155359421592057</v>
      </c>
      <c r="AV30" s="130">
        <v>-991768878</v>
      </c>
      <c r="AW30" s="131">
        <v>5.0202576587833434</v>
      </c>
      <c r="AY30" s="135">
        <v>-165294813</v>
      </c>
      <c r="AZ30" s="136">
        <v>5.0202576587833434</v>
      </c>
      <c r="BB30" s="35">
        <v>-2329064817</v>
      </c>
      <c r="BC30" s="80">
        <v>5.8297631976204984</v>
      </c>
      <c r="BE30" s="35">
        <v>-194088734.75</v>
      </c>
      <c r="BF30" s="80">
        <v>5.8297631976204984</v>
      </c>
    </row>
    <row r="31" spans="2:59" hidden="1" outlineLevel="1" x14ac:dyDescent="0.2">
      <c r="C31" s="33" t="s">
        <v>311</v>
      </c>
      <c r="D31" s="34" t="s">
        <v>7</v>
      </c>
      <c r="F31" s="35">
        <v>-1852937972</v>
      </c>
      <c r="G31" s="80">
        <v>70.115719019412992</v>
      </c>
      <c r="I31" s="35">
        <v>-2102713381</v>
      </c>
      <c r="J31" s="80">
        <v>64.903152459088503</v>
      </c>
      <c r="L31" s="35">
        <v>-2140715930</v>
      </c>
      <c r="M31" s="80">
        <v>55.239190607732894</v>
      </c>
      <c r="O31" s="35">
        <v>-2209670539</v>
      </c>
      <c r="P31" s="80">
        <v>65.916412692038733</v>
      </c>
      <c r="R31" s="35">
        <v>-2302135530</v>
      </c>
      <c r="S31" s="80">
        <v>65.454827625218059</v>
      </c>
      <c r="U31" s="35">
        <v>-2022222087</v>
      </c>
      <c r="V31" s="80">
        <v>56.664600508624943</v>
      </c>
      <c r="X31" s="130">
        <v>-12630395439</v>
      </c>
      <c r="Y31" s="131">
        <v>62.539284933096994</v>
      </c>
      <c r="AA31" s="135">
        <v>-2105065906.5</v>
      </c>
      <c r="AB31" s="136">
        <v>62.539284933096994</v>
      </c>
      <c r="AD31" s="35">
        <v>-2310406172</v>
      </c>
      <c r="AE31" s="80">
        <v>67.115869077329819</v>
      </c>
      <c r="AG31" s="35">
        <v>-2354107990</v>
      </c>
      <c r="AH31" s="80">
        <v>58.858161404800313</v>
      </c>
      <c r="AJ31" s="35">
        <v>-1946907999</v>
      </c>
      <c r="AK31" s="80">
        <v>63.057669814260549</v>
      </c>
      <c r="AM31" s="35">
        <v>-2197194701</v>
      </c>
      <c r="AN31" s="80">
        <v>68.320592433029432</v>
      </c>
      <c r="AP31" s="35">
        <v>-1787038021</v>
      </c>
      <c r="AQ31" s="80">
        <v>55.6787581861931</v>
      </c>
      <c r="AS31" s="35">
        <v>-1742779401</v>
      </c>
      <c r="AT31" s="80">
        <v>62.236919458055226</v>
      </c>
      <c r="AV31" s="130">
        <v>-12338434284</v>
      </c>
      <c r="AW31" s="131">
        <v>62.456203845152302</v>
      </c>
      <c r="AY31" s="135">
        <v>-2056405714</v>
      </c>
      <c r="AZ31" s="136">
        <v>62.456203845152288</v>
      </c>
      <c r="BB31" s="35">
        <v>-24968829723</v>
      </c>
      <c r="BC31" s="80">
        <v>62.498202516447279</v>
      </c>
      <c r="BE31" s="35">
        <v>-2080735810.25</v>
      </c>
      <c r="BF31" s="80">
        <v>62.498202516447279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80">
        <v>0</v>
      </c>
      <c r="BE32" s="35">
        <v>0</v>
      </c>
      <c r="BF32" s="80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80">
        <v>0</v>
      </c>
      <c r="BE33" s="35">
        <v>0</v>
      </c>
      <c r="BF33" s="80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80">
        <v>0</v>
      </c>
      <c r="BE34" s="35">
        <v>0</v>
      </c>
      <c r="BF34" s="80">
        <v>0</v>
      </c>
    </row>
    <row r="35" spans="2:59" hidden="1" outlineLevel="1" x14ac:dyDescent="0.2">
      <c r="C35" s="33" t="s">
        <v>383</v>
      </c>
      <c r="D35" s="34" t="s">
        <v>11</v>
      </c>
      <c r="F35" s="35">
        <v>294841628</v>
      </c>
      <c r="G35" s="80">
        <v>11.156894108959568</v>
      </c>
      <c r="I35" s="35">
        <v>378471985</v>
      </c>
      <c r="J35" s="80">
        <v>11.682060506157429</v>
      </c>
      <c r="L35" s="35">
        <v>98672916</v>
      </c>
      <c r="M35" s="80">
        <v>2.5461631496079993</v>
      </c>
      <c r="O35" s="35">
        <v>203377888</v>
      </c>
      <c r="P35" s="80">
        <v>6.0669410037526115</v>
      </c>
      <c r="R35" s="35">
        <v>291614804</v>
      </c>
      <c r="S35" s="80">
        <v>8.2912567396854122</v>
      </c>
      <c r="U35" s="35">
        <v>84670369</v>
      </c>
      <c r="V35" s="80">
        <v>2.3725448679182892</v>
      </c>
      <c r="X35" s="130">
        <v>1351649590</v>
      </c>
      <c r="Y35" s="131">
        <v>6.6926803081476933</v>
      </c>
      <c r="AA35" s="135">
        <v>225274931.66666666</v>
      </c>
      <c r="AB35" s="136">
        <v>6.6926803081476915</v>
      </c>
      <c r="AD35" s="35">
        <v>254430419</v>
      </c>
      <c r="AE35" s="80">
        <v>7.3910461709475417</v>
      </c>
      <c r="AG35" s="35">
        <v>107410706</v>
      </c>
      <c r="AH35" s="80">
        <v>2.6855168485076821</v>
      </c>
      <c r="AJ35" s="35">
        <v>117976009</v>
      </c>
      <c r="AK35" s="80">
        <v>3.8210805160527936</v>
      </c>
      <c r="AM35" s="35">
        <v>326037907</v>
      </c>
      <c r="AN35" s="80">
        <v>10.13797409566252</v>
      </c>
      <c r="AP35" s="35">
        <v>101243468</v>
      </c>
      <c r="AQ35" s="80">
        <v>3.1544435576972987</v>
      </c>
      <c r="AS35" s="35">
        <v>84827390</v>
      </c>
      <c r="AT35" s="80">
        <v>3.0292964423596831</v>
      </c>
      <c r="AV35" s="130">
        <v>991925899</v>
      </c>
      <c r="AW35" s="131">
        <v>5.0210524869891149</v>
      </c>
      <c r="AY35" s="135">
        <v>165320983.16666666</v>
      </c>
      <c r="AZ35" s="136">
        <v>5.021052486989114</v>
      </c>
      <c r="BB35" s="35">
        <v>2343575489</v>
      </c>
      <c r="BC35" s="80">
        <v>5.8660841196407381</v>
      </c>
      <c r="BE35" s="35">
        <v>195297957.41666666</v>
      </c>
      <c r="BF35" s="80">
        <v>5.8660841196407381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80">
        <v>0</v>
      </c>
      <c r="BE37" s="35">
        <v>0</v>
      </c>
      <c r="BF37" s="80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80">
        <v>0</v>
      </c>
      <c r="BE38" s="35">
        <v>0</v>
      </c>
      <c r="BF38" s="80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80">
        <v>0</v>
      </c>
      <c r="BE39" s="35">
        <v>0</v>
      </c>
      <c r="BF39" s="80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80">
        <v>0</v>
      </c>
      <c r="BE40" s="35">
        <v>0</v>
      </c>
      <c r="BF40" s="80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80">
        <v>0</v>
      </c>
      <c r="BE41" s="35">
        <v>0</v>
      </c>
      <c r="BF41" s="80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80">
        <v>0</v>
      </c>
      <c r="BE42" s="35">
        <v>0</v>
      </c>
      <c r="BF42" s="80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80">
        <v>0</v>
      </c>
      <c r="BE43" s="35">
        <v>0</v>
      </c>
      <c r="BF43" s="80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80">
        <v>0</v>
      </c>
      <c r="BE44" s="35">
        <v>0</v>
      </c>
      <c r="BF44" s="80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80">
        <v>0</v>
      </c>
      <c r="BE45" s="35">
        <v>0</v>
      </c>
      <c r="BF45" s="80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80">
        <v>0</v>
      </c>
      <c r="BE46" s="35">
        <v>0</v>
      </c>
      <c r="BF46" s="80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80">
        <v>0</v>
      </c>
      <c r="BE47" s="35">
        <v>0</v>
      </c>
      <c r="BF47" s="80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80">
        <v>0</v>
      </c>
      <c r="BE49" s="35">
        <v>0</v>
      </c>
      <c r="BF49" s="80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80">
        <v>0</v>
      </c>
      <c r="BE50" s="35">
        <v>0</v>
      </c>
      <c r="BF50" s="80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80">
        <v>0</v>
      </c>
      <c r="BE51" s="35">
        <v>0</v>
      </c>
      <c r="BF51" s="80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80">
        <v>0</v>
      </c>
      <c r="BE52" s="35">
        <v>0</v>
      </c>
      <c r="BF52" s="80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80">
        <v>0</v>
      </c>
      <c r="BE53" s="35">
        <v>0</v>
      </c>
      <c r="BF53" s="80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80">
        <v>0</v>
      </c>
      <c r="BE54" s="35">
        <v>0</v>
      </c>
      <c r="BF54" s="80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80">
        <v>0</v>
      </c>
      <c r="BE55" s="35">
        <v>0</v>
      </c>
      <c r="BF55" s="80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80">
        <v>0</v>
      </c>
      <c r="BE56" s="35">
        <v>0</v>
      </c>
      <c r="BF56" s="80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80">
        <v>0</v>
      </c>
      <c r="BE57" s="35">
        <v>0</v>
      </c>
      <c r="BF57" s="80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80">
        <v>0</v>
      </c>
      <c r="BE58" s="35">
        <v>0</v>
      </c>
      <c r="BF58" s="80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1014272484</v>
      </c>
      <c r="G60" s="73">
        <v>38.380369754366527</v>
      </c>
      <c r="H60" s="26"/>
      <c r="I60" s="41">
        <v>1220687775</v>
      </c>
      <c r="J60" s="73">
        <v>37.678214007508871</v>
      </c>
      <c r="K60" s="26"/>
      <c r="L60" s="41">
        <v>1454842164</v>
      </c>
      <c r="M60" s="73">
        <v>37.540853728015463</v>
      </c>
      <c r="N60" s="26"/>
      <c r="O60" s="41">
        <v>1247265613</v>
      </c>
      <c r="P60" s="73">
        <v>37.207028573727428</v>
      </c>
      <c r="Q60" s="26"/>
      <c r="R60" s="41">
        <v>1303237728</v>
      </c>
      <c r="S60" s="73">
        <v>37.053943926976714</v>
      </c>
      <c r="T60" s="26"/>
      <c r="U60" s="41">
        <v>1339590813</v>
      </c>
      <c r="V60" s="73">
        <v>37.536618134894844</v>
      </c>
      <c r="W60" s="26"/>
      <c r="X60" s="128">
        <v>7579896577</v>
      </c>
      <c r="Y60" s="129">
        <v>37.531787035635475</v>
      </c>
      <c r="Z60" s="26"/>
      <c r="AA60" s="133">
        <v>1263316096.1666667</v>
      </c>
      <c r="AB60" s="134">
        <v>37.531787035635475</v>
      </c>
      <c r="AC60" s="26"/>
      <c r="AD60" s="41">
        <v>1301768025</v>
      </c>
      <c r="AE60" s="73">
        <v>37.815555287979123</v>
      </c>
      <c r="AF60" s="26"/>
      <c r="AG60" s="41">
        <v>1498501123</v>
      </c>
      <c r="AH60" s="73">
        <v>37.466004676704969</v>
      </c>
      <c r="AI60" s="26"/>
      <c r="AJ60" s="41">
        <v>1151161179</v>
      </c>
      <c r="AK60" s="73">
        <v>37.284525804846155</v>
      </c>
      <c r="AL60" s="26"/>
      <c r="AM60" s="41">
        <v>1226873708</v>
      </c>
      <c r="AN60" s="73">
        <v>38.148980849498038</v>
      </c>
      <c r="AO60" s="26"/>
      <c r="AP60" s="41">
        <v>1197718326</v>
      </c>
      <c r="AQ60" s="73">
        <v>37.317319645615974</v>
      </c>
      <c r="AR60" s="26"/>
      <c r="AS60" s="41">
        <v>1041038556</v>
      </c>
      <c r="AT60" s="73">
        <v>37.176841042145256</v>
      </c>
      <c r="AU60" s="26"/>
      <c r="AV60" s="128">
        <v>7417060917</v>
      </c>
      <c r="AW60" s="129">
        <v>37.544590983053475</v>
      </c>
      <c r="AX60" s="26"/>
      <c r="AY60" s="133">
        <v>1236176819.5000002</v>
      </c>
      <c r="AZ60" s="134">
        <v>37.544590983053475</v>
      </c>
      <c r="BA60" s="26"/>
      <c r="BB60" s="41">
        <v>14996957494</v>
      </c>
      <c r="BC60" s="73">
        <v>37.538118405572966</v>
      </c>
      <c r="BD60" s="26"/>
      <c r="BE60" s="41">
        <v>1249746457.8333333</v>
      </c>
      <c r="BF60" s="73">
        <v>37.538118405572959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1014272484</v>
      </c>
      <c r="H62" s="23"/>
      <c r="I62" s="96">
        <v>1220687775</v>
      </c>
      <c r="K62" s="23"/>
      <c r="L62" s="96">
        <v>1454842164</v>
      </c>
      <c r="N62" s="23"/>
      <c r="O62" s="96">
        <v>1247265613</v>
      </c>
      <c r="Q62" s="23"/>
      <c r="R62" s="96">
        <v>1303237728</v>
      </c>
      <c r="T62" s="23"/>
      <c r="U62" s="96">
        <v>1339590813</v>
      </c>
      <c r="W62" s="23"/>
      <c r="X62" s="96">
        <v>7579896577</v>
      </c>
      <c r="Z62" s="23"/>
      <c r="AA62" s="96">
        <v>1263316096.1666667</v>
      </c>
      <c r="AC62" s="23"/>
      <c r="AD62" s="96">
        <v>1301768025</v>
      </c>
      <c r="AF62" s="23"/>
      <c r="AG62" s="96">
        <v>1498501123</v>
      </c>
      <c r="AI62" s="23"/>
      <c r="AJ62" s="96">
        <v>1151161179</v>
      </c>
      <c r="AL62" s="23"/>
      <c r="AM62" s="96">
        <v>1226873708</v>
      </c>
      <c r="AO62" s="23"/>
      <c r="AP62" s="96">
        <v>1197718326</v>
      </c>
      <c r="AR62" s="23"/>
      <c r="AS62" s="96">
        <v>1041038556</v>
      </c>
      <c r="AU62" s="23"/>
      <c r="AV62" s="96">
        <v>7417060917</v>
      </c>
      <c r="AX62" s="23"/>
      <c r="AY62" s="96">
        <v>1236176819.5000002</v>
      </c>
      <c r="BA62" s="23"/>
      <c r="BB62" s="96">
        <v>14996957494</v>
      </c>
      <c r="BD62" s="23"/>
      <c r="BE62" s="96">
        <v>1249746457.8333333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62.285946217741653</v>
      </c>
      <c r="H63" s="23"/>
      <c r="I63" s="95">
        <v>60.45753247836727</v>
      </c>
      <c r="K63" s="23"/>
      <c r="L63" s="95">
        <v>60.104653951784911</v>
      </c>
      <c r="N63" s="23"/>
      <c r="O63" s="95">
        <v>59.253492434919238</v>
      </c>
      <c r="Q63" s="23"/>
      <c r="R63" s="95">
        <v>58.866188350213221</v>
      </c>
      <c r="T63" s="23"/>
      <c r="U63" s="95">
        <v>60.093797380292791</v>
      </c>
      <c r="W63" s="23"/>
      <c r="X63" s="95">
        <v>60.081416218910832</v>
      </c>
      <c r="Z63" s="23"/>
      <c r="AA63" s="95">
        <v>60.081416218910832</v>
      </c>
      <c r="AC63" s="23"/>
      <c r="AD63" s="95">
        <v>60.81192083181697</v>
      </c>
      <c r="AF63" s="23"/>
      <c r="AG63" s="95">
        <v>59.913019283366033</v>
      </c>
      <c r="AI63" s="23"/>
      <c r="AJ63" s="95">
        <v>59.450281263642601</v>
      </c>
      <c r="AL63" s="23"/>
      <c r="AM63" s="95">
        <v>61.678823362102086</v>
      </c>
      <c r="AO63" s="23"/>
      <c r="AP63" s="95">
        <v>59.533701230767498</v>
      </c>
      <c r="AR63" s="23"/>
      <c r="AS63" s="95">
        <v>59.176968587468728</v>
      </c>
      <c r="AU63" s="23"/>
      <c r="AV63" s="95">
        <v>60.114234417816718</v>
      </c>
      <c r="AX63" s="23"/>
      <c r="AY63" s="95">
        <v>60.114234417816725</v>
      </c>
      <c r="BA63" s="23"/>
      <c r="BB63" s="95">
        <v>60.097642669993121</v>
      </c>
      <c r="BD63" s="23"/>
      <c r="BE63" s="95">
        <v>60.097642669993121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38.380369754366527</v>
      </c>
      <c r="H64" s="23"/>
      <c r="I64" s="95">
        <v>37.678214007508871</v>
      </c>
      <c r="K64" s="23"/>
      <c r="L64" s="95">
        <v>37.540853728015463</v>
      </c>
      <c r="N64" s="23"/>
      <c r="O64" s="95">
        <v>37.207028573727428</v>
      </c>
      <c r="Q64" s="23"/>
      <c r="R64" s="95">
        <v>37.053943926976714</v>
      </c>
      <c r="T64" s="23"/>
      <c r="U64" s="95">
        <v>37.536618134894844</v>
      </c>
      <c r="W64" s="23"/>
      <c r="X64" s="95">
        <v>37.531787035635475</v>
      </c>
      <c r="Z64" s="23"/>
      <c r="AA64" s="95">
        <v>37.531787035635475</v>
      </c>
      <c r="AC64" s="23"/>
      <c r="AD64" s="95">
        <v>37.815555287979123</v>
      </c>
      <c r="AF64" s="23"/>
      <c r="AG64" s="95">
        <v>37.466004676704969</v>
      </c>
      <c r="AI64" s="23"/>
      <c r="AJ64" s="95">
        <v>37.284525804846155</v>
      </c>
      <c r="AL64" s="23"/>
      <c r="AM64" s="95">
        <v>38.148980849498038</v>
      </c>
      <c r="AO64" s="23"/>
      <c r="AP64" s="95">
        <v>37.317319645615974</v>
      </c>
      <c r="AR64" s="23"/>
      <c r="AS64" s="95">
        <v>37.176841042145256</v>
      </c>
      <c r="AU64" s="23"/>
      <c r="AV64" s="95">
        <v>37.544590983053475</v>
      </c>
      <c r="AX64" s="23"/>
      <c r="AY64" s="95">
        <v>37.544590983053475</v>
      </c>
      <c r="BA64" s="23"/>
      <c r="BB64" s="95">
        <v>37.538118405572966</v>
      </c>
      <c r="BD64" s="23"/>
      <c r="BE64" s="95">
        <v>37.538118405572959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-228291221</v>
      </c>
      <c r="G72" s="72">
        <v>8.6386070921507958</v>
      </c>
      <c r="H72" s="26"/>
      <c r="I72" s="38">
        <v>-248096802</v>
      </c>
      <c r="J72" s="72">
        <v>7.6578504280790023</v>
      </c>
      <c r="K72" s="26"/>
      <c r="L72" s="38">
        <v>-266119886</v>
      </c>
      <c r="M72" s="72">
        <v>6.8669770244864523</v>
      </c>
      <c r="N72" s="26"/>
      <c r="O72" s="38">
        <v>-268865322</v>
      </c>
      <c r="P72" s="72">
        <v>8.0204886704740943</v>
      </c>
      <c r="Q72" s="26"/>
      <c r="R72" s="38">
        <v>-272910322</v>
      </c>
      <c r="S72" s="72">
        <v>7.7594467618736394</v>
      </c>
      <c r="T72" s="26"/>
      <c r="U72" s="38">
        <v>-269202553</v>
      </c>
      <c r="V72" s="72">
        <v>7.543313476650269</v>
      </c>
      <c r="W72" s="26"/>
      <c r="X72" s="38">
        <v>-1553486106</v>
      </c>
      <c r="Y72" s="72">
        <v>7.6920719301274216</v>
      </c>
      <c r="Z72" s="26"/>
      <c r="AA72" s="38">
        <v>-258914351</v>
      </c>
      <c r="AB72" s="72">
        <v>7.6920719301274216</v>
      </c>
      <c r="AC72" s="26"/>
      <c r="AD72" s="38">
        <v>-265000052</v>
      </c>
      <c r="AE72" s="72">
        <v>7.6980874666385688</v>
      </c>
      <c r="AF72" s="26"/>
      <c r="AG72" s="38">
        <v>-309091243</v>
      </c>
      <c r="AH72" s="72">
        <v>7.7279981829993947</v>
      </c>
      <c r="AI72" s="26"/>
      <c r="AJ72" s="38">
        <v>-276602505</v>
      </c>
      <c r="AK72" s="72">
        <v>8.9587743432386784</v>
      </c>
      <c r="AL72" s="26"/>
      <c r="AM72" s="38">
        <v>-290445785</v>
      </c>
      <c r="AN72" s="72">
        <v>9.0312561248418444</v>
      </c>
      <c r="AO72" s="26"/>
      <c r="AP72" s="38">
        <v>-274854773</v>
      </c>
      <c r="AQ72" s="72">
        <v>8.5636524026636796</v>
      </c>
      <c r="AR72" s="26"/>
      <c r="AS72" s="38">
        <v>-264347017.75999999</v>
      </c>
      <c r="AT72" s="72">
        <v>9.4401758730141285</v>
      </c>
      <c r="AU72" s="26"/>
      <c r="AV72" s="38">
        <v>-1680341375.76</v>
      </c>
      <c r="AW72" s="72">
        <v>8.5057585977503116</v>
      </c>
      <c r="AX72" s="26"/>
      <c r="AY72" s="38">
        <v>-280056895.96000004</v>
      </c>
      <c r="AZ72" s="72">
        <v>8.5057585977503116</v>
      </c>
      <c r="BA72" s="26"/>
      <c r="BB72" s="38">
        <v>-3233827481.7600002</v>
      </c>
      <c r="BC72" s="72">
        <v>8.0944284173686096</v>
      </c>
      <c r="BD72" s="26"/>
      <c r="BE72" s="38">
        <v>-269485623.48000002</v>
      </c>
      <c r="BF72" s="72">
        <v>8.0944284173686096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-142970508</v>
      </c>
      <c r="G73" s="71">
        <v>5.4100461636989632</v>
      </c>
      <c r="H73" s="23"/>
      <c r="I73" s="32">
        <v>-163635635</v>
      </c>
      <c r="J73" s="71">
        <v>5.0508398634405989</v>
      </c>
      <c r="K73" s="23"/>
      <c r="L73" s="32">
        <v>-175157328</v>
      </c>
      <c r="M73" s="71">
        <v>4.5197725172873318</v>
      </c>
      <c r="N73" s="23"/>
      <c r="O73" s="32">
        <v>-173330444</v>
      </c>
      <c r="P73" s="71">
        <v>5.1705993618256363</v>
      </c>
      <c r="Q73" s="23"/>
      <c r="R73" s="32">
        <v>-183225255</v>
      </c>
      <c r="S73" s="71">
        <v>5.2095010594843751</v>
      </c>
      <c r="T73" s="23"/>
      <c r="U73" s="32">
        <v>-182767426</v>
      </c>
      <c r="V73" s="71">
        <v>5.1213183986352497</v>
      </c>
      <c r="W73" s="23"/>
      <c r="X73" s="32">
        <v>-1021086596</v>
      </c>
      <c r="Y73" s="71">
        <v>5.0559007338305468</v>
      </c>
      <c r="Z73" s="23"/>
      <c r="AA73" s="32">
        <v>-170181099.33333331</v>
      </c>
      <c r="AB73" s="71">
        <v>5.0559007338305459</v>
      </c>
      <c r="AC73" s="23"/>
      <c r="AD73" s="32">
        <v>-189481961</v>
      </c>
      <c r="AE73" s="71">
        <v>5.5043336713314988</v>
      </c>
      <c r="AF73" s="23"/>
      <c r="AG73" s="32">
        <v>-213848113</v>
      </c>
      <c r="AH73" s="71">
        <v>5.346698963910308</v>
      </c>
      <c r="AI73" s="23"/>
      <c r="AJ73" s="32">
        <v>-204272869</v>
      </c>
      <c r="AK73" s="71">
        <v>6.6161170081122576</v>
      </c>
      <c r="AL73" s="23"/>
      <c r="AM73" s="32">
        <v>-210077672</v>
      </c>
      <c r="AN73" s="71">
        <v>6.5322526954299436</v>
      </c>
      <c r="AO73" s="23"/>
      <c r="AP73" s="32">
        <v>-194741535</v>
      </c>
      <c r="AQ73" s="71">
        <v>6.0675635933059198</v>
      </c>
      <c r="AR73" s="23"/>
      <c r="AS73" s="32">
        <v>-191285499.75</v>
      </c>
      <c r="AT73" s="71">
        <v>6.8310540247397578</v>
      </c>
      <c r="AU73" s="23"/>
      <c r="AV73" s="32">
        <v>-1203707649.75</v>
      </c>
      <c r="AW73" s="71">
        <v>6.093075394521037</v>
      </c>
      <c r="AX73" s="23"/>
      <c r="AY73" s="32">
        <v>-200617941.62500003</v>
      </c>
      <c r="AZ73" s="71">
        <v>6.093075394521037</v>
      </c>
      <c r="BA73" s="23"/>
      <c r="BB73" s="32">
        <v>-2224794245.75</v>
      </c>
      <c r="BC73" s="71">
        <v>5.5687688558438273</v>
      </c>
      <c r="BD73" s="23"/>
      <c r="BE73" s="32">
        <v>-185399520.47916666</v>
      </c>
      <c r="BF73" s="71">
        <v>5.5687688558438273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-95011591</v>
      </c>
      <c r="G74" s="74">
        <v>3.5952666083867095</v>
      </c>
      <c r="H74" s="23"/>
      <c r="I74" s="44">
        <v>-110449529</v>
      </c>
      <c r="J74" s="74">
        <v>3.409177249023041</v>
      </c>
      <c r="K74" s="23"/>
      <c r="L74" s="44">
        <v>-118406872</v>
      </c>
      <c r="M74" s="74">
        <v>3.0553795952148732</v>
      </c>
      <c r="N74" s="23"/>
      <c r="O74" s="44">
        <v>-114883464</v>
      </c>
      <c r="P74" s="74">
        <v>3.4270746207903242</v>
      </c>
      <c r="Q74" s="23"/>
      <c r="R74" s="44">
        <v>-116798907</v>
      </c>
      <c r="S74" s="74">
        <v>3.3208524106740476</v>
      </c>
      <c r="T74" s="23"/>
      <c r="U74" s="44">
        <v>-120020521</v>
      </c>
      <c r="V74" s="74">
        <v>3.3630899983845497</v>
      </c>
      <c r="W74" s="23"/>
      <c r="X74" s="44">
        <v>-675570884</v>
      </c>
      <c r="Y74" s="74">
        <v>3.345082916131191</v>
      </c>
      <c r="Z74" s="23"/>
      <c r="AA74" s="44">
        <v>-112595147.33333333</v>
      </c>
      <c r="AB74" s="74">
        <v>3.345082916131191</v>
      </c>
      <c r="AC74" s="23"/>
      <c r="AD74" s="44">
        <v>-120979223</v>
      </c>
      <c r="AE74" s="74">
        <v>3.5143715379345379</v>
      </c>
      <c r="AF74" s="23"/>
      <c r="AG74" s="44">
        <v>-141765656</v>
      </c>
      <c r="AH74" s="74">
        <v>3.5444703038051362</v>
      </c>
      <c r="AI74" s="23"/>
      <c r="AJ74" s="44">
        <v>-136188613</v>
      </c>
      <c r="AK74" s="74">
        <v>4.4109616866472763</v>
      </c>
      <c r="AL74" s="23"/>
      <c r="AM74" s="44">
        <v>-140450090</v>
      </c>
      <c r="AN74" s="74">
        <v>4.3672203249466621</v>
      </c>
      <c r="AO74" s="23"/>
      <c r="AP74" s="44">
        <v>-134311637</v>
      </c>
      <c r="AQ74" s="74">
        <v>4.1847487687643028</v>
      </c>
      <c r="AR74" s="23"/>
      <c r="AS74" s="44">
        <v>-130912227</v>
      </c>
      <c r="AT74" s="74">
        <v>4.6750459198671939</v>
      </c>
      <c r="AU74" s="23"/>
      <c r="AV74" s="44">
        <v>-804607446</v>
      </c>
      <c r="AW74" s="74">
        <v>4.0728609081193667</v>
      </c>
      <c r="AX74" s="23"/>
      <c r="AY74" s="44">
        <v>-134101241.00000001</v>
      </c>
      <c r="AZ74" s="74">
        <v>4.0728609081193667</v>
      </c>
      <c r="BA74" s="23"/>
      <c r="BB74" s="44">
        <v>-1480178330</v>
      </c>
      <c r="BC74" s="74">
        <v>3.7049587848157204</v>
      </c>
      <c r="BD74" s="23"/>
      <c r="BE74" s="44">
        <v>-123348194.16666666</v>
      </c>
      <c r="BF74" s="74">
        <v>3.7049587848157204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-57029568</v>
      </c>
      <c r="G75" s="82">
        <v>2.158015662753392</v>
      </c>
      <c r="H75" s="45"/>
      <c r="I75" s="48">
        <v>-68585550</v>
      </c>
      <c r="J75" s="82">
        <v>2.1169877208958696</v>
      </c>
      <c r="K75" s="45"/>
      <c r="L75" s="48">
        <v>-73772533</v>
      </c>
      <c r="M75" s="82">
        <v>1.9036318433909467</v>
      </c>
      <c r="N75" s="45"/>
      <c r="O75" s="48">
        <v>-71662517</v>
      </c>
      <c r="P75" s="82">
        <v>2.1377558155162792</v>
      </c>
      <c r="Q75" s="45"/>
      <c r="R75" s="48">
        <v>-71353500</v>
      </c>
      <c r="S75" s="82">
        <v>2.0287385265089051</v>
      </c>
      <c r="T75" s="45"/>
      <c r="U75" s="48">
        <v>-72395667</v>
      </c>
      <c r="V75" s="82">
        <v>2.0285959566371021</v>
      </c>
      <c r="W75" s="45"/>
      <c r="X75" s="130">
        <v>-414799335</v>
      </c>
      <c r="Y75" s="131">
        <v>2.0538750292427919</v>
      </c>
      <c r="AA75" s="135">
        <v>-69133222.5</v>
      </c>
      <c r="AB75" s="136">
        <v>2.0538750292427919</v>
      </c>
      <c r="AC75" s="45"/>
      <c r="AD75" s="48">
        <v>-78868833</v>
      </c>
      <c r="AE75" s="82">
        <v>2.291090776184868</v>
      </c>
      <c r="AF75" s="45"/>
      <c r="AG75" s="48">
        <v>-95306884</v>
      </c>
      <c r="AH75" s="82">
        <v>2.3828932170017318</v>
      </c>
      <c r="AI75" s="45"/>
      <c r="AJ75" s="48">
        <v>-91917100</v>
      </c>
      <c r="AK75" s="82">
        <v>2.9770683283757822</v>
      </c>
      <c r="AL75" s="45"/>
      <c r="AM75" s="48">
        <v>-93806450</v>
      </c>
      <c r="AN75" s="82">
        <v>2.9168613209937622</v>
      </c>
      <c r="AO75" s="45"/>
      <c r="AP75" s="48">
        <v>-90443666</v>
      </c>
      <c r="AQ75" s="82">
        <v>2.8179540387556279</v>
      </c>
      <c r="AR75" s="45"/>
      <c r="AS75" s="48">
        <v>-88389684</v>
      </c>
      <c r="AT75" s="82">
        <v>3.1565105950153196</v>
      </c>
      <c r="AU75" s="45"/>
      <c r="AV75" s="130">
        <v>-538732617</v>
      </c>
      <c r="AW75" s="131">
        <v>2.7270230055864322</v>
      </c>
      <c r="AY75" s="135">
        <v>-89788769.5</v>
      </c>
      <c r="AZ75" s="136">
        <v>2.7270230055864322</v>
      </c>
      <c r="BA75" s="45"/>
      <c r="BB75" s="48">
        <v>-953531952</v>
      </c>
      <c r="BC75" s="82">
        <v>2.3867371319811728</v>
      </c>
      <c r="BD75" s="45"/>
      <c r="BE75" s="48">
        <v>-79460996</v>
      </c>
      <c r="BF75" s="82">
        <v>2.3867371319811732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-25015358</v>
      </c>
      <c r="G76" s="82">
        <v>0.94658852007056005</v>
      </c>
      <c r="H76" s="45"/>
      <c r="I76" s="48">
        <v>-27797979</v>
      </c>
      <c r="J76" s="82">
        <v>0.85802301226309696</v>
      </c>
      <c r="K76" s="45"/>
      <c r="L76" s="48">
        <v>-29496275</v>
      </c>
      <c r="M76" s="82">
        <v>0.76112403991084732</v>
      </c>
      <c r="N76" s="45"/>
      <c r="O76" s="48">
        <v>-28019700</v>
      </c>
      <c r="P76" s="82">
        <v>0.83585225765962834</v>
      </c>
      <c r="Q76" s="45"/>
      <c r="R76" s="48">
        <v>-27615541</v>
      </c>
      <c r="S76" s="82">
        <v>0.78517118231181715</v>
      </c>
      <c r="T76" s="45"/>
      <c r="U76" s="48">
        <v>-28583802</v>
      </c>
      <c r="V76" s="82">
        <v>0.8009455201582093</v>
      </c>
      <c r="W76" s="45"/>
      <c r="X76" s="130">
        <v>-166528655</v>
      </c>
      <c r="Y76" s="131">
        <v>0.82456507833573978</v>
      </c>
      <c r="AA76" s="135">
        <v>-27754775.833333332</v>
      </c>
      <c r="AB76" s="136">
        <v>0.82456507833573978</v>
      </c>
      <c r="AC76" s="45"/>
      <c r="AD76" s="48">
        <v>-26461375</v>
      </c>
      <c r="AE76" s="82">
        <v>0.76868656326725227</v>
      </c>
      <c r="AF76" s="45"/>
      <c r="AG76" s="48">
        <v>-28344749</v>
      </c>
      <c r="AH76" s="82">
        <v>0.70868448631388081</v>
      </c>
      <c r="AI76" s="45"/>
      <c r="AJ76" s="48">
        <v>-26338028</v>
      </c>
      <c r="AK76" s="82">
        <v>0.85305246782888655</v>
      </c>
      <c r="AL76" s="45"/>
      <c r="AM76" s="48">
        <v>-27149589</v>
      </c>
      <c r="AN76" s="82">
        <v>0.84420192891829626</v>
      </c>
      <c r="AO76" s="45"/>
      <c r="AP76" s="48">
        <v>-26026916</v>
      </c>
      <c r="AQ76" s="82">
        <v>0.81092083395373948</v>
      </c>
      <c r="AR76" s="45"/>
      <c r="AS76" s="48">
        <v>-25148862</v>
      </c>
      <c r="AT76" s="82">
        <v>0.89809857624989553</v>
      </c>
      <c r="AU76" s="45"/>
      <c r="AV76" s="130">
        <v>-159469519</v>
      </c>
      <c r="AW76" s="131">
        <v>0.80722242032507696</v>
      </c>
      <c r="AY76" s="135">
        <v>-26578253.166666668</v>
      </c>
      <c r="AZ76" s="136">
        <v>0.80722242032507696</v>
      </c>
      <c r="BA76" s="45"/>
      <c r="BB76" s="48">
        <v>-325998174</v>
      </c>
      <c r="BC76" s="82">
        <v>0.81598938054658843</v>
      </c>
      <c r="BD76" s="45"/>
      <c r="BE76" s="48">
        <v>-27166514.5</v>
      </c>
      <c r="BF76" s="82">
        <v>0.81598938054658843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-7906665</v>
      </c>
      <c r="G77" s="82">
        <v>0.29919053411283159</v>
      </c>
      <c r="H77" s="45"/>
      <c r="I77" s="48">
        <v>-9386667</v>
      </c>
      <c r="J77" s="82">
        <v>0.28973244042132007</v>
      </c>
      <c r="K77" s="45"/>
      <c r="L77" s="48">
        <v>-9833331</v>
      </c>
      <c r="M77" s="82">
        <v>0.25373999315169704</v>
      </c>
      <c r="N77" s="45"/>
      <c r="O77" s="48">
        <v>-9946664</v>
      </c>
      <c r="P77" s="82">
        <v>0.29671772219480397</v>
      </c>
      <c r="Q77" s="45"/>
      <c r="R77" s="48">
        <v>-9933331</v>
      </c>
      <c r="S77" s="82">
        <v>0.28242666857638693</v>
      </c>
      <c r="T77" s="45"/>
      <c r="U77" s="48">
        <v>-10039995</v>
      </c>
      <c r="V77" s="82">
        <v>0.28133027991380644</v>
      </c>
      <c r="W77" s="45"/>
      <c r="X77" s="130">
        <v>-57046653</v>
      </c>
      <c r="Y77" s="131">
        <v>0.28246596899336496</v>
      </c>
      <c r="AA77" s="135">
        <v>-9507775.5</v>
      </c>
      <c r="AB77" s="136">
        <v>0.28246596899336496</v>
      </c>
      <c r="AC77" s="45"/>
      <c r="AD77" s="48">
        <v>-10839998</v>
      </c>
      <c r="AE77" s="82">
        <v>0.31489523157598154</v>
      </c>
      <c r="AF77" s="45"/>
      <c r="AG77" s="48">
        <v>-13040004</v>
      </c>
      <c r="AH77" s="82">
        <v>0.32603035349760728</v>
      </c>
      <c r="AI77" s="45"/>
      <c r="AJ77" s="48">
        <v>-12620000</v>
      </c>
      <c r="AK77" s="82">
        <v>0.40874442627217755</v>
      </c>
      <c r="AL77" s="45"/>
      <c r="AM77" s="48">
        <v>-12920000</v>
      </c>
      <c r="AN77" s="82">
        <v>0.40174048018275293</v>
      </c>
      <c r="AO77" s="45"/>
      <c r="AP77" s="48">
        <v>-12640005</v>
      </c>
      <c r="AQ77" s="82">
        <v>0.39382473881190672</v>
      </c>
      <c r="AR77" s="45"/>
      <c r="AS77" s="48">
        <v>-12059998</v>
      </c>
      <c r="AT77" s="82">
        <v>0.43067821650842836</v>
      </c>
      <c r="AU77" s="45"/>
      <c r="AV77" s="130">
        <v>-74120005</v>
      </c>
      <c r="AW77" s="131">
        <v>0.37518975542032457</v>
      </c>
      <c r="AY77" s="135">
        <v>-12353334.166666666</v>
      </c>
      <c r="AZ77" s="136">
        <v>0.37518975542032457</v>
      </c>
      <c r="BA77" s="45"/>
      <c r="BB77" s="48">
        <v>-131166658</v>
      </c>
      <c r="BC77" s="82">
        <v>0.32831656293199429</v>
      </c>
      <c r="BD77" s="45"/>
      <c r="BE77" s="48">
        <v>-10930554.833333334</v>
      </c>
      <c r="BF77" s="82">
        <v>0.32831656293199429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-827424</v>
      </c>
      <c r="V78" s="82">
        <v>2.3185213292178073E-2</v>
      </c>
      <c r="W78" s="45"/>
      <c r="X78" s="130">
        <v>-827424</v>
      </c>
      <c r="Y78" s="131">
        <v>4.0969822003118399E-3</v>
      </c>
      <c r="AA78" s="135">
        <v>-137904</v>
      </c>
      <c r="AB78" s="136">
        <v>4.0969822003118399E-3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-51333</v>
      </c>
      <c r="AT78" s="82">
        <v>1.833168205171108E-3</v>
      </c>
      <c r="AU78" s="45"/>
      <c r="AV78" s="130">
        <v>-51333</v>
      </c>
      <c r="AW78" s="131">
        <v>2.5984369152419137E-4</v>
      </c>
      <c r="AY78" s="135">
        <v>-8555.5</v>
      </c>
      <c r="AZ78" s="136">
        <v>2.5984369152419137E-4</v>
      </c>
      <c r="BA78" s="45"/>
      <c r="BB78" s="48">
        <v>-878757</v>
      </c>
      <c r="BC78" s="82">
        <v>2.199571768401925E-3</v>
      </c>
      <c r="BD78" s="45"/>
      <c r="BE78" s="48">
        <v>-73229.75</v>
      </c>
      <c r="BF78" s="82">
        <v>2.199571768401925E-3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82">
        <v>0</v>
      </c>
      <c r="BD79" s="45"/>
      <c r="BE79" s="48">
        <v>0</v>
      </c>
      <c r="BF79" s="82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-237250</v>
      </c>
      <c r="S80" s="82">
        <v>6.7455445831562247E-3</v>
      </c>
      <c r="T80" s="45"/>
      <c r="U80" s="48">
        <v>-284700</v>
      </c>
      <c r="V80" s="82">
        <v>7.9775667907664004E-3</v>
      </c>
      <c r="W80" s="45"/>
      <c r="X80" s="130">
        <v>-521950</v>
      </c>
      <c r="Y80" s="131">
        <v>2.5844305452256216E-3</v>
      </c>
      <c r="AA80" s="135">
        <v>-86991.666666666672</v>
      </c>
      <c r="AB80" s="136">
        <v>2.5844305452256216E-3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-332150</v>
      </c>
      <c r="AQ80" s="82">
        <v>1.0348800257308034E-2</v>
      </c>
      <c r="AR80" s="45"/>
      <c r="AS80" s="48">
        <v>0</v>
      </c>
      <c r="AT80" s="82">
        <v>0</v>
      </c>
      <c r="AU80" s="45"/>
      <c r="AV80" s="130">
        <v>-332150</v>
      </c>
      <c r="AW80" s="131">
        <v>1.6813177125778768E-3</v>
      </c>
      <c r="AY80" s="135">
        <v>-55358.333333333336</v>
      </c>
      <c r="AZ80" s="136">
        <v>1.6813177125778768E-3</v>
      </c>
      <c r="BA80" s="45"/>
      <c r="BB80" s="48">
        <v>-854100</v>
      </c>
      <c r="BC80" s="82">
        <v>2.1378540909399121E-3</v>
      </c>
      <c r="BD80" s="45"/>
      <c r="BE80" s="48">
        <v>-71175</v>
      </c>
      <c r="BF80" s="82">
        <v>2.1378540909399121E-3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-636067</v>
      </c>
      <c r="M81" s="82">
        <v>1.6413119442843984E-2</v>
      </c>
      <c r="N81" s="45"/>
      <c r="O81" s="48">
        <v>-295583</v>
      </c>
      <c r="P81" s="82">
        <v>8.8175004684491951E-3</v>
      </c>
      <c r="Q81" s="45"/>
      <c r="R81" s="48">
        <v>-521950</v>
      </c>
      <c r="S81" s="82">
        <v>1.4840198082943694E-2</v>
      </c>
      <c r="T81" s="45"/>
      <c r="U81" s="48">
        <v>-437933</v>
      </c>
      <c r="V81" s="82">
        <v>1.2271302273904819E-2</v>
      </c>
      <c r="W81" s="45"/>
      <c r="X81" s="130">
        <v>-1891533</v>
      </c>
      <c r="Y81" s="131">
        <v>9.3659079653266707E-3</v>
      </c>
      <c r="AA81" s="135">
        <v>-315255.5</v>
      </c>
      <c r="AB81" s="136">
        <v>9.3659079653266707E-3</v>
      </c>
      <c r="AC81" s="45"/>
      <c r="AD81" s="48">
        <v>-202350</v>
      </c>
      <c r="AE81" s="82">
        <v>5.8781422385317658E-3</v>
      </c>
      <c r="AF81" s="45"/>
      <c r="AG81" s="48">
        <v>-209017</v>
      </c>
      <c r="AH81" s="82">
        <v>5.2259099304731334E-3</v>
      </c>
      <c r="AI81" s="45"/>
      <c r="AJ81" s="48">
        <v>-332150</v>
      </c>
      <c r="AK81" s="82">
        <v>1.0757881235047843E-2</v>
      </c>
      <c r="AL81" s="45"/>
      <c r="AM81" s="48">
        <v>-427050</v>
      </c>
      <c r="AN81" s="82">
        <v>1.3278891026474043E-2</v>
      </c>
      <c r="AO81" s="45"/>
      <c r="AP81" s="48">
        <v>-94900</v>
      </c>
      <c r="AQ81" s="82">
        <v>2.9568000735165812E-3</v>
      </c>
      <c r="AR81" s="45"/>
      <c r="AS81" s="48">
        <v>-142350</v>
      </c>
      <c r="AT81" s="82">
        <v>5.0835036722207396E-3</v>
      </c>
      <c r="AU81" s="45"/>
      <c r="AV81" s="130">
        <v>-1407817</v>
      </c>
      <c r="AW81" s="131">
        <v>7.126261201771034E-3</v>
      </c>
      <c r="AY81" s="135">
        <v>-234636.16666666666</v>
      </c>
      <c r="AZ81" s="136">
        <v>7.126261201771034E-3</v>
      </c>
      <c r="BA81" s="45"/>
      <c r="BB81" s="48">
        <v>-3299350</v>
      </c>
      <c r="BC81" s="82">
        <v>8.2584344865268694E-3</v>
      </c>
      <c r="BD81" s="45"/>
      <c r="BE81" s="48">
        <v>-274945.83333333331</v>
      </c>
      <c r="BF81" s="82">
        <v>8.2584344865268694E-3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-5060000</v>
      </c>
      <c r="G82" s="82">
        <v>0.19147189144992582</v>
      </c>
      <c r="H82" s="45"/>
      <c r="I82" s="48">
        <v>-4679333</v>
      </c>
      <c r="J82" s="82">
        <v>0.1444340754427548</v>
      </c>
      <c r="K82" s="45"/>
      <c r="L82" s="48">
        <v>-4668666</v>
      </c>
      <c r="M82" s="82">
        <v>0.12047059931853822</v>
      </c>
      <c r="N82" s="45"/>
      <c r="O82" s="48">
        <v>-4959000</v>
      </c>
      <c r="P82" s="82">
        <v>0.14793132495116282</v>
      </c>
      <c r="Q82" s="45"/>
      <c r="R82" s="48">
        <v>-7137335</v>
      </c>
      <c r="S82" s="82">
        <v>0.20293029061083809</v>
      </c>
      <c r="T82" s="45"/>
      <c r="U82" s="48">
        <v>-7451000</v>
      </c>
      <c r="V82" s="82">
        <v>0.20878415931858252</v>
      </c>
      <c r="W82" s="45"/>
      <c r="X82" s="130">
        <v>-33955334</v>
      </c>
      <c r="Y82" s="131">
        <v>0.16812951884843011</v>
      </c>
      <c r="AA82" s="135">
        <v>-5659222.333333333</v>
      </c>
      <c r="AB82" s="136">
        <v>0.16812951884843008</v>
      </c>
      <c r="AC82" s="45"/>
      <c r="AD82" s="48">
        <v>-4606667</v>
      </c>
      <c r="AE82" s="82">
        <v>0.13382082466790421</v>
      </c>
      <c r="AF82" s="45"/>
      <c r="AG82" s="48">
        <v>-4865002</v>
      </c>
      <c r="AH82" s="82">
        <v>0.12163633706144311</v>
      </c>
      <c r="AI82" s="45"/>
      <c r="AJ82" s="48">
        <v>-4981335</v>
      </c>
      <c r="AK82" s="82">
        <v>0.16133858293538172</v>
      </c>
      <c r="AL82" s="45"/>
      <c r="AM82" s="48">
        <v>-6147001</v>
      </c>
      <c r="AN82" s="82">
        <v>0.19113770382537637</v>
      </c>
      <c r="AO82" s="45"/>
      <c r="AP82" s="48">
        <v>-4774000</v>
      </c>
      <c r="AQ82" s="82">
        <v>0.14874355691220398</v>
      </c>
      <c r="AR82" s="45"/>
      <c r="AS82" s="48">
        <v>-5120000</v>
      </c>
      <c r="AT82" s="82">
        <v>0.1828418602161587</v>
      </c>
      <c r="AU82" s="45"/>
      <c r="AV82" s="130">
        <v>-30494005</v>
      </c>
      <c r="AW82" s="131">
        <v>0.15435830418165994</v>
      </c>
      <c r="AY82" s="135">
        <v>-5082334.166666667</v>
      </c>
      <c r="AZ82" s="136">
        <v>0.15435830418165994</v>
      </c>
      <c r="BA82" s="45"/>
      <c r="BB82" s="48">
        <v>-64449339</v>
      </c>
      <c r="BC82" s="82">
        <v>0.16131984901009624</v>
      </c>
      <c r="BD82" s="45"/>
      <c r="BE82" s="48">
        <v>-5370778.25</v>
      </c>
      <c r="BF82" s="82">
        <v>0.16131984901009624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-15510000</v>
      </c>
      <c r="G83" s="74">
        <v>0.586902971618251</v>
      </c>
      <c r="H83" s="23"/>
      <c r="I83" s="44">
        <v>-14140000</v>
      </c>
      <c r="J83" s="74">
        <v>0.43645062806185253</v>
      </c>
      <c r="K83" s="23"/>
      <c r="L83" s="44">
        <v>-16230000</v>
      </c>
      <c r="M83" s="74">
        <v>0.41880010841209786</v>
      </c>
      <c r="N83" s="23"/>
      <c r="O83" s="44">
        <v>-17850000</v>
      </c>
      <c r="P83" s="74">
        <v>0.53248117571652687</v>
      </c>
      <c r="Q83" s="23"/>
      <c r="R83" s="44">
        <v>-26040000</v>
      </c>
      <c r="S83" s="74">
        <v>0.74037505140311111</v>
      </c>
      <c r="T83" s="23"/>
      <c r="U83" s="44">
        <v>-19890000</v>
      </c>
      <c r="V83" s="74">
        <v>0.55733685798504984</v>
      </c>
      <c r="W83" s="23"/>
      <c r="X83" s="44">
        <v>-109660000</v>
      </c>
      <c r="Y83" s="74">
        <v>0.54298046477524986</v>
      </c>
      <c r="Z83" s="23"/>
      <c r="AA83" s="44">
        <v>-18276666.666666664</v>
      </c>
      <c r="AB83" s="74">
        <v>0.54298046477524986</v>
      </c>
      <c r="AC83" s="23"/>
      <c r="AD83" s="44">
        <v>-22370000</v>
      </c>
      <c r="AE83" s="74">
        <v>0.64983465221623726</v>
      </c>
      <c r="AF83" s="23"/>
      <c r="AG83" s="44">
        <v>-19250000</v>
      </c>
      <c r="AH83" s="74">
        <v>0.481294661016127</v>
      </c>
      <c r="AI83" s="23"/>
      <c r="AJ83" s="44">
        <v>-16920000</v>
      </c>
      <c r="AK83" s="74">
        <v>0.5480155065392428</v>
      </c>
      <c r="AL83" s="23"/>
      <c r="AM83" s="44">
        <v>-16395000</v>
      </c>
      <c r="AN83" s="74">
        <v>0.50979374400899646</v>
      </c>
      <c r="AO83" s="23"/>
      <c r="AP83" s="44">
        <v>-11330000</v>
      </c>
      <c r="AQ83" s="74">
        <v>0.35300890234923982</v>
      </c>
      <c r="AR83" s="23"/>
      <c r="AS83" s="44">
        <v>-10490000</v>
      </c>
      <c r="AT83" s="74">
        <v>0.3746115456381845</v>
      </c>
      <c r="AU83" s="23"/>
      <c r="AV83" s="44">
        <v>-96755000</v>
      </c>
      <c r="AW83" s="74">
        <v>0.48976635640666111</v>
      </c>
      <c r="AX83" s="23"/>
      <c r="AY83" s="44">
        <v>-16125833.333333334</v>
      </c>
      <c r="AZ83" s="74">
        <v>0.48976635640666111</v>
      </c>
      <c r="BA83" s="23"/>
      <c r="BB83" s="44">
        <v>-206415000</v>
      </c>
      <c r="BC83" s="74">
        <v>0.51666684484411884</v>
      </c>
      <c r="BD83" s="23"/>
      <c r="BE83" s="44">
        <v>-17201250</v>
      </c>
      <c r="BF83" s="74">
        <v>0.51666684484411884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-7020000</v>
      </c>
      <c r="G84" s="82">
        <v>0.26563886916570739</v>
      </c>
      <c r="H84" s="45"/>
      <c r="I84" s="48">
        <v>-5340000</v>
      </c>
      <c r="J84" s="82">
        <v>0.16482647481260912</v>
      </c>
      <c r="K84" s="45"/>
      <c r="L84" s="48">
        <v>-4380000</v>
      </c>
      <c r="M84" s="82">
        <v>0.11302184071749777</v>
      </c>
      <c r="N84" s="45"/>
      <c r="O84" s="48">
        <v>-5160000</v>
      </c>
      <c r="P84" s="82">
        <v>0.15392733146763465</v>
      </c>
      <c r="Q84" s="45"/>
      <c r="R84" s="48">
        <v>-7200000</v>
      </c>
      <c r="S84" s="82">
        <v>0.20471199577966204</v>
      </c>
      <c r="T84" s="45"/>
      <c r="U84" s="48">
        <v>-8040000</v>
      </c>
      <c r="V84" s="82">
        <v>0.22528850368023129</v>
      </c>
      <c r="W84" s="45"/>
      <c r="X84" s="130">
        <v>-37140000</v>
      </c>
      <c r="Y84" s="131">
        <v>0.18389836277359822</v>
      </c>
      <c r="AA84" s="135">
        <v>-6190000</v>
      </c>
      <c r="AB84" s="136">
        <v>0.18389836277359822</v>
      </c>
      <c r="AC84" s="45"/>
      <c r="AD84" s="48">
        <v>-6300000</v>
      </c>
      <c r="AE84" s="82">
        <v>0.18301110008771992</v>
      </c>
      <c r="AF84" s="45"/>
      <c r="AG84" s="48">
        <v>-2340000</v>
      </c>
      <c r="AH84" s="82">
        <v>5.8505428923518808E-2</v>
      </c>
      <c r="AI84" s="45"/>
      <c r="AJ84" s="48">
        <v>-1140000</v>
      </c>
      <c r="AK84" s="82">
        <v>3.6923030582431252E-2</v>
      </c>
      <c r="AL84" s="45"/>
      <c r="AM84" s="48">
        <v>-2735000</v>
      </c>
      <c r="AN84" s="82">
        <v>8.5043360162525491E-2</v>
      </c>
      <c r="AO84" s="45"/>
      <c r="AP84" s="48">
        <v>-1620000</v>
      </c>
      <c r="AQ84" s="82">
        <v>5.0474353204392634E-2</v>
      </c>
      <c r="AR84" s="45"/>
      <c r="AS84" s="48">
        <v>-600000</v>
      </c>
      <c r="AT84" s="82">
        <v>2.1426780494081095E-2</v>
      </c>
      <c r="AU84" s="45"/>
      <c r="AV84" s="130">
        <v>-14735000</v>
      </c>
      <c r="AW84" s="131">
        <v>7.4587434878323103E-2</v>
      </c>
      <c r="AY84" s="135">
        <v>-2455833.3333333335</v>
      </c>
      <c r="AZ84" s="136">
        <v>7.4587434878323103E-2</v>
      </c>
      <c r="BA84" s="45"/>
      <c r="BB84" s="48">
        <v>-51875000</v>
      </c>
      <c r="BC84" s="82">
        <v>0.12984566323323724</v>
      </c>
      <c r="BD84" s="45"/>
      <c r="BE84" s="48">
        <v>-4322916.666666667</v>
      </c>
      <c r="BF84" s="82">
        <v>0.12984566323323726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-8490000</v>
      </c>
      <c r="G85" s="82">
        <v>0.32126410245254355</v>
      </c>
      <c r="H85" s="45"/>
      <c r="I85" s="48">
        <v>-8800000</v>
      </c>
      <c r="J85" s="82">
        <v>0.27162415324924349</v>
      </c>
      <c r="K85" s="45"/>
      <c r="L85" s="48">
        <v>-11850000</v>
      </c>
      <c r="M85" s="82">
        <v>0.30577826769460015</v>
      </c>
      <c r="N85" s="45"/>
      <c r="O85" s="48">
        <v>-12690000</v>
      </c>
      <c r="P85" s="82">
        <v>0.37855384424889216</v>
      </c>
      <c r="Q85" s="45"/>
      <c r="R85" s="48">
        <v>-18840000</v>
      </c>
      <c r="S85" s="82">
        <v>0.53566305562344896</v>
      </c>
      <c r="T85" s="45"/>
      <c r="U85" s="48">
        <v>-11850000</v>
      </c>
      <c r="V85" s="82">
        <v>0.33204835430481855</v>
      </c>
      <c r="W85" s="45"/>
      <c r="X85" s="130">
        <v>-72520000</v>
      </c>
      <c r="Y85" s="131">
        <v>0.35908210200165169</v>
      </c>
      <c r="AA85" s="135">
        <v>-12086666.666666666</v>
      </c>
      <c r="AB85" s="136">
        <v>0.35908210200165164</v>
      </c>
      <c r="AC85" s="45"/>
      <c r="AD85" s="48">
        <v>-16070000</v>
      </c>
      <c r="AE85" s="82">
        <v>0.46682355212851734</v>
      </c>
      <c r="AF85" s="45"/>
      <c r="AG85" s="48">
        <v>-16910000</v>
      </c>
      <c r="AH85" s="82">
        <v>0.42278923209260821</v>
      </c>
      <c r="AI85" s="45"/>
      <c r="AJ85" s="48">
        <v>-15780000</v>
      </c>
      <c r="AK85" s="82">
        <v>0.51109247595681151</v>
      </c>
      <c r="AL85" s="45"/>
      <c r="AM85" s="48">
        <v>-13660000</v>
      </c>
      <c r="AN85" s="82">
        <v>0.42475038384647107</v>
      </c>
      <c r="AO85" s="45"/>
      <c r="AP85" s="48">
        <v>-9710000</v>
      </c>
      <c r="AQ85" s="82">
        <v>0.30253454914484723</v>
      </c>
      <c r="AR85" s="45"/>
      <c r="AS85" s="48">
        <v>-9890000</v>
      </c>
      <c r="AT85" s="82">
        <v>0.35318476514410335</v>
      </c>
      <c r="AU85" s="45"/>
      <c r="AV85" s="130">
        <v>-82020000</v>
      </c>
      <c r="AW85" s="131">
        <v>0.41517892152833802</v>
      </c>
      <c r="AY85" s="135">
        <v>-13670000</v>
      </c>
      <c r="AZ85" s="136">
        <v>0.41517892152833802</v>
      </c>
      <c r="BA85" s="45"/>
      <c r="BB85" s="48">
        <v>-154540000</v>
      </c>
      <c r="BC85" s="82">
        <v>0.38682118161088164</v>
      </c>
      <c r="BD85" s="45"/>
      <c r="BE85" s="48">
        <v>-12878333.333333334</v>
      </c>
      <c r="BF85" s="82">
        <v>0.38682118161088169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82">
        <v>0</v>
      </c>
      <c r="BD86" s="45"/>
      <c r="BE86" s="48">
        <v>0</v>
      </c>
      <c r="BF86" s="82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82">
        <v>0</v>
      </c>
      <c r="BD87" s="45"/>
      <c r="BE87" s="48">
        <v>0</v>
      </c>
      <c r="BF87" s="82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-759200</v>
      </c>
      <c r="G88" s="74">
        <v>2.8728351776439467E-2</v>
      </c>
      <c r="H88" s="23"/>
      <c r="I88" s="44">
        <v>-901550</v>
      </c>
      <c r="J88" s="74">
        <v>2.7827585836574482E-2</v>
      </c>
      <c r="K88" s="23"/>
      <c r="L88" s="44">
        <v>-569400</v>
      </c>
      <c r="M88" s="74">
        <v>1.4692839293274708E-2</v>
      </c>
      <c r="N88" s="23"/>
      <c r="O88" s="44">
        <v>-664300</v>
      </c>
      <c r="P88" s="74">
        <v>1.9816652382548393E-2</v>
      </c>
      <c r="Q88" s="23"/>
      <c r="R88" s="44">
        <v>-854100</v>
      </c>
      <c r="S88" s="74">
        <v>2.4283960499362413E-2</v>
      </c>
      <c r="T88" s="23"/>
      <c r="U88" s="44">
        <v>-1233700</v>
      </c>
      <c r="V88" s="74">
        <v>3.4569456093321065E-2</v>
      </c>
      <c r="W88" s="23"/>
      <c r="X88" s="44">
        <v>-4982250</v>
      </c>
      <c r="Y88" s="74">
        <v>2.466956429533548E-2</v>
      </c>
      <c r="Z88" s="23"/>
      <c r="AA88" s="44">
        <v>-830375</v>
      </c>
      <c r="AB88" s="74">
        <v>2.466956429533548E-2</v>
      </c>
      <c r="AC88" s="23"/>
      <c r="AD88" s="44">
        <v>-759200</v>
      </c>
      <c r="AE88" s="74">
        <v>2.2054290029618565E-2</v>
      </c>
      <c r="AF88" s="23"/>
      <c r="AG88" s="44">
        <v>-1803100</v>
      </c>
      <c r="AH88" s="74">
        <v>4.5081683287178105E-2</v>
      </c>
      <c r="AI88" s="23"/>
      <c r="AJ88" s="44">
        <v>-711750</v>
      </c>
      <c r="AK88" s="74">
        <v>2.3052602646531091E-2</v>
      </c>
      <c r="AL88" s="23"/>
      <c r="AM88" s="44">
        <v>-845083</v>
      </c>
      <c r="AN88" s="74">
        <v>2.627740326735924E-2</v>
      </c>
      <c r="AO88" s="23"/>
      <c r="AP88" s="44">
        <v>-1803100</v>
      </c>
      <c r="AQ88" s="74">
        <v>5.6179201396815037E-2</v>
      </c>
      <c r="AR88" s="23"/>
      <c r="AS88" s="44">
        <v>-655283</v>
      </c>
      <c r="AT88" s="74">
        <v>2.3401008337504903E-2</v>
      </c>
      <c r="AU88" s="23"/>
      <c r="AV88" s="44">
        <v>-6577516</v>
      </c>
      <c r="AW88" s="74">
        <v>3.3294879288166157E-2</v>
      </c>
      <c r="AX88" s="23"/>
      <c r="AY88" s="44">
        <v>-1096252.6666666667</v>
      </c>
      <c r="AZ88" s="74">
        <v>3.3294879288166157E-2</v>
      </c>
      <c r="BA88" s="23"/>
      <c r="BB88" s="44">
        <v>-11559766</v>
      </c>
      <c r="BC88" s="74">
        <v>2.8934659915007731E-2</v>
      </c>
      <c r="BD88" s="23"/>
      <c r="BE88" s="44">
        <v>-963313.83333333337</v>
      </c>
      <c r="BF88" s="74">
        <v>2.8934659915007731E-2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-711750</v>
      </c>
      <c r="G89" s="82">
        <v>2.6932829790411998E-2</v>
      </c>
      <c r="H89" s="45"/>
      <c r="I89" s="48">
        <v>-901550</v>
      </c>
      <c r="J89" s="82">
        <v>2.7827585836574482E-2</v>
      </c>
      <c r="K89" s="45"/>
      <c r="L89" s="48">
        <v>-569400</v>
      </c>
      <c r="M89" s="82">
        <v>1.4692839293274708E-2</v>
      </c>
      <c r="N89" s="45"/>
      <c r="O89" s="48">
        <v>-284700</v>
      </c>
      <c r="P89" s="82">
        <v>8.4928510210921671E-3</v>
      </c>
      <c r="Q89" s="45"/>
      <c r="R89" s="48">
        <v>-664300</v>
      </c>
      <c r="S89" s="82">
        <v>1.888752483283743E-2</v>
      </c>
      <c r="T89" s="45"/>
      <c r="U89" s="48">
        <v>-379600</v>
      </c>
      <c r="V89" s="82">
        <v>1.0636755721021867E-2</v>
      </c>
      <c r="W89" s="45"/>
      <c r="X89" s="130">
        <v>-3511300</v>
      </c>
      <c r="Y89" s="131">
        <v>1.7386169122426909E-2</v>
      </c>
      <c r="AA89" s="135">
        <v>-585216.66666666663</v>
      </c>
      <c r="AB89" s="136">
        <v>1.7386169122426909E-2</v>
      </c>
      <c r="AC89" s="45"/>
      <c r="AD89" s="48">
        <v>-759200</v>
      </c>
      <c r="AE89" s="82">
        <v>2.2054290029618565E-2</v>
      </c>
      <c r="AF89" s="45"/>
      <c r="AG89" s="48">
        <v>-1803100</v>
      </c>
      <c r="AH89" s="82">
        <v>4.5081683287178105E-2</v>
      </c>
      <c r="AI89" s="45"/>
      <c r="AJ89" s="48">
        <v>-616850</v>
      </c>
      <c r="AK89" s="82">
        <v>1.997892229366028E-2</v>
      </c>
      <c r="AL89" s="45"/>
      <c r="AM89" s="48">
        <v>-512933</v>
      </c>
      <c r="AN89" s="82">
        <v>1.5949376913434989E-2</v>
      </c>
      <c r="AO89" s="45"/>
      <c r="AP89" s="48">
        <v>-1613300</v>
      </c>
      <c r="AQ89" s="82">
        <v>5.0265601249781876E-2</v>
      </c>
      <c r="AR89" s="45"/>
      <c r="AS89" s="48">
        <v>-512933</v>
      </c>
      <c r="AT89" s="82">
        <v>1.8317504665284163E-2</v>
      </c>
      <c r="AU89" s="45"/>
      <c r="AV89" s="130">
        <v>-5818316</v>
      </c>
      <c r="AW89" s="131">
        <v>2.945186737370243E-2</v>
      </c>
      <c r="AY89" s="135">
        <v>-969719.33333333337</v>
      </c>
      <c r="AZ89" s="136">
        <v>2.945186737370243E-2</v>
      </c>
      <c r="BA89" s="45"/>
      <c r="BB89" s="48">
        <v>-9329616</v>
      </c>
      <c r="BC89" s="82">
        <v>2.3352485344220183E-2</v>
      </c>
      <c r="BD89" s="45"/>
      <c r="BE89" s="48">
        <v>-777468</v>
      </c>
      <c r="BF89" s="82">
        <v>2.3352485344220183E-2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-47450</v>
      </c>
      <c r="G90" s="82">
        <v>1.7955219860274667E-3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-379600</v>
      </c>
      <c r="P90" s="82">
        <v>1.1323801361456222E-2</v>
      </c>
      <c r="Q90" s="45"/>
      <c r="R90" s="48">
        <v>-189800</v>
      </c>
      <c r="S90" s="82">
        <v>5.3964356665249799E-3</v>
      </c>
      <c r="T90" s="45"/>
      <c r="U90" s="48">
        <v>-854100</v>
      </c>
      <c r="V90" s="82">
        <v>2.39327003722992E-2</v>
      </c>
      <c r="W90" s="45"/>
      <c r="X90" s="130">
        <v>-1470950</v>
      </c>
      <c r="Y90" s="131">
        <v>7.2833951729085701E-3</v>
      </c>
      <c r="AA90" s="135">
        <v>-245158.33333333334</v>
      </c>
      <c r="AB90" s="136">
        <v>7.2833951729085701E-3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-94900</v>
      </c>
      <c r="AK90" s="82">
        <v>3.0736803528708121E-3</v>
      </c>
      <c r="AL90" s="45"/>
      <c r="AM90" s="48">
        <v>-332150</v>
      </c>
      <c r="AN90" s="82">
        <v>1.0328026353924257E-2</v>
      </c>
      <c r="AO90" s="45"/>
      <c r="AP90" s="48">
        <v>-189800</v>
      </c>
      <c r="AQ90" s="82">
        <v>5.9136001470331623E-3</v>
      </c>
      <c r="AR90" s="45"/>
      <c r="AS90" s="48">
        <v>-142350</v>
      </c>
      <c r="AT90" s="82">
        <v>5.0835036722207396E-3</v>
      </c>
      <c r="AU90" s="45"/>
      <c r="AV90" s="130">
        <v>-759200</v>
      </c>
      <c r="AW90" s="131">
        <v>3.8430119144637186E-3</v>
      </c>
      <c r="AY90" s="135">
        <v>-126533.33333333333</v>
      </c>
      <c r="AZ90" s="136">
        <v>3.8430119144637186E-3</v>
      </c>
      <c r="BA90" s="45"/>
      <c r="BB90" s="48">
        <v>-2230150</v>
      </c>
      <c r="BC90" s="82">
        <v>5.5821745707875479E-3</v>
      </c>
      <c r="BD90" s="45"/>
      <c r="BE90" s="48">
        <v>-185845.83333333334</v>
      </c>
      <c r="BF90" s="82">
        <v>5.5821745707875479E-3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-30689014</v>
      </c>
      <c r="G91" s="74">
        <v>1.1612813354374021</v>
      </c>
      <c r="H91" s="23"/>
      <c r="I91" s="44">
        <v>-36193105</v>
      </c>
      <c r="J91" s="74">
        <v>1.1171501703506774</v>
      </c>
      <c r="K91" s="23"/>
      <c r="L91" s="44">
        <v>-38896949</v>
      </c>
      <c r="M91" s="74">
        <v>1.0036997201540259</v>
      </c>
      <c r="N91" s="23"/>
      <c r="O91" s="44">
        <v>-37541607</v>
      </c>
      <c r="P91" s="74">
        <v>1.1198991055264869</v>
      </c>
      <c r="Q91" s="23"/>
      <c r="R91" s="44">
        <v>-37944169</v>
      </c>
      <c r="S91" s="74">
        <v>1.0788370228042754</v>
      </c>
      <c r="T91" s="23"/>
      <c r="U91" s="44">
        <v>-39225421</v>
      </c>
      <c r="V91" s="74">
        <v>1.0991338810095925</v>
      </c>
      <c r="W91" s="23"/>
      <c r="X91" s="44">
        <v>-220490265</v>
      </c>
      <c r="Y91" s="74">
        <v>1.0917554857570491</v>
      </c>
      <c r="Z91" s="23"/>
      <c r="AA91" s="44">
        <v>-36748377.5</v>
      </c>
      <c r="AB91" s="74">
        <v>1.0917554857570491</v>
      </c>
      <c r="AC91" s="23"/>
      <c r="AD91" s="44">
        <v>-41220234</v>
      </c>
      <c r="AE91" s="74">
        <v>1.1974222809862278</v>
      </c>
      <c r="AF91" s="23"/>
      <c r="AG91" s="44">
        <v>-48477002</v>
      </c>
      <c r="AH91" s="74">
        <v>1.2120375192035382</v>
      </c>
      <c r="AI91" s="23"/>
      <c r="AJ91" s="44">
        <v>-46707653</v>
      </c>
      <c r="AK91" s="74">
        <v>1.5127965790812166</v>
      </c>
      <c r="AL91" s="23"/>
      <c r="AM91" s="44">
        <v>-47301464</v>
      </c>
      <c r="AN91" s="74">
        <v>1.4708136889092263</v>
      </c>
      <c r="AO91" s="23"/>
      <c r="AP91" s="44">
        <v>-45382522</v>
      </c>
      <c r="AQ91" s="74">
        <v>1.4139836078605674</v>
      </c>
      <c r="AR91" s="23"/>
      <c r="AS91" s="44">
        <v>-45289821.369999997</v>
      </c>
      <c r="AT91" s="74">
        <v>1.6173584351852219</v>
      </c>
      <c r="AU91" s="23"/>
      <c r="AV91" s="44">
        <v>-274378696.37</v>
      </c>
      <c r="AW91" s="74">
        <v>1.3888838240581312</v>
      </c>
      <c r="AX91" s="23"/>
      <c r="AY91" s="44">
        <v>-45729782.728333332</v>
      </c>
      <c r="AZ91" s="74">
        <v>1.3888838240581312</v>
      </c>
      <c r="BA91" s="23"/>
      <c r="BB91" s="44">
        <v>-494868961.37</v>
      </c>
      <c r="BC91" s="74">
        <v>1.2386812241471019</v>
      </c>
      <c r="BD91" s="23"/>
      <c r="BE91" s="44">
        <v>-41239080.114166662</v>
      </c>
      <c r="BF91" s="74">
        <v>1.2386812241471019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-7565103</v>
      </c>
      <c r="G92" s="82">
        <v>0.28626572735642458</v>
      </c>
      <c r="H92" s="45"/>
      <c r="I92" s="48">
        <v>-8896317</v>
      </c>
      <c r="J92" s="82">
        <v>0.2745971104729375</v>
      </c>
      <c r="K92" s="45"/>
      <c r="L92" s="48">
        <v>-9535716</v>
      </c>
      <c r="M92" s="82">
        <v>0.24606031389938238</v>
      </c>
      <c r="N92" s="45"/>
      <c r="O92" s="48">
        <v>-9223165</v>
      </c>
      <c r="P92" s="82">
        <v>0.27513511165420279</v>
      </c>
      <c r="Q92" s="45"/>
      <c r="R92" s="48">
        <v>-9378109</v>
      </c>
      <c r="S92" s="82">
        <v>0.26664047361516813</v>
      </c>
      <c r="T92" s="45"/>
      <c r="U92" s="48">
        <v>-9758222</v>
      </c>
      <c r="V92" s="82">
        <v>0.27343473046760125</v>
      </c>
      <c r="W92" s="45"/>
      <c r="X92" s="130">
        <v>-54356632</v>
      </c>
      <c r="Y92" s="131">
        <v>0.26914635516120022</v>
      </c>
      <c r="AA92" s="135">
        <v>-9059438.666666666</v>
      </c>
      <c r="AB92" s="136">
        <v>0.26914635516120022</v>
      </c>
      <c r="AC92" s="45"/>
      <c r="AD92" s="48">
        <v>-10185554</v>
      </c>
      <c r="AE92" s="82">
        <v>0.29588403849886918</v>
      </c>
      <c r="AF92" s="45"/>
      <c r="AG92" s="48">
        <v>-11849598</v>
      </c>
      <c r="AH92" s="82">
        <v>0.29626744169285069</v>
      </c>
      <c r="AI92" s="45"/>
      <c r="AJ92" s="48">
        <v>-11469909</v>
      </c>
      <c r="AK92" s="82">
        <v>0.37149456209184517</v>
      </c>
      <c r="AL92" s="45"/>
      <c r="AM92" s="48">
        <v>-11557902</v>
      </c>
      <c r="AN92" s="82">
        <v>0.35938677239823535</v>
      </c>
      <c r="AO92" s="45"/>
      <c r="AP92" s="48">
        <v>-10993830</v>
      </c>
      <c r="AQ92" s="82">
        <v>0.34253485091916536</v>
      </c>
      <c r="AR92" s="45"/>
      <c r="AS92" s="48">
        <v>-10547155</v>
      </c>
      <c r="AT92" s="82">
        <v>0.37665262503674984</v>
      </c>
      <c r="AU92" s="45"/>
      <c r="AV92" s="130">
        <v>-66603948</v>
      </c>
      <c r="AW92" s="131">
        <v>0.33714405389136193</v>
      </c>
      <c r="AY92" s="135">
        <v>-11100658</v>
      </c>
      <c r="AZ92" s="136">
        <v>0.33714405389136193</v>
      </c>
      <c r="BA92" s="45"/>
      <c r="BB92" s="48">
        <v>-120960580</v>
      </c>
      <c r="BC92" s="82">
        <v>0.3027702503166661</v>
      </c>
      <c r="BD92" s="45"/>
      <c r="BE92" s="48">
        <v>-10080048.333333334</v>
      </c>
      <c r="BF92" s="82">
        <v>0.3027702503166661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-908174</v>
      </c>
      <c r="G93" s="82">
        <v>3.4365571846965405E-2</v>
      </c>
      <c r="H93" s="45"/>
      <c r="I93" s="48">
        <v>-1067979</v>
      </c>
      <c r="J93" s="82">
        <v>3.2964646768519748E-2</v>
      </c>
      <c r="K93" s="45"/>
      <c r="L93" s="48">
        <v>-1144747</v>
      </c>
      <c r="M93" s="82">
        <v>2.953913541000763E-2</v>
      </c>
      <c r="N93" s="45"/>
      <c r="O93" s="48">
        <v>-1107223</v>
      </c>
      <c r="P93" s="82">
        <v>3.3029434443718766E-2</v>
      </c>
      <c r="Q93" s="45"/>
      <c r="R93" s="48">
        <v>-1125823</v>
      </c>
      <c r="S93" s="82">
        <v>3.2009649058978677E-2</v>
      </c>
      <c r="T93" s="45"/>
      <c r="U93" s="48">
        <v>-1171455</v>
      </c>
      <c r="V93" s="82">
        <v>3.282529155208027E-2</v>
      </c>
      <c r="W93" s="45"/>
      <c r="X93" s="130">
        <v>-6525401</v>
      </c>
      <c r="Y93" s="131">
        <v>3.2310462044728067E-2</v>
      </c>
      <c r="AA93" s="135">
        <v>-1087566.8333333333</v>
      </c>
      <c r="AB93" s="136">
        <v>3.2310462044728067E-2</v>
      </c>
      <c r="AC93" s="45"/>
      <c r="AD93" s="48">
        <v>-1222756</v>
      </c>
      <c r="AE93" s="82">
        <v>3.5520304872834932E-2</v>
      </c>
      <c r="AF93" s="45"/>
      <c r="AG93" s="48">
        <v>-1422545</v>
      </c>
      <c r="AH93" s="82">
        <v>3.5566925379490202E-2</v>
      </c>
      <c r="AI93" s="45"/>
      <c r="AJ93" s="48">
        <v>-1376945</v>
      </c>
      <c r="AK93" s="82">
        <v>4.4597352934496313E-2</v>
      </c>
      <c r="AL93" s="45"/>
      <c r="AM93" s="48">
        <v>-1387509</v>
      </c>
      <c r="AN93" s="82">
        <v>4.3143849219651038E-2</v>
      </c>
      <c r="AO93" s="45"/>
      <c r="AP93" s="48">
        <v>-1319797</v>
      </c>
      <c r="AQ93" s="82">
        <v>4.1120925886480114E-2</v>
      </c>
      <c r="AR93" s="45"/>
      <c r="AS93" s="48">
        <v>-1266164</v>
      </c>
      <c r="AT93" s="82">
        <v>4.5216363495846165E-2</v>
      </c>
      <c r="AU93" s="45"/>
      <c r="AV93" s="130">
        <v>-7995716</v>
      </c>
      <c r="AW93" s="131">
        <v>4.047369843607506E-2</v>
      </c>
      <c r="AY93" s="135">
        <v>-1332619.3333333333</v>
      </c>
      <c r="AZ93" s="136">
        <v>4.047369843607506E-2</v>
      </c>
      <c r="BA93" s="45"/>
      <c r="BB93" s="48">
        <v>-14521117</v>
      </c>
      <c r="BC93" s="82">
        <v>3.6347066366312027E-2</v>
      </c>
      <c r="BD93" s="45"/>
      <c r="BE93" s="48">
        <v>-1210093.0833333333</v>
      </c>
      <c r="BF93" s="82">
        <v>3.6347066366312027E-2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-7674893</v>
      </c>
      <c r="G94" s="82">
        <v>0.29042021331735096</v>
      </c>
      <c r="H94" s="45"/>
      <c r="I94" s="48">
        <v>-8950412</v>
      </c>
      <c r="J94" s="82">
        <v>0.27626682735589408</v>
      </c>
      <c r="K94" s="45"/>
      <c r="L94" s="48">
        <v>-9634205</v>
      </c>
      <c r="M94" s="82">
        <v>0.24860173126705948</v>
      </c>
      <c r="N94" s="45"/>
      <c r="O94" s="48">
        <v>-9254721</v>
      </c>
      <c r="P94" s="82">
        <v>0.27607645484641069</v>
      </c>
      <c r="Q94" s="45"/>
      <c r="R94" s="48">
        <v>-9409665</v>
      </c>
      <c r="S94" s="82">
        <v>0.26753768080111578</v>
      </c>
      <c r="T94" s="45"/>
      <c r="U94" s="48">
        <v>-9824053</v>
      </c>
      <c r="V94" s="82">
        <v>0.27527937816483672</v>
      </c>
      <c r="W94" s="45"/>
      <c r="X94" s="130">
        <v>-54747949</v>
      </c>
      <c r="Y94" s="131">
        <v>0.27108395762822973</v>
      </c>
      <c r="AA94" s="135">
        <v>-9124658.166666666</v>
      </c>
      <c r="AB94" s="136">
        <v>0.27108395762822973</v>
      </c>
      <c r="AC94" s="45"/>
      <c r="AD94" s="48">
        <v>-10282941</v>
      </c>
      <c r="AE94" s="82">
        <v>0.29871307056303475</v>
      </c>
      <c r="AF94" s="45"/>
      <c r="AG94" s="48">
        <v>-11903694</v>
      </c>
      <c r="AH94" s="82">
        <v>0.29761996719842621</v>
      </c>
      <c r="AI94" s="45"/>
      <c r="AJ94" s="48">
        <v>-11537528</v>
      </c>
      <c r="AK94" s="82">
        <v>0.37368464841197974</v>
      </c>
      <c r="AL94" s="45"/>
      <c r="AM94" s="48">
        <v>-11598474</v>
      </c>
      <c r="AN94" s="82">
        <v>0.36064833700829529</v>
      </c>
      <c r="AO94" s="45"/>
      <c r="AP94" s="48">
        <v>-11088495</v>
      </c>
      <c r="AQ94" s="82">
        <v>0.34548432909576648</v>
      </c>
      <c r="AR94" s="45"/>
      <c r="AS94" s="48">
        <v>-10623790</v>
      </c>
      <c r="AT94" s="82">
        <v>0.37938936057535633</v>
      </c>
      <c r="AU94" s="45"/>
      <c r="AV94" s="130">
        <v>-67034922</v>
      </c>
      <c r="AW94" s="131">
        <v>0.33932561107895953</v>
      </c>
      <c r="AY94" s="135">
        <v>-11172487</v>
      </c>
      <c r="AZ94" s="136">
        <v>0.33932561107895948</v>
      </c>
      <c r="BA94" s="45"/>
      <c r="BB94" s="48">
        <v>-121782871</v>
      </c>
      <c r="BC94" s="82">
        <v>0.30482848492419806</v>
      </c>
      <c r="BD94" s="45"/>
      <c r="BE94" s="48">
        <v>-10148572.583333334</v>
      </c>
      <c r="BF94" s="82">
        <v>0.30482848492419812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-3452944</v>
      </c>
      <c r="G95" s="82">
        <v>0.13066041872542938</v>
      </c>
      <c r="H95" s="45"/>
      <c r="I95" s="48">
        <v>-4056797</v>
      </c>
      <c r="J95" s="82">
        <v>0.1252186420487581</v>
      </c>
      <c r="K95" s="45"/>
      <c r="L95" s="48">
        <v>-4356581</v>
      </c>
      <c r="M95" s="82">
        <v>0.11241753512668427</v>
      </c>
      <c r="N95" s="45"/>
      <c r="O95" s="48">
        <v>-4196798</v>
      </c>
      <c r="P95" s="82">
        <v>0.12519416993191979</v>
      </c>
      <c r="Q95" s="45"/>
      <c r="R95" s="48">
        <v>-4261572</v>
      </c>
      <c r="S95" s="82">
        <v>0.12116595962204527</v>
      </c>
      <c r="T95" s="45"/>
      <c r="U95" s="48">
        <v>-4434891</v>
      </c>
      <c r="V95" s="82">
        <v>0.12426989519588616</v>
      </c>
      <c r="W95" s="45"/>
      <c r="X95" s="130">
        <v>-24759583</v>
      </c>
      <c r="Y95" s="131">
        <v>0.12259684374413074</v>
      </c>
      <c r="AA95" s="135">
        <v>-4126597.1666666665</v>
      </c>
      <c r="AB95" s="136">
        <v>0.12259684374413071</v>
      </c>
      <c r="AC95" s="45"/>
      <c r="AD95" s="48">
        <v>-4617683</v>
      </c>
      <c r="AE95" s="82">
        <v>0.13414083264862903</v>
      </c>
      <c r="AF95" s="45"/>
      <c r="AG95" s="48">
        <v>-5361465</v>
      </c>
      <c r="AH95" s="82">
        <v>0.13404906388180932</v>
      </c>
      <c r="AI95" s="45"/>
      <c r="AJ95" s="48">
        <v>-5180571</v>
      </c>
      <c r="AK95" s="82">
        <v>0.16779156269075127</v>
      </c>
      <c r="AL95" s="45"/>
      <c r="AM95" s="48">
        <v>-5222379</v>
      </c>
      <c r="AN95" s="82">
        <v>0.16238707795327595</v>
      </c>
      <c r="AO95" s="45"/>
      <c r="AP95" s="48">
        <v>-4961700</v>
      </c>
      <c r="AQ95" s="82">
        <v>0.15459172734212034</v>
      </c>
      <c r="AR95" s="45"/>
      <c r="AS95" s="48">
        <v>-4767838</v>
      </c>
      <c r="AT95" s="82">
        <v>0.17026569709556436</v>
      </c>
      <c r="AU95" s="45"/>
      <c r="AV95" s="130">
        <v>-30111636</v>
      </c>
      <c r="AW95" s="131">
        <v>0.15242278175974003</v>
      </c>
      <c r="AY95" s="135">
        <v>-5018606</v>
      </c>
      <c r="AZ95" s="136">
        <v>0.15242278175974003</v>
      </c>
      <c r="BA95" s="45"/>
      <c r="BB95" s="48">
        <v>-54871219</v>
      </c>
      <c r="BC95" s="82">
        <v>0.13734534599462569</v>
      </c>
      <c r="BD95" s="45"/>
      <c r="BE95" s="48">
        <v>-4572601.583333333</v>
      </c>
      <c r="BF95" s="82">
        <v>0.13734534599462569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82">
        <v>0</v>
      </c>
      <c r="BD96" s="45"/>
      <c r="BE96" s="48">
        <v>0</v>
      </c>
      <c r="BF96" s="82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-861000</v>
      </c>
      <c r="G97" s="82">
        <v>3.2580493782289756E-2</v>
      </c>
      <c r="H97" s="45"/>
      <c r="I97" s="48">
        <v>-1013400</v>
      </c>
      <c r="J97" s="82">
        <v>3.1279990557134471E-2</v>
      </c>
      <c r="K97" s="45"/>
      <c r="L97" s="48">
        <v>-1084300</v>
      </c>
      <c r="M97" s="82">
        <v>2.7979356595886486E-2</v>
      </c>
      <c r="N97" s="45"/>
      <c r="O97" s="48">
        <v>-1046500</v>
      </c>
      <c r="P97" s="82">
        <v>3.121801402730226E-2</v>
      </c>
      <c r="Q97" s="45"/>
      <c r="R97" s="48">
        <v>-1040100</v>
      </c>
      <c r="S97" s="82">
        <v>2.9572353723670345E-2</v>
      </c>
      <c r="T97" s="45"/>
      <c r="U97" s="48">
        <v>-1060600</v>
      </c>
      <c r="V97" s="82">
        <v>2.9719028234235487E-2</v>
      </c>
      <c r="W97" s="45"/>
      <c r="X97" s="130">
        <v>-6105900</v>
      </c>
      <c r="Y97" s="131">
        <v>3.0233306765194222E-2</v>
      </c>
      <c r="AA97" s="135">
        <v>-1017650</v>
      </c>
      <c r="AB97" s="136">
        <v>3.0233306765194222E-2</v>
      </c>
      <c r="AC97" s="45"/>
      <c r="AD97" s="48">
        <v>-1106200</v>
      </c>
      <c r="AE97" s="82">
        <v>3.2134425224926315E-2</v>
      </c>
      <c r="AF97" s="45"/>
      <c r="AG97" s="48">
        <v>-1300400</v>
      </c>
      <c r="AH97" s="82">
        <v>3.2513016996642677E-2</v>
      </c>
      <c r="AI97" s="45"/>
      <c r="AJ97" s="48">
        <v>-1241900</v>
      </c>
      <c r="AK97" s="82">
        <v>4.0223431298527519E-2</v>
      </c>
      <c r="AL97" s="45"/>
      <c r="AM97" s="48">
        <v>-1270200</v>
      </c>
      <c r="AN97" s="82">
        <v>3.9496188694127923E-2</v>
      </c>
      <c r="AO97" s="45"/>
      <c r="AP97" s="48">
        <v>-1223000</v>
      </c>
      <c r="AQ97" s="82">
        <v>3.8105020968501352E-2</v>
      </c>
      <c r="AR97" s="45"/>
      <c r="AS97" s="48">
        <v>-1183000</v>
      </c>
      <c r="AT97" s="82">
        <v>4.2246468874163223E-2</v>
      </c>
      <c r="AU97" s="45"/>
      <c r="AV97" s="130">
        <v>-7324700</v>
      </c>
      <c r="AW97" s="131">
        <v>3.7077067136291365E-2</v>
      </c>
      <c r="AY97" s="135">
        <v>-1220783.3333333333</v>
      </c>
      <c r="AZ97" s="136">
        <v>3.7077067136291358E-2</v>
      </c>
      <c r="BA97" s="45"/>
      <c r="BB97" s="48">
        <v>-13430600</v>
      </c>
      <c r="BC97" s="82">
        <v>3.3617448956536219E-2</v>
      </c>
      <c r="BD97" s="45"/>
      <c r="BE97" s="48">
        <v>-1119216.6666666667</v>
      </c>
      <c r="BF97" s="82">
        <v>3.3617448956536219E-2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82">
        <v>0</v>
      </c>
      <c r="BD98" s="45"/>
      <c r="BE98" s="48">
        <v>0</v>
      </c>
      <c r="BF98" s="82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82">
        <v>0</v>
      </c>
      <c r="BD99" s="45"/>
      <c r="BE99" s="48">
        <v>0</v>
      </c>
      <c r="BF99" s="82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82">
        <v>0</v>
      </c>
      <c r="BD100" s="45"/>
      <c r="BE100" s="48">
        <v>0</v>
      </c>
      <c r="BF100" s="82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82">
        <v>0</v>
      </c>
      <c r="BD101" s="45"/>
      <c r="BE101" s="48">
        <v>0</v>
      </c>
      <c r="BF101" s="82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82">
        <v>0</v>
      </c>
      <c r="BD102" s="45"/>
      <c r="BE102" s="48">
        <v>0</v>
      </c>
      <c r="BF102" s="82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82">
        <v>0</v>
      </c>
      <c r="BD103" s="45"/>
      <c r="BE103" s="48">
        <v>0</v>
      </c>
      <c r="BF103" s="82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82">
        <v>0</v>
      </c>
      <c r="BD104" s="45"/>
      <c r="BE104" s="48">
        <v>0</v>
      </c>
      <c r="BF104" s="82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82">
        <v>0</v>
      </c>
      <c r="BD105" s="45"/>
      <c r="BE105" s="48">
        <v>0</v>
      </c>
      <c r="BF105" s="82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82">
        <v>0</v>
      </c>
      <c r="BD106" s="45"/>
      <c r="BE106" s="48">
        <v>0</v>
      </c>
      <c r="BF106" s="82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82">
        <v>0</v>
      </c>
      <c r="BD107" s="45"/>
      <c r="BE107" s="48">
        <v>0</v>
      </c>
      <c r="BF107" s="82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82">
        <v>0</v>
      </c>
      <c r="BD108" s="45"/>
      <c r="BE108" s="48">
        <v>0</v>
      </c>
      <c r="BF108" s="82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82">
        <v>0</v>
      </c>
      <c r="BD109" s="45"/>
      <c r="BE109" s="48">
        <v>0</v>
      </c>
      <c r="BF109" s="82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82">
        <v>0</v>
      </c>
      <c r="BD110" s="45"/>
      <c r="BE110" s="48">
        <v>0</v>
      </c>
      <c r="BF110" s="82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82">
        <v>0</v>
      </c>
      <c r="BD111" s="45"/>
      <c r="BE111" s="48">
        <v>0</v>
      </c>
      <c r="BF111" s="82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82">
        <v>0</v>
      </c>
      <c r="BD112" s="45"/>
      <c r="BE112" s="48">
        <v>0</v>
      </c>
      <c r="BF112" s="82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82">
        <v>0</v>
      </c>
      <c r="BD113" s="45"/>
      <c r="BE113" s="48">
        <v>0</v>
      </c>
      <c r="BF113" s="82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82">
        <v>0</v>
      </c>
      <c r="BD114" s="45"/>
      <c r="BE114" s="48">
        <v>0</v>
      </c>
      <c r="BF114" s="82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82">
        <v>0</v>
      </c>
      <c r="BD115" s="45"/>
      <c r="BE115" s="48">
        <v>0</v>
      </c>
      <c r="BF115" s="82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82">
        <v>0</v>
      </c>
      <c r="BD116" s="45"/>
      <c r="BE116" s="48">
        <v>0</v>
      </c>
      <c r="BF116" s="82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82">
        <v>0</v>
      </c>
      <c r="BD117" s="45"/>
      <c r="BE117" s="48">
        <v>0</v>
      </c>
      <c r="BF117" s="82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82">
        <v>0</v>
      </c>
      <c r="BD118" s="45"/>
      <c r="BE118" s="48">
        <v>0</v>
      </c>
      <c r="BF118" s="82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82">
        <v>0</v>
      </c>
      <c r="BD119" s="45"/>
      <c r="BE119" s="48">
        <v>0</v>
      </c>
      <c r="BF119" s="82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82">
        <v>0</v>
      </c>
      <c r="BD120" s="45"/>
      <c r="BE120" s="48">
        <v>0</v>
      </c>
      <c r="BF120" s="82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82">
        <v>0</v>
      </c>
      <c r="BD121" s="45"/>
      <c r="BE121" s="48">
        <v>0</v>
      </c>
      <c r="BF121" s="82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82">
        <v>0</v>
      </c>
      <c r="BD122" s="45"/>
      <c r="BE122" s="48">
        <v>0</v>
      </c>
      <c r="BF122" s="82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82">
        <v>0</v>
      </c>
      <c r="BD123" s="45"/>
      <c r="BE123" s="48">
        <v>0</v>
      </c>
      <c r="BF123" s="82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-795900</v>
      </c>
      <c r="G124" s="82">
        <v>3.0117090593872721E-2</v>
      </c>
      <c r="H124" s="45"/>
      <c r="I124" s="48">
        <v>-909900</v>
      </c>
      <c r="J124" s="82">
        <v>2.8085320118350753E-2</v>
      </c>
      <c r="K124" s="45"/>
      <c r="L124" s="48">
        <v>-832200</v>
      </c>
      <c r="M124" s="82">
        <v>2.1474149736324572E-2</v>
      </c>
      <c r="N124" s="45"/>
      <c r="O124" s="48">
        <v>-826500</v>
      </c>
      <c r="P124" s="82">
        <v>2.4655220825193804E-2</v>
      </c>
      <c r="Q124" s="45"/>
      <c r="R124" s="48">
        <v>-832200</v>
      </c>
      <c r="S124" s="82">
        <v>2.3661294845532605E-2</v>
      </c>
      <c r="T124" s="45"/>
      <c r="U124" s="48">
        <v>-775200</v>
      </c>
      <c r="V124" s="82">
        <v>2.1721846772750662E-2</v>
      </c>
      <c r="W124" s="45"/>
      <c r="X124" s="130">
        <v>-4971900</v>
      </c>
      <c r="Y124" s="131">
        <v>2.4618316367098894E-2</v>
      </c>
      <c r="AA124" s="135">
        <v>-828650</v>
      </c>
      <c r="AB124" s="136">
        <v>2.4618316367098894E-2</v>
      </c>
      <c r="AC124" s="45"/>
      <c r="AD124" s="48">
        <v>-1088700</v>
      </c>
      <c r="AE124" s="82">
        <v>3.1626061058015978E-2</v>
      </c>
      <c r="AF124" s="45"/>
      <c r="AG124" s="48">
        <v>-1767000</v>
      </c>
      <c r="AH124" s="82">
        <v>4.4179099533272544E-2</v>
      </c>
      <c r="AI124" s="45"/>
      <c r="AJ124" s="48">
        <v>-1670100</v>
      </c>
      <c r="AK124" s="82">
        <v>5.4092239803261784E-2</v>
      </c>
      <c r="AL124" s="45"/>
      <c r="AM124" s="48">
        <v>-1539000</v>
      </c>
      <c r="AN124" s="82">
        <v>4.7854380727651455E-2</v>
      </c>
      <c r="AO124" s="45"/>
      <c r="AP124" s="48">
        <v>-1385100</v>
      </c>
      <c r="AQ124" s="82">
        <v>4.3155571989755698E-2</v>
      </c>
      <c r="AR124" s="45"/>
      <c r="AS124" s="48">
        <v>-1382019.22</v>
      </c>
      <c r="AT124" s="82">
        <v>4.9353704109235286E-2</v>
      </c>
      <c r="AU124" s="45"/>
      <c r="AV124" s="130">
        <v>-8831919.2200000007</v>
      </c>
      <c r="AW124" s="131">
        <v>4.4706494718178502E-2</v>
      </c>
      <c r="AY124" s="135">
        <v>-1471986.5366666669</v>
      </c>
      <c r="AZ124" s="136">
        <v>4.4706494718178502E-2</v>
      </c>
      <c r="BA124" s="45"/>
      <c r="BB124" s="48">
        <v>-13803819.220000001</v>
      </c>
      <c r="BC124" s="82">
        <v>3.4551634925737019E-2</v>
      </c>
      <c r="BD124" s="45"/>
      <c r="BE124" s="48">
        <v>-1150318.2683333333</v>
      </c>
      <c r="BF124" s="82">
        <v>3.4551634925737019E-2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-5353800</v>
      </c>
      <c r="G125" s="82">
        <v>0.20258937004834246</v>
      </c>
      <c r="H125" s="45"/>
      <c r="I125" s="48">
        <v>-6497700</v>
      </c>
      <c r="J125" s="82">
        <v>0.20056048415541014</v>
      </c>
      <c r="K125" s="45"/>
      <c r="L125" s="48">
        <v>-7056300</v>
      </c>
      <c r="M125" s="82">
        <v>0.18208128188467568</v>
      </c>
      <c r="N125" s="45"/>
      <c r="O125" s="48">
        <v>-7380000</v>
      </c>
      <c r="P125" s="82">
        <v>0.22015188105254721</v>
      </c>
      <c r="Q125" s="45"/>
      <c r="R125" s="48">
        <v>-7061400</v>
      </c>
      <c r="S125" s="82">
        <v>0.20077128986090353</v>
      </c>
      <c r="T125" s="45"/>
      <c r="U125" s="48">
        <v>-7130800</v>
      </c>
      <c r="V125" s="82">
        <v>0.19981184851281014</v>
      </c>
      <c r="W125" s="45"/>
      <c r="X125" s="130">
        <v>-40480000</v>
      </c>
      <c r="Y125" s="131">
        <v>0.20043634154752976</v>
      </c>
      <c r="AA125" s="135">
        <v>-6746666.666666667</v>
      </c>
      <c r="AB125" s="136">
        <v>0.20043634154752976</v>
      </c>
      <c r="AC125" s="45"/>
      <c r="AD125" s="48">
        <v>-7389000</v>
      </c>
      <c r="AE125" s="82">
        <v>0.21464587596002582</v>
      </c>
      <c r="AF125" s="45"/>
      <c r="AG125" s="48">
        <v>-8406100</v>
      </c>
      <c r="AH125" s="82">
        <v>0.21017200259572286</v>
      </c>
      <c r="AI125" s="45"/>
      <c r="AJ125" s="48">
        <v>-7935300</v>
      </c>
      <c r="AK125" s="82">
        <v>0.25701344261470765</v>
      </c>
      <c r="AL125" s="45"/>
      <c r="AM125" s="48">
        <v>-8424000</v>
      </c>
      <c r="AN125" s="82">
        <v>0.2619397681934606</v>
      </c>
      <c r="AO125" s="45"/>
      <c r="AP125" s="48">
        <v>-8391700</v>
      </c>
      <c r="AQ125" s="82">
        <v>0.26146026529956895</v>
      </c>
      <c r="AR125" s="45"/>
      <c r="AS125" s="48">
        <v>-9576971.4399999995</v>
      </c>
      <c r="AT125" s="82">
        <v>0.3420061080716062</v>
      </c>
      <c r="AU125" s="45"/>
      <c r="AV125" s="130">
        <v>-50123071.439999998</v>
      </c>
      <c r="AW125" s="131">
        <v>0.2537191263612173</v>
      </c>
      <c r="AY125" s="135">
        <v>-8353845.2399999993</v>
      </c>
      <c r="AZ125" s="136">
        <v>0.25371912636121724</v>
      </c>
      <c r="BA125" s="45"/>
      <c r="BB125" s="48">
        <v>-90603071.439999998</v>
      </c>
      <c r="BC125" s="82">
        <v>0.22678392100424433</v>
      </c>
      <c r="BD125" s="45"/>
      <c r="BE125" s="48">
        <v>-7550255.9533333331</v>
      </c>
      <c r="BF125" s="82">
        <v>0.22678392100424433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82">
        <v>0</v>
      </c>
      <c r="BD126" s="45"/>
      <c r="BE126" s="48">
        <v>0</v>
      </c>
      <c r="BF126" s="82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-171000</v>
      </c>
      <c r="G127" s="82">
        <v>6.4706904027544108E-3</v>
      </c>
      <c r="H127" s="45"/>
      <c r="I127" s="48">
        <v>-255000</v>
      </c>
      <c r="J127" s="82">
        <v>7.8709271680178512E-3</v>
      </c>
      <c r="K127" s="45"/>
      <c r="L127" s="48">
        <v>-519000</v>
      </c>
      <c r="M127" s="82">
        <v>1.3392314002826788E-2</v>
      </c>
      <c r="N127" s="45"/>
      <c r="O127" s="48">
        <v>-171000</v>
      </c>
      <c r="P127" s="82">
        <v>5.1010801707297524E-3</v>
      </c>
      <c r="Q127" s="45"/>
      <c r="R127" s="48">
        <v>-495900</v>
      </c>
      <c r="S127" s="82">
        <v>1.4099538709324224E-2</v>
      </c>
      <c r="T127" s="45"/>
      <c r="U127" s="48">
        <v>-581400</v>
      </c>
      <c r="V127" s="82">
        <v>1.6291385079562997E-2</v>
      </c>
      <c r="W127" s="45"/>
      <c r="X127" s="130">
        <v>-2193300</v>
      </c>
      <c r="Y127" s="131">
        <v>1.0860104444570085E-2</v>
      </c>
      <c r="AA127" s="135">
        <v>-365550</v>
      </c>
      <c r="AB127" s="136">
        <v>1.0860104444570085E-2</v>
      </c>
      <c r="AC127" s="45"/>
      <c r="AD127" s="48">
        <v>-484200</v>
      </c>
      <c r="AE127" s="82">
        <v>1.406571026388476E-2</v>
      </c>
      <c r="AF127" s="45"/>
      <c r="AG127" s="48">
        <v>-495300</v>
      </c>
      <c r="AH127" s="82">
        <v>1.2383649122144815E-2</v>
      </c>
      <c r="AI127" s="45"/>
      <c r="AJ127" s="48">
        <v>-442800</v>
      </c>
      <c r="AK127" s="82">
        <v>1.4341682405175929E-2</v>
      </c>
      <c r="AL127" s="45"/>
      <c r="AM127" s="48">
        <v>-342000</v>
      </c>
      <c r="AN127" s="82">
        <v>1.0634306828366991E-2</v>
      </c>
      <c r="AO127" s="45"/>
      <c r="AP127" s="48">
        <v>-342000</v>
      </c>
      <c r="AQ127" s="82">
        <v>1.0655696787594001E-2</v>
      </c>
      <c r="AR127" s="45"/>
      <c r="AS127" s="48">
        <v>-404853.96</v>
      </c>
      <c r="AT127" s="82">
        <v>1.4457861555132481E-2</v>
      </c>
      <c r="AU127" s="45"/>
      <c r="AV127" s="130">
        <v>-2511153.96</v>
      </c>
      <c r="AW127" s="131">
        <v>1.2711267896908256E-2</v>
      </c>
      <c r="AY127" s="135">
        <v>-418525.66</v>
      </c>
      <c r="AZ127" s="136">
        <v>1.2711267896908256E-2</v>
      </c>
      <c r="BA127" s="45"/>
      <c r="BB127" s="48">
        <v>-4704453.96</v>
      </c>
      <c r="BC127" s="82">
        <v>1.177547844985888E-2</v>
      </c>
      <c r="BD127" s="45"/>
      <c r="BE127" s="48">
        <v>-392037.83</v>
      </c>
      <c r="BF127" s="82">
        <v>1.177547844985888E-2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-621300</v>
      </c>
      <c r="G128" s="82">
        <v>2.3510175130007693E-2</v>
      </c>
      <c r="H128" s="45"/>
      <c r="I128" s="48">
        <v>-684000</v>
      </c>
      <c r="J128" s="82">
        <v>2.111260463891847E-2</v>
      </c>
      <c r="K128" s="45"/>
      <c r="L128" s="48">
        <v>-598500</v>
      </c>
      <c r="M128" s="82">
        <v>1.5443737824069043E-2</v>
      </c>
      <c r="N128" s="45"/>
      <c r="O128" s="48">
        <v>-345900</v>
      </c>
      <c r="P128" s="82">
        <v>1.0318500766405973E-2</v>
      </c>
      <c r="Q128" s="45"/>
      <c r="R128" s="48">
        <v>-375300</v>
      </c>
      <c r="S128" s="82">
        <v>1.0670612780014884E-2</v>
      </c>
      <c r="T128" s="45"/>
      <c r="U128" s="48">
        <v>-443700</v>
      </c>
      <c r="V128" s="82">
        <v>1.2432899139666498E-2</v>
      </c>
      <c r="W128" s="45"/>
      <c r="X128" s="130">
        <v>-3068700</v>
      </c>
      <c r="Y128" s="131">
        <v>1.5194639360348433E-2</v>
      </c>
      <c r="AA128" s="135">
        <v>-511450</v>
      </c>
      <c r="AB128" s="136">
        <v>1.5194639360348433E-2</v>
      </c>
      <c r="AC128" s="45"/>
      <c r="AD128" s="48">
        <v>-626800</v>
      </c>
      <c r="AE128" s="82">
        <v>1.8208151989679816E-2</v>
      </c>
      <c r="AF128" s="45"/>
      <c r="AG128" s="48">
        <v>-1020900</v>
      </c>
      <c r="AH128" s="82">
        <v>2.552486854188904E-2</v>
      </c>
      <c r="AI128" s="45"/>
      <c r="AJ128" s="48">
        <v>-1117800</v>
      </c>
      <c r="AK128" s="82">
        <v>3.6204003144773379E-2</v>
      </c>
      <c r="AL128" s="45"/>
      <c r="AM128" s="48">
        <v>-1115500</v>
      </c>
      <c r="AN128" s="82">
        <v>3.468587504983444E-2</v>
      </c>
      <c r="AO128" s="45"/>
      <c r="AP128" s="48">
        <v>-1013500</v>
      </c>
      <c r="AQ128" s="82">
        <v>3.1577627760896253E-2</v>
      </c>
      <c r="AR128" s="45"/>
      <c r="AS128" s="48">
        <v>-945793.68</v>
      </c>
      <c r="AT128" s="82">
        <v>3.3775522623415294E-2</v>
      </c>
      <c r="AU128" s="45"/>
      <c r="AV128" s="130">
        <v>-5840293.6799999997</v>
      </c>
      <c r="AW128" s="131">
        <v>2.9563116696795518E-2</v>
      </c>
      <c r="AY128" s="135">
        <v>-973382.27999999991</v>
      </c>
      <c r="AZ128" s="136">
        <v>2.9563116696795518E-2</v>
      </c>
      <c r="BA128" s="45"/>
      <c r="BB128" s="48">
        <v>-8908993.6799999997</v>
      </c>
      <c r="BC128" s="82">
        <v>2.2299647096295307E-2</v>
      </c>
      <c r="BD128" s="45"/>
      <c r="BE128" s="48">
        <v>-742416.14</v>
      </c>
      <c r="BF128" s="82">
        <v>2.2299647096295307E-2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82">
        <v>0</v>
      </c>
      <c r="BD129" s="45"/>
      <c r="BE129" s="48">
        <v>0</v>
      </c>
      <c r="BF129" s="82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82">
        <v>0</v>
      </c>
      <c r="BD130" s="45"/>
      <c r="BE130" s="48">
        <v>0</v>
      </c>
      <c r="BF130" s="82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-3284900</v>
      </c>
      <c r="G131" s="82">
        <v>0.12430158423396472</v>
      </c>
      <c r="H131" s="45"/>
      <c r="I131" s="48">
        <v>-3861600</v>
      </c>
      <c r="J131" s="82">
        <v>0.11919361706673622</v>
      </c>
      <c r="K131" s="45"/>
      <c r="L131" s="48">
        <v>-4135400</v>
      </c>
      <c r="M131" s="82">
        <v>0.10671016440710963</v>
      </c>
      <c r="N131" s="45"/>
      <c r="O131" s="48">
        <v>-3989800</v>
      </c>
      <c r="P131" s="82">
        <v>0.11901923780805596</v>
      </c>
      <c r="Q131" s="45"/>
      <c r="R131" s="48">
        <v>-3964100</v>
      </c>
      <c r="S131" s="82">
        <v>0.11270816978752199</v>
      </c>
      <c r="T131" s="45"/>
      <c r="U131" s="48">
        <v>-4045100</v>
      </c>
      <c r="V131" s="82">
        <v>0.11334757789016214</v>
      </c>
      <c r="W131" s="45"/>
      <c r="X131" s="130">
        <v>-23280900</v>
      </c>
      <c r="Y131" s="131">
        <v>0.11527515869401891</v>
      </c>
      <c r="AA131" s="135">
        <v>-3880150</v>
      </c>
      <c r="AB131" s="136">
        <v>0.11527515869401891</v>
      </c>
      <c r="AC131" s="45"/>
      <c r="AD131" s="48">
        <v>-4216400</v>
      </c>
      <c r="AE131" s="82">
        <v>0.12248380990632735</v>
      </c>
      <c r="AF131" s="45"/>
      <c r="AG131" s="48">
        <v>-4950000</v>
      </c>
      <c r="AH131" s="82">
        <v>0.1237614842612898</v>
      </c>
      <c r="AI131" s="45"/>
      <c r="AJ131" s="48">
        <v>-4734800</v>
      </c>
      <c r="AK131" s="82">
        <v>0.15335365368569781</v>
      </c>
      <c r="AL131" s="45"/>
      <c r="AM131" s="48">
        <v>-4844500</v>
      </c>
      <c r="AN131" s="82">
        <v>0.15063713283632715</v>
      </c>
      <c r="AO131" s="45"/>
      <c r="AP131" s="48">
        <v>-4663400</v>
      </c>
      <c r="AQ131" s="82">
        <v>0.14529759181071891</v>
      </c>
      <c r="AR131" s="45"/>
      <c r="AS131" s="48">
        <v>-4592236.07</v>
      </c>
      <c r="AT131" s="82">
        <v>0.16399472374815272</v>
      </c>
      <c r="AU131" s="45"/>
      <c r="AV131" s="130">
        <v>-28001336.07</v>
      </c>
      <c r="AW131" s="131">
        <v>0.14174060608260364</v>
      </c>
      <c r="AY131" s="135">
        <v>-4666889.3449999997</v>
      </c>
      <c r="AZ131" s="136">
        <v>0.14174060608260361</v>
      </c>
      <c r="BA131" s="45"/>
      <c r="BB131" s="48">
        <v>-51282236.07</v>
      </c>
      <c r="BC131" s="82">
        <v>0.12836194611262827</v>
      </c>
      <c r="BD131" s="45"/>
      <c r="BE131" s="48">
        <v>-4273519.6725000003</v>
      </c>
      <c r="BF131" s="82">
        <v>0.1283619461126283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82">
        <v>0</v>
      </c>
      <c r="BD132" s="45"/>
      <c r="BE132" s="48">
        <v>0</v>
      </c>
      <c r="BF132" s="82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82">
        <v>0</v>
      </c>
      <c r="BD133" s="45"/>
      <c r="BE133" s="48">
        <v>0</v>
      </c>
      <c r="BF133" s="82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-1000703</v>
      </c>
      <c r="G134" s="74">
        <v>3.7866896480161089E-2</v>
      </c>
      <c r="H134" s="23"/>
      <c r="I134" s="44">
        <v>-1951451</v>
      </c>
      <c r="J134" s="74">
        <v>6.0234230168453341E-2</v>
      </c>
      <c r="K134" s="23"/>
      <c r="L134" s="44">
        <v>-1054107</v>
      </c>
      <c r="M134" s="74">
        <v>2.7200254213059223E-2</v>
      </c>
      <c r="N134" s="23"/>
      <c r="O134" s="44">
        <v>-2391073</v>
      </c>
      <c r="P134" s="74">
        <v>7.1327807409750296E-2</v>
      </c>
      <c r="Q134" s="23"/>
      <c r="R134" s="44">
        <v>-1588079</v>
      </c>
      <c r="S134" s="74">
        <v>4.5152614103579153E-2</v>
      </c>
      <c r="T134" s="23"/>
      <c r="U134" s="44">
        <v>-2397784</v>
      </c>
      <c r="V134" s="74">
        <v>6.7188205162736298E-2</v>
      </c>
      <c r="W134" s="23"/>
      <c r="X134" s="44">
        <v>-10383197</v>
      </c>
      <c r="Y134" s="74">
        <v>5.1412302871721501E-2</v>
      </c>
      <c r="Z134" s="23"/>
      <c r="AA134" s="44">
        <v>-1730532.8333333333</v>
      </c>
      <c r="AB134" s="74">
        <v>5.1412302871721501E-2</v>
      </c>
      <c r="AC134" s="23"/>
      <c r="AD134" s="44">
        <v>-4153304</v>
      </c>
      <c r="AE134" s="74">
        <v>0.12065091016487738</v>
      </c>
      <c r="AF134" s="23"/>
      <c r="AG134" s="44">
        <v>-2552355</v>
      </c>
      <c r="AH134" s="74">
        <v>6.3814796598328144E-2</v>
      </c>
      <c r="AI134" s="23"/>
      <c r="AJ134" s="44">
        <v>-3744853</v>
      </c>
      <c r="AK134" s="74">
        <v>0.12129063319799073</v>
      </c>
      <c r="AL134" s="23"/>
      <c r="AM134" s="44">
        <v>-5086035</v>
      </c>
      <c r="AN134" s="74">
        <v>0.15814753429770032</v>
      </c>
      <c r="AO134" s="23"/>
      <c r="AP134" s="44">
        <v>-1914276</v>
      </c>
      <c r="AQ134" s="74">
        <v>5.9643112934995003E-2</v>
      </c>
      <c r="AR134" s="23"/>
      <c r="AS134" s="44">
        <v>-3938168.38</v>
      </c>
      <c r="AT134" s="74">
        <v>0.14063711571165158</v>
      </c>
      <c r="AU134" s="23"/>
      <c r="AV134" s="44">
        <v>-21388991.379999999</v>
      </c>
      <c r="AW134" s="74">
        <v>0.1082694266487115</v>
      </c>
      <c r="AX134" s="23"/>
      <c r="AY134" s="44">
        <v>-3564831.8966666665</v>
      </c>
      <c r="AZ134" s="74">
        <v>0.1082694266487115</v>
      </c>
      <c r="BA134" s="23"/>
      <c r="BB134" s="44">
        <v>-31772188.379999999</v>
      </c>
      <c r="BC134" s="74">
        <v>7.9527342121878619E-2</v>
      </c>
      <c r="BD134" s="23"/>
      <c r="BE134" s="44">
        <v>-2647682.3649999998</v>
      </c>
      <c r="BF134" s="74">
        <v>7.9527342121878619E-2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-1000703</v>
      </c>
      <c r="G135" s="82">
        <v>3.7866896480161089E-2</v>
      </c>
      <c r="H135" s="45"/>
      <c r="I135" s="48">
        <v>-1951451</v>
      </c>
      <c r="J135" s="82">
        <v>6.0234230168453341E-2</v>
      </c>
      <c r="K135" s="45"/>
      <c r="L135" s="48">
        <v>-1054107</v>
      </c>
      <c r="M135" s="82">
        <v>2.7200254213059223E-2</v>
      </c>
      <c r="N135" s="45"/>
      <c r="O135" s="48">
        <v>-2391073</v>
      </c>
      <c r="P135" s="82">
        <v>7.1327807409750296E-2</v>
      </c>
      <c r="Q135" s="45"/>
      <c r="R135" s="48">
        <v>-1588079</v>
      </c>
      <c r="S135" s="82">
        <v>4.5152614103579153E-2</v>
      </c>
      <c r="T135" s="45"/>
      <c r="U135" s="48">
        <v>-2397784</v>
      </c>
      <c r="V135" s="82">
        <v>6.7188205162736298E-2</v>
      </c>
      <c r="W135" s="45"/>
      <c r="X135" s="130">
        <v>-10383197</v>
      </c>
      <c r="Y135" s="131">
        <v>5.1412302871721501E-2</v>
      </c>
      <c r="AA135" s="135">
        <v>-1730532.8333333333</v>
      </c>
      <c r="AB135" s="136">
        <v>5.1412302871721501E-2</v>
      </c>
      <c r="AC135" s="45"/>
      <c r="AD135" s="48">
        <v>-4153304</v>
      </c>
      <c r="AE135" s="82">
        <v>0.12065091016487738</v>
      </c>
      <c r="AF135" s="45"/>
      <c r="AG135" s="48">
        <v>-2552355</v>
      </c>
      <c r="AH135" s="82">
        <v>6.3814796598328144E-2</v>
      </c>
      <c r="AI135" s="45"/>
      <c r="AJ135" s="48">
        <v>-3744853</v>
      </c>
      <c r="AK135" s="82">
        <v>0.12129063319799073</v>
      </c>
      <c r="AL135" s="45"/>
      <c r="AM135" s="48">
        <v>-5086035</v>
      </c>
      <c r="AN135" s="82">
        <v>0.15814753429770032</v>
      </c>
      <c r="AO135" s="45"/>
      <c r="AP135" s="48">
        <v>-1914276</v>
      </c>
      <c r="AQ135" s="82">
        <v>5.9643112934995003E-2</v>
      </c>
      <c r="AR135" s="45"/>
      <c r="AS135" s="48">
        <v>-3938168.38</v>
      </c>
      <c r="AT135" s="82">
        <v>0.14063711571165158</v>
      </c>
      <c r="AU135" s="45"/>
      <c r="AV135" s="130">
        <v>-21388991.379999999</v>
      </c>
      <c r="AW135" s="131">
        <v>0.1082694266487115</v>
      </c>
      <c r="AY135" s="135">
        <v>-3564831.8966666665</v>
      </c>
      <c r="AZ135" s="136">
        <v>0.1082694266487115</v>
      </c>
      <c r="BA135" s="45"/>
      <c r="BB135" s="48">
        <v>-31772188.379999999</v>
      </c>
      <c r="BC135" s="82">
        <v>7.9527342121878619E-2</v>
      </c>
      <c r="BD135" s="45"/>
      <c r="BE135" s="48">
        <v>-2647682.3649999998</v>
      </c>
      <c r="BF135" s="82">
        <v>7.9527342121878619E-2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82">
        <v>0</v>
      </c>
      <c r="BD136" s="45"/>
      <c r="BE136" s="48">
        <v>0</v>
      </c>
      <c r="BF136" s="82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82">
        <v>0</v>
      </c>
      <c r="BD137" s="45"/>
      <c r="BE137" s="48">
        <v>0</v>
      </c>
      <c r="BF137" s="82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82">
        <v>0</v>
      </c>
      <c r="BD138" s="45"/>
      <c r="BE138" s="48">
        <v>0</v>
      </c>
      <c r="BF138" s="82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82">
        <v>0</v>
      </c>
      <c r="BD139" s="45"/>
      <c r="BE139" s="48">
        <v>0</v>
      </c>
      <c r="BF139" s="82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82">
        <v>0</v>
      </c>
      <c r="BD140" s="45"/>
      <c r="BE140" s="48">
        <v>0</v>
      </c>
      <c r="BF140" s="82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82">
        <v>0</v>
      </c>
      <c r="BD141" s="45"/>
      <c r="BE141" s="48">
        <v>0</v>
      </c>
      <c r="BF141" s="82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82">
        <v>0</v>
      </c>
      <c r="BD142" s="45"/>
      <c r="BE142" s="48">
        <v>0</v>
      </c>
      <c r="BF142" s="82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82">
        <v>0</v>
      </c>
      <c r="BD144" s="45"/>
      <c r="BE144" s="48">
        <v>0</v>
      </c>
      <c r="BF144" s="82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82">
        <v>0</v>
      </c>
      <c r="BD145" s="45"/>
      <c r="BE145" s="48">
        <v>0</v>
      </c>
      <c r="BF145" s="82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82">
        <v>0</v>
      </c>
      <c r="BD146" s="45"/>
      <c r="BE146" s="48">
        <v>0</v>
      </c>
      <c r="BF146" s="82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82">
        <v>0</v>
      </c>
      <c r="BD150" s="45"/>
      <c r="BE150" s="48">
        <v>0</v>
      </c>
      <c r="BF150" s="82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82">
        <v>0</v>
      </c>
      <c r="BD151" s="45"/>
      <c r="BE151" s="48">
        <v>0</v>
      </c>
      <c r="BF151" s="82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82">
        <v>0</v>
      </c>
      <c r="BD152" s="45"/>
      <c r="BE152" s="48">
        <v>0</v>
      </c>
      <c r="BF152" s="82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82">
        <v>0</v>
      </c>
      <c r="BD153" s="45"/>
      <c r="BE153" s="48">
        <v>0</v>
      </c>
      <c r="BF153" s="82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82">
        <v>0</v>
      </c>
      <c r="BD154" s="45"/>
      <c r="BE154" s="48">
        <v>0</v>
      </c>
      <c r="BF154" s="82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82">
        <v>0</v>
      </c>
      <c r="BD155" s="45"/>
      <c r="BE155" s="48">
        <v>0</v>
      </c>
      <c r="BF155" s="82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82">
        <v>0</v>
      </c>
      <c r="BD156" s="45"/>
      <c r="BE156" s="48">
        <v>0</v>
      </c>
      <c r="BF156" s="82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82">
        <v>0</v>
      </c>
      <c r="BD157" s="45"/>
      <c r="BE157" s="48">
        <v>0</v>
      </c>
      <c r="BF157" s="82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82">
        <v>0</v>
      </c>
      <c r="BD158" s="45"/>
      <c r="BE158" s="48">
        <v>0</v>
      </c>
      <c r="BF158" s="82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82">
        <v>0</v>
      </c>
      <c r="BD159" s="45"/>
      <c r="BE159" s="48">
        <v>0</v>
      </c>
      <c r="BF159" s="82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82">
        <v>0</v>
      </c>
      <c r="BD160" s="45"/>
      <c r="BE160" s="48">
        <v>0</v>
      </c>
      <c r="BF160" s="82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82">
        <v>0</v>
      </c>
      <c r="BD161" s="45"/>
      <c r="BE161" s="48">
        <v>0</v>
      </c>
      <c r="BF161" s="82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82">
        <v>0</v>
      </c>
      <c r="BD162" s="45"/>
      <c r="BE162" s="48">
        <v>0</v>
      </c>
      <c r="BF162" s="82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82">
        <v>0</v>
      </c>
      <c r="BD163" s="45"/>
      <c r="BE163" s="48">
        <v>0</v>
      </c>
      <c r="BF163" s="82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82">
        <v>0</v>
      </c>
      <c r="BD164" s="45"/>
      <c r="BE164" s="48">
        <v>0</v>
      </c>
      <c r="BF164" s="82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82">
        <v>0</v>
      </c>
      <c r="BD165" s="45"/>
      <c r="BE165" s="48">
        <v>0</v>
      </c>
      <c r="BF165" s="82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82">
        <v>0</v>
      </c>
      <c r="BD166" s="45"/>
      <c r="BE166" s="48">
        <v>0</v>
      </c>
      <c r="BF166" s="82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82">
        <v>0</v>
      </c>
      <c r="BD167" s="45"/>
      <c r="BE167" s="48">
        <v>0</v>
      </c>
      <c r="BF167" s="82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82">
        <v>0</v>
      </c>
      <c r="BD168" s="45"/>
      <c r="BE168" s="48">
        <v>0</v>
      </c>
      <c r="BF168" s="82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82">
        <v>0</v>
      </c>
      <c r="BD169" s="45"/>
      <c r="BE169" s="48">
        <v>0</v>
      </c>
      <c r="BF169" s="82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82">
        <v>0</v>
      </c>
      <c r="BD170" s="45"/>
      <c r="BE170" s="48">
        <v>0</v>
      </c>
      <c r="BF170" s="82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82">
        <v>0</v>
      </c>
      <c r="BD171" s="45"/>
      <c r="BE171" s="48">
        <v>0</v>
      </c>
      <c r="BF171" s="82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82">
        <v>0</v>
      </c>
      <c r="BD172" s="45"/>
      <c r="BE172" s="48">
        <v>0</v>
      </c>
      <c r="BF172" s="82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82">
        <v>0</v>
      </c>
      <c r="BD173" s="45"/>
      <c r="BE173" s="48">
        <v>0</v>
      </c>
      <c r="BF173" s="82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82">
        <v>0</v>
      </c>
      <c r="BD174" s="45"/>
      <c r="BE174" s="48">
        <v>0</v>
      </c>
      <c r="BF174" s="82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82">
        <v>0</v>
      </c>
      <c r="BD175" s="45"/>
      <c r="BE175" s="48">
        <v>0</v>
      </c>
      <c r="BF175" s="82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82">
        <v>0</v>
      </c>
      <c r="BD176" s="45"/>
      <c r="BE176" s="48">
        <v>0</v>
      </c>
      <c r="BF176" s="82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82">
        <v>0</v>
      </c>
      <c r="BD178" s="45"/>
      <c r="BE178" s="48">
        <v>0</v>
      </c>
      <c r="BF178" s="82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82">
        <v>0</v>
      </c>
      <c r="BD179" s="45"/>
      <c r="BE179" s="48">
        <v>0</v>
      </c>
      <c r="BF179" s="82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82">
        <v>0</v>
      </c>
      <c r="BD180" s="45"/>
      <c r="BE180" s="48">
        <v>0</v>
      </c>
      <c r="BF180" s="82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82">
        <v>0</v>
      </c>
      <c r="BD181" s="45"/>
      <c r="BE181" s="48">
        <v>0</v>
      </c>
      <c r="BF181" s="82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-85320713</v>
      </c>
      <c r="G183" s="71">
        <v>3.2285609284518331</v>
      </c>
      <c r="H183" s="23"/>
      <c r="I183" s="32">
        <v>-84461167</v>
      </c>
      <c r="J183" s="71">
        <v>2.607010564638403</v>
      </c>
      <c r="K183" s="23"/>
      <c r="L183" s="32">
        <v>-90962558</v>
      </c>
      <c r="M183" s="71">
        <v>2.347204507199121</v>
      </c>
      <c r="N183" s="23"/>
      <c r="O183" s="32">
        <v>-95534878</v>
      </c>
      <c r="P183" s="71">
        <v>2.8498893086484567</v>
      </c>
      <c r="Q183" s="23"/>
      <c r="R183" s="32">
        <v>-89685067</v>
      </c>
      <c r="S183" s="71">
        <v>2.5499457023892647</v>
      </c>
      <c r="T183" s="23"/>
      <c r="U183" s="32">
        <v>-86435127</v>
      </c>
      <c r="V183" s="71">
        <v>2.4219950780150201</v>
      </c>
      <c r="W183" s="23"/>
      <c r="X183" s="32">
        <v>-532399510</v>
      </c>
      <c r="Y183" s="71">
        <v>2.6361711962968748</v>
      </c>
      <c r="Z183" s="23"/>
      <c r="AA183" s="32">
        <v>-88733251.666666672</v>
      </c>
      <c r="AB183" s="71">
        <v>2.6361711962968748</v>
      </c>
      <c r="AC183" s="23"/>
      <c r="AD183" s="32">
        <v>-75518091</v>
      </c>
      <c r="AE183" s="71">
        <v>2.19375379530707</v>
      </c>
      <c r="AF183" s="23"/>
      <c r="AG183" s="32">
        <v>-95243130</v>
      </c>
      <c r="AH183" s="71">
        <v>2.3812992190890863</v>
      </c>
      <c r="AI183" s="23"/>
      <c r="AJ183" s="32">
        <v>-72329636</v>
      </c>
      <c r="AK183" s="71">
        <v>2.3426573351264213</v>
      </c>
      <c r="AL183" s="23"/>
      <c r="AM183" s="32">
        <v>-80368113</v>
      </c>
      <c r="AN183" s="71">
        <v>2.4990034294118999</v>
      </c>
      <c r="AO183" s="23"/>
      <c r="AP183" s="32">
        <v>-80113238</v>
      </c>
      <c r="AQ183" s="71">
        <v>2.4960888093577589</v>
      </c>
      <c r="AR183" s="23"/>
      <c r="AS183" s="32">
        <v>-73061518.010000005</v>
      </c>
      <c r="AT183" s="71">
        <v>2.6091218482743712</v>
      </c>
      <c r="AU183" s="23"/>
      <c r="AV183" s="32">
        <v>-476633726.00999999</v>
      </c>
      <c r="AW183" s="71">
        <v>2.4126832032292751</v>
      </c>
      <c r="AX183" s="23"/>
      <c r="AY183" s="32">
        <v>-79438954.334999993</v>
      </c>
      <c r="AZ183" s="71">
        <v>2.4126832032292751</v>
      </c>
      <c r="BA183" s="23"/>
      <c r="BB183" s="32">
        <v>-1009033236.01</v>
      </c>
      <c r="BC183" s="71">
        <v>2.5256595615247819</v>
      </c>
      <c r="BD183" s="23"/>
      <c r="BE183" s="32">
        <v>-84086103.000833347</v>
      </c>
      <c r="BF183" s="71">
        <v>2.5256595615247823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-12100000</v>
      </c>
      <c r="G184" s="74">
        <v>0.45786756651069227</v>
      </c>
      <c r="H184" s="23"/>
      <c r="I184" s="44">
        <v>-13310000</v>
      </c>
      <c r="J184" s="74">
        <v>0.41083153178948073</v>
      </c>
      <c r="K184" s="23"/>
      <c r="L184" s="44">
        <v>-13310000</v>
      </c>
      <c r="M184" s="74">
        <v>0.34345221460043268</v>
      </c>
      <c r="N184" s="23"/>
      <c r="O184" s="44">
        <v>-13310000</v>
      </c>
      <c r="P184" s="74">
        <v>0.39704898872756145</v>
      </c>
      <c r="Q184" s="23"/>
      <c r="R184" s="44">
        <v>-13310000</v>
      </c>
      <c r="S184" s="74">
        <v>0.37843286997601411</v>
      </c>
      <c r="T184" s="23"/>
      <c r="U184" s="44">
        <v>-13310000</v>
      </c>
      <c r="V184" s="74">
        <v>0.37295895323182571</v>
      </c>
      <c r="W184" s="23"/>
      <c r="X184" s="44">
        <v>-78650000</v>
      </c>
      <c r="Y184" s="74">
        <v>0.38943473969153203</v>
      </c>
      <c r="Z184" s="23"/>
      <c r="AA184" s="44">
        <v>-13108333.333333334</v>
      </c>
      <c r="AB184" s="74">
        <v>0.38943473969153203</v>
      </c>
      <c r="AC184" s="23"/>
      <c r="AD184" s="44">
        <v>-13100000</v>
      </c>
      <c r="AE184" s="74">
        <v>0.38054689065859221</v>
      </c>
      <c r="AF184" s="23"/>
      <c r="AG184" s="44">
        <v>-13310000</v>
      </c>
      <c r="AH184" s="74">
        <v>0.33278087990257926</v>
      </c>
      <c r="AI184" s="23"/>
      <c r="AJ184" s="44">
        <v>-13310000</v>
      </c>
      <c r="AK184" s="74">
        <v>0.43109257636154386</v>
      </c>
      <c r="AL184" s="23"/>
      <c r="AM184" s="44">
        <v>-13310000</v>
      </c>
      <c r="AN184" s="74">
        <v>0.41386732130282061</v>
      </c>
      <c r="AO184" s="23"/>
      <c r="AP184" s="44">
        <v>-13310000</v>
      </c>
      <c r="AQ184" s="74">
        <v>0.41469977848794198</v>
      </c>
      <c r="AR184" s="23"/>
      <c r="AS184" s="44">
        <v>-13310000</v>
      </c>
      <c r="AT184" s="74">
        <v>0.47531741396036564</v>
      </c>
      <c r="AU184" s="23"/>
      <c r="AV184" s="44">
        <v>-79650000</v>
      </c>
      <c r="AW184" s="74">
        <v>0.40318216410304958</v>
      </c>
      <c r="AX184" s="23"/>
      <c r="AY184" s="44">
        <v>-13275000</v>
      </c>
      <c r="AZ184" s="74">
        <v>0.40318216410304947</v>
      </c>
      <c r="BA184" s="23"/>
      <c r="BB184" s="44">
        <v>-158300000</v>
      </c>
      <c r="BC184" s="74">
        <v>0.39623264558691962</v>
      </c>
      <c r="BD184" s="23"/>
      <c r="BE184" s="44">
        <v>-13191666.666666666</v>
      </c>
      <c r="BF184" s="74">
        <v>0.39623264558691962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-12100000</v>
      </c>
      <c r="G185" s="82">
        <v>0.45786756651069227</v>
      </c>
      <c r="H185" s="45"/>
      <c r="I185" s="48">
        <v>-13310000</v>
      </c>
      <c r="J185" s="82">
        <v>0.41083153178948073</v>
      </c>
      <c r="K185" s="45"/>
      <c r="L185" s="48">
        <v>-13310000</v>
      </c>
      <c r="M185" s="82">
        <v>0.34345221460043268</v>
      </c>
      <c r="N185" s="45"/>
      <c r="O185" s="48">
        <v>-13310000</v>
      </c>
      <c r="P185" s="82">
        <v>0.39704898872756145</v>
      </c>
      <c r="Q185" s="45"/>
      <c r="R185" s="48">
        <v>-13310000</v>
      </c>
      <c r="S185" s="82">
        <v>0.37843286997601411</v>
      </c>
      <c r="T185" s="45"/>
      <c r="U185" s="48">
        <v>-13310000</v>
      </c>
      <c r="V185" s="82">
        <v>0.37295895323182571</v>
      </c>
      <c r="W185" s="45"/>
      <c r="X185" s="130">
        <v>-78650000</v>
      </c>
      <c r="Y185" s="131">
        <v>0.38943473969153203</v>
      </c>
      <c r="AA185" s="135">
        <v>-13108333.333333334</v>
      </c>
      <c r="AB185" s="136">
        <v>0.38943473969153203</v>
      </c>
      <c r="AC185" s="45"/>
      <c r="AD185" s="48">
        <v>-13100000</v>
      </c>
      <c r="AE185" s="82">
        <v>0.38054689065859221</v>
      </c>
      <c r="AF185" s="45"/>
      <c r="AG185" s="48">
        <v>-13310000</v>
      </c>
      <c r="AH185" s="82">
        <v>0.33278087990257926</v>
      </c>
      <c r="AI185" s="45"/>
      <c r="AJ185" s="48">
        <v>-13310000</v>
      </c>
      <c r="AK185" s="82">
        <v>0.43109257636154386</v>
      </c>
      <c r="AL185" s="45"/>
      <c r="AM185" s="48">
        <v>-13310000</v>
      </c>
      <c r="AN185" s="82">
        <v>0.41386732130282061</v>
      </c>
      <c r="AO185" s="45"/>
      <c r="AP185" s="48">
        <v>-13310000</v>
      </c>
      <c r="AQ185" s="82">
        <v>0.41469977848794198</v>
      </c>
      <c r="AR185" s="45"/>
      <c r="AS185" s="48">
        <v>-13310000</v>
      </c>
      <c r="AT185" s="82">
        <v>0.47531741396036564</v>
      </c>
      <c r="AU185" s="45"/>
      <c r="AV185" s="130">
        <v>-79650000</v>
      </c>
      <c r="AW185" s="131">
        <v>0.40318216410304958</v>
      </c>
      <c r="AY185" s="135">
        <v>-13275000</v>
      </c>
      <c r="AZ185" s="136">
        <v>0.40318216410304947</v>
      </c>
      <c r="BA185" s="45"/>
      <c r="BB185" s="48">
        <v>-158300000</v>
      </c>
      <c r="BC185" s="82">
        <v>0.39623264558691962</v>
      </c>
      <c r="BD185" s="45"/>
      <c r="BE185" s="48">
        <v>-13191666.666666666</v>
      </c>
      <c r="BF185" s="82">
        <v>0.39623264558691962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82">
        <v>0</v>
      </c>
      <c r="BD186" s="45"/>
      <c r="BE186" s="48">
        <v>0</v>
      </c>
      <c r="BF186" s="82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-12581826</v>
      </c>
      <c r="G187" s="74">
        <v>0.47610000437032696</v>
      </c>
      <c r="H187" s="23"/>
      <c r="I187" s="44">
        <v>-15965549</v>
      </c>
      <c r="J187" s="74">
        <v>0.49279871912321654</v>
      </c>
      <c r="K187" s="23"/>
      <c r="L187" s="44">
        <v>-18450575</v>
      </c>
      <c r="M187" s="74">
        <v>0.47609998830964528</v>
      </c>
      <c r="N187" s="23"/>
      <c r="O187" s="44">
        <v>-16640973</v>
      </c>
      <c r="P187" s="74">
        <v>0.49641483854941054</v>
      </c>
      <c r="Q187" s="23"/>
      <c r="R187" s="44">
        <v>-16745086</v>
      </c>
      <c r="S187" s="74">
        <v>0.47609999646695528</v>
      </c>
      <c r="T187" s="23"/>
      <c r="U187" s="44">
        <v>-17671854</v>
      </c>
      <c r="V187" s="74">
        <v>0.49518228170590928</v>
      </c>
      <c r="W187" s="23"/>
      <c r="X187" s="44">
        <v>-98055863</v>
      </c>
      <c r="Y187" s="74">
        <v>0.48552268890824579</v>
      </c>
      <c r="Z187" s="23"/>
      <c r="AA187" s="44">
        <v>-16342643.833333334</v>
      </c>
      <c r="AB187" s="74">
        <v>0.48552268890824579</v>
      </c>
      <c r="AC187" s="23"/>
      <c r="AD187" s="44">
        <v>-16389334</v>
      </c>
      <c r="AE187" s="74">
        <v>0.47610000715001127</v>
      </c>
      <c r="AF187" s="23"/>
      <c r="AG187" s="44">
        <v>-19742233</v>
      </c>
      <c r="AH187" s="74">
        <v>0.49360162802266994</v>
      </c>
      <c r="AI187" s="23"/>
      <c r="AJ187" s="44">
        <v>-14699606</v>
      </c>
      <c r="AK187" s="74">
        <v>0.47610000165586835</v>
      </c>
      <c r="AL187" s="23"/>
      <c r="AM187" s="44">
        <v>-15932407</v>
      </c>
      <c r="AN187" s="74">
        <v>0.49540966243398254</v>
      </c>
      <c r="AO187" s="23"/>
      <c r="AP187" s="44">
        <v>-15280671</v>
      </c>
      <c r="AQ187" s="74">
        <v>0.47609999089760474</v>
      </c>
      <c r="AR187" s="23"/>
      <c r="AS187" s="44">
        <v>-14209580</v>
      </c>
      <c r="AT187" s="74">
        <v>0.50744258595514136</v>
      </c>
      <c r="AU187" s="23"/>
      <c r="AV187" s="44">
        <v>-96253831</v>
      </c>
      <c r="AW187" s="74">
        <v>0.48722947753658752</v>
      </c>
      <c r="AX187" s="23"/>
      <c r="AY187" s="44">
        <v>-16042305.166666666</v>
      </c>
      <c r="AZ187" s="74">
        <v>0.48722947753658752</v>
      </c>
      <c r="BA187" s="23"/>
      <c r="BB187" s="44">
        <v>-194309694</v>
      </c>
      <c r="BC187" s="74">
        <v>0.48636667161594943</v>
      </c>
      <c r="BD187" s="23"/>
      <c r="BE187" s="44">
        <v>-16192474.5</v>
      </c>
      <c r="BF187" s="74">
        <v>0.48636667161594954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-12581826</v>
      </c>
      <c r="G188" s="82">
        <v>0.47610000437032696</v>
      </c>
      <c r="H188" s="45"/>
      <c r="I188" s="48">
        <v>-15965549</v>
      </c>
      <c r="J188" s="82">
        <v>0.49279871912321654</v>
      </c>
      <c r="K188" s="45"/>
      <c r="L188" s="48">
        <v>-18450575</v>
      </c>
      <c r="M188" s="82">
        <v>0.47609998830964528</v>
      </c>
      <c r="N188" s="45"/>
      <c r="O188" s="48">
        <v>-16640973</v>
      </c>
      <c r="P188" s="82">
        <v>0.49641483854941054</v>
      </c>
      <c r="Q188" s="45"/>
      <c r="R188" s="48">
        <v>-16745086</v>
      </c>
      <c r="S188" s="82">
        <v>0.47609999646695528</v>
      </c>
      <c r="T188" s="45"/>
      <c r="U188" s="48">
        <v>-17671854</v>
      </c>
      <c r="V188" s="82">
        <v>0.49518228170590928</v>
      </c>
      <c r="W188" s="45"/>
      <c r="X188" s="130">
        <v>-98055863</v>
      </c>
      <c r="Y188" s="131">
        <v>0.48552268890824579</v>
      </c>
      <c r="AA188" s="135">
        <v>-16342643.833333334</v>
      </c>
      <c r="AB188" s="136">
        <v>0.48552268890824579</v>
      </c>
      <c r="AC188" s="45"/>
      <c r="AD188" s="48">
        <v>-16389334</v>
      </c>
      <c r="AE188" s="82">
        <v>0.47610000715001127</v>
      </c>
      <c r="AF188" s="45"/>
      <c r="AG188" s="48">
        <v>-19742233</v>
      </c>
      <c r="AH188" s="82">
        <v>0.49360162802266994</v>
      </c>
      <c r="AI188" s="45"/>
      <c r="AJ188" s="48">
        <v>-14699606</v>
      </c>
      <c r="AK188" s="82">
        <v>0.47610000165586835</v>
      </c>
      <c r="AL188" s="45"/>
      <c r="AM188" s="48">
        <v>-15932407</v>
      </c>
      <c r="AN188" s="82">
        <v>0.49540966243398254</v>
      </c>
      <c r="AO188" s="45"/>
      <c r="AP188" s="48">
        <v>-15280671</v>
      </c>
      <c r="AQ188" s="82">
        <v>0.47609999089760474</v>
      </c>
      <c r="AR188" s="45"/>
      <c r="AS188" s="48">
        <v>-14209580</v>
      </c>
      <c r="AT188" s="82">
        <v>0.50744258595514136</v>
      </c>
      <c r="AU188" s="45"/>
      <c r="AV188" s="130">
        <v>-96253831</v>
      </c>
      <c r="AW188" s="131">
        <v>0.48722947753658752</v>
      </c>
      <c r="AY188" s="135">
        <v>-16042305.166666666</v>
      </c>
      <c r="AZ188" s="136">
        <v>0.48722947753658752</v>
      </c>
      <c r="BA188" s="45"/>
      <c r="BB188" s="48">
        <v>-194309694</v>
      </c>
      <c r="BC188" s="82">
        <v>0.48636667161594943</v>
      </c>
      <c r="BD188" s="45"/>
      <c r="BE188" s="48">
        <v>-16192474.5</v>
      </c>
      <c r="BF188" s="82">
        <v>0.48636667161594954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82">
        <v>0</v>
      </c>
      <c r="BD189" s="45"/>
      <c r="BE189" s="48">
        <v>0</v>
      </c>
      <c r="BF189" s="82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82">
        <v>0</v>
      </c>
      <c r="BD190" s="45"/>
      <c r="BE190" s="48">
        <v>0</v>
      </c>
      <c r="BF190" s="82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82">
        <v>0</v>
      </c>
      <c r="BD191" s="45"/>
      <c r="BE191" s="48">
        <v>0</v>
      </c>
      <c r="BF191" s="82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82">
        <v>0</v>
      </c>
      <c r="BD192" s="45"/>
      <c r="BE192" s="48">
        <v>0</v>
      </c>
      <c r="BF192" s="82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82">
        <v>0</v>
      </c>
      <c r="BD193" s="45"/>
      <c r="BE193" s="48">
        <v>0</v>
      </c>
      <c r="BF193" s="82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82">
        <v>0</v>
      </c>
      <c r="BD194" s="45"/>
      <c r="BE194" s="48">
        <v>0</v>
      </c>
      <c r="BF194" s="82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82">
        <v>0</v>
      </c>
      <c r="BD195" s="45"/>
      <c r="BE195" s="48">
        <v>0</v>
      </c>
      <c r="BF195" s="82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82">
        <v>0</v>
      </c>
      <c r="BD196" s="45"/>
      <c r="BE196" s="48">
        <v>0</v>
      </c>
      <c r="BF196" s="82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-22984512</v>
      </c>
      <c r="G197" s="74">
        <v>0.86974070883271104</v>
      </c>
      <c r="H197" s="23"/>
      <c r="I197" s="44">
        <v>-19928570</v>
      </c>
      <c r="J197" s="74">
        <v>0.61512283542253143</v>
      </c>
      <c r="K197" s="23"/>
      <c r="L197" s="44">
        <v>-18490669</v>
      </c>
      <c r="M197" s="74">
        <v>0.47713457682145516</v>
      </c>
      <c r="N197" s="23"/>
      <c r="O197" s="44">
        <v>-21298430</v>
      </c>
      <c r="P197" s="74">
        <v>0.63535087099810339</v>
      </c>
      <c r="Q197" s="23"/>
      <c r="R197" s="44">
        <v>-23584689</v>
      </c>
      <c r="S197" s="74">
        <v>0.67056510486564469</v>
      </c>
      <c r="T197" s="23"/>
      <c r="U197" s="44">
        <v>-20085335</v>
      </c>
      <c r="V197" s="74">
        <v>0.56281033184902718</v>
      </c>
      <c r="W197" s="23"/>
      <c r="X197" s="44">
        <v>-126372205</v>
      </c>
      <c r="Y197" s="74">
        <v>0.62573079158830158</v>
      </c>
      <c r="Z197" s="23"/>
      <c r="AA197" s="44">
        <v>-21062034.166666668</v>
      </c>
      <c r="AB197" s="74">
        <v>0.62573079158830158</v>
      </c>
      <c r="AC197" s="23"/>
      <c r="AD197" s="44">
        <v>-19673931</v>
      </c>
      <c r="AE197" s="74">
        <v>0.57151551672379297</v>
      </c>
      <c r="AF197" s="23"/>
      <c r="AG197" s="44">
        <v>-20056920</v>
      </c>
      <c r="AH197" s="74">
        <v>0.50146953311312092</v>
      </c>
      <c r="AI197" s="23"/>
      <c r="AJ197" s="44">
        <v>-14351782</v>
      </c>
      <c r="AK197" s="74">
        <v>0.46483446113893545</v>
      </c>
      <c r="AL197" s="23"/>
      <c r="AM197" s="44">
        <v>-19748592</v>
      </c>
      <c r="AN197" s="74">
        <v>0.61407189110009852</v>
      </c>
      <c r="AO197" s="23"/>
      <c r="AP197" s="44">
        <v>-16181857</v>
      </c>
      <c r="AQ197" s="74">
        <v>0.50417825044504527</v>
      </c>
      <c r="AR197" s="23"/>
      <c r="AS197" s="44">
        <v>-15366675.029999999</v>
      </c>
      <c r="AT197" s="74">
        <v>0.54876395465281169</v>
      </c>
      <c r="AU197" s="23"/>
      <c r="AV197" s="44">
        <v>-105379757.03</v>
      </c>
      <c r="AW197" s="74">
        <v>0.53342421207795288</v>
      </c>
      <c r="AX197" s="23"/>
      <c r="AY197" s="44">
        <v>-17563292.838333335</v>
      </c>
      <c r="AZ197" s="74">
        <v>0.53342421207795288</v>
      </c>
      <c r="BA197" s="23"/>
      <c r="BB197" s="44">
        <v>-231751962.03</v>
      </c>
      <c r="BC197" s="74">
        <v>0.58008650053762634</v>
      </c>
      <c r="BD197" s="23"/>
      <c r="BE197" s="44">
        <v>-19312663.502500001</v>
      </c>
      <c r="BF197" s="74">
        <v>0.58008650053762645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-22984512</v>
      </c>
      <c r="G198" s="82">
        <v>0.86974070883271104</v>
      </c>
      <c r="H198" s="45"/>
      <c r="I198" s="48">
        <v>-19928570</v>
      </c>
      <c r="J198" s="82">
        <v>0.61512283542253143</v>
      </c>
      <c r="K198" s="45"/>
      <c r="L198" s="48">
        <v>-18490669</v>
      </c>
      <c r="M198" s="82">
        <v>0.47713457682145516</v>
      </c>
      <c r="N198" s="45"/>
      <c r="O198" s="48">
        <v>-21298430</v>
      </c>
      <c r="P198" s="82">
        <v>0.63535087099810339</v>
      </c>
      <c r="Q198" s="45"/>
      <c r="R198" s="48">
        <v>-23584689</v>
      </c>
      <c r="S198" s="82">
        <v>0.67056510486564469</v>
      </c>
      <c r="T198" s="45"/>
      <c r="U198" s="48">
        <v>-20085335</v>
      </c>
      <c r="V198" s="82">
        <v>0.56281033184902718</v>
      </c>
      <c r="W198" s="45"/>
      <c r="X198" s="130">
        <v>-126372205</v>
      </c>
      <c r="Y198" s="131">
        <v>0.62573079158830158</v>
      </c>
      <c r="AA198" s="135">
        <v>-21062034.166666668</v>
      </c>
      <c r="AB198" s="136">
        <v>0.62573079158830158</v>
      </c>
      <c r="AC198" s="45"/>
      <c r="AD198" s="48">
        <v>-19673931</v>
      </c>
      <c r="AE198" s="82">
        <v>0.57151551672379297</v>
      </c>
      <c r="AF198" s="45"/>
      <c r="AG198" s="48">
        <v>-20056920</v>
      </c>
      <c r="AH198" s="82">
        <v>0.50146953311312092</v>
      </c>
      <c r="AI198" s="45"/>
      <c r="AJ198" s="48">
        <v>-14351782</v>
      </c>
      <c r="AK198" s="82">
        <v>0.46483446113893545</v>
      </c>
      <c r="AL198" s="45"/>
      <c r="AM198" s="48">
        <v>-19748592</v>
      </c>
      <c r="AN198" s="82">
        <v>0.61407189110009852</v>
      </c>
      <c r="AO198" s="45"/>
      <c r="AP198" s="48">
        <v>-16181857</v>
      </c>
      <c r="AQ198" s="82">
        <v>0.50417825044504527</v>
      </c>
      <c r="AR198" s="45"/>
      <c r="AS198" s="48">
        <v>-15366675.029999999</v>
      </c>
      <c r="AT198" s="82">
        <v>0.54876395465281169</v>
      </c>
      <c r="AU198" s="45"/>
      <c r="AV198" s="130">
        <v>-105379757.03</v>
      </c>
      <c r="AW198" s="131">
        <v>0.53342421207795288</v>
      </c>
      <c r="AY198" s="135">
        <v>-17563292.838333335</v>
      </c>
      <c r="AZ198" s="136">
        <v>0.53342421207795288</v>
      </c>
      <c r="BA198" s="45"/>
      <c r="BB198" s="48">
        <v>-231751962.03</v>
      </c>
      <c r="BC198" s="82">
        <v>0.58008650053762634</v>
      </c>
      <c r="BD198" s="45"/>
      <c r="BE198" s="48">
        <v>-19312663.502500001</v>
      </c>
      <c r="BF198" s="82">
        <v>0.58008650053762645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82">
        <v>0</v>
      </c>
      <c r="BD199" s="45"/>
      <c r="BE199" s="48">
        <v>0</v>
      </c>
      <c r="BF199" s="82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82">
        <v>0</v>
      </c>
      <c r="BD200" s="45"/>
      <c r="BE200" s="48">
        <v>0</v>
      </c>
      <c r="BF200" s="82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82">
        <v>0</v>
      </c>
      <c r="BD202" s="45"/>
      <c r="BE202" s="48">
        <v>0</v>
      </c>
      <c r="BF202" s="82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82">
        <v>0</v>
      </c>
      <c r="BD203" s="45"/>
      <c r="BE203" s="48">
        <v>0</v>
      </c>
      <c r="BF203" s="82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82">
        <v>0</v>
      </c>
      <c r="BD204" s="45"/>
      <c r="BE204" s="48">
        <v>0</v>
      </c>
      <c r="BF204" s="82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82">
        <v>0</v>
      </c>
      <c r="BD205" s="45"/>
      <c r="BE205" s="48">
        <v>0</v>
      </c>
      <c r="BF205" s="82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82">
        <v>0</v>
      </c>
      <c r="BD206" s="45"/>
      <c r="BE206" s="48">
        <v>0</v>
      </c>
      <c r="BF206" s="82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82">
        <v>0</v>
      </c>
      <c r="BD207" s="45"/>
      <c r="BE207" s="48">
        <v>0</v>
      </c>
      <c r="BF207" s="82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82">
        <v>0</v>
      </c>
      <c r="BD208" s="45"/>
      <c r="BE208" s="48">
        <v>0</v>
      </c>
      <c r="BF208" s="82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82">
        <v>0</v>
      </c>
      <c r="BD209" s="45"/>
      <c r="BE209" s="48">
        <v>0</v>
      </c>
      <c r="BF209" s="82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82">
        <v>0</v>
      </c>
      <c r="BD210" s="45"/>
      <c r="BE210" s="48">
        <v>0</v>
      </c>
      <c r="BF210" s="82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82">
        <v>0</v>
      </c>
      <c r="BD211" s="45"/>
      <c r="BE211" s="48">
        <v>0</v>
      </c>
      <c r="BF211" s="82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82">
        <v>0</v>
      </c>
      <c r="BD212" s="45"/>
      <c r="BE212" s="48">
        <v>0</v>
      </c>
      <c r="BF212" s="82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82">
        <v>0</v>
      </c>
      <c r="BD213" s="45"/>
      <c r="BE213" s="48">
        <v>0</v>
      </c>
      <c r="BF213" s="82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-21947000</v>
      </c>
      <c r="G214" s="74">
        <v>0.83048094894298874</v>
      </c>
      <c r="H214" s="23"/>
      <c r="I214" s="44">
        <v>-22572000</v>
      </c>
      <c r="J214" s="74">
        <v>0.69671595308430956</v>
      </c>
      <c r="K214" s="23"/>
      <c r="L214" s="44">
        <v>-24846000</v>
      </c>
      <c r="M214" s="74">
        <v>0.6411280033029565</v>
      </c>
      <c r="N214" s="23"/>
      <c r="O214" s="44">
        <v>-25332000</v>
      </c>
      <c r="P214" s="74">
        <v>0.75567580634459697</v>
      </c>
      <c r="Q214" s="23"/>
      <c r="R214" s="44">
        <v>-27220000</v>
      </c>
      <c r="S214" s="74">
        <v>0.77392507293366675</v>
      </c>
      <c r="T214" s="23"/>
      <c r="U214" s="44">
        <v>-20930000</v>
      </c>
      <c r="V214" s="74">
        <v>0.58647865448100023</v>
      </c>
      <c r="W214" s="23"/>
      <c r="X214" s="44">
        <v>-142847000</v>
      </c>
      <c r="Y214" s="74">
        <v>0.70730558500592855</v>
      </c>
      <c r="Z214" s="23"/>
      <c r="AA214" s="44">
        <v>-23807833.333333332</v>
      </c>
      <c r="AB214" s="74">
        <v>0.70730558500592844</v>
      </c>
      <c r="AC214" s="23"/>
      <c r="AD214" s="44">
        <v>-20606400</v>
      </c>
      <c r="AE214" s="74">
        <v>0.59860316394406221</v>
      </c>
      <c r="AF214" s="23"/>
      <c r="AG214" s="44">
        <v>-23827310</v>
      </c>
      <c r="AH214" s="74">
        <v>0.59573803061694408</v>
      </c>
      <c r="AI214" s="23"/>
      <c r="AJ214" s="44">
        <v>-23408000</v>
      </c>
      <c r="AK214" s="74">
        <v>0.75815289462592172</v>
      </c>
      <c r="AL214" s="23"/>
      <c r="AM214" s="44">
        <v>-25250000</v>
      </c>
      <c r="AN214" s="74">
        <v>0.78513522636335242</v>
      </c>
      <c r="AO214" s="23"/>
      <c r="AP214" s="44">
        <v>-23090000</v>
      </c>
      <c r="AQ214" s="74">
        <v>0.71941531820334936</v>
      </c>
      <c r="AR214" s="23"/>
      <c r="AS214" s="44">
        <v>-21490000</v>
      </c>
      <c r="AT214" s="74">
        <v>0.7674358546963379</v>
      </c>
      <c r="AU214" s="23"/>
      <c r="AV214" s="44">
        <v>-137671710</v>
      </c>
      <c r="AW214" s="74">
        <v>0.69688359037749459</v>
      </c>
      <c r="AX214" s="23"/>
      <c r="AY214" s="44">
        <v>-22945285</v>
      </c>
      <c r="AZ214" s="74">
        <v>0.69688359037749459</v>
      </c>
      <c r="BA214" s="23"/>
      <c r="BB214" s="44">
        <v>-280518710</v>
      </c>
      <c r="BC214" s="74">
        <v>0.70215205685363158</v>
      </c>
      <c r="BD214" s="23"/>
      <c r="BE214" s="44">
        <v>-23376559.166666664</v>
      </c>
      <c r="BF214" s="74">
        <v>0.70215205685363158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-20590000</v>
      </c>
      <c r="G215" s="82">
        <v>0.77913166896323571</v>
      </c>
      <c r="H215" s="45"/>
      <c r="I215" s="48">
        <v>-21280000</v>
      </c>
      <c r="J215" s="82">
        <v>0.65683658876635242</v>
      </c>
      <c r="K215" s="45"/>
      <c r="L215" s="48">
        <v>-23120000</v>
      </c>
      <c r="M215" s="82">
        <v>0.59659017291975991</v>
      </c>
      <c r="N215" s="45"/>
      <c r="O215" s="48">
        <v>-23158000</v>
      </c>
      <c r="P215" s="82">
        <v>0.69082347715648895</v>
      </c>
      <c r="Q215" s="45"/>
      <c r="R215" s="48">
        <v>-24680000</v>
      </c>
      <c r="S215" s="82">
        <v>0.70170722997806378</v>
      </c>
      <c r="T215" s="45"/>
      <c r="U215" s="48">
        <v>-20750000</v>
      </c>
      <c r="V215" s="82">
        <v>0.58143488201054727</v>
      </c>
      <c r="W215" s="45"/>
      <c r="X215" s="130">
        <v>-133578000</v>
      </c>
      <c r="Y215" s="131">
        <v>0.66141021816294299</v>
      </c>
      <c r="AA215" s="135">
        <v>-22263000</v>
      </c>
      <c r="AB215" s="136">
        <v>0.66141021816294299</v>
      </c>
      <c r="AC215" s="45"/>
      <c r="AD215" s="48">
        <v>-20600000</v>
      </c>
      <c r="AE215" s="82">
        <v>0.5984172479058778</v>
      </c>
      <c r="AF215" s="45"/>
      <c r="AG215" s="48">
        <v>-23530000</v>
      </c>
      <c r="AH215" s="82">
        <v>0.58830459084205033</v>
      </c>
      <c r="AI215" s="45"/>
      <c r="AJ215" s="48">
        <v>-22120000</v>
      </c>
      <c r="AK215" s="82">
        <v>0.71643634779243792</v>
      </c>
      <c r="AL215" s="45"/>
      <c r="AM215" s="48">
        <v>-23360000</v>
      </c>
      <c r="AN215" s="82">
        <v>0.72636668862764009</v>
      </c>
      <c r="AO215" s="45"/>
      <c r="AP215" s="48">
        <v>-22530000</v>
      </c>
      <c r="AQ215" s="82">
        <v>0.70196739363886795</v>
      </c>
      <c r="AR215" s="45"/>
      <c r="AS215" s="48">
        <v>-21490000</v>
      </c>
      <c r="AT215" s="82">
        <v>0.7674358546963379</v>
      </c>
      <c r="AU215" s="45"/>
      <c r="AV215" s="130">
        <v>-133630000</v>
      </c>
      <c r="AW215" s="131">
        <v>0.67642476571362853</v>
      </c>
      <c r="AY215" s="135">
        <v>-22271666.666666668</v>
      </c>
      <c r="AZ215" s="136">
        <v>0.67642476571362853</v>
      </c>
      <c r="BA215" s="45"/>
      <c r="BB215" s="48">
        <v>-267208000</v>
      </c>
      <c r="BC215" s="82">
        <v>0.6688346984332888</v>
      </c>
      <c r="BD215" s="45"/>
      <c r="BE215" s="48">
        <v>-22267333.333333332</v>
      </c>
      <c r="BF215" s="82">
        <v>0.6688346984332888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82">
        <v>0</v>
      </c>
      <c r="BD216" s="45"/>
      <c r="BE216" s="48">
        <v>0</v>
      </c>
      <c r="BF216" s="82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82">
        <v>0</v>
      </c>
      <c r="BD217" s="45"/>
      <c r="BE217" s="48">
        <v>0</v>
      </c>
      <c r="BF217" s="82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-1357000</v>
      </c>
      <c r="G218" s="82">
        <v>5.1349279979752839E-2</v>
      </c>
      <c r="H218" s="45"/>
      <c r="I218" s="48">
        <v>-1292000</v>
      </c>
      <c r="J218" s="82">
        <v>3.9879364317957113E-2</v>
      </c>
      <c r="K218" s="45"/>
      <c r="L218" s="48">
        <v>-1726000</v>
      </c>
      <c r="M218" s="82">
        <v>4.4537830383196607E-2</v>
      </c>
      <c r="N218" s="45"/>
      <c r="O218" s="48">
        <v>-2174000</v>
      </c>
      <c r="P218" s="82">
        <v>6.4852329188108085E-2</v>
      </c>
      <c r="Q218" s="45"/>
      <c r="R218" s="48">
        <v>-2370000</v>
      </c>
      <c r="S218" s="82">
        <v>6.7384365277472089E-2</v>
      </c>
      <c r="T218" s="45"/>
      <c r="U218" s="48">
        <v>0</v>
      </c>
      <c r="V218" s="82">
        <v>0</v>
      </c>
      <c r="W218" s="45"/>
      <c r="X218" s="130">
        <v>-8919000</v>
      </c>
      <c r="Y218" s="131">
        <v>4.416234511517831E-2</v>
      </c>
      <c r="AA218" s="135">
        <v>-1486500</v>
      </c>
      <c r="AB218" s="136">
        <v>4.416234511517831E-2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-848000</v>
      </c>
      <c r="AK218" s="82">
        <v>2.7465552573597982E-2</v>
      </c>
      <c r="AL218" s="45"/>
      <c r="AM218" s="48">
        <v>-1890000</v>
      </c>
      <c r="AN218" s="82">
        <v>5.8768537735712306E-2</v>
      </c>
      <c r="AO218" s="45"/>
      <c r="AP218" s="48">
        <v>-560000</v>
      </c>
      <c r="AQ218" s="82">
        <v>1.7447924564481403E-2</v>
      </c>
      <c r="AR218" s="45"/>
      <c r="AS218" s="48">
        <v>0</v>
      </c>
      <c r="AT218" s="82">
        <v>0</v>
      </c>
      <c r="AU218" s="45"/>
      <c r="AV218" s="130">
        <v>-3298000</v>
      </c>
      <c r="AW218" s="131">
        <v>1.6694221936118737E-2</v>
      </c>
      <c r="AY218" s="135">
        <v>-549666.66666666663</v>
      </c>
      <c r="AZ218" s="136">
        <v>1.6694221936118733E-2</v>
      </c>
      <c r="BA218" s="45"/>
      <c r="BB218" s="48">
        <v>-12217000</v>
      </c>
      <c r="BC218" s="82">
        <v>3.0579748775334158E-2</v>
      </c>
      <c r="BD218" s="45"/>
      <c r="BE218" s="48">
        <v>-1018083.3333333334</v>
      </c>
      <c r="BF218" s="82">
        <v>3.0579748775334158E-2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-137309</v>
      </c>
      <c r="AH219" s="82">
        <v>3.4330435641279681E-3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-137309</v>
      </c>
      <c r="AW219" s="131">
        <v>6.9504758029912902E-4</v>
      </c>
      <c r="AY219" s="135">
        <v>-22884.833333333332</v>
      </c>
      <c r="AZ219" s="136">
        <v>6.9504758029912902E-4</v>
      </c>
      <c r="BA219" s="45"/>
      <c r="BB219" s="48">
        <v>-137309</v>
      </c>
      <c r="BC219" s="82">
        <v>3.4369114550154357E-4</v>
      </c>
      <c r="BD219" s="45"/>
      <c r="BE219" s="48">
        <v>-11442.416666666666</v>
      </c>
      <c r="BF219" s="82">
        <v>3.4369114550154357E-4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82">
        <v>0</v>
      </c>
      <c r="BD220" s="45"/>
      <c r="BE220" s="48">
        <v>0</v>
      </c>
      <c r="BF220" s="82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82">
        <v>0</v>
      </c>
      <c r="BD221" s="45"/>
      <c r="BE221" s="48">
        <v>0</v>
      </c>
      <c r="BF221" s="82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82">
        <v>0</v>
      </c>
      <c r="BD222" s="45"/>
      <c r="BE222" s="48">
        <v>0</v>
      </c>
      <c r="BF222" s="82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-170000</v>
      </c>
      <c r="S223" s="82">
        <v>4.8334776781309092E-3</v>
      </c>
      <c r="T223" s="45"/>
      <c r="U223" s="48">
        <v>-180000</v>
      </c>
      <c r="V223" s="82">
        <v>5.0437724704529398E-3</v>
      </c>
      <c r="W223" s="45"/>
      <c r="X223" s="130">
        <v>-350000</v>
      </c>
      <c r="Y223" s="131">
        <v>1.733021727807199E-3</v>
      </c>
      <c r="AA223" s="135">
        <v>-58333.333333333336</v>
      </c>
      <c r="AB223" s="136">
        <v>1.733021727807199E-3</v>
      </c>
      <c r="AC223" s="45"/>
      <c r="AD223" s="48">
        <v>-6400</v>
      </c>
      <c r="AE223" s="82">
        <v>1.8591603818435038E-4</v>
      </c>
      <c r="AF223" s="45"/>
      <c r="AG223" s="48">
        <v>-160001</v>
      </c>
      <c r="AH223" s="82">
        <v>4.0003962107657831E-3</v>
      </c>
      <c r="AI223" s="45"/>
      <c r="AJ223" s="48">
        <v>-440000</v>
      </c>
      <c r="AK223" s="82">
        <v>1.4250994259885748E-2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-606401</v>
      </c>
      <c r="AW223" s="131">
        <v>3.0695551474482531E-3</v>
      </c>
      <c r="AY223" s="135">
        <v>-101066.83333333333</v>
      </c>
      <c r="AZ223" s="136">
        <v>3.0695551474482522E-3</v>
      </c>
      <c r="BA223" s="45"/>
      <c r="BB223" s="48">
        <v>-956401</v>
      </c>
      <c r="BC223" s="82">
        <v>2.3939184995071098E-3</v>
      </c>
      <c r="BD223" s="45"/>
      <c r="BE223" s="48">
        <v>-79700.083333333328</v>
      </c>
      <c r="BF223" s="82">
        <v>2.3939184995071098E-3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82">
        <v>0</v>
      </c>
      <c r="BD224" s="45"/>
      <c r="BE224" s="48">
        <v>0</v>
      </c>
      <c r="BF224" s="82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-5200000</v>
      </c>
      <c r="G225" s="74">
        <v>0.19676953271533879</v>
      </c>
      <c r="H225" s="23"/>
      <c r="I225" s="44">
        <v>-6000000</v>
      </c>
      <c r="J225" s="74">
        <v>0.18519828630630236</v>
      </c>
      <c r="K225" s="23"/>
      <c r="L225" s="44">
        <v>-6000000</v>
      </c>
      <c r="M225" s="74">
        <v>0.15482443933903803</v>
      </c>
      <c r="N225" s="23"/>
      <c r="O225" s="44">
        <v>-10000000</v>
      </c>
      <c r="P225" s="74">
        <v>0.29830878191402066</v>
      </c>
      <c r="Q225" s="23"/>
      <c r="R225" s="44">
        <v>-1166000</v>
      </c>
      <c r="S225" s="74">
        <v>3.3151970427650827E-2</v>
      </c>
      <c r="T225" s="23"/>
      <c r="U225" s="44">
        <v>0</v>
      </c>
      <c r="V225" s="74">
        <v>0</v>
      </c>
      <c r="W225" s="23"/>
      <c r="X225" s="44">
        <v>-28366000</v>
      </c>
      <c r="Y225" s="74">
        <v>0.14045398380279717</v>
      </c>
      <c r="Z225" s="23"/>
      <c r="AA225" s="44">
        <v>-4727666.666666667</v>
      </c>
      <c r="AB225" s="74">
        <v>0.14045398380279719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-1933333</v>
      </c>
      <c r="AQ225" s="74">
        <v>6.0236872039325942E-2</v>
      </c>
      <c r="AR225" s="23"/>
      <c r="AS225" s="44">
        <v>-1466667</v>
      </c>
      <c r="AT225" s="74">
        <v>5.2376586444854066E-2</v>
      </c>
      <c r="AU225" s="23"/>
      <c r="AV225" s="44">
        <v>-3400000</v>
      </c>
      <c r="AW225" s="74">
        <v>1.7210538078472924E-2</v>
      </c>
      <c r="AX225" s="23"/>
      <c r="AY225" s="44">
        <v>-566666.66666666663</v>
      </c>
      <c r="AZ225" s="74">
        <v>1.7210538078472924E-2</v>
      </c>
      <c r="BA225" s="23"/>
      <c r="BB225" s="44">
        <v>-31766000</v>
      </c>
      <c r="BC225" s="74">
        <v>7.9511852303942449E-2</v>
      </c>
      <c r="BD225" s="23"/>
      <c r="BE225" s="44">
        <v>-2647166.6666666665</v>
      </c>
      <c r="BF225" s="74">
        <v>7.9511852303942449E-2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82">
        <v>0</v>
      </c>
      <c r="BD226" s="45"/>
      <c r="BE226" s="48">
        <v>0</v>
      </c>
      <c r="BF226" s="82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82">
        <v>0</v>
      </c>
      <c r="BD227" s="45"/>
      <c r="BE227" s="48">
        <v>0</v>
      </c>
      <c r="BF227" s="82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82">
        <v>0</v>
      </c>
      <c r="BD228" s="45"/>
      <c r="BE228" s="48">
        <v>0</v>
      </c>
      <c r="BF228" s="82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82">
        <v>0</v>
      </c>
      <c r="BD229" s="45"/>
      <c r="BE229" s="48">
        <v>0</v>
      </c>
      <c r="BF229" s="82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82">
        <v>0</v>
      </c>
      <c r="BD230" s="45"/>
      <c r="BE230" s="48">
        <v>0</v>
      </c>
      <c r="BF230" s="82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-5200000</v>
      </c>
      <c r="G231" s="82">
        <v>0.19676953271533879</v>
      </c>
      <c r="H231" s="45"/>
      <c r="I231" s="48">
        <v>-6000000</v>
      </c>
      <c r="J231" s="82">
        <v>0.18519828630630236</v>
      </c>
      <c r="K231" s="45"/>
      <c r="L231" s="48">
        <v>-6000000</v>
      </c>
      <c r="M231" s="82">
        <v>0.15482443933903803</v>
      </c>
      <c r="N231" s="45"/>
      <c r="O231" s="48">
        <v>-10000000</v>
      </c>
      <c r="P231" s="82">
        <v>0.29830878191402066</v>
      </c>
      <c r="Q231" s="45"/>
      <c r="R231" s="48">
        <v>-1166000</v>
      </c>
      <c r="S231" s="82">
        <v>3.3151970427650827E-2</v>
      </c>
      <c r="T231" s="45"/>
      <c r="U231" s="48">
        <v>0</v>
      </c>
      <c r="V231" s="82">
        <v>0</v>
      </c>
      <c r="W231" s="45"/>
      <c r="X231" s="130">
        <v>-28366000</v>
      </c>
      <c r="Y231" s="131">
        <v>0.14045398380279717</v>
      </c>
      <c r="AA231" s="135">
        <v>-4727666.666666667</v>
      </c>
      <c r="AB231" s="136">
        <v>0.14045398380279719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-1933333</v>
      </c>
      <c r="AQ231" s="82">
        <v>6.0236872039325942E-2</v>
      </c>
      <c r="AR231" s="45"/>
      <c r="AS231" s="48">
        <v>-1466667</v>
      </c>
      <c r="AT231" s="82">
        <v>5.2376586444854066E-2</v>
      </c>
      <c r="AU231" s="45"/>
      <c r="AV231" s="130">
        <v>-3400000</v>
      </c>
      <c r="AW231" s="131">
        <v>1.7210538078472924E-2</v>
      </c>
      <c r="AY231" s="135">
        <v>-566666.66666666663</v>
      </c>
      <c r="AZ231" s="136">
        <v>1.7210538078472924E-2</v>
      </c>
      <c r="BA231" s="45"/>
      <c r="BB231" s="48">
        <v>-31766000</v>
      </c>
      <c r="BC231" s="82">
        <v>7.9511852303942449E-2</v>
      </c>
      <c r="BD231" s="45"/>
      <c r="BE231" s="48">
        <v>-2647166.6666666665</v>
      </c>
      <c r="BF231" s="82">
        <v>7.9511852303942449E-2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82">
        <v>0</v>
      </c>
      <c r="BD232" s="45"/>
      <c r="BE232" s="48">
        <v>0</v>
      </c>
      <c r="BF232" s="82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-1113278</v>
      </c>
      <c r="G233" s="74">
        <v>4.2126767661974415E-2</v>
      </c>
      <c r="H233" s="23"/>
      <c r="I233" s="44">
        <v>-920340</v>
      </c>
      <c r="J233" s="74">
        <v>2.8407565136523719E-2</v>
      </c>
      <c r="K233" s="23"/>
      <c r="L233" s="44">
        <v>-3934144</v>
      </c>
      <c r="M233" s="74">
        <v>0.10151693984650674</v>
      </c>
      <c r="N233" s="23"/>
      <c r="O233" s="44">
        <v>-550972</v>
      </c>
      <c r="P233" s="74">
        <v>1.6435978618873179E-2</v>
      </c>
      <c r="Q233" s="23"/>
      <c r="R233" s="44">
        <v>-1242359</v>
      </c>
      <c r="S233" s="74">
        <v>3.5323026439559049E-2</v>
      </c>
      <c r="T233" s="23"/>
      <c r="U233" s="44">
        <v>-1342327</v>
      </c>
      <c r="V233" s="74">
        <v>3.7613288716364907E-2</v>
      </c>
      <c r="W233" s="23"/>
      <c r="X233" s="44">
        <v>-9103420</v>
      </c>
      <c r="Y233" s="74">
        <v>4.5075499021013182E-2</v>
      </c>
      <c r="Z233" s="23"/>
      <c r="AA233" s="44">
        <v>-1517236.6666666665</v>
      </c>
      <c r="AB233" s="74">
        <v>4.5075499021013175E-2</v>
      </c>
      <c r="AC233" s="23"/>
      <c r="AD233" s="44">
        <v>-930424</v>
      </c>
      <c r="AE233" s="74">
        <v>2.7028241236193132E-2</v>
      </c>
      <c r="AF233" s="23"/>
      <c r="AG233" s="44">
        <v>-1425438</v>
      </c>
      <c r="AH233" s="74">
        <v>3.5639257091402914E-2</v>
      </c>
      <c r="AI233" s="23"/>
      <c r="AJ233" s="44">
        <v>-689715</v>
      </c>
      <c r="AK233" s="74">
        <v>2.2338919331720677E-2</v>
      </c>
      <c r="AL233" s="23"/>
      <c r="AM233" s="44">
        <v>-1313514</v>
      </c>
      <c r="AN233" s="74">
        <v>4.0843014325601286E-2</v>
      </c>
      <c r="AO233" s="23"/>
      <c r="AP233" s="44">
        <v>-2095718</v>
      </c>
      <c r="AQ233" s="74">
        <v>6.5296302807903286E-2</v>
      </c>
      <c r="AR233" s="23"/>
      <c r="AS233" s="44">
        <v>-1617685.98</v>
      </c>
      <c r="AT233" s="74">
        <v>5.7769670669687433E-2</v>
      </c>
      <c r="AU233" s="23"/>
      <c r="AV233" s="44">
        <v>-8072494.9800000004</v>
      </c>
      <c r="AW233" s="74">
        <v>4.0862347718109274E-2</v>
      </c>
      <c r="AX233" s="23"/>
      <c r="AY233" s="44">
        <v>-1345415.83</v>
      </c>
      <c r="AZ233" s="74">
        <v>4.0862347718109274E-2</v>
      </c>
      <c r="BA233" s="23"/>
      <c r="BB233" s="44">
        <v>-17175914.98</v>
      </c>
      <c r="BC233" s="74">
        <v>4.2992155608979177E-2</v>
      </c>
      <c r="BD233" s="23"/>
      <c r="BE233" s="44">
        <v>-1431326.2483333335</v>
      </c>
      <c r="BF233" s="74">
        <v>4.2992155608979184E-2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-273919</v>
      </c>
      <c r="G234" s="82">
        <v>1.0365175698433248E-2</v>
      </c>
      <c r="H234" s="45"/>
      <c r="I234" s="48">
        <v>-569838</v>
      </c>
      <c r="J234" s="82">
        <v>1.7588836845368456E-2</v>
      </c>
      <c r="K234" s="45"/>
      <c r="L234" s="48">
        <v>-399781</v>
      </c>
      <c r="M234" s="82">
        <v>1.0315978197233327E-2</v>
      </c>
      <c r="N234" s="45"/>
      <c r="O234" s="48">
        <v>-103647</v>
      </c>
      <c r="P234" s="82">
        <v>3.0918810319042495E-3</v>
      </c>
      <c r="Q234" s="45"/>
      <c r="R234" s="48">
        <v>-591996</v>
      </c>
      <c r="S234" s="82">
        <v>1.6831761479663448E-2</v>
      </c>
      <c r="T234" s="45"/>
      <c r="U234" s="48">
        <v>-679823</v>
      </c>
      <c r="V234" s="82">
        <v>1.9049291845448495E-2</v>
      </c>
      <c r="W234" s="45"/>
      <c r="X234" s="130">
        <v>-2619004</v>
      </c>
      <c r="Y234" s="131">
        <v>1.2967973820611331E-2</v>
      </c>
      <c r="AA234" s="135">
        <v>-436500.66666666669</v>
      </c>
      <c r="AB234" s="136">
        <v>1.2967973820611331E-2</v>
      </c>
      <c r="AC234" s="45"/>
      <c r="AD234" s="48">
        <v>-76537</v>
      </c>
      <c r="AE234" s="82">
        <v>2.2233524710180666E-3</v>
      </c>
      <c r="AF234" s="45"/>
      <c r="AG234" s="48">
        <v>-599896</v>
      </c>
      <c r="AH234" s="82">
        <v>1.4998791790386002E-2</v>
      </c>
      <c r="AI234" s="45"/>
      <c r="AJ234" s="48">
        <v>-132691</v>
      </c>
      <c r="AK234" s="82">
        <v>4.2976788166784081E-3</v>
      </c>
      <c r="AL234" s="45"/>
      <c r="AM234" s="48">
        <v>-475604</v>
      </c>
      <c r="AN234" s="82">
        <v>1.4788651651458052E-2</v>
      </c>
      <c r="AO234" s="45"/>
      <c r="AP234" s="48">
        <v>-666652</v>
      </c>
      <c r="AQ234" s="82">
        <v>2.077088179778689E-2</v>
      </c>
      <c r="AR234" s="45"/>
      <c r="AS234" s="48">
        <v>-128917.44</v>
      </c>
      <c r="AT234" s="82">
        <v>4.60380948123145E-3</v>
      </c>
      <c r="AU234" s="45"/>
      <c r="AV234" s="130">
        <v>-2080297.44</v>
      </c>
      <c r="AW234" s="131">
        <v>1.0530305384020512E-2</v>
      </c>
      <c r="AY234" s="135">
        <v>-346716.24</v>
      </c>
      <c r="AZ234" s="136">
        <v>1.0530305384020512E-2</v>
      </c>
      <c r="BA234" s="45"/>
      <c r="BB234" s="48">
        <v>-4699301.4400000004</v>
      </c>
      <c r="BC234" s="82">
        <v>1.1762581440187121E-2</v>
      </c>
      <c r="BD234" s="45"/>
      <c r="BE234" s="48">
        <v>-391608.45333333337</v>
      </c>
      <c r="BF234" s="82">
        <v>1.1762581440187122E-2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-160636</v>
      </c>
      <c r="G235" s="82">
        <v>6.0785135879348395E-3</v>
      </c>
      <c r="H235" s="45"/>
      <c r="I235" s="48">
        <v>-107392</v>
      </c>
      <c r="J235" s="82">
        <v>3.3148023938344038E-3</v>
      </c>
      <c r="K235" s="45"/>
      <c r="L235" s="48">
        <v>-82749</v>
      </c>
      <c r="M235" s="82">
        <v>2.135261255144343E-3</v>
      </c>
      <c r="N235" s="45"/>
      <c r="O235" s="48">
        <v>-97035</v>
      </c>
      <c r="P235" s="82">
        <v>2.8946392653026991E-3</v>
      </c>
      <c r="Q235" s="45"/>
      <c r="R235" s="48">
        <v>-140279</v>
      </c>
      <c r="S235" s="82">
        <v>3.9884436188854459E-3</v>
      </c>
      <c r="T235" s="45"/>
      <c r="U235" s="48">
        <v>-174491</v>
      </c>
      <c r="V235" s="82">
        <v>4.889405011898911E-3</v>
      </c>
      <c r="W235" s="45"/>
      <c r="X235" s="130">
        <v>-762582</v>
      </c>
      <c r="Y235" s="131">
        <v>3.7759176435276267E-3</v>
      </c>
      <c r="AA235" s="135">
        <v>-127097</v>
      </c>
      <c r="AB235" s="136">
        <v>3.7759176435276267E-3</v>
      </c>
      <c r="AC235" s="45"/>
      <c r="AD235" s="48">
        <v>-169376</v>
      </c>
      <c r="AE235" s="82">
        <v>4.9202679505488331E-3</v>
      </c>
      <c r="AF235" s="45"/>
      <c r="AG235" s="48">
        <v>-127229</v>
      </c>
      <c r="AH235" s="82">
        <v>3.1810201779958868E-3</v>
      </c>
      <c r="AI235" s="45"/>
      <c r="AJ235" s="48">
        <v>-77333</v>
      </c>
      <c r="AK235" s="82">
        <v>2.5047094070448734E-3</v>
      </c>
      <c r="AL235" s="45"/>
      <c r="AM235" s="48">
        <v>-94216</v>
      </c>
      <c r="AN235" s="82">
        <v>2.9295960588930537E-3</v>
      </c>
      <c r="AO235" s="45"/>
      <c r="AP235" s="48">
        <v>-237155</v>
      </c>
      <c r="AQ235" s="82">
        <v>7.3890402680171201E-3</v>
      </c>
      <c r="AR235" s="45"/>
      <c r="AS235" s="48">
        <v>-113979.41</v>
      </c>
      <c r="AT235" s="82">
        <v>4.0703529981914524E-3</v>
      </c>
      <c r="AU235" s="45"/>
      <c r="AV235" s="130">
        <v>-819288.41</v>
      </c>
      <c r="AW235" s="131">
        <v>4.1471748169283939E-3</v>
      </c>
      <c r="AY235" s="135">
        <v>-136548.06833333333</v>
      </c>
      <c r="AZ235" s="136">
        <v>4.147174816928393E-3</v>
      </c>
      <c r="BA235" s="45"/>
      <c r="BB235" s="48">
        <v>-1581870.41</v>
      </c>
      <c r="BC235" s="82">
        <v>3.9594990368285862E-3</v>
      </c>
      <c r="BD235" s="45"/>
      <c r="BE235" s="48">
        <v>-131822.53416666665</v>
      </c>
      <c r="BF235" s="82">
        <v>3.9594990368285862E-3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82">
        <v>0</v>
      </c>
      <c r="BD236" s="45"/>
      <c r="BE236" s="48">
        <v>0</v>
      </c>
      <c r="BF236" s="82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-407122</v>
      </c>
      <c r="G237" s="82">
        <v>1.5405616480410417E-2</v>
      </c>
      <c r="H237" s="45"/>
      <c r="I237" s="48">
        <v>-94500</v>
      </c>
      <c r="J237" s="82">
        <v>2.9168730093242622E-3</v>
      </c>
      <c r="K237" s="45"/>
      <c r="L237" s="48">
        <v>-3183000</v>
      </c>
      <c r="M237" s="82">
        <v>8.2134365069359672E-2</v>
      </c>
      <c r="N237" s="45"/>
      <c r="O237" s="48">
        <v>-168222</v>
      </c>
      <c r="P237" s="82">
        <v>5.0182099911140381E-3</v>
      </c>
      <c r="Q237" s="45"/>
      <c r="R237" s="48">
        <v>-119385</v>
      </c>
      <c r="S237" s="82">
        <v>3.3943807800215211E-3</v>
      </c>
      <c r="T237" s="45"/>
      <c r="U237" s="48">
        <v>-105919</v>
      </c>
      <c r="V237" s="82">
        <v>2.967951868321694E-3</v>
      </c>
      <c r="W237" s="45"/>
      <c r="X237" s="130">
        <v>-4078148</v>
      </c>
      <c r="Y237" s="131">
        <v>2.0192911694895638E-2</v>
      </c>
      <c r="AA237" s="135">
        <v>-679691.33333333337</v>
      </c>
      <c r="AB237" s="136">
        <v>2.0192911694895642E-2</v>
      </c>
      <c r="AC237" s="45"/>
      <c r="AD237" s="48">
        <v>-125961</v>
      </c>
      <c r="AE237" s="82">
        <v>3.6590890758967124E-3</v>
      </c>
      <c r="AF237" s="45"/>
      <c r="AG237" s="48">
        <v>-198248</v>
      </c>
      <c r="AH237" s="82">
        <v>4.9566599458246829E-3</v>
      </c>
      <c r="AI237" s="45"/>
      <c r="AJ237" s="48">
        <v>-154590</v>
      </c>
      <c r="AK237" s="82">
        <v>5.0069572787175857E-3</v>
      </c>
      <c r="AL237" s="45"/>
      <c r="AM237" s="48">
        <v>-177940</v>
      </c>
      <c r="AN237" s="82">
        <v>5.5329489971918779E-3</v>
      </c>
      <c r="AO237" s="45"/>
      <c r="AP237" s="48">
        <v>-311181</v>
      </c>
      <c r="AQ237" s="82">
        <v>9.695468953392657E-3</v>
      </c>
      <c r="AR237" s="45"/>
      <c r="AS237" s="48">
        <v>-58342.86</v>
      </c>
      <c r="AT237" s="82">
        <v>2.0834994243615072E-3</v>
      </c>
      <c r="AU237" s="45"/>
      <c r="AV237" s="130">
        <v>-1026262.86</v>
      </c>
      <c r="AW237" s="131">
        <v>5.1948635383978021E-3</v>
      </c>
      <c r="AY237" s="135">
        <v>-171043.81</v>
      </c>
      <c r="AZ237" s="136">
        <v>5.1948635383978021E-3</v>
      </c>
      <c r="BA237" s="45"/>
      <c r="BB237" s="48">
        <v>-5104410.8600000003</v>
      </c>
      <c r="BC237" s="82">
        <v>1.2776590140368943E-2</v>
      </c>
      <c r="BD237" s="45"/>
      <c r="BE237" s="48">
        <v>-425367.57166666671</v>
      </c>
      <c r="BF237" s="82">
        <v>1.2776590140368943E-2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-7850</v>
      </c>
      <c r="G238" s="82">
        <v>2.9704631381065566E-4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-7850</v>
      </c>
      <c r="Y238" s="131">
        <v>3.8869201609390034E-5</v>
      </c>
      <c r="AA238" s="135">
        <v>-1308.3333333333333</v>
      </c>
      <c r="AB238" s="136">
        <v>3.8869201609390034E-5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-19000</v>
      </c>
      <c r="AT238" s="82">
        <v>6.7851471564590144E-4</v>
      </c>
      <c r="AU238" s="45"/>
      <c r="AV238" s="130">
        <v>-19000</v>
      </c>
      <c r="AW238" s="131">
        <v>9.6176536320878098E-5</v>
      </c>
      <c r="AY238" s="135">
        <v>-3166.6666666666665</v>
      </c>
      <c r="AZ238" s="136">
        <v>9.6176536320878098E-5</v>
      </c>
      <c r="BA238" s="45"/>
      <c r="BB238" s="48">
        <v>-26850</v>
      </c>
      <c r="BC238" s="82">
        <v>6.7206863765058699E-5</v>
      </c>
      <c r="BD238" s="45"/>
      <c r="BE238" s="48">
        <v>-2237.5</v>
      </c>
      <c r="BF238" s="82">
        <v>6.7206863765058699E-5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-263751</v>
      </c>
      <c r="G239" s="82">
        <v>9.9804155813852553E-3</v>
      </c>
      <c r="H239" s="45"/>
      <c r="I239" s="48">
        <v>-148610</v>
      </c>
      <c r="J239" s="82">
        <v>4.5870528879965993E-3</v>
      </c>
      <c r="K239" s="45"/>
      <c r="L239" s="48">
        <v>-268614</v>
      </c>
      <c r="M239" s="82">
        <v>6.9313353247693931E-3</v>
      </c>
      <c r="N239" s="45"/>
      <c r="O239" s="48">
        <v>-182068</v>
      </c>
      <c r="P239" s="82">
        <v>5.4312483305521903E-3</v>
      </c>
      <c r="Q239" s="45"/>
      <c r="R239" s="48">
        <v>-390699</v>
      </c>
      <c r="S239" s="82">
        <v>1.1108440560988636E-2</v>
      </c>
      <c r="T239" s="45"/>
      <c r="U239" s="48">
        <v>-382094</v>
      </c>
      <c r="V239" s="82">
        <v>1.0706639990695809E-2</v>
      </c>
      <c r="W239" s="45"/>
      <c r="X239" s="130">
        <v>-1635836</v>
      </c>
      <c r="Y239" s="131">
        <v>8.0998266603691926E-3</v>
      </c>
      <c r="AA239" s="135">
        <v>-272639.33333333331</v>
      </c>
      <c r="AB239" s="136">
        <v>8.0998266603691926E-3</v>
      </c>
      <c r="AC239" s="45"/>
      <c r="AD239" s="48">
        <v>-558550</v>
      </c>
      <c r="AE239" s="82">
        <v>1.6225531738729516E-2</v>
      </c>
      <c r="AF239" s="45"/>
      <c r="AG239" s="48">
        <v>-500065</v>
      </c>
      <c r="AH239" s="82">
        <v>1.250278517719634E-2</v>
      </c>
      <c r="AI239" s="45"/>
      <c r="AJ239" s="48">
        <v>-325101</v>
      </c>
      <c r="AK239" s="82">
        <v>1.052957382927981E-2</v>
      </c>
      <c r="AL239" s="45"/>
      <c r="AM239" s="48">
        <v>-565754</v>
      </c>
      <c r="AN239" s="82">
        <v>1.7591817618058298E-2</v>
      </c>
      <c r="AO239" s="45"/>
      <c r="AP239" s="48">
        <v>-880730</v>
      </c>
      <c r="AQ239" s="82">
        <v>2.7440911788706619E-2</v>
      </c>
      <c r="AR239" s="45"/>
      <c r="AS239" s="48">
        <v>-1297446.27</v>
      </c>
      <c r="AT239" s="82">
        <v>4.6333494050257128E-2</v>
      </c>
      <c r="AU239" s="45"/>
      <c r="AV239" s="130">
        <v>-4127646.27</v>
      </c>
      <c r="AW239" s="131">
        <v>2.0893827442441688E-2</v>
      </c>
      <c r="AY239" s="135">
        <v>-687941.04500000004</v>
      </c>
      <c r="AZ239" s="136">
        <v>2.0893827442441688E-2</v>
      </c>
      <c r="BA239" s="45"/>
      <c r="BB239" s="48">
        <v>-5763482.2699999996</v>
      </c>
      <c r="BC239" s="82">
        <v>1.4426278127829466E-2</v>
      </c>
      <c r="BD239" s="45"/>
      <c r="BE239" s="48">
        <v>-480290.18916666665</v>
      </c>
      <c r="BF239" s="82">
        <v>1.442627812782947E-2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-5781097</v>
      </c>
      <c r="G240" s="74">
        <v>0.21875841447539365</v>
      </c>
      <c r="H240" s="23"/>
      <c r="I240" s="44">
        <v>-1008408</v>
      </c>
      <c r="J240" s="74">
        <v>3.1125905582927629E-2</v>
      </c>
      <c r="K240" s="23"/>
      <c r="L240" s="44">
        <v>-423570</v>
      </c>
      <c r="M240" s="74">
        <v>1.092983129513939E-2</v>
      </c>
      <c r="N240" s="23"/>
      <c r="O240" s="44">
        <v>-4123903</v>
      </c>
      <c r="P240" s="74">
        <v>0.12301964806615755</v>
      </c>
      <c r="Q240" s="23"/>
      <c r="R240" s="44">
        <v>-2057093</v>
      </c>
      <c r="S240" s="74">
        <v>5.8487724101996159E-2</v>
      </c>
      <c r="T240" s="23"/>
      <c r="U240" s="44">
        <v>-8329691</v>
      </c>
      <c r="V240" s="74">
        <v>0.23340592307322011</v>
      </c>
      <c r="W240" s="23"/>
      <c r="X240" s="44">
        <v>-21723762</v>
      </c>
      <c r="Y240" s="74">
        <v>0.1075650044448925</v>
      </c>
      <c r="Z240" s="23"/>
      <c r="AA240" s="44">
        <v>-3620627</v>
      </c>
      <c r="AB240" s="74">
        <v>0.1075650044448925</v>
      </c>
      <c r="AC240" s="23"/>
      <c r="AD240" s="44">
        <v>-1280042</v>
      </c>
      <c r="AE240" s="74">
        <v>3.7184427710870667E-2</v>
      </c>
      <c r="AF240" s="23"/>
      <c r="AG240" s="44">
        <v>-12929390</v>
      </c>
      <c r="AH240" s="74">
        <v>0.32326474686728845</v>
      </c>
      <c r="AI240" s="23"/>
      <c r="AJ240" s="44">
        <v>-2772973</v>
      </c>
      <c r="AK240" s="74">
        <v>8.9812777967768542E-2</v>
      </c>
      <c r="AL240" s="23"/>
      <c r="AM240" s="44">
        <v>0</v>
      </c>
      <c r="AN240" s="74">
        <v>0</v>
      </c>
      <c r="AO240" s="23"/>
      <c r="AP240" s="44">
        <v>-1956999</v>
      </c>
      <c r="AQ240" s="74">
        <v>6.0974233794224182E-2</v>
      </c>
      <c r="AR240" s="23"/>
      <c r="AS240" s="44">
        <v>0</v>
      </c>
      <c r="AT240" s="74">
        <v>0</v>
      </c>
      <c r="AU240" s="23"/>
      <c r="AV240" s="44">
        <v>-18939404</v>
      </c>
      <c r="AW240" s="74">
        <v>9.5869804036936013E-2</v>
      </c>
      <c r="AX240" s="23"/>
      <c r="AY240" s="44">
        <v>-3156567.333333333</v>
      </c>
      <c r="AZ240" s="74">
        <v>9.5869804036935985E-2</v>
      </c>
      <c r="BA240" s="23"/>
      <c r="BB240" s="44">
        <v>-40663166</v>
      </c>
      <c r="BC240" s="74">
        <v>0.10178189413847176</v>
      </c>
      <c r="BD240" s="23"/>
      <c r="BE240" s="44">
        <v>-3388597.166666667</v>
      </c>
      <c r="BF240" s="74">
        <v>0.10178189413847177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-1486135</v>
      </c>
      <c r="G241" s="82">
        <v>5.6235786442675011E-2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-300000</v>
      </c>
      <c r="V241" s="82">
        <v>8.4062874507549006E-3</v>
      </c>
      <c r="W241" s="45"/>
      <c r="X241" s="130">
        <v>-1786135</v>
      </c>
      <c r="Y241" s="131">
        <v>8.8440307537054619E-3</v>
      </c>
      <c r="AA241" s="135">
        <v>-297689.16666666669</v>
      </c>
      <c r="AB241" s="136">
        <v>8.8440307537054619E-3</v>
      </c>
      <c r="AC241" s="45"/>
      <c r="AD241" s="48">
        <v>-850042</v>
      </c>
      <c r="AE241" s="82">
        <v>2.4693193895359622E-2</v>
      </c>
      <c r="AF241" s="45"/>
      <c r="AG241" s="48">
        <v>-12918466</v>
      </c>
      <c r="AH241" s="82">
        <v>0.32299162152303179</v>
      </c>
      <c r="AI241" s="45"/>
      <c r="AJ241" s="48">
        <v>-2772973</v>
      </c>
      <c r="AK241" s="82">
        <v>8.9812777967768542E-2</v>
      </c>
      <c r="AL241" s="45"/>
      <c r="AM241" s="48">
        <v>0</v>
      </c>
      <c r="AN241" s="82">
        <v>0</v>
      </c>
      <c r="AO241" s="45"/>
      <c r="AP241" s="48">
        <v>-1906579</v>
      </c>
      <c r="AQ241" s="82">
        <v>5.9403297443257841E-2</v>
      </c>
      <c r="AR241" s="45"/>
      <c r="AS241" s="48">
        <v>0</v>
      </c>
      <c r="AT241" s="82">
        <v>0</v>
      </c>
      <c r="AU241" s="45"/>
      <c r="AV241" s="130">
        <v>-18448060</v>
      </c>
      <c r="AW241" s="131">
        <v>9.3382658559986245E-2</v>
      </c>
      <c r="AY241" s="135">
        <v>-3074676.6666666665</v>
      </c>
      <c r="AZ241" s="136">
        <v>9.3382658559986231E-2</v>
      </c>
      <c r="BA241" s="45"/>
      <c r="BB241" s="48">
        <v>-20234195</v>
      </c>
      <c r="BC241" s="82">
        <v>5.0647180140060775E-2</v>
      </c>
      <c r="BD241" s="45"/>
      <c r="BE241" s="48">
        <v>-1686182.9166666667</v>
      </c>
      <c r="BF241" s="82">
        <v>5.0647180140060782E-2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-4294962</v>
      </c>
      <c r="G242" s="82">
        <v>0.16252262803271866</v>
      </c>
      <c r="H242" s="45"/>
      <c r="I242" s="48">
        <v>-1008408</v>
      </c>
      <c r="J242" s="82">
        <v>3.1125905582927629E-2</v>
      </c>
      <c r="K242" s="45"/>
      <c r="L242" s="48">
        <v>-423570</v>
      </c>
      <c r="M242" s="82">
        <v>1.092983129513939E-2</v>
      </c>
      <c r="N242" s="45"/>
      <c r="O242" s="48">
        <v>-4123903</v>
      </c>
      <c r="P242" s="82">
        <v>0.12301964806615755</v>
      </c>
      <c r="Q242" s="45"/>
      <c r="R242" s="48">
        <v>-2057093</v>
      </c>
      <c r="S242" s="82">
        <v>5.8487724101996159E-2</v>
      </c>
      <c r="T242" s="45"/>
      <c r="U242" s="48">
        <v>-8029691</v>
      </c>
      <c r="V242" s="82">
        <v>0.22499963562246519</v>
      </c>
      <c r="W242" s="45"/>
      <c r="X242" s="130">
        <v>-19937627</v>
      </c>
      <c r="Y242" s="131">
        <v>9.8720973691187042E-2</v>
      </c>
      <c r="AA242" s="135">
        <v>-3322937.8333333335</v>
      </c>
      <c r="AB242" s="136">
        <v>9.8720973691187042E-2</v>
      </c>
      <c r="AC242" s="45"/>
      <c r="AD242" s="48">
        <v>-360000</v>
      </c>
      <c r="AE242" s="82">
        <v>1.0457777147869709E-2</v>
      </c>
      <c r="AF242" s="45"/>
      <c r="AG242" s="48">
        <v>-10924</v>
      </c>
      <c r="AH242" s="82">
        <v>2.7312534425663225E-4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-50420</v>
      </c>
      <c r="AQ242" s="82">
        <v>1.5709363509663437E-3</v>
      </c>
      <c r="AR242" s="45"/>
      <c r="AS242" s="48">
        <v>0</v>
      </c>
      <c r="AT242" s="82">
        <v>0</v>
      </c>
      <c r="AU242" s="45"/>
      <c r="AV242" s="130">
        <v>-421344</v>
      </c>
      <c r="AW242" s="131">
        <v>2.1328108694517929E-3</v>
      </c>
      <c r="AY242" s="135">
        <v>-70224</v>
      </c>
      <c r="AZ242" s="136">
        <v>2.1328108694517929E-3</v>
      </c>
      <c r="BA242" s="45"/>
      <c r="BB242" s="48">
        <v>-20358971</v>
      </c>
      <c r="BC242" s="82">
        <v>5.095950057332517E-2</v>
      </c>
      <c r="BD242" s="45"/>
      <c r="BE242" s="48">
        <v>-1696580.9166666667</v>
      </c>
      <c r="BF242" s="82">
        <v>5.0959500573325184E-2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82">
        <v>0</v>
      </c>
      <c r="BD243" s="45"/>
      <c r="BE243" s="48">
        <v>0</v>
      </c>
      <c r="BF243" s="82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-70000</v>
      </c>
      <c r="AE244" s="82">
        <v>2.0334566676413327E-3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-70000</v>
      </c>
      <c r="AW244" s="131">
        <v>3.54334607497972E-4</v>
      </c>
      <c r="AY244" s="135">
        <v>-11666.666666666666</v>
      </c>
      <c r="AZ244" s="136">
        <v>3.5433460749797194E-4</v>
      </c>
      <c r="BA244" s="45"/>
      <c r="BB244" s="48">
        <v>-70000</v>
      </c>
      <c r="BC244" s="82">
        <v>1.7521342508581411E-4</v>
      </c>
      <c r="BD244" s="45"/>
      <c r="BE244" s="48">
        <v>-5833.333333333333</v>
      </c>
      <c r="BF244" s="82">
        <v>1.7521342508581411E-4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82">
        <v>0</v>
      </c>
      <c r="BD245" s="45"/>
      <c r="BE245" s="48">
        <v>0</v>
      </c>
      <c r="BF245" s="82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82">
        <v>0</v>
      </c>
      <c r="BD246" s="45"/>
      <c r="BE246" s="48">
        <v>0</v>
      </c>
      <c r="BF246" s="82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-3303000</v>
      </c>
      <c r="G247" s="74">
        <v>0.12498649356899309</v>
      </c>
      <c r="H247" s="23"/>
      <c r="I247" s="44">
        <v>-3511800</v>
      </c>
      <c r="J247" s="74">
        <v>0.10839655697507879</v>
      </c>
      <c r="K247" s="23"/>
      <c r="L247" s="44">
        <v>-4920600</v>
      </c>
      <c r="M247" s="74">
        <v>0.12697152270194509</v>
      </c>
      <c r="N247" s="23"/>
      <c r="O247" s="44">
        <v>-4278600</v>
      </c>
      <c r="P247" s="74">
        <v>0.12763439542973284</v>
      </c>
      <c r="Q247" s="23"/>
      <c r="R247" s="44">
        <v>-4359840</v>
      </c>
      <c r="S247" s="74">
        <v>0.12395993717777803</v>
      </c>
      <c r="T247" s="23"/>
      <c r="U247" s="44">
        <v>-4765920</v>
      </c>
      <c r="V247" s="74">
        <v>0.13354564495767263</v>
      </c>
      <c r="W247" s="23"/>
      <c r="X247" s="44">
        <v>-25139760</v>
      </c>
      <c r="Y247" s="74">
        <v>0.12447928660530946</v>
      </c>
      <c r="Z247" s="23"/>
      <c r="AA247" s="44">
        <v>-4189960</v>
      </c>
      <c r="AB247" s="74">
        <v>0.12447928660530946</v>
      </c>
      <c r="AC247" s="23"/>
      <c r="AD247" s="44">
        <v>-3537960</v>
      </c>
      <c r="AE247" s="74">
        <v>0.10277554788354756</v>
      </c>
      <c r="AF247" s="23"/>
      <c r="AG247" s="44">
        <v>-3951839</v>
      </c>
      <c r="AH247" s="74">
        <v>9.880514347508107E-2</v>
      </c>
      <c r="AI247" s="23"/>
      <c r="AJ247" s="44">
        <v>-3097560</v>
      </c>
      <c r="AK247" s="74">
        <v>0.10032570404466294</v>
      </c>
      <c r="AL247" s="23"/>
      <c r="AM247" s="44">
        <v>-3840600</v>
      </c>
      <c r="AN247" s="74">
        <v>0.11942140001469667</v>
      </c>
      <c r="AO247" s="23"/>
      <c r="AP247" s="44">
        <v>-4358160</v>
      </c>
      <c r="AQ247" s="74">
        <v>0.1357872266427505</v>
      </c>
      <c r="AR247" s="23"/>
      <c r="AS247" s="44">
        <v>-4049910</v>
      </c>
      <c r="AT247" s="74">
        <v>0.14462755431797328</v>
      </c>
      <c r="AU247" s="23"/>
      <c r="AV247" s="44">
        <v>-22836029</v>
      </c>
      <c r="AW247" s="74">
        <v>0.11559421960753294</v>
      </c>
      <c r="AX247" s="23"/>
      <c r="AY247" s="44">
        <v>-3806004.8333333335</v>
      </c>
      <c r="AZ247" s="74">
        <v>0.11559421960753292</v>
      </c>
      <c r="BA247" s="23"/>
      <c r="BB247" s="44">
        <v>-47975789</v>
      </c>
      <c r="BC247" s="74">
        <v>0.12008574731263322</v>
      </c>
      <c r="BD247" s="23"/>
      <c r="BE247" s="44">
        <v>-3997982.4166666665</v>
      </c>
      <c r="BF247" s="74">
        <v>0.12008574731263322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82">
        <v>0</v>
      </c>
      <c r="BD248" s="45"/>
      <c r="BE248" s="48">
        <v>0</v>
      </c>
      <c r="BF248" s="82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82">
        <v>0</v>
      </c>
      <c r="BD249" s="45"/>
      <c r="BE249" s="48">
        <v>0</v>
      </c>
      <c r="BF249" s="82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-3303000</v>
      </c>
      <c r="G250" s="82">
        <v>0.12498649356899309</v>
      </c>
      <c r="H250" s="45"/>
      <c r="I250" s="48">
        <v>-3511800</v>
      </c>
      <c r="J250" s="82">
        <v>0.10839655697507879</v>
      </c>
      <c r="K250" s="45"/>
      <c r="L250" s="48">
        <v>-4920600</v>
      </c>
      <c r="M250" s="82">
        <v>0.12697152270194509</v>
      </c>
      <c r="N250" s="45"/>
      <c r="O250" s="48">
        <v>-4278600</v>
      </c>
      <c r="P250" s="82">
        <v>0.12763439542973284</v>
      </c>
      <c r="Q250" s="45"/>
      <c r="R250" s="48">
        <v>-4359840</v>
      </c>
      <c r="S250" s="82">
        <v>0.12395993717777803</v>
      </c>
      <c r="T250" s="45"/>
      <c r="U250" s="48">
        <v>-4765920</v>
      </c>
      <c r="V250" s="82">
        <v>0.13354564495767263</v>
      </c>
      <c r="W250" s="45"/>
      <c r="X250" s="130">
        <v>-25139760</v>
      </c>
      <c r="Y250" s="131">
        <v>0.12447928660530946</v>
      </c>
      <c r="AA250" s="135">
        <v>-4189960</v>
      </c>
      <c r="AB250" s="136">
        <v>0.12447928660530946</v>
      </c>
      <c r="AC250" s="45"/>
      <c r="AD250" s="48">
        <v>-3537960</v>
      </c>
      <c r="AE250" s="82">
        <v>0.10277554788354756</v>
      </c>
      <c r="AF250" s="45"/>
      <c r="AG250" s="48">
        <v>-3951839</v>
      </c>
      <c r="AH250" s="82">
        <v>9.880514347508107E-2</v>
      </c>
      <c r="AI250" s="45"/>
      <c r="AJ250" s="48">
        <v>-3097560</v>
      </c>
      <c r="AK250" s="82">
        <v>0.10032570404466294</v>
      </c>
      <c r="AL250" s="45"/>
      <c r="AM250" s="48">
        <v>-3840600</v>
      </c>
      <c r="AN250" s="82">
        <v>0.11942140001469667</v>
      </c>
      <c r="AO250" s="45"/>
      <c r="AP250" s="48">
        <v>-4358160</v>
      </c>
      <c r="AQ250" s="82">
        <v>0.1357872266427505</v>
      </c>
      <c r="AR250" s="45"/>
      <c r="AS250" s="48">
        <v>-4049910</v>
      </c>
      <c r="AT250" s="82">
        <v>0.14462755431797328</v>
      </c>
      <c r="AU250" s="45"/>
      <c r="AV250" s="130">
        <v>-22836029</v>
      </c>
      <c r="AW250" s="131">
        <v>0.11559421960753294</v>
      </c>
      <c r="AY250" s="135">
        <v>-3806004.8333333335</v>
      </c>
      <c r="AZ250" s="136">
        <v>0.11559421960753292</v>
      </c>
      <c r="BA250" s="45"/>
      <c r="BB250" s="48">
        <v>-47975789</v>
      </c>
      <c r="BC250" s="82">
        <v>0.12008574731263322</v>
      </c>
      <c r="BD250" s="45"/>
      <c r="BE250" s="48">
        <v>-3997982.4166666665</v>
      </c>
      <c r="BF250" s="82">
        <v>0.12008574731263322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-310000</v>
      </c>
      <c r="G251" s="74">
        <v>1.1730491373414429E-2</v>
      </c>
      <c r="H251" s="23"/>
      <c r="I251" s="44">
        <v>-1244500</v>
      </c>
      <c r="J251" s="74">
        <v>3.841321121803222E-2</v>
      </c>
      <c r="K251" s="23"/>
      <c r="L251" s="44">
        <v>-587000</v>
      </c>
      <c r="M251" s="74">
        <v>1.5146990982002555E-2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-2141500</v>
      </c>
      <c r="Y251" s="74">
        <v>1.060361722885462E-2</v>
      </c>
      <c r="Z251" s="23"/>
      <c r="AA251" s="44">
        <v>-356916.66666666669</v>
      </c>
      <c r="AB251" s="74">
        <v>1.060361722885462E-2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-973000</v>
      </c>
      <c r="AN251" s="74">
        <v>3.0254913871348193E-2</v>
      </c>
      <c r="AO251" s="23"/>
      <c r="AP251" s="44">
        <v>-1906500</v>
      </c>
      <c r="AQ251" s="74">
        <v>5.9400836039613929E-2</v>
      </c>
      <c r="AR251" s="23"/>
      <c r="AS251" s="44">
        <v>-1551000</v>
      </c>
      <c r="AT251" s="74">
        <v>5.5388227577199627E-2</v>
      </c>
      <c r="AU251" s="23"/>
      <c r="AV251" s="44">
        <v>-4430500</v>
      </c>
      <c r="AW251" s="74">
        <v>2.2426849693139496E-2</v>
      </c>
      <c r="AX251" s="23"/>
      <c r="AY251" s="44">
        <v>-738416.66666666663</v>
      </c>
      <c r="AZ251" s="74">
        <v>2.2426849693139496E-2</v>
      </c>
      <c r="BA251" s="23"/>
      <c r="BB251" s="44">
        <v>-6572000</v>
      </c>
      <c r="BC251" s="74">
        <v>1.6450037566628148E-2</v>
      </c>
      <c r="BD251" s="23"/>
      <c r="BE251" s="44">
        <v>-547666.66666666663</v>
      </c>
      <c r="BF251" s="74">
        <v>1.6450037566628148E-2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82">
        <v>0</v>
      </c>
      <c r="BD252" s="45"/>
      <c r="BE252" s="48">
        <v>0</v>
      </c>
      <c r="BF252" s="82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82">
        <v>0</v>
      </c>
      <c r="BD253" s="45"/>
      <c r="BE253" s="48">
        <v>0</v>
      </c>
      <c r="BF253" s="82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82">
        <v>0</v>
      </c>
      <c r="BD254" s="45"/>
      <c r="BE254" s="48">
        <v>0</v>
      </c>
      <c r="BF254" s="82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82">
        <v>0</v>
      </c>
      <c r="BD255" s="45"/>
      <c r="BE255" s="48">
        <v>0</v>
      </c>
      <c r="BF255" s="82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-310000</v>
      </c>
      <c r="G256" s="82">
        <v>1.1730491373414429E-2</v>
      </c>
      <c r="H256" s="45"/>
      <c r="I256" s="48">
        <v>-1244500</v>
      </c>
      <c r="J256" s="82">
        <v>3.841321121803222E-2</v>
      </c>
      <c r="K256" s="45"/>
      <c r="L256" s="48">
        <v>-587000</v>
      </c>
      <c r="M256" s="82">
        <v>1.5146990982002555E-2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-2141500</v>
      </c>
      <c r="Y256" s="131">
        <v>1.060361722885462E-2</v>
      </c>
      <c r="AA256" s="135">
        <v>-356916.66666666669</v>
      </c>
      <c r="AB256" s="136">
        <v>1.060361722885462E-2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-973000</v>
      </c>
      <c r="AN256" s="82">
        <v>3.0254913871348193E-2</v>
      </c>
      <c r="AO256" s="45"/>
      <c r="AP256" s="48">
        <v>-1906500</v>
      </c>
      <c r="AQ256" s="82">
        <v>5.9400836039613929E-2</v>
      </c>
      <c r="AR256" s="45"/>
      <c r="AS256" s="48">
        <v>-1551000</v>
      </c>
      <c r="AT256" s="82">
        <v>5.5388227577199627E-2</v>
      </c>
      <c r="AU256" s="45"/>
      <c r="AV256" s="130">
        <v>-4430500</v>
      </c>
      <c r="AW256" s="131">
        <v>2.2426849693139496E-2</v>
      </c>
      <c r="AY256" s="135">
        <v>-738416.66666666663</v>
      </c>
      <c r="AZ256" s="136">
        <v>2.2426849693139496E-2</v>
      </c>
      <c r="BA256" s="45"/>
      <c r="BB256" s="48">
        <v>-6572000</v>
      </c>
      <c r="BC256" s="82">
        <v>1.6450037566628148E-2</v>
      </c>
      <c r="BD256" s="45"/>
      <c r="BE256" s="48">
        <v>-547666.66666666663</v>
      </c>
      <c r="BF256" s="82">
        <v>1.6450037566628148E-2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82">
        <v>0</v>
      </c>
      <c r="BD257" s="45"/>
      <c r="BE257" s="48">
        <v>0</v>
      </c>
      <c r="BF257" s="82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82">
        <v>0</v>
      </c>
      <c r="BD258" s="45"/>
      <c r="BE258" s="48">
        <v>0</v>
      </c>
      <c r="BF258" s="82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82">
        <v>0</v>
      </c>
      <c r="BD259" s="45"/>
      <c r="BE259" s="48">
        <v>0</v>
      </c>
      <c r="BF259" s="82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82">
        <v>0</v>
      </c>
      <c r="BD261" s="45"/>
      <c r="BE261" s="48">
        <v>0</v>
      </c>
      <c r="BF261" s="82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82">
        <v>0</v>
      </c>
      <c r="BD262" s="45"/>
      <c r="BE262" s="48">
        <v>0</v>
      </c>
      <c r="BF262" s="82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82">
        <v>0</v>
      </c>
      <c r="BD264" s="45"/>
      <c r="BE264" s="48">
        <v>0</v>
      </c>
      <c r="BF264" s="82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82">
        <v>0</v>
      </c>
      <c r="BD265" s="45"/>
      <c r="BE265" s="48">
        <v>0</v>
      </c>
      <c r="BF265" s="82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82">
        <v>0</v>
      </c>
      <c r="BD266" s="45"/>
      <c r="BE266" s="48">
        <v>0</v>
      </c>
      <c r="BF266" s="82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82">
        <v>0</v>
      </c>
      <c r="BD267" s="45"/>
      <c r="BE267" s="48">
        <v>0</v>
      </c>
      <c r="BF267" s="82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82">
        <v>0</v>
      </c>
      <c r="BD268" s="45"/>
      <c r="BE268" s="48">
        <v>0</v>
      </c>
      <c r="BF268" s="82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785981263</v>
      </c>
      <c r="G270" s="73">
        <v>29.741762662215731</v>
      </c>
      <c r="H270" s="26"/>
      <c r="I270" s="41">
        <v>972590973</v>
      </c>
      <c r="J270" s="73">
        <v>30.020363579429866</v>
      </c>
      <c r="K270" s="26"/>
      <c r="L270" s="41">
        <v>1188722278</v>
      </c>
      <c r="M270" s="73">
        <v>30.673876703529018</v>
      </c>
      <c r="N270" s="26"/>
      <c r="O270" s="41">
        <v>978400291</v>
      </c>
      <c r="P270" s="73">
        <v>29.186539903253333</v>
      </c>
      <c r="Q270" s="26"/>
      <c r="R270" s="41">
        <v>1030327406</v>
      </c>
      <c r="S270" s="73">
        <v>29.294497165103074</v>
      </c>
      <c r="T270" s="26"/>
      <c r="U270" s="41">
        <v>1070388260</v>
      </c>
      <c r="V270" s="73">
        <v>29.993304658244575</v>
      </c>
      <c r="W270" s="26"/>
      <c r="X270" s="128">
        <v>6026410471</v>
      </c>
      <c r="Y270" s="129">
        <v>29.839715105508049</v>
      </c>
      <c r="Z270" s="26"/>
      <c r="AA270" s="133">
        <v>1004401745.1666667</v>
      </c>
      <c r="AB270" s="134">
        <v>29.839715105508052</v>
      </c>
      <c r="AC270" s="26"/>
      <c r="AD270" s="41">
        <v>1036767973</v>
      </c>
      <c r="AE270" s="73">
        <v>30.117467821340554</v>
      </c>
      <c r="AF270" s="26"/>
      <c r="AG270" s="41">
        <v>1189409880</v>
      </c>
      <c r="AH270" s="73">
        <v>29.738006493705569</v>
      </c>
      <c r="AI270" s="26"/>
      <c r="AJ270" s="41">
        <v>874558674</v>
      </c>
      <c r="AK270" s="73">
        <v>28.325751461607478</v>
      </c>
      <c r="AL270" s="26"/>
      <c r="AM270" s="41">
        <v>936427923</v>
      </c>
      <c r="AN270" s="73">
        <v>29.117724724656192</v>
      </c>
      <c r="AO270" s="26"/>
      <c r="AP270" s="41">
        <v>922863553</v>
      </c>
      <c r="AQ270" s="73">
        <v>28.753667242952297</v>
      </c>
      <c r="AR270" s="26"/>
      <c r="AS270" s="41">
        <v>776691538.24000001</v>
      </c>
      <c r="AT270" s="73">
        <v>27.736665169131125</v>
      </c>
      <c r="AU270" s="26"/>
      <c r="AV270" s="128">
        <v>5736719541.2399998</v>
      </c>
      <c r="AW270" s="129">
        <v>29.038832385303159</v>
      </c>
      <c r="AX270" s="26"/>
      <c r="AY270" s="133">
        <v>956119923.5400002</v>
      </c>
      <c r="AZ270" s="134">
        <v>29.038832385303166</v>
      </c>
      <c r="BA270" s="26"/>
      <c r="BB270" s="41">
        <v>11763130012.24</v>
      </c>
      <c r="BC270" s="73">
        <v>29.443689988204351</v>
      </c>
      <c r="BD270" s="26"/>
      <c r="BE270" s="41">
        <v>980260834.35333323</v>
      </c>
      <c r="BF270" s="73">
        <v>29.443689988204351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785981263</v>
      </c>
      <c r="G272" s="73">
        <v>29.741762662215731</v>
      </c>
      <c r="H272" s="26"/>
      <c r="I272" s="41">
        <v>972590973</v>
      </c>
      <c r="J272" s="73">
        <v>30.020363579429866</v>
      </c>
      <c r="K272" s="26"/>
      <c r="L272" s="41">
        <v>1188722278</v>
      </c>
      <c r="M272" s="73">
        <v>30.673876703529018</v>
      </c>
      <c r="N272" s="26"/>
      <c r="O272" s="41">
        <v>978400291</v>
      </c>
      <c r="P272" s="73">
        <v>29.186539903253333</v>
      </c>
      <c r="Q272" s="26"/>
      <c r="R272" s="41">
        <v>1030327406</v>
      </c>
      <c r="S272" s="73">
        <v>29.294497165103074</v>
      </c>
      <c r="T272" s="26"/>
      <c r="U272" s="41">
        <v>1070388260</v>
      </c>
      <c r="V272" s="73">
        <v>29.993304658244575</v>
      </c>
      <c r="W272" s="26"/>
      <c r="X272" s="128">
        <v>6026410471</v>
      </c>
      <c r="Y272" s="129">
        <v>29.839715105508049</v>
      </c>
      <c r="Z272" s="26"/>
      <c r="AA272" s="133">
        <v>1004401745.1666667</v>
      </c>
      <c r="AB272" s="134">
        <v>29.839715105508052</v>
      </c>
      <c r="AC272" s="26"/>
      <c r="AD272" s="41">
        <v>1036767973</v>
      </c>
      <c r="AE272" s="73">
        <v>30.117467821340554</v>
      </c>
      <c r="AF272" s="26"/>
      <c r="AG272" s="41">
        <v>1189409880</v>
      </c>
      <c r="AH272" s="73">
        <v>29.738006493705569</v>
      </c>
      <c r="AI272" s="26"/>
      <c r="AJ272" s="41">
        <v>874558674</v>
      </c>
      <c r="AK272" s="73">
        <v>28.325751461607478</v>
      </c>
      <c r="AL272" s="26"/>
      <c r="AM272" s="41">
        <v>936427923</v>
      </c>
      <c r="AN272" s="73">
        <v>29.117724724656192</v>
      </c>
      <c r="AO272" s="26"/>
      <c r="AP272" s="41">
        <v>922863553</v>
      </c>
      <c r="AQ272" s="73">
        <v>28.753667242952297</v>
      </c>
      <c r="AR272" s="26"/>
      <c r="AS272" s="41">
        <v>776691538.24000001</v>
      </c>
      <c r="AT272" s="73">
        <v>27.736665169131125</v>
      </c>
      <c r="AU272" s="26"/>
      <c r="AV272" s="128">
        <v>5736719541.2399998</v>
      </c>
      <c r="AW272" s="129">
        <v>29.038832385303159</v>
      </c>
      <c r="AX272" s="26"/>
      <c r="AY272" s="133">
        <v>956119923.5400002</v>
      </c>
      <c r="AZ272" s="134">
        <v>29.038832385303166</v>
      </c>
      <c r="BA272" s="26"/>
      <c r="BB272" s="41">
        <v>11763130012.24</v>
      </c>
      <c r="BC272" s="73">
        <v>29.443689988204351</v>
      </c>
      <c r="BD272" s="26"/>
      <c r="BE272" s="41">
        <v>980260834.35333323</v>
      </c>
      <c r="BF272" s="73">
        <v>29.443689988204351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-317648900.75999999</v>
      </c>
      <c r="G274" s="72">
        <v>12.01992803270889</v>
      </c>
      <c r="H274" s="26"/>
      <c r="I274" s="38">
        <v>-326550845.39999998</v>
      </c>
      <c r="J274" s="72">
        <v>10.079442826659047</v>
      </c>
      <c r="K274" s="26"/>
      <c r="L274" s="38">
        <v>-321243235.79999995</v>
      </c>
      <c r="M274" s="72">
        <v>8.2893839790322303</v>
      </c>
      <c r="N274" s="26"/>
      <c r="O274" s="38">
        <v>-319549702.25999999</v>
      </c>
      <c r="P274" s="72">
        <v>9.5324482442168552</v>
      </c>
      <c r="Q274" s="26"/>
      <c r="R274" s="38">
        <v>-337737257.91999996</v>
      </c>
      <c r="S274" s="72">
        <v>9.602620571938008</v>
      </c>
      <c r="T274" s="26"/>
      <c r="U274" s="38">
        <v>-350369072.84000003</v>
      </c>
      <c r="V274" s="72">
        <v>9.8176771338250735</v>
      </c>
      <c r="W274" s="26"/>
      <c r="X274" s="38">
        <v>-1973099014.9799998</v>
      </c>
      <c r="Y274" s="72">
        <v>9.7697813259294914</v>
      </c>
      <c r="Z274" s="26"/>
      <c r="AA274" s="38">
        <v>-328849835.82999992</v>
      </c>
      <c r="AB274" s="72">
        <v>9.7697813259294897</v>
      </c>
      <c r="AC274" s="26"/>
      <c r="AD274" s="38">
        <v>-350785241.5</v>
      </c>
      <c r="AE274" s="72">
        <v>10.190094117690714</v>
      </c>
      <c r="AF274" s="26"/>
      <c r="AG274" s="38">
        <v>-372941224.5</v>
      </c>
      <c r="AH274" s="72">
        <v>9.3243958558268467</v>
      </c>
      <c r="AI274" s="26"/>
      <c r="AJ274" s="38">
        <v>-377272188</v>
      </c>
      <c r="AK274" s="72">
        <v>12.219326785460309</v>
      </c>
      <c r="AL274" s="26"/>
      <c r="AM274" s="38">
        <v>-398918146.5</v>
      </c>
      <c r="AN274" s="72">
        <v>12.404146109018869</v>
      </c>
      <c r="AO274" s="26"/>
      <c r="AP274" s="38">
        <v>-425820385</v>
      </c>
      <c r="AQ274" s="72">
        <v>13.267289206247195</v>
      </c>
      <c r="AR274" s="26"/>
      <c r="AS274" s="38">
        <v>-454953242.21999997</v>
      </c>
      <c r="AT274" s="72">
        <v>16.246972093530747</v>
      </c>
      <c r="AU274" s="26"/>
      <c r="AV274" s="38">
        <v>-2380690427.7200003</v>
      </c>
      <c r="AW274" s="72">
        <v>12.050871546862076</v>
      </c>
      <c r="AX274" s="26"/>
      <c r="AY274" s="38">
        <v>-396781737.95333332</v>
      </c>
      <c r="AZ274" s="72">
        <v>12.050871546862073</v>
      </c>
      <c r="BA274" s="26"/>
      <c r="BB274" s="38">
        <v>-4353789442.6999989</v>
      </c>
      <c r="BC274" s="72">
        <v>10.897748005113209</v>
      </c>
      <c r="BD274" s="26"/>
      <c r="BE274" s="38">
        <v>-362815786.89166665</v>
      </c>
      <c r="BF274" s="72">
        <v>10.897748005113211</v>
      </c>
      <c r="BG274" s="26"/>
    </row>
    <row r="275" spans="1:59" s="3" customFormat="1" x14ac:dyDescent="0.2">
      <c r="A275" s="59"/>
      <c r="B275" s="23"/>
      <c r="C275" s="30" t="s">
        <v>323</v>
      </c>
      <c r="D275" s="31"/>
      <c r="E275" s="23"/>
      <c r="F275" s="32">
        <v>-68937945</v>
      </c>
      <c r="G275" s="71">
        <v>2.60863215846264</v>
      </c>
      <c r="H275" s="23"/>
      <c r="I275" s="32">
        <v>-73313002</v>
      </c>
      <c r="J275" s="71">
        <v>2.2629070557284199</v>
      </c>
      <c r="K275" s="23"/>
      <c r="L275" s="32">
        <v>-72232702</v>
      </c>
      <c r="M275" s="71">
        <v>1.8638979315156352</v>
      </c>
      <c r="N275" s="23"/>
      <c r="O275" s="32">
        <v>-77349874</v>
      </c>
      <c r="P275" s="71">
        <v>2.3074146694142974</v>
      </c>
      <c r="Q275" s="23"/>
      <c r="R275" s="32">
        <v>-64060201</v>
      </c>
      <c r="S275" s="71">
        <v>1.8213738328828197</v>
      </c>
      <c r="T275" s="23"/>
      <c r="U275" s="32">
        <v>-69162692</v>
      </c>
      <c r="V275" s="71">
        <v>1.9380048994000876</v>
      </c>
      <c r="W275" s="23"/>
      <c r="X275" s="32">
        <v>-425056416</v>
      </c>
      <c r="Y275" s="71">
        <v>2.1046628699195873</v>
      </c>
      <c r="Z275" s="23"/>
      <c r="AA275" s="32">
        <v>-70842736</v>
      </c>
      <c r="AB275" s="71">
        <v>2.1046628699195873</v>
      </c>
      <c r="AC275" s="23"/>
      <c r="AD275" s="32">
        <v>-66176138</v>
      </c>
      <c r="AE275" s="71">
        <v>1.9223758436407563</v>
      </c>
      <c r="AF275" s="23"/>
      <c r="AG275" s="32">
        <v>-69818686</v>
      </c>
      <c r="AH275" s="71">
        <v>1.7456291330369564</v>
      </c>
      <c r="AI275" s="23"/>
      <c r="AJ275" s="32">
        <v>-70994338</v>
      </c>
      <c r="AK275" s="71">
        <v>2.2994088711872465</v>
      </c>
      <c r="AL275" s="23"/>
      <c r="AM275" s="32">
        <v>-78608018</v>
      </c>
      <c r="AN275" s="71">
        <v>2.4442742180754249</v>
      </c>
      <c r="AO275" s="23"/>
      <c r="AP275" s="32">
        <v>-79771868</v>
      </c>
      <c r="AQ275" s="71">
        <v>2.4854527414853003</v>
      </c>
      <c r="AR275" s="23"/>
      <c r="AS275" s="32">
        <v>-80562254.970000014</v>
      </c>
      <c r="AT275" s="71">
        <v>2.8769829222506402</v>
      </c>
      <c r="AU275" s="23"/>
      <c r="AV275" s="32">
        <v>-445931302.97000003</v>
      </c>
      <c r="AW275" s="71">
        <v>2.257269902984774</v>
      </c>
      <c r="AX275" s="23"/>
      <c r="AY275" s="32">
        <v>-74321883.828333333</v>
      </c>
      <c r="AZ275" s="71">
        <v>2.2572699029847736</v>
      </c>
      <c r="BA275" s="23"/>
      <c r="BB275" s="32">
        <v>-870987718.97000003</v>
      </c>
      <c r="BC275" s="71">
        <v>2.1801248778344888</v>
      </c>
      <c r="BD275" s="23"/>
      <c r="BE275" s="32">
        <v>-72582309.914166674</v>
      </c>
      <c r="BF275" s="71">
        <v>2.1801248778344893</v>
      </c>
      <c r="BG275" s="23"/>
    </row>
    <row r="276" spans="1:59" s="3" customFormat="1" x14ac:dyDescent="0.2">
      <c r="A276" s="59"/>
      <c r="B276" s="23"/>
      <c r="C276" s="30" t="s">
        <v>361</v>
      </c>
      <c r="D276" s="31"/>
      <c r="E276" s="23"/>
      <c r="F276" s="32">
        <v>0</v>
      </c>
      <c r="G276" s="71">
        <v>0</v>
      </c>
      <c r="H276" s="23"/>
      <c r="I276" s="32">
        <v>0</v>
      </c>
      <c r="J276" s="71">
        <v>0</v>
      </c>
      <c r="K276" s="23"/>
      <c r="L276" s="32">
        <v>0</v>
      </c>
      <c r="M276" s="71">
        <v>0</v>
      </c>
      <c r="N276" s="23"/>
      <c r="O276" s="32">
        <v>0</v>
      </c>
      <c r="P276" s="71">
        <v>0</v>
      </c>
      <c r="Q276" s="23"/>
      <c r="R276" s="32">
        <v>0</v>
      </c>
      <c r="S276" s="71">
        <v>0</v>
      </c>
      <c r="T276" s="23"/>
      <c r="U276" s="32">
        <v>0</v>
      </c>
      <c r="V276" s="71">
        <v>0</v>
      </c>
      <c r="W276" s="23"/>
      <c r="X276" s="32">
        <v>0</v>
      </c>
      <c r="Y276" s="71">
        <v>0</v>
      </c>
      <c r="Z276" s="23"/>
      <c r="AA276" s="32">
        <v>0</v>
      </c>
      <c r="AB276" s="71">
        <v>0</v>
      </c>
      <c r="AC276" s="23"/>
      <c r="AD276" s="32">
        <v>0</v>
      </c>
      <c r="AE276" s="71">
        <v>0</v>
      </c>
      <c r="AF276" s="23"/>
      <c r="AG276" s="32">
        <v>0</v>
      </c>
      <c r="AH276" s="71">
        <v>0</v>
      </c>
      <c r="AI276" s="23"/>
      <c r="AJ276" s="32">
        <v>0</v>
      </c>
      <c r="AK276" s="71">
        <v>0</v>
      </c>
      <c r="AL276" s="23"/>
      <c r="AM276" s="32">
        <v>0</v>
      </c>
      <c r="AN276" s="71">
        <v>0</v>
      </c>
      <c r="AO276" s="23"/>
      <c r="AP276" s="32">
        <v>0</v>
      </c>
      <c r="AQ276" s="71">
        <v>0</v>
      </c>
      <c r="AR276" s="23"/>
      <c r="AS276" s="32">
        <v>0</v>
      </c>
      <c r="AT276" s="71">
        <v>0</v>
      </c>
      <c r="AU276" s="23"/>
      <c r="AV276" s="32">
        <v>0</v>
      </c>
      <c r="AW276" s="71">
        <v>0</v>
      </c>
      <c r="AX276" s="23"/>
      <c r="AY276" s="32">
        <v>0</v>
      </c>
      <c r="AZ276" s="71">
        <v>0</v>
      </c>
      <c r="BA276" s="23"/>
      <c r="BB276" s="32">
        <v>0</v>
      </c>
      <c r="BC276" s="71">
        <v>0</v>
      </c>
      <c r="BD276" s="23"/>
      <c r="BE276" s="32">
        <v>0</v>
      </c>
      <c r="BF276" s="71">
        <v>0</v>
      </c>
      <c r="BG276" s="23"/>
    </row>
    <row r="277" spans="1:59" s="3" customFormat="1" x14ac:dyDescent="0.2">
      <c r="A277" s="59"/>
      <c r="B277" s="23"/>
      <c r="C277" s="30" t="s">
        <v>200</v>
      </c>
      <c r="D277" s="31"/>
      <c r="E277" s="23"/>
      <c r="F277" s="32">
        <v>0</v>
      </c>
      <c r="G277" s="71">
        <v>0</v>
      </c>
      <c r="H277" s="23"/>
      <c r="I277" s="32">
        <v>0</v>
      </c>
      <c r="J277" s="71">
        <v>0</v>
      </c>
      <c r="K277" s="23"/>
      <c r="L277" s="32">
        <v>0</v>
      </c>
      <c r="M277" s="71">
        <v>0</v>
      </c>
      <c r="N277" s="23"/>
      <c r="O277" s="32">
        <v>0</v>
      </c>
      <c r="P277" s="71">
        <v>0</v>
      </c>
      <c r="Q277" s="23"/>
      <c r="R277" s="32">
        <v>0</v>
      </c>
      <c r="S277" s="71">
        <v>0</v>
      </c>
      <c r="T277" s="23"/>
      <c r="U277" s="32">
        <v>0</v>
      </c>
      <c r="V277" s="71">
        <v>0</v>
      </c>
      <c r="W277" s="23"/>
      <c r="X277" s="32">
        <v>0</v>
      </c>
      <c r="Y277" s="71">
        <v>0</v>
      </c>
      <c r="Z277" s="23"/>
      <c r="AA277" s="32">
        <v>0</v>
      </c>
      <c r="AB277" s="71">
        <v>0</v>
      </c>
      <c r="AC277" s="23"/>
      <c r="AD277" s="32">
        <v>0</v>
      </c>
      <c r="AE277" s="71">
        <v>0</v>
      </c>
      <c r="AF277" s="23"/>
      <c r="AG277" s="32">
        <v>0</v>
      </c>
      <c r="AH277" s="71">
        <v>0</v>
      </c>
      <c r="AI277" s="23"/>
      <c r="AJ277" s="32">
        <v>0</v>
      </c>
      <c r="AK277" s="71">
        <v>0</v>
      </c>
      <c r="AL277" s="23"/>
      <c r="AM277" s="32">
        <v>0</v>
      </c>
      <c r="AN277" s="71">
        <v>0</v>
      </c>
      <c r="AO277" s="23"/>
      <c r="AP277" s="32">
        <v>0</v>
      </c>
      <c r="AQ277" s="71">
        <v>0</v>
      </c>
      <c r="AR277" s="23"/>
      <c r="AS277" s="32">
        <v>0</v>
      </c>
      <c r="AT277" s="71">
        <v>0</v>
      </c>
      <c r="AU277" s="23"/>
      <c r="AV277" s="32">
        <v>0</v>
      </c>
      <c r="AW277" s="71">
        <v>0</v>
      </c>
      <c r="AX277" s="23"/>
      <c r="AY277" s="32">
        <v>0</v>
      </c>
      <c r="AZ277" s="71">
        <v>0</v>
      </c>
      <c r="BA277" s="23"/>
      <c r="BB277" s="32">
        <v>0</v>
      </c>
      <c r="BC277" s="71">
        <v>0</v>
      </c>
      <c r="BD277" s="23"/>
      <c r="BE277" s="32">
        <v>0</v>
      </c>
      <c r="BF277" s="71">
        <v>0</v>
      </c>
      <c r="BG277" s="23"/>
    </row>
    <row r="278" spans="1:59" s="3" customFormat="1" x14ac:dyDescent="0.2">
      <c r="A278" s="59"/>
      <c r="B278" s="23"/>
      <c r="C278" s="30" t="s">
        <v>159</v>
      </c>
      <c r="D278" s="31"/>
      <c r="E278" s="23"/>
      <c r="F278" s="32">
        <v>-26118114</v>
      </c>
      <c r="G278" s="71">
        <v>0.98831713215114392</v>
      </c>
      <c r="H278" s="23"/>
      <c r="I278" s="32">
        <v>-26642273</v>
      </c>
      <c r="J278" s="71">
        <v>0.82235055048411154</v>
      </c>
      <c r="K278" s="23"/>
      <c r="L278" s="32">
        <v>-25712873</v>
      </c>
      <c r="M278" s="71">
        <v>0.6634968576701481</v>
      </c>
      <c r="N278" s="23"/>
      <c r="O278" s="32">
        <v>-27890069</v>
      </c>
      <c r="P278" s="71">
        <v>0.83198525108879873</v>
      </c>
      <c r="Q278" s="23"/>
      <c r="R278" s="32">
        <v>-39357495</v>
      </c>
      <c r="S278" s="71">
        <v>1.1190210208802875</v>
      </c>
      <c r="T278" s="23"/>
      <c r="U278" s="32">
        <v>-37358673</v>
      </c>
      <c r="V278" s="71">
        <v>1.0468258133891863</v>
      </c>
      <c r="W278" s="23"/>
      <c r="X278" s="32">
        <v>-183079497</v>
      </c>
      <c r="Y278" s="71">
        <v>0.90651641776289416</v>
      </c>
      <c r="Z278" s="23"/>
      <c r="AA278" s="32">
        <v>-30513249.5</v>
      </c>
      <c r="AB278" s="71">
        <v>0.90651641776289416</v>
      </c>
      <c r="AC278" s="23"/>
      <c r="AD278" s="32">
        <v>-37603801</v>
      </c>
      <c r="AE278" s="71">
        <v>1.0923671410301115</v>
      </c>
      <c r="AF278" s="23"/>
      <c r="AG278" s="32">
        <v>-36935345</v>
      </c>
      <c r="AH278" s="71">
        <v>0.9234693169500624</v>
      </c>
      <c r="AI278" s="23"/>
      <c r="AJ278" s="32">
        <v>-37510588</v>
      </c>
      <c r="AK278" s="71">
        <v>1.2149163051657708</v>
      </c>
      <c r="AL278" s="23"/>
      <c r="AM278" s="32">
        <v>-39701930</v>
      </c>
      <c r="AN278" s="71">
        <v>1.234510249410375</v>
      </c>
      <c r="AO278" s="23"/>
      <c r="AP278" s="32">
        <v>-41092513</v>
      </c>
      <c r="AQ278" s="71">
        <v>1.2803197624803062</v>
      </c>
      <c r="AR278" s="23"/>
      <c r="AS278" s="32">
        <v>-39787562.280000001</v>
      </c>
      <c r="AT278" s="71">
        <v>1.420865605613568</v>
      </c>
      <c r="AU278" s="23"/>
      <c r="AV278" s="32">
        <v>-232631739.28</v>
      </c>
      <c r="AW278" s="71">
        <v>1.1775639432764193</v>
      </c>
      <c r="AX278" s="23"/>
      <c r="AY278" s="32">
        <v>-38771956.546666667</v>
      </c>
      <c r="AZ278" s="71">
        <v>1.1775639432764191</v>
      </c>
      <c r="BA278" s="23"/>
      <c r="BB278" s="32">
        <v>-415711236.27999997</v>
      </c>
      <c r="BC278" s="71">
        <v>1.040545565075385</v>
      </c>
      <c r="BD278" s="23"/>
      <c r="BE278" s="32">
        <v>-34642603.023333333</v>
      </c>
      <c r="BF278" s="71">
        <v>1.0405455650753852</v>
      </c>
      <c r="BG278" s="23"/>
    </row>
    <row r="279" spans="1:59" s="3" customFormat="1" x14ac:dyDescent="0.2">
      <c r="A279" s="59"/>
      <c r="B279" s="23"/>
      <c r="C279" s="30" t="s">
        <v>174</v>
      </c>
      <c r="D279" s="31"/>
      <c r="E279" s="23"/>
      <c r="F279" s="32">
        <v>-222592841.75999999</v>
      </c>
      <c r="G279" s="71">
        <v>8.4229787420951059</v>
      </c>
      <c r="H279" s="23"/>
      <c r="I279" s="32">
        <v>-226595570.40000001</v>
      </c>
      <c r="J279" s="71">
        <v>6.9941852204465169</v>
      </c>
      <c r="K279" s="23"/>
      <c r="L279" s="32">
        <v>-223297660.79999998</v>
      </c>
      <c r="M279" s="71">
        <v>5.7619891898464477</v>
      </c>
      <c r="N279" s="23"/>
      <c r="O279" s="32">
        <v>-214309759.26000002</v>
      </c>
      <c r="P279" s="71">
        <v>6.393048323713761</v>
      </c>
      <c r="Q279" s="23"/>
      <c r="R279" s="32">
        <v>-234319561.91999999</v>
      </c>
      <c r="S279" s="71">
        <v>6.6622257181749021</v>
      </c>
      <c r="T279" s="23"/>
      <c r="U279" s="32">
        <v>-243847707.84</v>
      </c>
      <c r="V279" s="71">
        <v>6.8328464210357973</v>
      </c>
      <c r="W279" s="23"/>
      <c r="X279" s="32">
        <v>-1364963101.9799998</v>
      </c>
      <c r="Y279" s="71">
        <v>6.7586020382470098</v>
      </c>
      <c r="Z279" s="23"/>
      <c r="AA279" s="32">
        <v>-227493850.32999995</v>
      </c>
      <c r="AB279" s="71">
        <v>6.7586020382470098</v>
      </c>
      <c r="AC279" s="23"/>
      <c r="AD279" s="32">
        <v>-247005302.5</v>
      </c>
      <c r="AE279" s="71">
        <v>7.1753511330198467</v>
      </c>
      <c r="AF279" s="23"/>
      <c r="AG279" s="32">
        <v>-266187193.5</v>
      </c>
      <c r="AH279" s="71">
        <v>6.6552974058398284</v>
      </c>
      <c r="AI279" s="23"/>
      <c r="AJ279" s="32">
        <v>-268767262</v>
      </c>
      <c r="AK279" s="71">
        <v>8.7050016091072919</v>
      </c>
      <c r="AL279" s="23"/>
      <c r="AM279" s="32">
        <v>-280608198.5</v>
      </c>
      <c r="AN279" s="71">
        <v>8.7253616415330697</v>
      </c>
      <c r="AO279" s="23"/>
      <c r="AP279" s="32">
        <v>-304956004</v>
      </c>
      <c r="AQ279" s="71">
        <v>9.5015167022815881</v>
      </c>
      <c r="AR279" s="23"/>
      <c r="AS279" s="32">
        <v>-334603424.96999997</v>
      </c>
      <c r="AT279" s="71">
        <v>11.949123565666538</v>
      </c>
      <c r="AU279" s="23"/>
      <c r="AV279" s="32">
        <v>-1702127385.47</v>
      </c>
      <c r="AW279" s="71">
        <v>8.6160377006008808</v>
      </c>
      <c r="AX279" s="23"/>
      <c r="AY279" s="32">
        <v>-283687897.57833332</v>
      </c>
      <c r="AZ279" s="71">
        <v>8.6160377006008808</v>
      </c>
      <c r="BA279" s="23"/>
      <c r="BB279" s="32">
        <v>-3067090487.4499993</v>
      </c>
      <c r="BC279" s="71">
        <v>7.6770775622033369</v>
      </c>
      <c r="BD279" s="23"/>
      <c r="BE279" s="32">
        <v>-255590873.95416662</v>
      </c>
      <c r="BF279" s="71">
        <v>7.6770775622033369</v>
      </c>
      <c r="BG279" s="23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468332362.24000001</v>
      </c>
      <c r="G281" s="73">
        <v>17.721834629506844</v>
      </c>
      <c r="H281" s="26"/>
      <c r="I281" s="41">
        <v>646040127.60000002</v>
      </c>
      <c r="J281" s="73">
        <v>19.940920752770822</v>
      </c>
      <c r="K281" s="26"/>
      <c r="L281" s="41">
        <v>867479042.20000005</v>
      </c>
      <c r="M281" s="73">
        <v>22.384492724496784</v>
      </c>
      <c r="N281" s="26"/>
      <c r="O281" s="41">
        <v>658850588.74000001</v>
      </c>
      <c r="P281" s="73">
        <v>19.654091659036474</v>
      </c>
      <c r="Q281" s="26"/>
      <c r="R281" s="41">
        <v>692590148.08000004</v>
      </c>
      <c r="S281" s="73">
        <v>19.691876593165066</v>
      </c>
      <c r="T281" s="26"/>
      <c r="U281" s="41">
        <v>720019187.15999997</v>
      </c>
      <c r="V281" s="73">
        <v>20.175627524419504</v>
      </c>
      <c r="W281" s="26"/>
      <c r="X281" s="128">
        <v>4053311456.0200005</v>
      </c>
      <c r="Y281" s="129">
        <v>20.069933779578559</v>
      </c>
      <c r="Z281" s="26"/>
      <c r="AA281" s="133">
        <v>675551909.33666682</v>
      </c>
      <c r="AB281" s="134">
        <v>20.069933779578562</v>
      </c>
      <c r="AC281" s="26"/>
      <c r="AD281" s="41">
        <v>685982731.5</v>
      </c>
      <c r="AE281" s="73">
        <v>19.927373703649842</v>
      </c>
      <c r="AF281" s="26"/>
      <c r="AG281" s="41">
        <v>816468655.5</v>
      </c>
      <c r="AH281" s="73">
        <v>20.413610637878726</v>
      </c>
      <c r="AI281" s="26"/>
      <c r="AJ281" s="41">
        <v>497286486</v>
      </c>
      <c r="AK281" s="73">
        <v>16.106424676147167</v>
      </c>
      <c r="AL281" s="26"/>
      <c r="AM281" s="41">
        <v>537509776.5</v>
      </c>
      <c r="AN281" s="73">
        <v>16.713578615637324</v>
      </c>
      <c r="AO281" s="26"/>
      <c r="AP281" s="41">
        <v>497043168</v>
      </c>
      <c r="AQ281" s="73">
        <v>15.486378036705103</v>
      </c>
      <c r="AR281" s="26"/>
      <c r="AS281" s="41">
        <v>321738296.02000004</v>
      </c>
      <c r="AT281" s="73">
        <v>11.489693075600377</v>
      </c>
      <c r="AU281" s="26"/>
      <c r="AV281" s="128">
        <v>3356029113.5199995</v>
      </c>
      <c r="AW281" s="129">
        <v>16.987960838441083</v>
      </c>
      <c r="AX281" s="26"/>
      <c r="AY281" s="133">
        <v>559338185.58666682</v>
      </c>
      <c r="AZ281" s="134">
        <v>16.98796083844109</v>
      </c>
      <c r="BA281" s="26"/>
      <c r="BB281" s="41">
        <v>7409340569.5400009</v>
      </c>
      <c r="BC281" s="73">
        <v>18.545941983091147</v>
      </c>
      <c r="BD281" s="26"/>
      <c r="BE281" s="41">
        <v>617445047.46166658</v>
      </c>
      <c r="BF281" s="73">
        <v>18.54594198309114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-147578484</v>
      </c>
      <c r="G283" s="72">
        <v>5.5844133337534814</v>
      </c>
      <c r="H283" s="26"/>
      <c r="I283" s="38">
        <v>-169750078.15079999</v>
      </c>
      <c r="J283" s="72">
        <v>5.2395705956481766</v>
      </c>
      <c r="K283" s="26"/>
      <c r="L283" s="38">
        <v>-178415740.91439998</v>
      </c>
      <c r="M283" s="72">
        <v>4.6038528427218406</v>
      </c>
      <c r="N283" s="26"/>
      <c r="O283" s="38">
        <v>-163644552.50400001</v>
      </c>
      <c r="P283" s="72">
        <v>4.881660712433324</v>
      </c>
      <c r="Q283" s="26"/>
      <c r="R283" s="38">
        <v>-171892916.41800001</v>
      </c>
      <c r="S283" s="72">
        <v>4.8872974972660304</v>
      </c>
      <c r="T283" s="26"/>
      <c r="U283" s="38">
        <v>-180175497.12</v>
      </c>
      <c r="V283" s="72">
        <v>5.0486900679112718</v>
      </c>
      <c r="W283" s="26"/>
      <c r="X283" s="38">
        <v>-1011457269.1072</v>
      </c>
      <c r="Y283" s="72">
        <v>5.0082212117466023</v>
      </c>
      <c r="Z283" s="26"/>
      <c r="AA283" s="38">
        <v>-168576211.51786667</v>
      </c>
      <c r="AB283" s="72">
        <v>5.0082212117466023</v>
      </c>
      <c r="AC283" s="26"/>
      <c r="AD283" s="38">
        <v>-189331849.10499999</v>
      </c>
      <c r="AE283" s="72">
        <v>5.4999730137060689</v>
      </c>
      <c r="AF283" s="26"/>
      <c r="AG283" s="38">
        <v>-199542645.62</v>
      </c>
      <c r="AH283" s="72">
        <v>4.9890290899708605</v>
      </c>
      <c r="AI283" s="26"/>
      <c r="AJ283" s="38">
        <v>-199200900.5</v>
      </c>
      <c r="AK283" s="72">
        <v>6.4518429308853902</v>
      </c>
      <c r="AL283" s="26"/>
      <c r="AM283" s="38">
        <v>-205377439.505</v>
      </c>
      <c r="AN283" s="72">
        <v>6.3861014833934204</v>
      </c>
      <c r="AO283" s="26"/>
      <c r="AP283" s="38">
        <v>-175816499.15000001</v>
      </c>
      <c r="AQ283" s="72">
        <v>5.4779160970721597</v>
      </c>
      <c r="AR283" s="26"/>
      <c r="AS283" s="38">
        <v>-302986766.57999998</v>
      </c>
      <c r="AT283" s="72">
        <v>10.820051566868409</v>
      </c>
      <c r="AU283" s="26"/>
      <c r="AV283" s="38">
        <v>-1272256100.46</v>
      </c>
      <c r="AW283" s="72">
        <v>6.4400623713342071</v>
      </c>
      <c r="AX283" s="26"/>
      <c r="AY283" s="38">
        <v>-212042683.41</v>
      </c>
      <c r="AZ283" s="72">
        <v>6.4400623713342071</v>
      </c>
      <c r="BA283" s="26"/>
      <c r="BB283" s="38">
        <v>-2283713369.5672002</v>
      </c>
      <c r="BC283" s="72">
        <v>5.7162463056590678</v>
      </c>
      <c r="BD283" s="26"/>
      <c r="BE283" s="38">
        <v>-190309447.46393335</v>
      </c>
      <c r="BF283" s="72">
        <v>5.7162463056590678</v>
      </c>
      <c r="BG283" s="26"/>
    </row>
    <row r="284" spans="1:59" s="3" customFormat="1" x14ac:dyDescent="0.2">
      <c r="A284" s="59"/>
      <c r="B284" s="23"/>
      <c r="C284" s="30" t="s">
        <v>307</v>
      </c>
      <c r="D284" s="31"/>
      <c r="E284" s="23"/>
      <c r="F284" s="32">
        <v>0</v>
      </c>
      <c r="G284" s="71">
        <v>0</v>
      </c>
      <c r="H284" s="23"/>
      <c r="I284" s="32">
        <v>0</v>
      </c>
      <c r="J284" s="71">
        <v>0</v>
      </c>
      <c r="K284" s="23"/>
      <c r="L284" s="32">
        <v>0</v>
      </c>
      <c r="M284" s="71">
        <v>0</v>
      </c>
      <c r="N284" s="23"/>
      <c r="O284" s="32">
        <v>0</v>
      </c>
      <c r="P284" s="71">
        <v>0</v>
      </c>
      <c r="Q284" s="23"/>
      <c r="R284" s="32">
        <v>0</v>
      </c>
      <c r="S284" s="71">
        <v>0</v>
      </c>
      <c r="T284" s="23"/>
      <c r="U284" s="32">
        <v>0</v>
      </c>
      <c r="V284" s="71">
        <v>0</v>
      </c>
      <c r="W284" s="23"/>
      <c r="X284" s="32">
        <v>0</v>
      </c>
      <c r="Y284" s="71">
        <v>0</v>
      </c>
      <c r="Z284" s="23"/>
      <c r="AA284" s="32">
        <v>0</v>
      </c>
      <c r="AB284" s="71">
        <v>0</v>
      </c>
      <c r="AC284" s="23"/>
      <c r="AD284" s="32">
        <v>0</v>
      </c>
      <c r="AE284" s="71">
        <v>0</v>
      </c>
      <c r="AF284" s="23"/>
      <c r="AG284" s="32">
        <v>0</v>
      </c>
      <c r="AH284" s="71">
        <v>0</v>
      </c>
      <c r="AI284" s="23"/>
      <c r="AJ284" s="32">
        <v>0</v>
      </c>
      <c r="AK284" s="71">
        <v>0</v>
      </c>
      <c r="AL284" s="23"/>
      <c r="AM284" s="32">
        <v>0</v>
      </c>
      <c r="AN284" s="71">
        <v>0</v>
      </c>
      <c r="AO284" s="23"/>
      <c r="AP284" s="32">
        <v>0</v>
      </c>
      <c r="AQ284" s="71">
        <v>0</v>
      </c>
      <c r="AR284" s="23"/>
      <c r="AS284" s="32">
        <v>0</v>
      </c>
      <c r="AT284" s="71">
        <v>0</v>
      </c>
      <c r="AU284" s="23"/>
      <c r="AV284" s="32">
        <v>0</v>
      </c>
      <c r="AW284" s="71">
        <v>0</v>
      </c>
      <c r="AX284" s="23"/>
      <c r="AY284" s="32">
        <v>0</v>
      </c>
      <c r="AZ284" s="71">
        <v>0</v>
      </c>
      <c r="BA284" s="23"/>
      <c r="BB284" s="32">
        <v>0</v>
      </c>
      <c r="BC284" s="71">
        <v>0</v>
      </c>
      <c r="BD284" s="23"/>
      <c r="BE284" s="32">
        <v>0</v>
      </c>
      <c r="BF284" s="71">
        <v>0</v>
      </c>
      <c r="BG284" s="23"/>
    </row>
    <row r="285" spans="1:59" s="3" customFormat="1" x14ac:dyDescent="0.2">
      <c r="A285" s="59"/>
      <c r="B285" s="23"/>
      <c r="C285" s="30" t="s">
        <v>175</v>
      </c>
      <c r="D285" s="31"/>
      <c r="E285" s="23"/>
      <c r="F285" s="32">
        <v>-147578484</v>
      </c>
      <c r="G285" s="71">
        <v>5.5844133337534814</v>
      </c>
      <c r="H285" s="23"/>
      <c r="I285" s="32">
        <v>-169532677.90079999</v>
      </c>
      <c r="J285" s="71">
        <v>5.2328602366910832</v>
      </c>
      <c r="K285" s="23"/>
      <c r="L285" s="32">
        <v>-177368684.41439998</v>
      </c>
      <c r="M285" s="71">
        <v>4.5768345201270417</v>
      </c>
      <c r="N285" s="23"/>
      <c r="O285" s="32">
        <v>-162868323.50400001</v>
      </c>
      <c r="P285" s="71">
        <v>4.8585051196856899</v>
      </c>
      <c r="Q285" s="23"/>
      <c r="R285" s="32">
        <v>-171423945.16800001</v>
      </c>
      <c r="S285" s="71">
        <v>4.8739636027450883</v>
      </c>
      <c r="T285" s="23"/>
      <c r="U285" s="32">
        <v>-180175497.12</v>
      </c>
      <c r="V285" s="71">
        <v>5.0486900679112718</v>
      </c>
      <c r="W285" s="23"/>
      <c r="X285" s="32">
        <v>-1008947612.1072</v>
      </c>
      <c r="Y285" s="71">
        <v>4.9957946685741934</v>
      </c>
      <c r="Z285" s="23"/>
      <c r="AA285" s="32">
        <v>-168157935.35120001</v>
      </c>
      <c r="AB285" s="71">
        <v>4.9957946685741934</v>
      </c>
      <c r="AC285" s="23"/>
      <c r="AD285" s="32">
        <v>-189331849.10499999</v>
      </c>
      <c r="AE285" s="71">
        <v>5.4999730137060689</v>
      </c>
      <c r="AF285" s="23"/>
      <c r="AG285" s="32">
        <v>-199226255.12</v>
      </c>
      <c r="AH285" s="71">
        <v>4.9811185934281994</v>
      </c>
      <c r="AI285" s="23"/>
      <c r="AJ285" s="32">
        <v>-195759157</v>
      </c>
      <c r="AK285" s="71">
        <v>6.3403695971069833</v>
      </c>
      <c r="AL285" s="23"/>
      <c r="AM285" s="32">
        <v>-203108775.755</v>
      </c>
      <c r="AN285" s="71">
        <v>6.3155585991598135</v>
      </c>
      <c r="AO285" s="23"/>
      <c r="AP285" s="32">
        <v>-174104767.40000001</v>
      </c>
      <c r="AQ285" s="71">
        <v>5.4245836569853241</v>
      </c>
      <c r="AR285" s="23"/>
      <c r="AS285" s="32">
        <v>-300854599.745</v>
      </c>
      <c r="AT285" s="71">
        <v>10.743909115617903</v>
      </c>
      <c r="AU285" s="23"/>
      <c r="AV285" s="32">
        <v>-1262385404.125</v>
      </c>
      <c r="AW285" s="71">
        <v>6.3900976668828662</v>
      </c>
      <c r="AX285" s="23"/>
      <c r="AY285" s="32">
        <v>-210397567.35416666</v>
      </c>
      <c r="AZ285" s="71">
        <v>6.3900976668828662</v>
      </c>
      <c r="BA285" s="23"/>
      <c r="BB285" s="32">
        <v>-2271333016.2322001</v>
      </c>
      <c r="BC285" s="71">
        <v>5.685257675493383</v>
      </c>
      <c r="BD285" s="23"/>
      <c r="BE285" s="32">
        <v>-189277751.35268334</v>
      </c>
      <c r="BF285" s="71">
        <v>5.685257675493383</v>
      </c>
      <c r="BG285" s="23"/>
    </row>
    <row r="286" spans="1:59" s="3" customFormat="1" x14ac:dyDescent="0.2">
      <c r="A286" s="59"/>
      <c r="B286" s="23"/>
      <c r="C286" s="30" t="s">
        <v>344</v>
      </c>
      <c r="D286" s="31"/>
      <c r="E286" s="23"/>
      <c r="F286" s="32">
        <v>0</v>
      </c>
      <c r="G286" s="71">
        <v>0</v>
      </c>
      <c r="H286" s="23"/>
      <c r="I286" s="32">
        <v>0</v>
      </c>
      <c r="J286" s="71">
        <v>0</v>
      </c>
      <c r="K286" s="23"/>
      <c r="L286" s="32">
        <v>0</v>
      </c>
      <c r="M286" s="71">
        <v>0</v>
      </c>
      <c r="N286" s="23"/>
      <c r="O286" s="32">
        <v>0</v>
      </c>
      <c r="P286" s="71">
        <v>0</v>
      </c>
      <c r="Q286" s="23"/>
      <c r="R286" s="32">
        <v>0</v>
      </c>
      <c r="S286" s="71">
        <v>0</v>
      </c>
      <c r="T286" s="23"/>
      <c r="U286" s="32">
        <v>0</v>
      </c>
      <c r="V286" s="71">
        <v>0</v>
      </c>
      <c r="W286" s="23"/>
      <c r="X286" s="32">
        <v>0</v>
      </c>
      <c r="Y286" s="71">
        <v>0</v>
      </c>
      <c r="Z286" s="23"/>
      <c r="AA286" s="32">
        <v>0</v>
      </c>
      <c r="AB286" s="71">
        <v>0</v>
      </c>
      <c r="AC286" s="23"/>
      <c r="AD286" s="32">
        <v>0</v>
      </c>
      <c r="AE286" s="71">
        <v>0</v>
      </c>
      <c r="AF286" s="23"/>
      <c r="AG286" s="32">
        <v>0</v>
      </c>
      <c r="AH286" s="71">
        <v>0</v>
      </c>
      <c r="AI286" s="23"/>
      <c r="AJ286" s="32">
        <v>0</v>
      </c>
      <c r="AK286" s="71">
        <v>0</v>
      </c>
      <c r="AL286" s="23"/>
      <c r="AM286" s="32">
        <v>0</v>
      </c>
      <c r="AN286" s="71">
        <v>0</v>
      </c>
      <c r="AO286" s="23"/>
      <c r="AP286" s="32">
        <v>0</v>
      </c>
      <c r="AQ286" s="71">
        <v>0</v>
      </c>
      <c r="AR286" s="23"/>
      <c r="AS286" s="32">
        <v>0</v>
      </c>
      <c r="AT286" s="71">
        <v>0</v>
      </c>
      <c r="AU286" s="23"/>
      <c r="AV286" s="32">
        <v>0</v>
      </c>
      <c r="AW286" s="71">
        <v>0</v>
      </c>
      <c r="AX286" s="23"/>
      <c r="AY286" s="32">
        <v>0</v>
      </c>
      <c r="AZ286" s="71">
        <v>0</v>
      </c>
      <c r="BA286" s="23"/>
      <c r="BB286" s="32">
        <v>0</v>
      </c>
      <c r="BC286" s="71">
        <v>0</v>
      </c>
      <c r="BD286" s="23"/>
      <c r="BE286" s="32">
        <v>0</v>
      </c>
      <c r="BF286" s="71">
        <v>0</v>
      </c>
      <c r="BG286" s="23"/>
    </row>
    <row r="287" spans="1:59" s="3" customFormat="1" x14ac:dyDescent="0.2">
      <c r="A287" s="59"/>
      <c r="B287" s="23"/>
      <c r="C287" s="30" t="s">
        <v>345</v>
      </c>
      <c r="D287" s="31"/>
      <c r="E287" s="23"/>
      <c r="F287" s="32">
        <v>0</v>
      </c>
      <c r="G287" s="71">
        <v>0</v>
      </c>
      <c r="H287" s="23"/>
      <c r="I287" s="32">
        <v>-217400.25</v>
      </c>
      <c r="J287" s="71">
        <v>6.7103589570936192E-3</v>
      </c>
      <c r="K287" s="23"/>
      <c r="L287" s="32">
        <v>-1047056.5</v>
      </c>
      <c r="M287" s="71">
        <v>2.7018322594799242E-2</v>
      </c>
      <c r="N287" s="23"/>
      <c r="O287" s="32">
        <v>-776229</v>
      </c>
      <c r="P287" s="71">
        <v>2.3155592747633832E-2</v>
      </c>
      <c r="Q287" s="23"/>
      <c r="R287" s="32">
        <v>-468971.25</v>
      </c>
      <c r="S287" s="71">
        <v>1.3333894520942059E-2</v>
      </c>
      <c r="T287" s="23"/>
      <c r="U287" s="32">
        <v>0</v>
      </c>
      <c r="V287" s="71">
        <v>0</v>
      </c>
      <c r="W287" s="23"/>
      <c r="X287" s="32">
        <v>-2509657</v>
      </c>
      <c r="Y287" s="71">
        <v>1.2426543172409805E-2</v>
      </c>
      <c r="Z287" s="23"/>
      <c r="AA287" s="32">
        <v>-418276.16666666669</v>
      </c>
      <c r="AB287" s="71">
        <v>1.2426543172409807E-2</v>
      </c>
      <c r="AC287" s="23"/>
      <c r="AD287" s="32">
        <v>0</v>
      </c>
      <c r="AE287" s="71">
        <v>0</v>
      </c>
      <c r="AF287" s="23"/>
      <c r="AG287" s="32">
        <v>-316390.5</v>
      </c>
      <c r="AH287" s="71">
        <v>7.9104965426609313E-3</v>
      </c>
      <c r="AI287" s="23"/>
      <c r="AJ287" s="32">
        <v>-3441743.5</v>
      </c>
      <c r="AK287" s="71">
        <v>0.111473333778407</v>
      </c>
      <c r="AL287" s="23"/>
      <c r="AM287" s="32">
        <v>-2268663.75</v>
      </c>
      <c r="AN287" s="71">
        <v>7.0542884233607203E-2</v>
      </c>
      <c r="AO287" s="23"/>
      <c r="AP287" s="32">
        <v>-1711731.75</v>
      </c>
      <c r="AQ287" s="71">
        <v>5.3332440086835256E-2</v>
      </c>
      <c r="AR287" s="23"/>
      <c r="AS287" s="32">
        <v>-2132166.835</v>
      </c>
      <c r="AT287" s="71">
        <v>7.6142451250507712E-2</v>
      </c>
      <c r="AU287" s="23"/>
      <c r="AV287" s="32">
        <v>-9870696.3350000009</v>
      </c>
      <c r="AW287" s="71">
        <v>4.9964704451341366E-2</v>
      </c>
      <c r="AX287" s="23"/>
      <c r="AY287" s="32">
        <v>-1645116.0558333334</v>
      </c>
      <c r="AZ287" s="71">
        <v>4.9964704451341366E-2</v>
      </c>
      <c r="BA287" s="23"/>
      <c r="BB287" s="32">
        <v>-12380353.335000001</v>
      </c>
      <c r="BC287" s="71">
        <v>3.098863016568474E-2</v>
      </c>
      <c r="BD287" s="23"/>
      <c r="BE287" s="32">
        <v>-1031696.1112500001</v>
      </c>
      <c r="BF287" s="71">
        <v>3.098863016568474E-2</v>
      </c>
      <c r="BG287" s="23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-465227384.75999999</v>
      </c>
      <c r="G289" s="75">
        <v>17.604341366462371</v>
      </c>
      <c r="H289" s="26"/>
      <c r="I289" s="52">
        <v>-496300923.55079997</v>
      </c>
      <c r="J289" s="75">
        <v>15.319013422307224</v>
      </c>
      <c r="K289" s="26"/>
      <c r="L289" s="52">
        <v>-499658976.71439993</v>
      </c>
      <c r="M289" s="75">
        <v>12.893236821754069</v>
      </c>
      <c r="N289" s="26"/>
      <c r="O289" s="52">
        <v>-483194254.764</v>
      </c>
      <c r="P289" s="75">
        <v>14.414108956650178</v>
      </c>
      <c r="Q289" s="26"/>
      <c r="R289" s="52">
        <v>-509630174.33799994</v>
      </c>
      <c r="S289" s="75">
        <v>14.489918069204039</v>
      </c>
      <c r="T289" s="26"/>
      <c r="U289" s="52">
        <v>-530544569.96000004</v>
      </c>
      <c r="V289" s="75">
        <v>14.866367201736344</v>
      </c>
      <c r="W289" s="26"/>
      <c r="X289" s="125">
        <v>-2984556284.0871997</v>
      </c>
      <c r="Y289" s="126">
        <v>14.778002537676095</v>
      </c>
      <c r="Z289" s="26"/>
      <c r="AA289" s="137">
        <v>-497426047.34786659</v>
      </c>
      <c r="AB289" s="138">
        <v>14.778002537676095</v>
      </c>
      <c r="AC289" s="26"/>
      <c r="AD289" s="52">
        <v>-540117090.60500002</v>
      </c>
      <c r="AE289" s="75">
        <v>15.690067131396784</v>
      </c>
      <c r="AF289" s="26"/>
      <c r="AG289" s="52">
        <v>-572483870.12</v>
      </c>
      <c r="AH289" s="75">
        <v>14.31342494579771</v>
      </c>
      <c r="AI289" s="26"/>
      <c r="AJ289" s="52">
        <v>-576473088.5</v>
      </c>
      <c r="AK289" s="75">
        <v>18.671169716345702</v>
      </c>
      <c r="AL289" s="26"/>
      <c r="AM289" s="52">
        <v>-604295586.005</v>
      </c>
      <c r="AN289" s="75">
        <v>18.790247592412289</v>
      </c>
      <c r="AO289" s="26"/>
      <c r="AP289" s="52">
        <v>-601636884.14999998</v>
      </c>
      <c r="AQ289" s="75">
        <v>18.745205303319352</v>
      </c>
      <c r="AR289" s="26"/>
      <c r="AS289" s="52">
        <v>-757940008.79999995</v>
      </c>
      <c r="AT289" s="75">
        <v>27.067023660399155</v>
      </c>
      <c r="AU289" s="26"/>
      <c r="AV289" s="125">
        <v>-3652946528.1800003</v>
      </c>
      <c r="AW289" s="126">
        <v>18.490933918196284</v>
      </c>
      <c r="AX289" s="26"/>
      <c r="AY289" s="137">
        <v>-608824421.36333334</v>
      </c>
      <c r="AZ289" s="138">
        <v>18.49093391819628</v>
      </c>
      <c r="BA289" s="26"/>
      <c r="BB289" s="52">
        <v>-6637502812.2671986</v>
      </c>
      <c r="BC289" s="75">
        <v>16.613994310772277</v>
      </c>
      <c r="BD289" s="26"/>
      <c r="BE289" s="52">
        <v>-553125234.3556</v>
      </c>
      <c r="BF289" s="75">
        <v>16.613994310772277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-693518605.75999999</v>
      </c>
      <c r="G291" s="75">
        <v>26.242948458613171</v>
      </c>
      <c r="H291" s="26"/>
      <c r="I291" s="52">
        <v>-744397725.55079997</v>
      </c>
      <c r="J291" s="75">
        <v>22.976863850386227</v>
      </c>
      <c r="K291" s="26"/>
      <c r="L291" s="52">
        <v>-765778862.71439993</v>
      </c>
      <c r="M291" s="75">
        <v>19.760213846240525</v>
      </c>
      <c r="N291" s="26"/>
      <c r="O291" s="52">
        <v>-752059576.76399994</v>
      </c>
      <c r="P291" s="75">
        <v>22.434597627124269</v>
      </c>
      <c r="Q291" s="26"/>
      <c r="R291" s="52">
        <v>-782540496.33799994</v>
      </c>
      <c r="S291" s="75">
        <v>22.249364831077678</v>
      </c>
      <c r="T291" s="26"/>
      <c r="U291" s="52">
        <v>-799747122.96000004</v>
      </c>
      <c r="V291" s="75">
        <v>22.409680678386614</v>
      </c>
      <c r="W291" s="26"/>
      <c r="X291" s="125">
        <v>-4538042390.0872002</v>
      </c>
      <c r="Y291" s="126">
        <v>22.470074467803517</v>
      </c>
      <c r="Z291" s="26"/>
      <c r="AA291" s="137">
        <v>-756340398.34786654</v>
      </c>
      <c r="AB291" s="138">
        <v>22.470074467803514</v>
      </c>
      <c r="AC291" s="26"/>
      <c r="AD291" s="52">
        <v>-805117142.60500002</v>
      </c>
      <c r="AE291" s="75">
        <v>23.388154598035353</v>
      </c>
      <c r="AF291" s="26"/>
      <c r="AG291" s="52">
        <v>-881575113.12</v>
      </c>
      <c r="AH291" s="75">
        <v>22.041423128797103</v>
      </c>
      <c r="AI291" s="26"/>
      <c r="AJ291" s="52">
        <v>-853075593.5</v>
      </c>
      <c r="AK291" s="75">
        <v>27.629944059584378</v>
      </c>
      <c r="AL291" s="26"/>
      <c r="AM291" s="52">
        <v>-894741371.005</v>
      </c>
      <c r="AN291" s="75">
        <v>27.821503717254139</v>
      </c>
      <c r="AO291" s="26"/>
      <c r="AP291" s="52">
        <v>-876491657.14999998</v>
      </c>
      <c r="AQ291" s="75">
        <v>27.30885770598303</v>
      </c>
      <c r="AR291" s="26"/>
      <c r="AS291" s="52">
        <v>-1022287026.5599999</v>
      </c>
      <c r="AT291" s="75">
        <v>36.507199533413285</v>
      </c>
      <c r="AU291" s="26"/>
      <c r="AV291" s="125">
        <v>-5333287903.9400005</v>
      </c>
      <c r="AW291" s="126">
        <v>26.996692515946595</v>
      </c>
      <c r="AX291" s="26"/>
      <c r="AY291" s="137">
        <v>-888881317.32333338</v>
      </c>
      <c r="AZ291" s="138">
        <v>26.996692515946595</v>
      </c>
      <c r="BA291" s="26"/>
      <c r="BB291" s="52">
        <v>-9871330294.0271988</v>
      </c>
      <c r="BC291" s="75">
        <v>24.708422728140885</v>
      </c>
      <c r="BD291" s="26"/>
      <c r="BE291" s="52">
        <v>-822610857.83560002</v>
      </c>
      <c r="BF291" s="75">
        <v>24.708422728140892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320753878.24000001</v>
      </c>
      <c r="G293" s="73">
        <v>12.137421295753361</v>
      </c>
      <c r="H293" s="26"/>
      <c r="I293" s="41">
        <v>476290049.44920003</v>
      </c>
      <c r="J293" s="73">
        <v>14.701350157122645</v>
      </c>
      <c r="K293" s="26"/>
      <c r="L293" s="41">
        <v>689063301.28560007</v>
      </c>
      <c r="M293" s="73">
        <v>17.780639881774945</v>
      </c>
      <c r="N293" s="26"/>
      <c r="O293" s="41">
        <v>495206036.236</v>
      </c>
      <c r="P293" s="73">
        <v>14.772430946603151</v>
      </c>
      <c r="Q293" s="26"/>
      <c r="R293" s="41">
        <v>520697231.66200006</v>
      </c>
      <c r="S293" s="73">
        <v>14.804579095899037</v>
      </c>
      <c r="T293" s="26"/>
      <c r="U293" s="41">
        <v>539843690.03999996</v>
      </c>
      <c r="V293" s="73">
        <v>15.126937456508232</v>
      </c>
      <c r="W293" s="26"/>
      <c r="X293" s="128">
        <v>3041854186.9128003</v>
      </c>
      <c r="Y293" s="129">
        <v>15.061712567831954</v>
      </c>
      <c r="Z293" s="26"/>
      <c r="AA293" s="133">
        <v>506975697.81880015</v>
      </c>
      <c r="AB293" s="134">
        <v>15.061712567831959</v>
      </c>
      <c r="AC293" s="26"/>
      <c r="AD293" s="41">
        <v>496650882.39499998</v>
      </c>
      <c r="AE293" s="73">
        <v>14.42740068994377</v>
      </c>
      <c r="AF293" s="26"/>
      <c r="AG293" s="41">
        <v>616926009.88</v>
      </c>
      <c r="AH293" s="73">
        <v>15.424581547907865</v>
      </c>
      <c r="AI293" s="26"/>
      <c r="AJ293" s="41">
        <v>298085585.5</v>
      </c>
      <c r="AK293" s="73">
        <v>9.6545817452617761</v>
      </c>
      <c r="AL293" s="26"/>
      <c r="AM293" s="41">
        <v>332132336.995</v>
      </c>
      <c r="AN293" s="73">
        <v>10.327477132243903</v>
      </c>
      <c r="AO293" s="26"/>
      <c r="AP293" s="41">
        <v>321226668.85000002</v>
      </c>
      <c r="AQ293" s="73">
        <v>10.008461939632944</v>
      </c>
      <c r="AR293" s="26"/>
      <c r="AS293" s="41">
        <v>18751529.440000057</v>
      </c>
      <c r="AT293" s="73">
        <v>0.66964150873196771</v>
      </c>
      <c r="AU293" s="26"/>
      <c r="AV293" s="128">
        <v>2083773013.0599995</v>
      </c>
      <c r="AW293" s="129">
        <v>10.547898467106878</v>
      </c>
      <c r="AX293" s="26"/>
      <c r="AY293" s="133">
        <v>347295502.17666686</v>
      </c>
      <c r="AZ293" s="134">
        <v>10.547898467106883</v>
      </c>
      <c r="BA293" s="26"/>
      <c r="BB293" s="41">
        <v>5125627199.9728012</v>
      </c>
      <c r="BC293" s="73">
        <v>12.829695677432079</v>
      </c>
      <c r="BD293" s="26"/>
      <c r="BE293" s="41">
        <v>427135599.99773324</v>
      </c>
      <c r="BF293" s="73">
        <v>12.829695677432074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894681</v>
      </c>
      <c r="G295" s="72">
        <v>3.3854992749863852E-2</v>
      </c>
      <c r="H295" s="26"/>
      <c r="I295" s="38">
        <v>1489057</v>
      </c>
      <c r="J295" s="72">
        <v>4.5961800768733949E-2</v>
      </c>
      <c r="K295" s="26"/>
      <c r="L295" s="38">
        <v>1529585</v>
      </c>
      <c r="M295" s="72">
        <v>3.9469523341067084E-2</v>
      </c>
      <c r="N295" s="26"/>
      <c r="O295" s="38">
        <v>1205516</v>
      </c>
      <c r="P295" s="72">
        <v>3.5961600953786248E-2</v>
      </c>
      <c r="Q295" s="26"/>
      <c r="R295" s="38">
        <v>1676816</v>
      </c>
      <c r="S295" s="72">
        <v>4.7675604154898583E-2</v>
      </c>
      <c r="T295" s="26"/>
      <c r="U295" s="38">
        <v>1548900</v>
      </c>
      <c r="V295" s="72">
        <v>4.340166210824755E-2</v>
      </c>
      <c r="W295" s="26"/>
      <c r="X295" s="38">
        <v>8344555</v>
      </c>
      <c r="Y295" s="72">
        <v>4.1317986068234863E-2</v>
      </c>
      <c r="Z295" s="26"/>
      <c r="AA295" s="38">
        <v>1390759.1666666667</v>
      </c>
      <c r="AB295" s="72">
        <v>4.1317986068234863E-2</v>
      </c>
      <c r="AC295" s="26"/>
      <c r="AD295" s="38">
        <v>2710653</v>
      </c>
      <c r="AE295" s="72">
        <v>7.8742791664456871E-2</v>
      </c>
      <c r="AF295" s="26"/>
      <c r="AG295" s="38">
        <v>2442387</v>
      </c>
      <c r="AH295" s="72">
        <v>6.1065341466763394E-2</v>
      </c>
      <c r="AI295" s="26"/>
      <c r="AJ295" s="38">
        <v>2170396</v>
      </c>
      <c r="AK295" s="72">
        <v>7.0296138494724963E-2</v>
      </c>
      <c r="AL295" s="26"/>
      <c r="AM295" s="38">
        <v>2115978</v>
      </c>
      <c r="AN295" s="72">
        <v>6.5795202614252424E-2</v>
      </c>
      <c r="AO295" s="26"/>
      <c r="AP295" s="38">
        <v>2086429</v>
      </c>
      <c r="AQ295" s="72">
        <v>6.5006885359189942E-2</v>
      </c>
      <c r="AR295" s="26"/>
      <c r="AS295" s="38">
        <v>1874290</v>
      </c>
      <c r="AT295" s="72">
        <v>6.6933334020418761E-2</v>
      </c>
      <c r="AU295" s="26"/>
      <c r="AV295" s="38">
        <v>13400133</v>
      </c>
      <c r="AW295" s="72">
        <v>6.7830440956794594E-2</v>
      </c>
      <c r="AX295" s="26"/>
      <c r="AY295" s="38">
        <v>2233355.5</v>
      </c>
      <c r="AZ295" s="72">
        <v>6.7830440956794594E-2</v>
      </c>
      <c r="BA295" s="26"/>
      <c r="BB295" s="38">
        <v>21744688</v>
      </c>
      <c r="BC295" s="72">
        <v>5.4428018027177151E-2</v>
      </c>
      <c r="BD295" s="26"/>
      <c r="BE295" s="38">
        <v>1812057.3333333333</v>
      </c>
      <c r="BF295" s="72">
        <v>5.4428018027177165E-2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894681</v>
      </c>
      <c r="G296" s="74">
        <v>0</v>
      </c>
      <c r="H296" s="23"/>
      <c r="I296" s="44">
        <v>1489057</v>
      </c>
      <c r="J296" s="74">
        <v>0</v>
      </c>
      <c r="K296" s="23"/>
      <c r="L296" s="44">
        <v>1529585</v>
      </c>
      <c r="M296" s="74">
        <v>0</v>
      </c>
      <c r="N296" s="23"/>
      <c r="O296" s="44">
        <v>1205516</v>
      </c>
      <c r="P296" s="74">
        <v>0</v>
      </c>
      <c r="Q296" s="23"/>
      <c r="R296" s="44">
        <v>1676816</v>
      </c>
      <c r="S296" s="74">
        <v>0</v>
      </c>
      <c r="T296" s="23"/>
      <c r="U296" s="44">
        <v>1548900</v>
      </c>
      <c r="V296" s="74">
        <v>0</v>
      </c>
      <c r="W296" s="23"/>
      <c r="X296" s="44">
        <v>8344555</v>
      </c>
      <c r="Y296" s="74">
        <v>0</v>
      </c>
      <c r="Z296" s="23"/>
      <c r="AA296" s="44">
        <v>1390759.1666666667</v>
      </c>
      <c r="AB296" s="74">
        <v>0</v>
      </c>
      <c r="AC296" s="23"/>
      <c r="AD296" s="44">
        <v>2710653</v>
      </c>
      <c r="AE296" s="74">
        <v>0</v>
      </c>
      <c r="AF296" s="23"/>
      <c r="AG296" s="44">
        <v>2442387</v>
      </c>
      <c r="AH296" s="74">
        <v>0</v>
      </c>
      <c r="AI296" s="23"/>
      <c r="AJ296" s="44">
        <v>2170396</v>
      </c>
      <c r="AK296" s="74">
        <v>0</v>
      </c>
      <c r="AL296" s="23"/>
      <c r="AM296" s="44">
        <v>2115978</v>
      </c>
      <c r="AN296" s="74">
        <v>0</v>
      </c>
      <c r="AO296" s="23"/>
      <c r="AP296" s="44">
        <v>2086429</v>
      </c>
      <c r="AQ296" s="74">
        <v>0</v>
      </c>
      <c r="AR296" s="23"/>
      <c r="AS296" s="44">
        <v>1874290</v>
      </c>
      <c r="AT296" s="74">
        <v>0</v>
      </c>
      <c r="AU296" s="23"/>
      <c r="AV296" s="44">
        <v>13400133</v>
      </c>
      <c r="AW296" s="74">
        <v>0</v>
      </c>
      <c r="AX296" s="23"/>
      <c r="AY296" s="44">
        <v>2233355.5</v>
      </c>
      <c r="AZ296" s="74">
        <v>0</v>
      </c>
      <c r="BA296" s="23"/>
      <c r="BB296" s="44">
        <v>21744688</v>
      </c>
      <c r="BC296" s="74">
        <v>0</v>
      </c>
      <c r="BD296" s="23"/>
      <c r="BE296" s="44">
        <v>1812057.3333333333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82">
        <v>0</v>
      </c>
      <c r="BD297" s="45"/>
      <c r="BE297" s="48">
        <v>0</v>
      </c>
      <c r="BF297" s="82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82">
        <v>0</v>
      </c>
      <c r="BD298" s="45"/>
      <c r="BE298" s="48">
        <v>0</v>
      </c>
      <c r="BF298" s="82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82">
        <v>0</v>
      </c>
      <c r="BD299" s="45"/>
      <c r="BE299" s="48">
        <v>0</v>
      </c>
      <c r="BF299" s="82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82">
        <v>0</v>
      </c>
      <c r="BD300" s="45"/>
      <c r="BE300" s="48">
        <v>0</v>
      </c>
      <c r="BF300" s="82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82">
        <v>0</v>
      </c>
      <c r="BD301" s="45"/>
      <c r="BE301" s="48">
        <v>0</v>
      </c>
      <c r="BF301" s="82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82">
        <v>0</v>
      </c>
      <c r="BD302" s="45"/>
      <c r="BE302" s="48">
        <v>0</v>
      </c>
      <c r="BF302" s="82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82">
        <v>0</v>
      </c>
      <c r="BD303" s="45"/>
      <c r="BE303" s="48">
        <v>0</v>
      </c>
      <c r="BF303" s="82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82">
        <v>0</v>
      </c>
      <c r="BD304" s="45"/>
      <c r="BE304" s="48">
        <v>0</v>
      </c>
      <c r="BF304" s="82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129412</v>
      </c>
      <c r="S305" s="82">
        <v>3.6794706663663369E-3</v>
      </c>
      <c r="T305" s="45"/>
      <c r="U305" s="48">
        <v>0</v>
      </c>
      <c r="V305" s="82">
        <v>0</v>
      </c>
      <c r="W305" s="45"/>
      <c r="X305" s="130">
        <v>129412</v>
      </c>
      <c r="Y305" s="131">
        <v>6.4078230811138645E-4</v>
      </c>
      <c r="AA305" s="135">
        <v>21568.666666666668</v>
      </c>
      <c r="AB305" s="136">
        <v>6.4078230811138645E-4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129412</v>
      </c>
      <c r="BC305" s="82">
        <v>3.2392456810293396E-4</v>
      </c>
      <c r="BD305" s="45"/>
      <c r="BE305" s="48">
        <v>10784.333333333334</v>
      </c>
      <c r="BF305" s="82">
        <v>3.2392456810293396E-4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894681</v>
      </c>
      <c r="G306" s="82">
        <v>3.3854992749863852E-2</v>
      </c>
      <c r="H306" s="45"/>
      <c r="I306" s="48">
        <v>1469057</v>
      </c>
      <c r="J306" s="82">
        <v>4.5344473147712942E-2</v>
      </c>
      <c r="K306" s="45"/>
      <c r="L306" s="48">
        <v>1529585</v>
      </c>
      <c r="M306" s="82">
        <v>3.9469523341067084E-2</v>
      </c>
      <c r="N306" s="45"/>
      <c r="O306" s="48">
        <v>1205516</v>
      </c>
      <c r="P306" s="82">
        <v>3.5961600953786248E-2</v>
      </c>
      <c r="Q306" s="45"/>
      <c r="R306" s="48">
        <v>1547287</v>
      </c>
      <c r="S306" s="82">
        <v>4.3992806918600823E-2</v>
      </c>
      <c r="T306" s="45"/>
      <c r="U306" s="48">
        <v>1548900</v>
      </c>
      <c r="V306" s="82">
        <v>4.340166210824755E-2</v>
      </c>
      <c r="W306" s="45"/>
      <c r="X306" s="130">
        <v>8195026</v>
      </c>
      <c r="Y306" s="131">
        <v>4.0577594622699775E-2</v>
      </c>
      <c r="AA306" s="135">
        <v>1365837.6666666667</v>
      </c>
      <c r="AB306" s="136">
        <v>4.0577594622699775E-2</v>
      </c>
      <c r="AC306" s="45"/>
      <c r="AD306" s="48">
        <v>1153332</v>
      </c>
      <c r="AE306" s="82">
        <v>3.3503580648630189E-2</v>
      </c>
      <c r="AF306" s="45"/>
      <c r="AG306" s="48">
        <v>1523487</v>
      </c>
      <c r="AH306" s="82">
        <v>3.8090709570258507E-2</v>
      </c>
      <c r="AI306" s="45"/>
      <c r="AJ306" s="48">
        <v>1237996</v>
      </c>
      <c r="AK306" s="82">
        <v>4.0096986113094348E-2</v>
      </c>
      <c r="AL306" s="45"/>
      <c r="AM306" s="48">
        <v>1748678</v>
      </c>
      <c r="AN306" s="82">
        <v>5.4374205836301551E-2</v>
      </c>
      <c r="AO306" s="45"/>
      <c r="AP306" s="48">
        <v>1658429</v>
      </c>
      <c r="AQ306" s="82">
        <v>5.1671685870622028E-2</v>
      </c>
      <c r="AR306" s="45"/>
      <c r="AS306" s="48">
        <v>1592290</v>
      </c>
      <c r="AT306" s="82">
        <v>5.6862747188200648E-2</v>
      </c>
      <c r="AU306" s="45"/>
      <c r="AV306" s="130">
        <v>8914212</v>
      </c>
      <c r="AW306" s="131">
        <v>4.5123054431053022E-2</v>
      </c>
      <c r="AY306" s="135">
        <v>1485702</v>
      </c>
      <c r="AZ306" s="136">
        <v>4.5123054431053022E-2</v>
      </c>
      <c r="BA306" s="45"/>
      <c r="BB306" s="48">
        <v>17109238</v>
      </c>
      <c r="BC306" s="82">
        <v>4.2825259865548061E-2</v>
      </c>
      <c r="BD306" s="45"/>
      <c r="BE306" s="48">
        <v>1425769.8333333333</v>
      </c>
      <c r="BF306" s="82">
        <v>4.2825259865548061E-2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20000</v>
      </c>
      <c r="J307" s="82">
        <v>6.1732762102100793E-4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20000</v>
      </c>
      <c r="Y307" s="131">
        <v>9.902981301755423E-5</v>
      </c>
      <c r="AA307" s="135">
        <v>3333.3333333333335</v>
      </c>
      <c r="AB307" s="136">
        <v>9.902981301755423E-5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20000</v>
      </c>
      <c r="BC307" s="82">
        <v>5.006097859594689E-5</v>
      </c>
      <c r="BD307" s="45"/>
      <c r="BE307" s="48">
        <v>1666.6666666666667</v>
      </c>
      <c r="BF307" s="82">
        <v>5.006097859594689E-5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82">
        <v>0</v>
      </c>
      <c r="BD308" s="45"/>
      <c r="BE308" s="48">
        <v>0</v>
      </c>
      <c r="BF308" s="82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117</v>
      </c>
      <c r="S309" s="82">
        <v>3.3265699314195082E-6</v>
      </c>
      <c r="T309" s="45"/>
      <c r="U309" s="48">
        <v>0</v>
      </c>
      <c r="V309" s="82">
        <v>0</v>
      </c>
      <c r="W309" s="45"/>
      <c r="X309" s="130">
        <v>117</v>
      </c>
      <c r="Y309" s="131">
        <v>5.7932440615269222E-7</v>
      </c>
      <c r="AA309" s="135">
        <v>19.5</v>
      </c>
      <c r="AB309" s="136">
        <v>5.7932440615269222E-7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117</v>
      </c>
      <c r="BC309" s="82">
        <v>2.9285672478628932E-7</v>
      </c>
      <c r="BD309" s="45"/>
      <c r="BE309" s="48">
        <v>9.75</v>
      </c>
      <c r="BF309" s="82">
        <v>2.9285672478628932E-7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82">
        <v>0</v>
      </c>
      <c r="BD310" s="45"/>
      <c r="BE310" s="48">
        <v>0</v>
      </c>
      <c r="BF310" s="82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82">
        <v>0</v>
      </c>
      <c r="BD311" s="45"/>
      <c r="BE311" s="48">
        <v>0</v>
      </c>
      <c r="BF311" s="82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1472321</v>
      </c>
      <c r="AE312" s="82">
        <v>4.2770013633690776E-2</v>
      </c>
      <c r="AF312" s="45"/>
      <c r="AG312" s="48">
        <v>918900</v>
      </c>
      <c r="AH312" s="82">
        <v>2.297463189650489E-2</v>
      </c>
      <c r="AI312" s="45"/>
      <c r="AJ312" s="48">
        <v>932400</v>
      </c>
      <c r="AK312" s="82">
        <v>3.0199152381630612E-2</v>
      </c>
      <c r="AL312" s="45"/>
      <c r="AM312" s="48">
        <v>367300</v>
      </c>
      <c r="AN312" s="82">
        <v>1.1420996777950863E-2</v>
      </c>
      <c r="AO312" s="45"/>
      <c r="AP312" s="48">
        <v>428000</v>
      </c>
      <c r="AQ312" s="82">
        <v>1.333519948856793E-2</v>
      </c>
      <c r="AR312" s="45"/>
      <c r="AS312" s="48">
        <v>282000</v>
      </c>
      <c r="AT312" s="82">
        <v>1.0070586832218115E-2</v>
      </c>
      <c r="AU312" s="45"/>
      <c r="AV312" s="130">
        <v>4400921</v>
      </c>
      <c r="AW312" s="131">
        <v>2.2277123073779746E-2</v>
      </c>
      <c r="AY312" s="135">
        <v>733486.83333333337</v>
      </c>
      <c r="AZ312" s="136">
        <v>2.2277123073779746E-2</v>
      </c>
      <c r="BA312" s="45"/>
      <c r="BB312" s="48">
        <v>4400921</v>
      </c>
      <c r="BC312" s="82">
        <v>1.1015720599172659E-2</v>
      </c>
      <c r="BD312" s="45"/>
      <c r="BE312" s="48">
        <v>366743.41666666669</v>
      </c>
      <c r="BF312" s="82">
        <v>1.1015720599172661E-2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82">
        <v>0</v>
      </c>
      <c r="BD313" s="45"/>
      <c r="BE313" s="48">
        <v>0</v>
      </c>
      <c r="BF313" s="82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82">
        <v>0</v>
      </c>
      <c r="BD314" s="45"/>
      <c r="BE314" s="48">
        <v>0</v>
      </c>
      <c r="BF314" s="82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85000</v>
      </c>
      <c r="AE315" s="82">
        <v>2.4691973821359034E-3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85000</v>
      </c>
      <c r="AW315" s="131">
        <v>4.3026345196182312E-4</v>
      </c>
      <c r="AY315" s="135">
        <v>14166.666666666666</v>
      </c>
      <c r="AZ315" s="136">
        <v>4.3026345196182301E-4</v>
      </c>
      <c r="BA315" s="45"/>
      <c r="BB315" s="48">
        <v>85000</v>
      </c>
      <c r="BC315" s="82">
        <v>2.1275915903277428E-4</v>
      </c>
      <c r="BD315" s="45"/>
      <c r="BE315" s="48">
        <v>7083.333333333333</v>
      </c>
      <c r="BF315" s="82">
        <v>2.1275915903277428E-4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82">
        <v>0</v>
      </c>
      <c r="BD316" s="45"/>
      <c r="BE316" s="48">
        <v>0</v>
      </c>
      <c r="BF316" s="82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82">
        <v>0</v>
      </c>
      <c r="BD317" s="45"/>
      <c r="BE317" s="48">
        <v>0</v>
      </c>
      <c r="BF317" s="82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82">
        <v>0</v>
      </c>
      <c r="BD318" s="45"/>
      <c r="BE318" s="48">
        <v>0</v>
      </c>
      <c r="BF318" s="82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82">
        <v>0</v>
      </c>
      <c r="BD319" s="45"/>
      <c r="BE319" s="48">
        <v>0</v>
      </c>
      <c r="BF319" s="82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82">
        <v>0</v>
      </c>
      <c r="BD321" s="45"/>
      <c r="BE321" s="48">
        <v>0</v>
      </c>
      <c r="BF321" s="82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82">
        <v>0</v>
      </c>
      <c r="BD322" s="45"/>
      <c r="BE322" s="48">
        <v>0</v>
      </c>
      <c r="BF322" s="82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82">
        <v>0</v>
      </c>
      <c r="BD323" s="45"/>
      <c r="BE323" s="48">
        <v>0</v>
      </c>
      <c r="BF323" s="82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82">
        <v>0</v>
      </c>
      <c r="BD324" s="45"/>
      <c r="BE324" s="48">
        <v>0</v>
      </c>
      <c r="BF324" s="82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82">
        <v>0</v>
      </c>
      <c r="BD325" s="45"/>
      <c r="BE325" s="48">
        <v>0</v>
      </c>
      <c r="BF325" s="82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82">
        <v>0</v>
      </c>
      <c r="BD326" s="45"/>
      <c r="BE326" s="48">
        <v>0</v>
      </c>
      <c r="BF326" s="82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2061638.4</v>
      </c>
      <c r="G328" s="72">
        <v>7.8013004729999752E-2</v>
      </c>
      <c r="H328" s="26"/>
      <c r="I328" s="38">
        <v>2407622.88</v>
      </c>
      <c r="J328" s="72">
        <v>7.4314605241307369E-2</v>
      </c>
      <c r="K328" s="26"/>
      <c r="L328" s="38">
        <v>3458110.56</v>
      </c>
      <c r="M328" s="72">
        <v>8.9233338104067805E-2</v>
      </c>
      <c r="N328" s="26"/>
      <c r="O328" s="38">
        <v>3243831.22</v>
      </c>
      <c r="P328" s="72">
        <v>9.6766333997287152E-2</v>
      </c>
      <c r="Q328" s="26"/>
      <c r="R328" s="38">
        <v>3943007.52</v>
      </c>
      <c r="S328" s="72">
        <v>0.11210846372130773</v>
      </c>
      <c r="T328" s="26"/>
      <c r="U328" s="38">
        <v>4022836.8</v>
      </c>
      <c r="V328" s="72">
        <v>0.11272374169424999</v>
      </c>
      <c r="W328" s="26"/>
      <c r="X328" s="38">
        <v>19137047.379999999</v>
      </c>
      <c r="Y328" s="72">
        <v>9.47569111874738E-2</v>
      </c>
      <c r="Z328" s="26"/>
      <c r="AA328" s="38">
        <v>3189507.8966666665</v>
      </c>
      <c r="AB328" s="72">
        <v>9.47569111874738E-2</v>
      </c>
      <c r="AC328" s="26"/>
      <c r="AD328" s="38">
        <v>3938420.5</v>
      </c>
      <c r="AE328" s="72">
        <v>0.11440867751000444</v>
      </c>
      <c r="AF328" s="26"/>
      <c r="AG328" s="38">
        <v>4145550</v>
      </c>
      <c r="AH328" s="72">
        <v>0.10364836789482626</v>
      </c>
      <c r="AI328" s="26"/>
      <c r="AJ328" s="38">
        <v>3557084</v>
      </c>
      <c r="AK328" s="72">
        <v>0.1152090537862078</v>
      </c>
      <c r="AL328" s="26"/>
      <c r="AM328" s="38">
        <v>3689132.5</v>
      </c>
      <c r="AN328" s="72">
        <v>0.11471159922660989</v>
      </c>
      <c r="AO328" s="26"/>
      <c r="AP328" s="38">
        <v>3787150</v>
      </c>
      <c r="AQ328" s="72">
        <v>0.11799626341852812</v>
      </c>
      <c r="AR328" s="26"/>
      <c r="AS328" s="38">
        <v>7045338.5</v>
      </c>
      <c r="AT328" s="72">
        <v>0.25159820257666426</v>
      </c>
      <c r="AU328" s="26"/>
      <c r="AV328" s="38">
        <v>26162675.5</v>
      </c>
      <c r="AW328" s="72">
        <v>0.13243344791984724</v>
      </c>
      <c r="AX328" s="26"/>
      <c r="AY328" s="38">
        <v>4360445.916666666</v>
      </c>
      <c r="AZ328" s="72">
        <v>0.13243344791984724</v>
      </c>
      <c r="BA328" s="26"/>
      <c r="BB328" s="38">
        <v>45299722.879999995</v>
      </c>
      <c r="BC328" s="72">
        <v>0.11338742287490026</v>
      </c>
      <c r="BD328" s="26"/>
      <c r="BE328" s="38">
        <v>3774976.9066666663</v>
      </c>
      <c r="BF328" s="72">
        <v>0.11338742287490028</v>
      </c>
      <c r="BG328" s="26"/>
    </row>
    <row r="329" spans="1:59" s="3" customFormat="1" x14ac:dyDescent="0.2">
      <c r="A329" s="59"/>
      <c r="B329" s="23"/>
      <c r="C329" s="30" t="s">
        <v>323</v>
      </c>
      <c r="D329" s="31"/>
      <c r="E329" s="23"/>
      <c r="F329" s="32">
        <v>0</v>
      </c>
      <c r="G329" s="71">
        <v>0</v>
      </c>
      <c r="H329" s="23"/>
      <c r="I329" s="32">
        <v>0</v>
      </c>
      <c r="J329" s="71">
        <v>0</v>
      </c>
      <c r="K329" s="23"/>
      <c r="L329" s="32">
        <v>0</v>
      </c>
      <c r="M329" s="71">
        <v>0</v>
      </c>
      <c r="N329" s="23"/>
      <c r="O329" s="32">
        <v>0</v>
      </c>
      <c r="P329" s="71">
        <v>0</v>
      </c>
      <c r="Q329" s="23"/>
      <c r="R329" s="32">
        <v>0</v>
      </c>
      <c r="S329" s="71">
        <v>0</v>
      </c>
      <c r="T329" s="23"/>
      <c r="U329" s="32">
        <v>0</v>
      </c>
      <c r="V329" s="71">
        <v>0</v>
      </c>
      <c r="W329" s="23"/>
      <c r="X329" s="32">
        <v>0</v>
      </c>
      <c r="Y329" s="71">
        <v>0</v>
      </c>
      <c r="Z329" s="23"/>
      <c r="AA329" s="32">
        <v>0</v>
      </c>
      <c r="AB329" s="71">
        <v>0</v>
      </c>
      <c r="AC329" s="23"/>
      <c r="AD329" s="32">
        <v>168000</v>
      </c>
      <c r="AE329" s="71">
        <v>4.8802960023391975E-3</v>
      </c>
      <c r="AF329" s="23"/>
      <c r="AG329" s="32">
        <v>227203</v>
      </c>
      <c r="AH329" s="71">
        <v>5.6806021229530964E-3</v>
      </c>
      <c r="AI329" s="23"/>
      <c r="AJ329" s="32">
        <v>89000</v>
      </c>
      <c r="AK329" s="71">
        <v>2.8825874752950714E-3</v>
      </c>
      <c r="AL329" s="23"/>
      <c r="AM329" s="32">
        <v>101000</v>
      </c>
      <c r="AN329" s="71">
        <v>3.1405409054534096E-3</v>
      </c>
      <c r="AO329" s="23"/>
      <c r="AP329" s="32">
        <v>0</v>
      </c>
      <c r="AQ329" s="71">
        <v>0</v>
      </c>
      <c r="AR329" s="23"/>
      <c r="AS329" s="32">
        <v>0</v>
      </c>
      <c r="AT329" s="71">
        <v>0</v>
      </c>
      <c r="AU329" s="23"/>
      <c r="AV329" s="32">
        <v>585203</v>
      </c>
      <c r="AW329" s="71">
        <v>2.9622525044519384E-3</v>
      </c>
      <c r="AX329" s="23"/>
      <c r="AY329" s="32">
        <v>97533.833333333328</v>
      </c>
      <c r="AZ329" s="71">
        <v>2.9622525044519384E-3</v>
      </c>
      <c r="BA329" s="23"/>
      <c r="BB329" s="32">
        <v>585203</v>
      </c>
      <c r="BC329" s="71">
        <v>1.4647917428641953E-3</v>
      </c>
      <c r="BD329" s="23"/>
      <c r="BE329" s="32">
        <v>48766.916666666664</v>
      </c>
      <c r="BF329" s="71">
        <v>1.4647917428641953E-3</v>
      </c>
      <c r="BG329" s="23"/>
    </row>
    <row r="330" spans="1:59" s="3" customFormat="1" x14ac:dyDescent="0.2">
      <c r="A330" s="59"/>
      <c r="B330" s="23"/>
      <c r="C330" s="30" t="s">
        <v>361</v>
      </c>
      <c r="D330" s="31"/>
      <c r="E330" s="23"/>
      <c r="F330" s="32">
        <v>0</v>
      </c>
      <c r="G330" s="71">
        <v>0</v>
      </c>
      <c r="H330" s="23"/>
      <c r="I330" s="32">
        <v>0</v>
      </c>
      <c r="J330" s="71">
        <v>0</v>
      </c>
      <c r="K330" s="23"/>
      <c r="L330" s="32">
        <v>0</v>
      </c>
      <c r="M330" s="71">
        <v>0</v>
      </c>
      <c r="N330" s="23"/>
      <c r="O330" s="32">
        <v>0</v>
      </c>
      <c r="P330" s="71">
        <v>0</v>
      </c>
      <c r="Q330" s="23"/>
      <c r="R330" s="32">
        <v>0</v>
      </c>
      <c r="S330" s="71">
        <v>0</v>
      </c>
      <c r="T330" s="23"/>
      <c r="U330" s="32">
        <v>0</v>
      </c>
      <c r="V330" s="71">
        <v>0</v>
      </c>
      <c r="W330" s="23"/>
      <c r="X330" s="32">
        <v>0</v>
      </c>
      <c r="Y330" s="71">
        <v>0</v>
      </c>
      <c r="Z330" s="23"/>
      <c r="AA330" s="32">
        <v>0</v>
      </c>
      <c r="AB330" s="71">
        <v>0</v>
      </c>
      <c r="AC330" s="23"/>
      <c r="AD330" s="32">
        <v>0</v>
      </c>
      <c r="AE330" s="71">
        <v>0</v>
      </c>
      <c r="AF330" s="23"/>
      <c r="AG330" s="32">
        <v>0</v>
      </c>
      <c r="AH330" s="71">
        <v>0</v>
      </c>
      <c r="AI330" s="23"/>
      <c r="AJ330" s="32">
        <v>0</v>
      </c>
      <c r="AK330" s="71">
        <v>0</v>
      </c>
      <c r="AL330" s="23"/>
      <c r="AM330" s="32">
        <v>0</v>
      </c>
      <c r="AN330" s="71">
        <v>0</v>
      </c>
      <c r="AO330" s="23"/>
      <c r="AP330" s="32">
        <v>0</v>
      </c>
      <c r="AQ330" s="71">
        <v>0</v>
      </c>
      <c r="AR330" s="23"/>
      <c r="AS330" s="32">
        <v>0</v>
      </c>
      <c r="AT330" s="71">
        <v>0</v>
      </c>
      <c r="AU330" s="23"/>
      <c r="AV330" s="32">
        <v>0</v>
      </c>
      <c r="AW330" s="71">
        <v>0</v>
      </c>
      <c r="AX330" s="23"/>
      <c r="AY330" s="32">
        <v>0</v>
      </c>
      <c r="AZ330" s="71">
        <v>0</v>
      </c>
      <c r="BA330" s="23"/>
      <c r="BB330" s="32">
        <v>0</v>
      </c>
      <c r="BC330" s="71">
        <v>0</v>
      </c>
      <c r="BD330" s="23"/>
      <c r="BE330" s="32">
        <v>0</v>
      </c>
      <c r="BF330" s="71">
        <v>0</v>
      </c>
      <c r="BG330" s="23"/>
    </row>
    <row r="331" spans="1:59" s="3" customFormat="1" x14ac:dyDescent="0.2">
      <c r="A331" s="59"/>
      <c r="B331" s="23"/>
      <c r="C331" s="30" t="s">
        <v>200</v>
      </c>
      <c r="D331" s="31"/>
      <c r="E331" s="23"/>
      <c r="F331" s="32">
        <v>0</v>
      </c>
      <c r="G331" s="71">
        <v>0</v>
      </c>
      <c r="H331" s="23"/>
      <c r="I331" s="32">
        <v>0</v>
      </c>
      <c r="J331" s="71">
        <v>0</v>
      </c>
      <c r="K331" s="23"/>
      <c r="L331" s="32">
        <v>0</v>
      </c>
      <c r="M331" s="71">
        <v>0</v>
      </c>
      <c r="N331" s="23"/>
      <c r="O331" s="32">
        <v>0</v>
      </c>
      <c r="P331" s="71">
        <v>0</v>
      </c>
      <c r="Q331" s="23"/>
      <c r="R331" s="32">
        <v>0</v>
      </c>
      <c r="S331" s="71">
        <v>0</v>
      </c>
      <c r="T331" s="23"/>
      <c r="U331" s="32">
        <v>0</v>
      </c>
      <c r="V331" s="71">
        <v>0</v>
      </c>
      <c r="W331" s="23"/>
      <c r="X331" s="32">
        <v>0</v>
      </c>
      <c r="Y331" s="71">
        <v>0</v>
      </c>
      <c r="Z331" s="23"/>
      <c r="AA331" s="32">
        <v>0</v>
      </c>
      <c r="AB331" s="71">
        <v>0</v>
      </c>
      <c r="AC331" s="23"/>
      <c r="AD331" s="32">
        <v>0</v>
      </c>
      <c r="AE331" s="71">
        <v>0</v>
      </c>
      <c r="AF331" s="23"/>
      <c r="AG331" s="32">
        <v>6000</v>
      </c>
      <c r="AH331" s="71">
        <v>1.500139203167149E-4</v>
      </c>
      <c r="AI331" s="23"/>
      <c r="AJ331" s="32">
        <v>0</v>
      </c>
      <c r="AK331" s="71">
        <v>0</v>
      </c>
      <c r="AL331" s="23"/>
      <c r="AM331" s="32">
        <v>0</v>
      </c>
      <c r="AN331" s="71">
        <v>0</v>
      </c>
      <c r="AO331" s="23"/>
      <c r="AP331" s="32">
        <v>0</v>
      </c>
      <c r="AQ331" s="71">
        <v>0</v>
      </c>
      <c r="AR331" s="23"/>
      <c r="AS331" s="32">
        <v>0</v>
      </c>
      <c r="AT331" s="71">
        <v>0</v>
      </c>
      <c r="AU331" s="23"/>
      <c r="AV331" s="32">
        <v>6000</v>
      </c>
      <c r="AW331" s="71">
        <v>3.0371537785540453E-5</v>
      </c>
      <c r="AX331" s="23"/>
      <c r="AY331" s="32">
        <v>1000</v>
      </c>
      <c r="AZ331" s="71">
        <v>3.0371537785540453E-5</v>
      </c>
      <c r="BA331" s="23"/>
      <c r="BB331" s="32">
        <v>6000</v>
      </c>
      <c r="BC331" s="71">
        <v>1.5018293578784066E-5</v>
      </c>
      <c r="BD331" s="23"/>
      <c r="BE331" s="32">
        <v>500</v>
      </c>
      <c r="BF331" s="71">
        <v>1.501829357878407E-5</v>
      </c>
      <c r="BG331" s="23"/>
    </row>
    <row r="332" spans="1:59" s="3" customFormat="1" x14ac:dyDescent="0.2">
      <c r="A332" s="59"/>
      <c r="B332" s="23"/>
      <c r="C332" s="30" t="s">
        <v>159</v>
      </c>
      <c r="D332" s="31"/>
      <c r="E332" s="23"/>
      <c r="F332" s="32">
        <v>0</v>
      </c>
      <c r="G332" s="71">
        <v>0</v>
      </c>
      <c r="H332" s="23"/>
      <c r="I332" s="32">
        <v>0</v>
      </c>
      <c r="J332" s="71">
        <v>0</v>
      </c>
      <c r="K332" s="23"/>
      <c r="L332" s="32">
        <v>0</v>
      </c>
      <c r="M332" s="71">
        <v>0</v>
      </c>
      <c r="N332" s="23"/>
      <c r="O332" s="32">
        <v>0</v>
      </c>
      <c r="P332" s="71">
        <v>0</v>
      </c>
      <c r="Q332" s="23"/>
      <c r="R332" s="32">
        <v>0</v>
      </c>
      <c r="S332" s="71">
        <v>0</v>
      </c>
      <c r="T332" s="23"/>
      <c r="U332" s="32">
        <v>0</v>
      </c>
      <c r="V332" s="71">
        <v>0</v>
      </c>
      <c r="W332" s="23"/>
      <c r="X332" s="32">
        <v>0</v>
      </c>
      <c r="Y332" s="71">
        <v>0</v>
      </c>
      <c r="Z332" s="23"/>
      <c r="AA332" s="32">
        <v>0</v>
      </c>
      <c r="AB332" s="71">
        <v>0</v>
      </c>
      <c r="AC332" s="23"/>
      <c r="AD332" s="32">
        <v>6000</v>
      </c>
      <c r="AE332" s="71">
        <v>1.7429628579782852E-4</v>
      </c>
      <c r="AF332" s="23"/>
      <c r="AG332" s="32">
        <v>0</v>
      </c>
      <c r="AH332" s="71">
        <v>0</v>
      </c>
      <c r="AI332" s="23"/>
      <c r="AJ332" s="32">
        <v>0</v>
      </c>
      <c r="AK332" s="71">
        <v>0</v>
      </c>
      <c r="AL332" s="23"/>
      <c r="AM332" s="32">
        <v>0</v>
      </c>
      <c r="AN332" s="71">
        <v>0</v>
      </c>
      <c r="AO332" s="23"/>
      <c r="AP332" s="32">
        <v>0</v>
      </c>
      <c r="AQ332" s="71">
        <v>0</v>
      </c>
      <c r="AR332" s="23"/>
      <c r="AS332" s="32">
        <v>0</v>
      </c>
      <c r="AT332" s="71">
        <v>0</v>
      </c>
      <c r="AU332" s="23"/>
      <c r="AV332" s="32">
        <v>6000</v>
      </c>
      <c r="AW332" s="71">
        <v>3.0371537785540453E-5</v>
      </c>
      <c r="AX332" s="23"/>
      <c r="AY332" s="32">
        <v>1000</v>
      </c>
      <c r="AZ332" s="71">
        <v>3.0371537785540453E-5</v>
      </c>
      <c r="BA332" s="23"/>
      <c r="BB332" s="32">
        <v>6000</v>
      </c>
      <c r="BC332" s="71">
        <v>1.5018293578784066E-5</v>
      </c>
      <c r="BD332" s="23"/>
      <c r="BE332" s="32">
        <v>500</v>
      </c>
      <c r="BF332" s="71">
        <v>1.501829357878407E-5</v>
      </c>
      <c r="BG332" s="23"/>
    </row>
    <row r="333" spans="1:59" s="3" customFormat="1" x14ac:dyDescent="0.2">
      <c r="A333" s="59"/>
      <c r="B333" s="23"/>
      <c r="C333" s="30" t="s">
        <v>174</v>
      </c>
      <c r="D333" s="31"/>
      <c r="E333" s="23"/>
      <c r="F333" s="32">
        <v>2061638.4</v>
      </c>
      <c r="G333" s="71">
        <v>7.8013004729999752E-2</v>
      </c>
      <c r="H333" s="23"/>
      <c r="I333" s="32">
        <v>2407622.88</v>
      </c>
      <c r="J333" s="71">
        <v>7.4314605241307369E-2</v>
      </c>
      <c r="K333" s="23"/>
      <c r="L333" s="32">
        <v>3458110.56</v>
      </c>
      <c r="M333" s="71">
        <v>8.9233338104067805E-2</v>
      </c>
      <c r="N333" s="23"/>
      <c r="O333" s="32">
        <v>3243831.22</v>
      </c>
      <c r="P333" s="71">
        <v>9.6766333997287152E-2</v>
      </c>
      <c r="Q333" s="23"/>
      <c r="R333" s="32">
        <v>3943007.52</v>
      </c>
      <c r="S333" s="71">
        <v>0.11210846372130773</v>
      </c>
      <c r="T333" s="23"/>
      <c r="U333" s="32">
        <v>4022836.8</v>
      </c>
      <c r="V333" s="71">
        <v>0.11272374169424999</v>
      </c>
      <c r="W333" s="23"/>
      <c r="X333" s="32">
        <v>19137047.379999999</v>
      </c>
      <c r="Y333" s="71">
        <v>9.47569111874738E-2</v>
      </c>
      <c r="Z333" s="23"/>
      <c r="AA333" s="32">
        <v>3189507.8966666665</v>
      </c>
      <c r="AB333" s="71">
        <v>9.47569111874738E-2</v>
      </c>
      <c r="AC333" s="23"/>
      <c r="AD333" s="32">
        <v>3764420.5</v>
      </c>
      <c r="AE333" s="71">
        <v>0.10935408522186742</v>
      </c>
      <c r="AF333" s="23"/>
      <c r="AG333" s="32">
        <v>3912347</v>
      </c>
      <c r="AH333" s="71">
        <v>9.7817751851556445E-2</v>
      </c>
      <c r="AI333" s="23"/>
      <c r="AJ333" s="32">
        <v>3468084</v>
      </c>
      <c r="AK333" s="71">
        <v>0.11232646631091273</v>
      </c>
      <c r="AL333" s="23"/>
      <c r="AM333" s="32">
        <v>3588132.5</v>
      </c>
      <c r="AN333" s="71">
        <v>0.1115710583211565</v>
      </c>
      <c r="AO333" s="23"/>
      <c r="AP333" s="32">
        <v>3787150</v>
      </c>
      <c r="AQ333" s="71">
        <v>0.11799626341852812</v>
      </c>
      <c r="AR333" s="23"/>
      <c r="AS333" s="32">
        <v>7045338.5</v>
      </c>
      <c r="AT333" s="71">
        <v>0.25159820257666426</v>
      </c>
      <c r="AU333" s="23"/>
      <c r="AV333" s="32">
        <v>25565472.5</v>
      </c>
      <c r="AW333" s="71">
        <v>0.12941045233982423</v>
      </c>
      <c r="AX333" s="23"/>
      <c r="AY333" s="32">
        <v>4260912.083333333</v>
      </c>
      <c r="AZ333" s="71">
        <v>0.12941045233982423</v>
      </c>
      <c r="BA333" s="23"/>
      <c r="BB333" s="32">
        <v>44702519.879999995</v>
      </c>
      <c r="BC333" s="71">
        <v>0.1118925945448785</v>
      </c>
      <c r="BD333" s="23"/>
      <c r="BE333" s="32">
        <v>3725209.9899999998</v>
      </c>
      <c r="BF333" s="71">
        <v>0.11189259454487853</v>
      </c>
      <c r="BG333" s="23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3458092.0847999998</v>
      </c>
      <c r="G335" s="72">
        <v>0.13085522377167458</v>
      </c>
      <c r="H335" s="26"/>
      <c r="I335" s="38">
        <v>5762090.3999999994</v>
      </c>
      <c r="J335" s="72">
        <v>0.17785487793699936</v>
      </c>
      <c r="K335" s="26"/>
      <c r="L335" s="38">
        <v>6151960.7999999998</v>
      </c>
      <c r="M335" s="72">
        <v>0.15874564694928997</v>
      </c>
      <c r="N335" s="26"/>
      <c r="O335" s="38">
        <v>12753611.750399999</v>
      </c>
      <c r="P335" s="72">
        <v>0.3804514386266164</v>
      </c>
      <c r="Q335" s="26"/>
      <c r="R335" s="38">
        <v>6598385.1456000004</v>
      </c>
      <c r="S335" s="72">
        <v>0.18760674889981277</v>
      </c>
      <c r="T335" s="26"/>
      <c r="U335" s="38">
        <v>6991892.3040000005</v>
      </c>
      <c r="V335" s="72">
        <v>0.19591952177381655</v>
      </c>
      <c r="W335" s="26"/>
      <c r="X335" s="38">
        <v>41716032.484799996</v>
      </c>
      <c r="Y335" s="72">
        <v>0.20655654484019811</v>
      </c>
      <c r="Z335" s="26"/>
      <c r="AA335" s="38">
        <v>6952672.0807999996</v>
      </c>
      <c r="AB335" s="72">
        <v>0.20655654484019811</v>
      </c>
      <c r="AC335" s="26"/>
      <c r="AD335" s="38">
        <v>10565898.805</v>
      </c>
      <c r="AE335" s="72">
        <v>0.30693281963786906</v>
      </c>
      <c r="AF335" s="26"/>
      <c r="AG335" s="38">
        <v>24475865.555</v>
      </c>
      <c r="AH335" s="72">
        <v>0.61195342417506615</v>
      </c>
      <c r="AI335" s="26"/>
      <c r="AJ335" s="38">
        <v>13445334.045</v>
      </c>
      <c r="AK335" s="72">
        <v>0.43547585976713954</v>
      </c>
      <c r="AL335" s="26"/>
      <c r="AM335" s="38">
        <v>10469415.725</v>
      </c>
      <c r="AN335" s="72">
        <v>0.32554087465900655</v>
      </c>
      <c r="AO335" s="26"/>
      <c r="AP335" s="38">
        <v>-44041818.5</v>
      </c>
      <c r="AQ335" s="72">
        <v>1.3722112979831815</v>
      </c>
      <c r="AR335" s="26"/>
      <c r="AS335" s="38">
        <v>1618786.5</v>
      </c>
      <c r="AT335" s="72">
        <v>5.780897167046968E-2</v>
      </c>
      <c r="AU335" s="26"/>
      <c r="AV335" s="38">
        <v>16533482.130000003</v>
      </c>
      <c r="AW335" s="72">
        <v>8.3691212872975498E-2</v>
      </c>
      <c r="AX335" s="26"/>
      <c r="AY335" s="38">
        <v>2755580.3550000004</v>
      </c>
      <c r="AZ335" s="72">
        <v>8.3691212872975498E-2</v>
      </c>
      <c r="BA335" s="26"/>
      <c r="BB335" s="38">
        <v>58249514.614799991</v>
      </c>
      <c r="BC335" s="72">
        <v>0.1458013852177899</v>
      </c>
      <c r="BD335" s="26"/>
      <c r="BE335" s="38">
        <v>4854126.2178999996</v>
      </c>
      <c r="BF335" s="72">
        <v>0.14580138521778993</v>
      </c>
      <c r="BG335" s="26"/>
    </row>
    <row r="336" spans="1:59" s="3" customFormat="1" x14ac:dyDescent="0.2">
      <c r="A336" s="59"/>
      <c r="B336" s="23"/>
      <c r="C336" s="30" t="s">
        <v>307</v>
      </c>
      <c r="D336" s="31"/>
      <c r="E336" s="23"/>
      <c r="F336" s="32">
        <v>0</v>
      </c>
      <c r="G336" s="71">
        <v>0</v>
      </c>
      <c r="H336" s="23"/>
      <c r="I336" s="32">
        <v>0</v>
      </c>
      <c r="J336" s="71">
        <v>0</v>
      </c>
      <c r="K336" s="23"/>
      <c r="L336" s="32">
        <v>0</v>
      </c>
      <c r="M336" s="71">
        <v>0</v>
      </c>
      <c r="N336" s="23"/>
      <c r="O336" s="32">
        <v>0</v>
      </c>
      <c r="P336" s="71">
        <v>0</v>
      </c>
      <c r="Q336" s="23"/>
      <c r="R336" s="32">
        <v>0</v>
      </c>
      <c r="S336" s="71">
        <v>0</v>
      </c>
      <c r="T336" s="23"/>
      <c r="U336" s="32">
        <v>0</v>
      </c>
      <c r="V336" s="71">
        <v>0</v>
      </c>
      <c r="W336" s="23"/>
      <c r="X336" s="32">
        <v>0</v>
      </c>
      <c r="Y336" s="71">
        <v>0</v>
      </c>
      <c r="Z336" s="23"/>
      <c r="AA336" s="32">
        <v>0</v>
      </c>
      <c r="AB336" s="71">
        <v>0</v>
      </c>
      <c r="AC336" s="23"/>
      <c r="AD336" s="32">
        <v>0</v>
      </c>
      <c r="AE336" s="71">
        <v>0</v>
      </c>
      <c r="AF336" s="23"/>
      <c r="AG336" s="32">
        <v>0</v>
      </c>
      <c r="AH336" s="71">
        <v>0</v>
      </c>
      <c r="AI336" s="23"/>
      <c r="AJ336" s="32">
        <v>0</v>
      </c>
      <c r="AK336" s="71">
        <v>0</v>
      </c>
      <c r="AL336" s="23"/>
      <c r="AM336" s="32">
        <v>0</v>
      </c>
      <c r="AN336" s="71">
        <v>0</v>
      </c>
      <c r="AO336" s="23"/>
      <c r="AP336" s="32">
        <v>0</v>
      </c>
      <c r="AQ336" s="71">
        <v>0</v>
      </c>
      <c r="AR336" s="23"/>
      <c r="AS336" s="32">
        <v>0</v>
      </c>
      <c r="AT336" s="71">
        <v>0</v>
      </c>
      <c r="AU336" s="23"/>
      <c r="AV336" s="32">
        <v>0</v>
      </c>
      <c r="AW336" s="71">
        <v>0</v>
      </c>
      <c r="AX336" s="23"/>
      <c r="AY336" s="32">
        <v>0</v>
      </c>
      <c r="AZ336" s="71">
        <v>0</v>
      </c>
      <c r="BA336" s="23"/>
      <c r="BB336" s="32">
        <v>0</v>
      </c>
      <c r="BC336" s="71">
        <v>0</v>
      </c>
      <c r="BD336" s="23"/>
      <c r="BE336" s="32">
        <v>0</v>
      </c>
      <c r="BF336" s="71">
        <v>0</v>
      </c>
      <c r="BG336" s="23"/>
    </row>
    <row r="337" spans="1:59" s="3" customFormat="1" x14ac:dyDescent="0.2">
      <c r="A337" s="59"/>
      <c r="B337" s="23"/>
      <c r="C337" s="30" t="s">
        <v>175</v>
      </c>
      <c r="D337" s="31"/>
      <c r="E337" s="23"/>
      <c r="F337" s="32">
        <v>3458092.0847999998</v>
      </c>
      <c r="G337" s="71">
        <v>0.13085522377167458</v>
      </c>
      <c r="H337" s="23"/>
      <c r="I337" s="32">
        <v>5762090.3999999994</v>
      </c>
      <c r="J337" s="71">
        <v>0.17785487793699936</v>
      </c>
      <c r="K337" s="23"/>
      <c r="L337" s="32">
        <v>6151960.7999999998</v>
      </c>
      <c r="M337" s="71">
        <v>0.15874564694928997</v>
      </c>
      <c r="N337" s="23"/>
      <c r="O337" s="32">
        <v>12753611.750399999</v>
      </c>
      <c r="P337" s="71">
        <v>0.3804514386266164</v>
      </c>
      <c r="Q337" s="23"/>
      <c r="R337" s="32">
        <v>6598385.1456000004</v>
      </c>
      <c r="S337" s="71">
        <v>0.18760674889981277</v>
      </c>
      <c r="T337" s="23"/>
      <c r="U337" s="32">
        <v>6991892.3040000005</v>
      </c>
      <c r="V337" s="71">
        <v>0.19591952177381655</v>
      </c>
      <c r="W337" s="23"/>
      <c r="X337" s="32">
        <v>41716032.484799996</v>
      </c>
      <c r="Y337" s="71">
        <v>0.20655654484019811</v>
      </c>
      <c r="Z337" s="23"/>
      <c r="AA337" s="32">
        <v>6952672.0807999996</v>
      </c>
      <c r="AB337" s="71">
        <v>0.20655654484019811</v>
      </c>
      <c r="AC337" s="23"/>
      <c r="AD337" s="32">
        <v>10565898.805</v>
      </c>
      <c r="AE337" s="71">
        <v>0.30693281963786906</v>
      </c>
      <c r="AF337" s="23"/>
      <c r="AG337" s="32">
        <v>24475865.555</v>
      </c>
      <c r="AH337" s="71">
        <v>0.61195342417506615</v>
      </c>
      <c r="AI337" s="23"/>
      <c r="AJ337" s="32">
        <v>13445334.045</v>
      </c>
      <c r="AK337" s="71">
        <v>0.43547585976713954</v>
      </c>
      <c r="AL337" s="23"/>
      <c r="AM337" s="32">
        <v>10469415.725</v>
      </c>
      <c r="AN337" s="71">
        <v>0.32554087465900655</v>
      </c>
      <c r="AO337" s="23"/>
      <c r="AP337" s="32">
        <v>-44041818.5</v>
      </c>
      <c r="AQ337" s="71">
        <v>1.3722112979831815</v>
      </c>
      <c r="AR337" s="23"/>
      <c r="AS337" s="32">
        <v>1618786.5</v>
      </c>
      <c r="AT337" s="71">
        <v>5.780897167046968E-2</v>
      </c>
      <c r="AU337" s="23"/>
      <c r="AV337" s="32">
        <v>16533482.130000003</v>
      </c>
      <c r="AW337" s="71">
        <v>8.3691212872975498E-2</v>
      </c>
      <c r="AX337" s="23"/>
      <c r="AY337" s="32">
        <v>2755580.3550000004</v>
      </c>
      <c r="AZ337" s="71">
        <v>8.3691212872975498E-2</v>
      </c>
      <c r="BA337" s="23"/>
      <c r="BB337" s="32">
        <v>58249514.614799991</v>
      </c>
      <c r="BC337" s="71">
        <v>0.1458013852177899</v>
      </c>
      <c r="BD337" s="23"/>
      <c r="BE337" s="32">
        <v>4854126.2178999996</v>
      </c>
      <c r="BF337" s="71">
        <v>0.14580138521778993</v>
      </c>
      <c r="BG337" s="23"/>
    </row>
    <row r="338" spans="1:59" s="3" customFormat="1" x14ac:dyDescent="0.2">
      <c r="A338" s="59"/>
      <c r="B338" s="23"/>
      <c r="C338" s="30" t="s">
        <v>344</v>
      </c>
      <c r="D338" s="31"/>
      <c r="E338" s="23"/>
      <c r="F338" s="32">
        <v>0</v>
      </c>
      <c r="G338" s="71">
        <v>0</v>
      </c>
      <c r="H338" s="23"/>
      <c r="I338" s="32">
        <v>0</v>
      </c>
      <c r="J338" s="71">
        <v>0</v>
      </c>
      <c r="K338" s="23"/>
      <c r="L338" s="32">
        <v>0</v>
      </c>
      <c r="M338" s="71">
        <v>0</v>
      </c>
      <c r="N338" s="23"/>
      <c r="O338" s="32">
        <v>0</v>
      </c>
      <c r="P338" s="71">
        <v>0</v>
      </c>
      <c r="Q338" s="23"/>
      <c r="R338" s="32">
        <v>0</v>
      </c>
      <c r="S338" s="71">
        <v>0</v>
      </c>
      <c r="T338" s="23"/>
      <c r="U338" s="32">
        <v>0</v>
      </c>
      <c r="V338" s="71">
        <v>0</v>
      </c>
      <c r="W338" s="23"/>
      <c r="X338" s="32">
        <v>0</v>
      </c>
      <c r="Y338" s="71">
        <v>0</v>
      </c>
      <c r="Z338" s="23"/>
      <c r="AA338" s="32">
        <v>0</v>
      </c>
      <c r="AB338" s="71">
        <v>0</v>
      </c>
      <c r="AC338" s="23"/>
      <c r="AD338" s="32">
        <v>0</v>
      </c>
      <c r="AE338" s="71">
        <v>0</v>
      </c>
      <c r="AF338" s="23"/>
      <c r="AG338" s="32">
        <v>0</v>
      </c>
      <c r="AH338" s="71">
        <v>0</v>
      </c>
      <c r="AI338" s="23"/>
      <c r="AJ338" s="32">
        <v>0</v>
      </c>
      <c r="AK338" s="71">
        <v>0</v>
      </c>
      <c r="AL338" s="23"/>
      <c r="AM338" s="32">
        <v>0</v>
      </c>
      <c r="AN338" s="71">
        <v>0</v>
      </c>
      <c r="AO338" s="23"/>
      <c r="AP338" s="32">
        <v>0</v>
      </c>
      <c r="AQ338" s="71">
        <v>0</v>
      </c>
      <c r="AR338" s="23"/>
      <c r="AS338" s="32">
        <v>0</v>
      </c>
      <c r="AT338" s="71">
        <v>0</v>
      </c>
      <c r="AU338" s="23"/>
      <c r="AV338" s="32">
        <v>0</v>
      </c>
      <c r="AW338" s="71">
        <v>0</v>
      </c>
      <c r="AX338" s="23"/>
      <c r="AY338" s="32">
        <v>0</v>
      </c>
      <c r="AZ338" s="71">
        <v>0</v>
      </c>
      <c r="BA338" s="23"/>
      <c r="BB338" s="32">
        <v>0</v>
      </c>
      <c r="BC338" s="71">
        <v>0</v>
      </c>
      <c r="BD338" s="23"/>
      <c r="BE338" s="32">
        <v>0</v>
      </c>
      <c r="BF338" s="71">
        <v>0</v>
      </c>
      <c r="BG338" s="23"/>
    </row>
    <row r="339" spans="1:59" s="3" customFormat="1" x14ac:dyDescent="0.2">
      <c r="A339" s="59"/>
      <c r="B339" s="23"/>
      <c r="C339" s="30" t="s">
        <v>345</v>
      </c>
      <c r="D339" s="31"/>
      <c r="E339" s="23"/>
      <c r="F339" s="32">
        <v>0</v>
      </c>
      <c r="G339" s="71">
        <v>0</v>
      </c>
      <c r="H339" s="23"/>
      <c r="I339" s="32">
        <v>0</v>
      </c>
      <c r="J339" s="71">
        <v>0</v>
      </c>
      <c r="K339" s="23"/>
      <c r="L339" s="32">
        <v>0</v>
      </c>
      <c r="M339" s="71">
        <v>0</v>
      </c>
      <c r="N339" s="23"/>
      <c r="O339" s="32">
        <v>0</v>
      </c>
      <c r="P339" s="71">
        <v>0</v>
      </c>
      <c r="Q339" s="23"/>
      <c r="R339" s="32">
        <v>0</v>
      </c>
      <c r="S339" s="71">
        <v>0</v>
      </c>
      <c r="T339" s="23"/>
      <c r="U339" s="32">
        <v>0</v>
      </c>
      <c r="V339" s="71">
        <v>0</v>
      </c>
      <c r="W339" s="23"/>
      <c r="X339" s="32">
        <v>0</v>
      </c>
      <c r="Y339" s="71">
        <v>0</v>
      </c>
      <c r="Z339" s="23"/>
      <c r="AA339" s="32">
        <v>0</v>
      </c>
      <c r="AB339" s="71">
        <v>0</v>
      </c>
      <c r="AC339" s="23"/>
      <c r="AD339" s="32">
        <v>0</v>
      </c>
      <c r="AE339" s="71">
        <v>0</v>
      </c>
      <c r="AF339" s="23"/>
      <c r="AG339" s="32">
        <v>0</v>
      </c>
      <c r="AH339" s="71">
        <v>0</v>
      </c>
      <c r="AI339" s="23"/>
      <c r="AJ339" s="32">
        <v>0</v>
      </c>
      <c r="AK339" s="71">
        <v>0</v>
      </c>
      <c r="AL339" s="23"/>
      <c r="AM339" s="32">
        <v>0</v>
      </c>
      <c r="AN339" s="71">
        <v>0</v>
      </c>
      <c r="AO339" s="23"/>
      <c r="AP339" s="32">
        <v>0</v>
      </c>
      <c r="AQ339" s="71">
        <v>0</v>
      </c>
      <c r="AR339" s="23"/>
      <c r="AS339" s="32">
        <v>0</v>
      </c>
      <c r="AT339" s="71">
        <v>0</v>
      </c>
      <c r="AU339" s="23"/>
      <c r="AV339" s="32">
        <v>0</v>
      </c>
      <c r="AW339" s="71">
        <v>0</v>
      </c>
      <c r="AX339" s="23"/>
      <c r="AY339" s="32">
        <v>0</v>
      </c>
      <c r="AZ339" s="71">
        <v>0</v>
      </c>
      <c r="BA339" s="23"/>
      <c r="BB339" s="32">
        <v>0</v>
      </c>
      <c r="BC339" s="71">
        <v>0</v>
      </c>
      <c r="BD339" s="23"/>
      <c r="BE339" s="32">
        <v>0</v>
      </c>
      <c r="BF339" s="71">
        <v>0</v>
      </c>
      <c r="BG339" s="23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5519730.4847999997</v>
      </c>
      <c r="G341" s="75">
        <v>0.20886822850167433</v>
      </c>
      <c r="H341" s="26"/>
      <c r="I341" s="52">
        <v>8169713.2799999993</v>
      </c>
      <c r="J341" s="75">
        <v>0.25216948317830673</v>
      </c>
      <c r="K341" s="26"/>
      <c r="L341" s="52">
        <v>9610071.3599999994</v>
      </c>
      <c r="M341" s="75">
        <v>0.24797898505335778</v>
      </c>
      <c r="N341" s="26"/>
      <c r="O341" s="52">
        <v>15997442.9704</v>
      </c>
      <c r="P341" s="75">
        <v>0.47721777262390358</v>
      </c>
      <c r="Q341" s="26"/>
      <c r="R341" s="52">
        <v>10541392.6656</v>
      </c>
      <c r="S341" s="75">
        <v>0.2997152126211205</v>
      </c>
      <c r="T341" s="26"/>
      <c r="U341" s="52">
        <v>11014729.104</v>
      </c>
      <c r="V341" s="75">
        <v>0.30864326346806653</v>
      </c>
      <c r="W341" s="26"/>
      <c r="X341" s="125">
        <v>60853079.864799991</v>
      </c>
      <c r="Y341" s="126">
        <v>0.3013134560276719</v>
      </c>
      <c r="Z341" s="26"/>
      <c r="AA341" s="137">
        <v>10142179.977466665</v>
      </c>
      <c r="AB341" s="138">
        <v>0.3013134560276719</v>
      </c>
      <c r="AC341" s="26"/>
      <c r="AD341" s="52">
        <v>14504319.305</v>
      </c>
      <c r="AE341" s="75">
        <v>0.42134149714787356</v>
      </c>
      <c r="AF341" s="26"/>
      <c r="AG341" s="52">
        <v>28621415.555</v>
      </c>
      <c r="AH341" s="75">
        <v>0.71560179206989238</v>
      </c>
      <c r="AI341" s="26"/>
      <c r="AJ341" s="52">
        <v>17002418.045000002</v>
      </c>
      <c r="AK341" s="75">
        <v>0.55068491355334748</v>
      </c>
      <c r="AL341" s="26"/>
      <c r="AM341" s="52">
        <v>14158548.225</v>
      </c>
      <c r="AN341" s="75">
        <v>0.44025247388561645</v>
      </c>
      <c r="AO341" s="26"/>
      <c r="AP341" s="52">
        <v>-40254668.5</v>
      </c>
      <c r="AQ341" s="75">
        <v>1.2542150345646532</v>
      </c>
      <c r="AR341" s="26"/>
      <c r="AS341" s="52">
        <v>8664125</v>
      </c>
      <c r="AT341" s="75">
        <v>0.30940717424713393</v>
      </c>
      <c r="AU341" s="26"/>
      <c r="AV341" s="125">
        <v>42696157.630000003</v>
      </c>
      <c r="AW341" s="126">
        <v>0.21612466079282278</v>
      </c>
      <c r="AX341" s="26"/>
      <c r="AY341" s="137">
        <v>7116026.2716666665</v>
      </c>
      <c r="AZ341" s="138">
        <v>0.21612466079282272</v>
      </c>
      <c r="BA341" s="26"/>
      <c r="BB341" s="52">
        <v>103549237.49479999</v>
      </c>
      <c r="BC341" s="75">
        <v>0.25918880809269018</v>
      </c>
      <c r="BD341" s="26"/>
      <c r="BE341" s="52">
        <v>8629103.1245666668</v>
      </c>
      <c r="BF341" s="75">
        <v>0.25918880809269018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327168289.72479999</v>
      </c>
      <c r="G343" s="76">
        <v>12.380144517004901</v>
      </c>
      <c r="H343" s="26"/>
      <c r="I343" s="55">
        <v>485948819.72920001</v>
      </c>
      <c r="J343" s="76">
        <v>14.999481441069683</v>
      </c>
      <c r="K343" s="26"/>
      <c r="L343" s="55">
        <v>700202957.64560008</v>
      </c>
      <c r="M343" s="76">
        <v>18.068088390169372</v>
      </c>
      <c r="N343" s="26"/>
      <c r="O343" s="55">
        <v>512408995.20639998</v>
      </c>
      <c r="P343" s="76">
        <v>15.28561032018084</v>
      </c>
      <c r="Q343" s="26"/>
      <c r="R343" s="55">
        <v>532915440.32760006</v>
      </c>
      <c r="S343" s="76">
        <v>15.151969912675057</v>
      </c>
      <c r="T343" s="26"/>
      <c r="U343" s="55">
        <v>552407319.14399993</v>
      </c>
      <c r="V343" s="76">
        <v>15.478982382084544</v>
      </c>
      <c r="W343" s="26"/>
      <c r="X343" s="128">
        <v>3111051821.7776003</v>
      </c>
      <c r="Y343" s="129">
        <v>15.404344009927861</v>
      </c>
      <c r="Z343" s="26"/>
      <c r="AA343" s="133">
        <v>518508636.96293348</v>
      </c>
      <c r="AB343" s="134">
        <v>15.404344009927865</v>
      </c>
      <c r="AC343" s="26"/>
      <c r="AD343" s="55">
        <v>513865854.69999999</v>
      </c>
      <c r="AE343" s="76">
        <v>14.9274849787561</v>
      </c>
      <c r="AF343" s="26"/>
      <c r="AG343" s="55">
        <v>647989812.43499994</v>
      </c>
      <c r="AH343" s="76">
        <v>16.201248681444518</v>
      </c>
      <c r="AI343" s="26"/>
      <c r="AJ343" s="55">
        <v>317258399.54500002</v>
      </c>
      <c r="AK343" s="76">
        <v>10.275562797309851</v>
      </c>
      <c r="AL343" s="26"/>
      <c r="AM343" s="55">
        <v>348406863.22000003</v>
      </c>
      <c r="AN343" s="76">
        <v>10.833524808743773</v>
      </c>
      <c r="AO343" s="26"/>
      <c r="AP343" s="55">
        <v>283058429.35000002</v>
      </c>
      <c r="AQ343" s="76">
        <v>8.8192537904274815</v>
      </c>
      <c r="AR343" s="26"/>
      <c r="AS343" s="55">
        <v>29289944.440000057</v>
      </c>
      <c r="AT343" s="76">
        <v>1.0459820169995204</v>
      </c>
      <c r="AU343" s="26"/>
      <c r="AV343" s="128">
        <v>2139869303.6899996</v>
      </c>
      <c r="AW343" s="129">
        <v>10.831853568856493</v>
      </c>
      <c r="AX343" s="26"/>
      <c r="AY343" s="133">
        <v>356644883.9483335</v>
      </c>
      <c r="AZ343" s="134">
        <v>10.8318535688565</v>
      </c>
      <c r="BA343" s="26"/>
      <c r="BB343" s="29">
        <v>5250921125.4676008</v>
      </c>
      <c r="BC343" s="139">
        <v>13.143312503551947</v>
      </c>
      <c r="BD343" s="26"/>
      <c r="BE343" s="29">
        <v>437576760.45563322</v>
      </c>
      <c r="BF343" s="139">
        <v>13.14331250355194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327168289.72479999</v>
      </c>
      <c r="G350" s="76">
        <v>12.380144517004901</v>
      </c>
      <c r="H350" s="26"/>
      <c r="I350" s="55">
        <v>485948819.72920001</v>
      </c>
      <c r="J350" s="76">
        <v>14.999481441069683</v>
      </c>
      <c r="K350" s="26"/>
      <c r="L350" s="55">
        <v>700202957.64560008</v>
      </c>
      <c r="M350" s="76">
        <v>18.068088390169372</v>
      </c>
      <c r="N350" s="26"/>
      <c r="O350" s="55">
        <v>512408995.20639998</v>
      </c>
      <c r="P350" s="76">
        <v>15.28561032018084</v>
      </c>
      <c r="Q350" s="26"/>
      <c r="R350" s="55">
        <v>532915440.32760006</v>
      </c>
      <c r="S350" s="76">
        <v>15.151969912675057</v>
      </c>
      <c r="T350" s="26"/>
      <c r="U350" s="55">
        <v>552407319.14399993</v>
      </c>
      <c r="V350" s="76">
        <v>15.478982382084544</v>
      </c>
      <c r="W350" s="26"/>
      <c r="X350" s="128">
        <v>3111051821.7776003</v>
      </c>
      <c r="Y350" s="129">
        <v>15.404344009927861</v>
      </c>
      <c r="Z350" s="26"/>
      <c r="AA350" s="133">
        <v>518508636.96293348</v>
      </c>
      <c r="AB350" s="134">
        <v>15.404344009927865</v>
      </c>
      <c r="AC350" s="26"/>
      <c r="AD350" s="55">
        <v>513865854.69999999</v>
      </c>
      <c r="AE350" s="76">
        <v>14.9274849787561</v>
      </c>
      <c r="AF350" s="26"/>
      <c r="AG350" s="55">
        <v>647989812.43499994</v>
      </c>
      <c r="AH350" s="76">
        <v>16.201248681444518</v>
      </c>
      <c r="AI350" s="26"/>
      <c r="AJ350" s="55">
        <v>317258399.54500002</v>
      </c>
      <c r="AK350" s="76">
        <v>10.275562797309851</v>
      </c>
      <c r="AL350" s="26"/>
      <c r="AM350" s="55">
        <v>348406863.22000003</v>
      </c>
      <c r="AN350" s="76">
        <v>10.833524808743773</v>
      </c>
      <c r="AO350" s="26"/>
      <c r="AP350" s="55">
        <v>283058429.35000002</v>
      </c>
      <c r="AQ350" s="76">
        <v>8.8192537904274815</v>
      </c>
      <c r="AR350" s="26"/>
      <c r="AS350" s="55">
        <v>29289944.440000057</v>
      </c>
      <c r="AT350" s="76">
        <v>1.0459820169995204</v>
      </c>
      <c r="AU350" s="26"/>
      <c r="AV350" s="128">
        <v>2139869303.6899996</v>
      </c>
      <c r="AW350" s="129">
        <v>10.831853568856493</v>
      </c>
      <c r="AX350" s="26"/>
      <c r="AY350" s="133">
        <v>356644883.9483335</v>
      </c>
      <c r="AZ350" s="134">
        <v>10.8318535688565</v>
      </c>
      <c r="BA350" s="26"/>
      <c r="BB350" s="29">
        <v>5250921125.4676008</v>
      </c>
      <c r="BC350" s="139">
        <v>13.143312503551947</v>
      </c>
      <c r="BD350" s="26"/>
      <c r="BE350" s="29">
        <v>437576760.45563322</v>
      </c>
      <c r="BF350" s="139">
        <v>13.14331250355194</v>
      </c>
      <c r="BG350" s="26"/>
    </row>
  </sheetData>
  <conditionalFormatting sqref="F5 AS5 AP5 AM5 AJ5 AG5 AD5 U5 R5 O5 L5 I5">
    <cfRule type="expression" dxfId="147" priority="663">
      <formula>#REF!&lt;&gt;0</formula>
    </cfRule>
  </conditionalFormatting>
  <conditionalFormatting sqref="X5">
    <cfRule type="expression" dxfId="146" priority="8">
      <formula>#REF!&lt;&gt;0</formula>
    </cfRule>
  </conditionalFormatting>
  <conditionalFormatting sqref="AA5">
    <cfRule type="expression" dxfId="145" priority="9">
      <formula>#REF!&lt;&gt;0</formula>
    </cfRule>
  </conditionalFormatting>
  <conditionalFormatting sqref="AV5">
    <cfRule type="expression" dxfId="144" priority="6">
      <formula>#REF!&lt;&gt;0</formula>
    </cfRule>
  </conditionalFormatting>
  <conditionalFormatting sqref="BB5 BE5">
    <cfRule type="expression" dxfId="143" priority="3">
      <formula>#REF!&lt;&gt;0</formula>
    </cfRule>
  </conditionalFormatting>
  <conditionalFormatting sqref="AY5">
    <cfRule type="expression" dxfId="142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>
    <tabColor rgb="FF808080"/>
  </sheetPr>
  <dimension ref="A1:BG35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idden="1" x14ac:dyDescent="0.25">
      <c r="B1" s="7"/>
      <c r="D1" s="8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idden="1" x14ac:dyDescent="0.25">
      <c r="A2" s="90"/>
      <c r="B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232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/>
      <c r="B7" s="26"/>
      <c r="C7" s="27" t="s">
        <v>0</v>
      </c>
      <c r="D7" s="28"/>
      <c r="E7" s="26"/>
      <c r="F7" s="29">
        <v>1864175142</v>
      </c>
      <c r="G7" s="70"/>
      <c r="H7" s="26"/>
      <c r="I7" s="29">
        <v>2373180216</v>
      </c>
      <c r="J7" s="70"/>
      <c r="K7" s="26"/>
      <c r="L7" s="29">
        <v>2881320748</v>
      </c>
      <c r="M7" s="70"/>
      <c r="N7" s="26"/>
      <c r="O7" s="29">
        <v>2437305836</v>
      </c>
      <c r="P7" s="70"/>
      <c r="Q7" s="26"/>
      <c r="R7" s="29">
        <v>2619741457</v>
      </c>
      <c r="S7" s="70"/>
      <c r="T7" s="26"/>
      <c r="U7" s="29">
        <v>2806312788</v>
      </c>
      <c r="V7" s="70"/>
      <c r="W7" s="26"/>
      <c r="X7" s="128">
        <v>14982036187</v>
      </c>
      <c r="Y7" s="70"/>
      <c r="Z7" s="26"/>
      <c r="AA7" s="133">
        <v>2497006031.166667</v>
      </c>
      <c r="AB7" s="70"/>
      <c r="AC7" s="26"/>
      <c r="AD7" s="29">
        <v>2463963067</v>
      </c>
      <c r="AE7" s="70"/>
      <c r="AF7" s="26"/>
      <c r="AG7" s="29">
        <v>2976510202</v>
      </c>
      <c r="AH7" s="70"/>
      <c r="AI7" s="26"/>
      <c r="AJ7" s="29">
        <v>2308068811</v>
      </c>
      <c r="AK7" s="70"/>
      <c r="AL7" s="26"/>
      <c r="AM7" s="29">
        <v>2671568512</v>
      </c>
      <c r="AN7" s="70"/>
      <c r="AO7" s="26"/>
      <c r="AP7" s="29">
        <v>2919795590</v>
      </c>
      <c r="AQ7" s="70"/>
      <c r="AR7" s="26"/>
      <c r="AS7" s="29">
        <v>2765181882</v>
      </c>
      <c r="AT7" s="70"/>
      <c r="AU7" s="26"/>
      <c r="AV7" s="128">
        <v>16105088064</v>
      </c>
      <c r="AW7" s="70"/>
      <c r="AX7" s="26"/>
      <c r="AY7" s="133">
        <v>2684181344</v>
      </c>
      <c r="AZ7" s="70"/>
      <c r="BA7" s="26"/>
      <c r="BB7" s="29">
        <v>31087124251</v>
      </c>
      <c r="BC7" s="70"/>
      <c r="BD7" s="26"/>
      <c r="BE7" s="29">
        <v>2590593687.583333</v>
      </c>
      <c r="BF7" s="70"/>
      <c r="BG7" s="26"/>
    </row>
    <row r="8" spans="1:59" s="3" customFormat="1" x14ac:dyDescent="0.2">
      <c r="A8" s="60"/>
      <c r="B8" s="18"/>
      <c r="C8" s="30" t="s">
        <v>1</v>
      </c>
      <c r="D8" s="31"/>
      <c r="E8" s="18"/>
      <c r="F8" s="32">
        <v>1864175142</v>
      </c>
      <c r="G8" s="83"/>
      <c r="H8" s="18"/>
      <c r="I8" s="32">
        <v>2373180216</v>
      </c>
      <c r="J8" s="83"/>
      <c r="K8" s="18"/>
      <c r="L8" s="32">
        <v>2881320748</v>
      </c>
      <c r="M8" s="83"/>
      <c r="N8" s="18"/>
      <c r="O8" s="32">
        <v>2437305836</v>
      </c>
      <c r="P8" s="83"/>
      <c r="Q8" s="18"/>
      <c r="R8" s="32">
        <v>2619741457</v>
      </c>
      <c r="S8" s="83"/>
      <c r="T8" s="18"/>
      <c r="U8" s="32">
        <v>2806312788</v>
      </c>
      <c r="V8" s="83"/>
      <c r="W8" s="18"/>
      <c r="X8" s="32">
        <v>14982036187</v>
      </c>
      <c r="Y8" s="83"/>
      <c r="Z8" s="18"/>
      <c r="AA8" s="32">
        <v>2497006031.166667</v>
      </c>
      <c r="AB8" s="83"/>
      <c r="AC8" s="18"/>
      <c r="AD8" s="32">
        <v>2463963067</v>
      </c>
      <c r="AE8" s="83"/>
      <c r="AF8" s="18"/>
      <c r="AG8" s="32">
        <v>2976510202</v>
      </c>
      <c r="AH8" s="83"/>
      <c r="AI8" s="18"/>
      <c r="AJ8" s="32">
        <v>2308068811</v>
      </c>
      <c r="AK8" s="83"/>
      <c r="AL8" s="18"/>
      <c r="AM8" s="32">
        <v>2671568512</v>
      </c>
      <c r="AN8" s="83"/>
      <c r="AO8" s="18"/>
      <c r="AP8" s="32">
        <v>2919795590</v>
      </c>
      <c r="AQ8" s="83"/>
      <c r="AR8" s="18"/>
      <c r="AS8" s="32">
        <v>2765181882</v>
      </c>
      <c r="AT8" s="83"/>
      <c r="AU8" s="18"/>
      <c r="AV8" s="32">
        <v>16105088064</v>
      </c>
      <c r="AW8" s="83"/>
      <c r="AX8" s="18"/>
      <c r="AY8" s="32">
        <v>2684181344</v>
      </c>
      <c r="AZ8" s="83"/>
      <c r="BA8" s="18"/>
      <c r="BB8" s="32">
        <v>31087124251</v>
      </c>
      <c r="BC8" s="83"/>
      <c r="BD8" s="18"/>
      <c r="BE8" s="32">
        <v>2590593687.583333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/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80">
        <v>0</v>
      </c>
      <c r="BE10" s="35">
        <v>0</v>
      </c>
      <c r="BF10" s="80">
        <v>0</v>
      </c>
    </row>
    <row r="11" spans="1:59" s="3" customFormat="1" collapsed="1" x14ac:dyDescent="0.2">
      <c r="A11" s="60"/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80">
        <v>0</v>
      </c>
      <c r="BE12" s="35">
        <v>0</v>
      </c>
      <c r="BF12" s="80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80">
        <v>0</v>
      </c>
      <c r="BE13" s="35">
        <v>0</v>
      </c>
      <c r="BF13" s="80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80">
        <v>0</v>
      </c>
      <c r="BE14" s="35">
        <v>0</v>
      </c>
      <c r="BF14" s="80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1864175142</v>
      </c>
      <c r="G15" s="74">
        <v>100</v>
      </c>
      <c r="H15" s="23"/>
      <c r="I15" s="44">
        <v>2373180216</v>
      </c>
      <c r="J15" s="74">
        <v>100</v>
      </c>
      <c r="K15" s="23"/>
      <c r="L15" s="44">
        <v>2881320748</v>
      </c>
      <c r="M15" s="74">
        <v>100</v>
      </c>
      <c r="N15" s="23"/>
      <c r="O15" s="44">
        <v>2437305836</v>
      </c>
      <c r="P15" s="74">
        <v>100</v>
      </c>
      <c r="Q15" s="23"/>
      <c r="R15" s="44">
        <v>2619741457</v>
      </c>
      <c r="S15" s="74">
        <v>100</v>
      </c>
      <c r="T15" s="23"/>
      <c r="U15" s="44">
        <v>2806312788</v>
      </c>
      <c r="V15" s="74">
        <v>100</v>
      </c>
      <c r="W15" s="23"/>
      <c r="X15" s="44">
        <v>14982036187</v>
      </c>
      <c r="Y15" s="74">
        <v>100</v>
      </c>
      <c r="Z15" s="23"/>
      <c r="AA15" s="44">
        <v>2497006031.166667</v>
      </c>
      <c r="AB15" s="74">
        <v>100</v>
      </c>
      <c r="AC15" s="23"/>
      <c r="AD15" s="44">
        <v>2463963067</v>
      </c>
      <c r="AE15" s="74">
        <v>100</v>
      </c>
      <c r="AF15" s="23"/>
      <c r="AG15" s="44">
        <v>2976510202</v>
      </c>
      <c r="AH15" s="74">
        <v>100</v>
      </c>
      <c r="AI15" s="23"/>
      <c r="AJ15" s="44">
        <v>2308068811</v>
      </c>
      <c r="AK15" s="74">
        <v>100</v>
      </c>
      <c r="AL15" s="23"/>
      <c r="AM15" s="44">
        <v>2671568512</v>
      </c>
      <c r="AN15" s="74">
        <v>100</v>
      </c>
      <c r="AO15" s="23"/>
      <c r="AP15" s="44">
        <v>2919795590</v>
      </c>
      <c r="AQ15" s="74">
        <v>100</v>
      </c>
      <c r="AR15" s="23"/>
      <c r="AS15" s="44">
        <v>2765181882</v>
      </c>
      <c r="AT15" s="74">
        <v>100</v>
      </c>
      <c r="AU15" s="23"/>
      <c r="AV15" s="44">
        <v>16105088064</v>
      </c>
      <c r="AW15" s="74">
        <v>100</v>
      </c>
      <c r="AX15" s="23"/>
      <c r="AY15" s="44">
        <v>2684181344</v>
      </c>
      <c r="AZ15" s="74">
        <v>100</v>
      </c>
      <c r="BA15" s="23"/>
      <c r="BB15" s="44">
        <v>31087124251</v>
      </c>
      <c r="BC15" s="74">
        <v>100</v>
      </c>
      <c r="BD15" s="23"/>
      <c r="BE15" s="44">
        <v>2590593687.583333</v>
      </c>
      <c r="BF15" s="74">
        <v>100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309177501</v>
      </c>
      <c r="G16" s="80">
        <v>16.585217452706491</v>
      </c>
      <c r="I16" s="35">
        <v>404063132</v>
      </c>
      <c r="J16" s="80">
        <v>17.026230425982956</v>
      </c>
      <c r="L16" s="35">
        <v>479592735</v>
      </c>
      <c r="M16" s="80">
        <v>16.644892288819211</v>
      </c>
      <c r="O16" s="35">
        <v>401053337</v>
      </c>
      <c r="P16" s="80">
        <v>16.454780974807466</v>
      </c>
      <c r="R16" s="35">
        <v>433309921</v>
      </c>
      <c r="S16" s="80">
        <v>16.540178796735361</v>
      </c>
      <c r="U16" s="35">
        <v>465416502</v>
      </c>
      <c r="V16" s="80">
        <v>16.584626773970289</v>
      </c>
      <c r="X16" s="130">
        <v>2492613128</v>
      </c>
      <c r="Y16" s="131">
        <v>16.637345530928933</v>
      </c>
      <c r="AA16" s="135">
        <v>415435521.33333331</v>
      </c>
      <c r="AB16" s="136">
        <v>16.637345530928929</v>
      </c>
      <c r="AD16" s="35">
        <v>398529653</v>
      </c>
      <c r="AE16" s="80">
        <v>16.174335497862398</v>
      </c>
      <c r="AG16" s="35">
        <v>480059645</v>
      </c>
      <c r="AH16" s="80">
        <v>16.128271446119506</v>
      </c>
      <c r="AJ16" s="35">
        <v>367238407</v>
      </c>
      <c r="AK16" s="80">
        <v>15.911068389719684</v>
      </c>
      <c r="AM16" s="35">
        <v>432790791</v>
      </c>
      <c r="AN16" s="80">
        <v>16.199876179705473</v>
      </c>
      <c r="AP16" s="35">
        <v>478204170</v>
      </c>
      <c r="AQ16" s="80">
        <v>16.37800165319107</v>
      </c>
      <c r="AS16" s="35">
        <v>428125021</v>
      </c>
      <c r="AT16" s="80">
        <v>15.482707440942214</v>
      </c>
      <c r="AV16" s="130">
        <v>2584947687</v>
      </c>
      <c r="AW16" s="131">
        <v>16.050503274044065</v>
      </c>
      <c r="AY16" s="135">
        <v>430824614.5</v>
      </c>
      <c r="AZ16" s="136">
        <v>16.050503274044065</v>
      </c>
      <c r="BB16" s="35">
        <v>5077560815</v>
      </c>
      <c r="BC16" s="80">
        <v>16.333324285653944</v>
      </c>
      <c r="BE16" s="35">
        <v>423130067.91666669</v>
      </c>
      <c r="BF16" s="80">
        <v>16.333324285653948</v>
      </c>
    </row>
    <row r="17" spans="2:59" hidden="1" outlineLevel="1" x14ac:dyDescent="0.2">
      <c r="C17" s="33" t="s">
        <v>270</v>
      </c>
      <c r="D17" s="34" t="s">
        <v>503</v>
      </c>
      <c r="F17" s="35">
        <v>413695270</v>
      </c>
      <c r="G17" s="80">
        <v>22.191867098719204</v>
      </c>
      <c r="I17" s="35">
        <v>515891030</v>
      </c>
      <c r="J17" s="80">
        <v>21.738384068848145</v>
      </c>
      <c r="L17" s="35">
        <v>623201880</v>
      </c>
      <c r="M17" s="80">
        <v>21.629035241306639</v>
      </c>
      <c r="O17" s="35">
        <v>525701850</v>
      </c>
      <c r="P17" s="80">
        <v>21.568973504890916</v>
      </c>
      <c r="R17" s="35">
        <v>575246910</v>
      </c>
      <c r="S17" s="80">
        <v>21.95815577384284</v>
      </c>
      <c r="U17" s="35">
        <v>602339030</v>
      </c>
      <c r="V17" s="80">
        <v>21.463716823571698</v>
      </c>
      <c r="X17" s="130">
        <v>3256075970</v>
      </c>
      <c r="Y17" s="131">
        <v>21.733200543363498</v>
      </c>
      <c r="AA17" s="135">
        <v>542679328.33333337</v>
      </c>
      <c r="AB17" s="136">
        <v>21.733200543363498</v>
      </c>
      <c r="AD17" s="35">
        <v>519083990</v>
      </c>
      <c r="AE17" s="80">
        <v>21.067036148070638</v>
      </c>
      <c r="AG17" s="35">
        <v>634555285</v>
      </c>
      <c r="AH17" s="80">
        <v>21.318767346190334</v>
      </c>
      <c r="AJ17" s="35">
        <v>489304250</v>
      </c>
      <c r="AK17" s="80">
        <v>21.199725401081206</v>
      </c>
      <c r="AM17" s="35">
        <v>568668299</v>
      </c>
      <c r="AN17" s="80">
        <v>21.285933579681299</v>
      </c>
      <c r="AP17" s="35">
        <v>621533085</v>
      </c>
      <c r="AQ17" s="80">
        <v>21.286869777072308</v>
      </c>
      <c r="AS17" s="35">
        <v>524088591</v>
      </c>
      <c r="AT17" s="80">
        <v>18.953132682213923</v>
      </c>
      <c r="AV17" s="130">
        <v>3357233500</v>
      </c>
      <c r="AW17" s="131">
        <v>20.845794115863832</v>
      </c>
      <c r="AY17" s="135">
        <v>559538916.66666663</v>
      </c>
      <c r="AZ17" s="136">
        <v>20.845794115863828</v>
      </c>
      <c r="BB17" s="35">
        <v>6613309470</v>
      </c>
      <c r="BC17" s="80">
        <v>21.273468129774869</v>
      </c>
      <c r="BE17" s="35">
        <v>551109122.5</v>
      </c>
      <c r="BF17" s="80">
        <v>21.273468129774873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80">
        <v>0</v>
      </c>
      <c r="BE18" s="35">
        <v>0</v>
      </c>
      <c r="BF18" s="80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261086407</v>
      </c>
      <c r="G19" s="80">
        <v>14.005465533667117</v>
      </c>
      <c r="I19" s="35">
        <v>329819465</v>
      </c>
      <c r="J19" s="80">
        <v>13.897784195922187</v>
      </c>
      <c r="L19" s="35">
        <v>398950881</v>
      </c>
      <c r="M19" s="80">
        <v>13.846111415291832</v>
      </c>
      <c r="O19" s="35">
        <v>349374262</v>
      </c>
      <c r="P19" s="80">
        <v>14.33444489565486</v>
      </c>
      <c r="R19" s="35">
        <v>370580589</v>
      </c>
      <c r="S19" s="80">
        <v>14.14569319463955</v>
      </c>
      <c r="U19" s="35">
        <v>412308264</v>
      </c>
      <c r="V19" s="80">
        <v>14.69217065763519</v>
      </c>
      <c r="X19" s="130">
        <v>2122119868</v>
      </c>
      <c r="Y19" s="131">
        <v>14.164428930170224</v>
      </c>
      <c r="AA19" s="135">
        <v>353686644.66666669</v>
      </c>
      <c r="AB19" s="136">
        <v>14.164428930170223</v>
      </c>
      <c r="AD19" s="35">
        <v>367649592</v>
      </c>
      <c r="AE19" s="80">
        <v>14.921067483679129</v>
      </c>
      <c r="AG19" s="35">
        <v>436210246</v>
      </c>
      <c r="AH19" s="80">
        <v>14.655089900478021</v>
      </c>
      <c r="AJ19" s="35">
        <v>333039275</v>
      </c>
      <c r="AK19" s="80">
        <v>14.429347747899532</v>
      </c>
      <c r="AM19" s="35">
        <v>386340891</v>
      </c>
      <c r="AN19" s="80">
        <v>14.461200948605878</v>
      </c>
      <c r="AP19" s="35">
        <v>437890684</v>
      </c>
      <c r="AQ19" s="80">
        <v>14.997306164161991</v>
      </c>
      <c r="AS19" s="35">
        <v>457445909</v>
      </c>
      <c r="AT19" s="80">
        <v>16.543067636083983</v>
      </c>
      <c r="AV19" s="130">
        <v>2418576597</v>
      </c>
      <c r="AW19" s="131">
        <v>15.017468935213641</v>
      </c>
      <c r="AY19" s="135">
        <v>403096099.5</v>
      </c>
      <c r="AZ19" s="136">
        <v>15.017468935213641</v>
      </c>
      <c r="BB19" s="35">
        <v>4540696465</v>
      </c>
      <c r="BC19" s="80">
        <v>14.606357372711749</v>
      </c>
      <c r="BE19" s="35">
        <v>378391372.08333331</v>
      </c>
      <c r="BF19" s="80">
        <v>14.606357372711749</v>
      </c>
    </row>
    <row r="20" spans="2:59" hidden="1" outlineLevel="1" x14ac:dyDescent="0.2">
      <c r="C20" s="33" t="s">
        <v>273</v>
      </c>
      <c r="D20" s="34" t="s">
        <v>506</v>
      </c>
      <c r="F20" s="35">
        <v>880215964</v>
      </c>
      <c r="G20" s="80">
        <v>47.217449914907192</v>
      </c>
      <c r="I20" s="35">
        <v>1123406589</v>
      </c>
      <c r="J20" s="80">
        <v>47.337601309246715</v>
      </c>
      <c r="L20" s="35">
        <v>1379575252</v>
      </c>
      <c r="M20" s="80">
        <v>47.879961054582324</v>
      </c>
      <c r="O20" s="35">
        <v>1161176387</v>
      </c>
      <c r="P20" s="80">
        <v>47.641800624646763</v>
      </c>
      <c r="R20" s="35">
        <v>1240604037</v>
      </c>
      <c r="S20" s="80">
        <v>47.35597223478225</v>
      </c>
      <c r="U20" s="35">
        <v>1326248992</v>
      </c>
      <c r="V20" s="80">
        <v>47.259485744822825</v>
      </c>
      <c r="X20" s="130">
        <v>7111227221</v>
      </c>
      <c r="Y20" s="131">
        <v>47.465024995537341</v>
      </c>
      <c r="AA20" s="135">
        <v>1185204536.8333333</v>
      </c>
      <c r="AB20" s="136">
        <v>47.465024995537334</v>
      </c>
      <c r="AD20" s="35">
        <v>1178699832</v>
      </c>
      <c r="AE20" s="80">
        <v>47.837560870387833</v>
      </c>
      <c r="AG20" s="35">
        <v>1425685026</v>
      </c>
      <c r="AH20" s="80">
        <v>47.897871307212135</v>
      </c>
      <c r="AJ20" s="35">
        <v>1118486879</v>
      </c>
      <c r="AK20" s="80">
        <v>48.459858461299575</v>
      </c>
      <c r="AM20" s="35">
        <v>1283768531</v>
      </c>
      <c r="AN20" s="80">
        <v>48.052989292007346</v>
      </c>
      <c r="AP20" s="35">
        <v>1382167651</v>
      </c>
      <c r="AQ20" s="80">
        <v>47.337822405574634</v>
      </c>
      <c r="AS20" s="35">
        <v>1355522361</v>
      </c>
      <c r="AT20" s="80">
        <v>49.021092240759877</v>
      </c>
      <c r="AV20" s="130">
        <v>7744330280</v>
      </c>
      <c r="AW20" s="131">
        <v>48.086233674878464</v>
      </c>
      <c r="AY20" s="135">
        <v>1290721713.3333333</v>
      </c>
      <c r="AZ20" s="136">
        <v>48.086233674878457</v>
      </c>
      <c r="BB20" s="35">
        <v>14855557501</v>
      </c>
      <c r="BC20" s="80">
        <v>47.786850211859438</v>
      </c>
      <c r="BE20" s="35">
        <v>1237963125.0833333</v>
      </c>
      <c r="BF20" s="80">
        <v>47.786850211859438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80">
        <v>0</v>
      </c>
      <c r="BE22" s="35">
        <v>0</v>
      </c>
      <c r="BF22" s="80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80">
        <v>0</v>
      </c>
      <c r="BE24" s="35">
        <v>0</v>
      </c>
      <c r="BF24" s="80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80">
        <v>0</v>
      </c>
      <c r="BE26" s="35">
        <v>0</v>
      </c>
      <c r="BF26" s="80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-1541739008</v>
      </c>
      <c r="G28" s="72">
        <v>82.703549321333028</v>
      </c>
      <c r="H28" s="26"/>
      <c r="I28" s="38">
        <v>-1976589844</v>
      </c>
      <c r="J28" s="72">
        <v>83.288653372121331</v>
      </c>
      <c r="K28" s="26"/>
      <c r="L28" s="38">
        <v>-2395017793</v>
      </c>
      <c r="M28" s="72">
        <v>83.122220761518633</v>
      </c>
      <c r="N28" s="26"/>
      <c r="O28" s="38">
        <v>-2039623057</v>
      </c>
      <c r="P28" s="72">
        <v>83.683509343552075</v>
      </c>
      <c r="Q28" s="26"/>
      <c r="R28" s="38">
        <v>-2188913168</v>
      </c>
      <c r="S28" s="72">
        <v>83.554549329712728</v>
      </c>
      <c r="T28" s="26"/>
      <c r="U28" s="38">
        <v>-2345091326</v>
      </c>
      <c r="V28" s="72">
        <v>83.564859057329002</v>
      </c>
      <c r="W28" s="26"/>
      <c r="X28" s="38">
        <v>-12486974196</v>
      </c>
      <c r="Y28" s="72">
        <v>83.346309140776341</v>
      </c>
      <c r="Z28" s="26"/>
      <c r="AA28" s="38">
        <v>-2081162365.9999998</v>
      </c>
      <c r="AB28" s="72">
        <v>83.346309140776327</v>
      </c>
      <c r="AC28" s="26"/>
      <c r="AD28" s="38">
        <v>-2053168659</v>
      </c>
      <c r="AE28" s="72">
        <v>83.327899127150346</v>
      </c>
      <c r="AF28" s="26"/>
      <c r="AG28" s="38">
        <v>-2499461985</v>
      </c>
      <c r="AH28" s="72">
        <v>83.972901665868378</v>
      </c>
      <c r="AI28" s="26"/>
      <c r="AJ28" s="38">
        <v>-1916512608</v>
      </c>
      <c r="AK28" s="72">
        <v>83.035332346510359</v>
      </c>
      <c r="AL28" s="26"/>
      <c r="AM28" s="38">
        <v>-2215741429</v>
      </c>
      <c r="AN28" s="72">
        <v>82.93784789899486</v>
      </c>
      <c r="AO28" s="26"/>
      <c r="AP28" s="38">
        <v>-2420477946</v>
      </c>
      <c r="AQ28" s="72">
        <v>82.898883548214414</v>
      </c>
      <c r="AR28" s="26"/>
      <c r="AS28" s="38">
        <v>-2276522323</v>
      </c>
      <c r="AT28" s="72">
        <v>82.328122349530133</v>
      </c>
      <c r="AU28" s="26"/>
      <c r="AV28" s="38">
        <v>-13381884950</v>
      </c>
      <c r="AW28" s="72">
        <v>83.091038663195974</v>
      </c>
      <c r="AX28" s="26"/>
      <c r="AY28" s="38">
        <v>-2230314158.333334</v>
      </c>
      <c r="AZ28" s="72">
        <v>83.091038663195988</v>
      </c>
      <c r="BA28" s="26"/>
      <c r="BB28" s="38">
        <v>-25868859146</v>
      </c>
      <c r="BC28" s="72">
        <v>83.214062957810768</v>
      </c>
      <c r="BD28" s="26"/>
      <c r="BE28" s="38">
        <v>-2155738262.166667</v>
      </c>
      <c r="BF28" s="72">
        <v>83.214062957810796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80">
        <v>0</v>
      </c>
      <c r="BE30" s="35">
        <v>0</v>
      </c>
      <c r="BF30" s="80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80">
        <v>0</v>
      </c>
      <c r="BE31" s="35">
        <v>0</v>
      </c>
      <c r="BF31" s="80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80">
        <v>0</v>
      </c>
      <c r="BE32" s="35">
        <v>0</v>
      </c>
      <c r="BF32" s="80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80">
        <v>0</v>
      </c>
      <c r="BE33" s="35">
        <v>0</v>
      </c>
      <c r="BF33" s="80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80">
        <v>0</v>
      </c>
      <c r="BE34" s="35">
        <v>0</v>
      </c>
      <c r="BF34" s="80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80">
        <v>0</v>
      </c>
      <c r="BE35" s="35">
        <v>0</v>
      </c>
      <c r="BF35" s="80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80">
        <v>0</v>
      </c>
      <c r="BE37" s="35">
        <v>0</v>
      </c>
      <c r="BF37" s="80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80">
        <v>0</v>
      </c>
      <c r="BE38" s="35">
        <v>0</v>
      </c>
      <c r="BF38" s="80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80">
        <v>0</v>
      </c>
      <c r="BE39" s="35">
        <v>0</v>
      </c>
      <c r="BF39" s="80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80">
        <v>0</v>
      </c>
      <c r="BE40" s="35">
        <v>0</v>
      </c>
      <c r="BF40" s="80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80">
        <v>0</v>
      </c>
      <c r="BE41" s="35">
        <v>0</v>
      </c>
      <c r="BF41" s="80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80">
        <v>0</v>
      </c>
      <c r="BE42" s="35">
        <v>0</v>
      </c>
      <c r="BF42" s="80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80">
        <v>0</v>
      </c>
      <c r="BE43" s="35">
        <v>0</v>
      </c>
      <c r="BF43" s="80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80">
        <v>0</v>
      </c>
      <c r="BE44" s="35">
        <v>0</v>
      </c>
      <c r="BF44" s="80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80">
        <v>0</v>
      </c>
      <c r="BE45" s="35">
        <v>0</v>
      </c>
      <c r="BF45" s="80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80">
        <v>0</v>
      </c>
      <c r="BE46" s="35">
        <v>0</v>
      </c>
      <c r="BF46" s="80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80">
        <v>0</v>
      </c>
      <c r="BE47" s="35">
        <v>0</v>
      </c>
      <c r="BF47" s="80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-1541739008</v>
      </c>
      <c r="G48" s="74">
        <v>17.296450678666972</v>
      </c>
      <c r="H48" s="23"/>
      <c r="I48" s="44">
        <v>-1976589844</v>
      </c>
      <c r="J48" s="74">
        <v>16.711346627878669</v>
      </c>
      <c r="K48" s="23"/>
      <c r="L48" s="44">
        <v>-2395017793</v>
      </c>
      <c r="M48" s="74">
        <v>16.877779238481367</v>
      </c>
      <c r="N48" s="23"/>
      <c r="O48" s="44">
        <v>-2039623057</v>
      </c>
      <c r="P48" s="74">
        <v>16.316490656447925</v>
      </c>
      <c r="Q48" s="23"/>
      <c r="R48" s="44">
        <v>-2188913168</v>
      </c>
      <c r="S48" s="74">
        <v>16.445450670287272</v>
      </c>
      <c r="T48" s="23"/>
      <c r="U48" s="44">
        <v>-2345091326</v>
      </c>
      <c r="V48" s="74">
        <v>16.435140942670998</v>
      </c>
      <c r="W48" s="23"/>
      <c r="X48" s="44">
        <v>-12486974196</v>
      </c>
      <c r="Y48" s="74">
        <v>16.653690859223659</v>
      </c>
      <c r="Z48" s="23"/>
      <c r="AA48" s="44">
        <v>-2081162365.9999998</v>
      </c>
      <c r="AB48" s="74">
        <v>16.653690859223673</v>
      </c>
      <c r="AC48" s="23"/>
      <c r="AD48" s="44">
        <v>-2053168659</v>
      </c>
      <c r="AE48" s="74">
        <v>16.672100872849654</v>
      </c>
      <c r="AF48" s="23"/>
      <c r="AG48" s="44">
        <v>-2499461985</v>
      </c>
      <c r="AH48" s="74">
        <v>16.027098334131622</v>
      </c>
      <c r="AI48" s="23"/>
      <c r="AJ48" s="44">
        <v>-1916512608</v>
      </c>
      <c r="AK48" s="74">
        <v>16.964667653489641</v>
      </c>
      <c r="AL48" s="23"/>
      <c r="AM48" s="44">
        <v>-2215741429</v>
      </c>
      <c r="AN48" s="74">
        <v>17.06215210100514</v>
      </c>
      <c r="AO48" s="23"/>
      <c r="AP48" s="44">
        <v>-2420477946</v>
      </c>
      <c r="AQ48" s="74">
        <v>17.101116451785586</v>
      </c>
      <c r="AR48" s="23"/>
      <c r="AS48" s="44">
        <v>-2276522323</v>
      </c>
      <c r="AT48" s="74">
        <v>17.671877650469867</v>
      </c>
      <c r="AU48" s="23"/>
      <c r="AV48" s="44">
        <v>-13381884950</v>
      </c>
      <c r="AW48" s="74">
        <v>16.908961336804026</v>
      </c>
      <c r="AX48" s="23"/>
      <c r="AY48" s="44">
        <v>-2230314158.333334</v>
      </c>
      <c r="AZ48" s="74">
        <v>16.908961336804012</v>
      </c>
      <c r="BA48" s="23"/>
      <c r="BB48" s="44">
        <v>-25868859146</v>
      </c>
      <c r="BC48" s="74">
        <v>16.785937042189232</v>
      </c>
      <c r="BD48" s="23"/>
      <c r="BE48" s="44">
        <v>-2155738262.166667</v>
      </c>
      <c r="BF48" s="74">
        <v>16.785937042189204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-1157319939</v>
      </c>
      <c r="G49" s="80">
        <v>62.082146302967921</v>
      </c>
      <c r="I49" s="35">
        <v>-1496635258</v>
      </c>
      <c r="J49" s="80">
        <v>63.064543008983186</v>
      </c>
      <c r="L49" s="35">
        <v>-1726864673</v>
      </c>
      <c r="M49" s="80">
        <v>59.933094022894252</v>
      </c>
      <c r="O49" s="35">
        <v>-1342382954</v>
      </c>
      <c r="P49" s="80">
        <v>55.076508420587068</v>
      </c>
      <c r="R49" s="35">
        <v>-1699858686</v>
      </c>
      <c r="S49" s="80">
        <v>64.886505554124227</v>
      </c>
      <c r="U49" s="35">
        <v>-1661151307</v>
      </c>
      <c r="V49" s="80">
        <v>59.193376950110668</v>
      </c>
      <c r="X49" s="130">
        <v>-9084212817</v>
      </c>
      <c r="Y49" s="131">
        <v>60.634033342426605</v>
      </c>
      <c r="AA49" s="135">
        <v>-1514035469.5</v>
      </c>
      <c r="AB49" s="136">
        <v>60.634033342426598</v>
      </c>
      <c r="AD49" s="35">
        <v>-1361613062</v>
      </c>
      <c r="AE49" s="80">
        <v>55.261098684317254</v>
      </c>
      <c r="AG49" s="35">
        <v>-2030539150</v>
      </c>
      <c r="AH49" s="80">
        <v>68.218786840899256</v>
      </c>
      <c r="AJ49" s="35">
        <v>-1512919783</v>
      </c>
      <c r="AK49" s="80">
        <v>65.549162823464897</v>
      </c>
      <c r="AM49" s="35">
        <v>-1807127198</v>
      </c>
      <c r="AN49" s="80">
        <v>67.642929233626177</v>
      </c>
      <c r="AP49" s="35">
        <v>-2279598918</v>
      </c>
      <c r="AQ49" s="80">
        <v>78.073921537774496</v>
      </c>
      <c r="AS49" s="35">
        <v>-2076631618</v>
      </c>
      <c r="AT49" s="80">
        <v>75.09927761055684</v>
      </c>
      <c r="AV49" s="130">
        <v>-11068429729</v>
      </c>
      <c r="AW49" s="131">
        <v>68.726291250412132</v>
      </c>
      <c r="AY49" s="135">
        <v>-1844738288.1666667</v>
      </c>
      <c r="AZ49" s="136">
        <v>68.726291250412132</v>
      </c>
      <c r="BB49" s="35">
        <v>-20152642546</v>
      </c>
      <c r="BC49" s="80">
        <v>64.826332546188269</v>
      </c>
      <c r="BE49" s="35">
        <v>-1679386878.8333333</v>
      </c>
      <c r="BF49" s="80">
        <v>64.826332546188283</v>
      </c>
    </row>
    <row r="50" spans="2:59" hidden="1" outlineLevel="1" x14ac:dyDescent="0.2">
      <c r="C50" s="33" t="s">
        <v>596</v>
      </c>
      <c r="D50" s="34">
        <v>6242200000</v>
      </c>
      <c r="F50" s="35">
        <v>-429109131</v>
      </c>
      <c r="G50" s="80">
        <v>23.018713281394028</v>
      </c>
      <c r="I50" s="35">
        <v>-399661973</v>
      </c>
      <c r="J50" s="80">
        <v>16.840776368582368</v>
      </c>
      <c r="L50" s="35">
        <v>-444641643</v>
      </c>
      <c r="M50" s="80">
        <v>15.431868989547151</v>
      </c>
      <c r="O50" s="35">
        <v>-572327128</v>
      </c>
      <c r="P50" s="80">
        <v>23.481957805479116</v>
      </c>
      <c r="R50" s="35">
        <v>-435281519</v>
      </c>
      <c r="S50" s="80">
        <v>16.615438055420292</v>
      </c>
      <c r="U50" s="35">
        <v>-485008291</v>
      </c>
      <c r="V50" s="80">
        <v>17.282759536781899</v>
      </c>
      <c r="X50" s="130">
        <v>-2766029685</v>
      </c>
      <c r="Y50" s="131">
        <v>18.46230813005311</v>
      </c>
      <c r="AA50" s="135">
        <v>-461004947.5</v>
      </c>
      <c r="AB50" s="136">
        <v>18.462308130053106</v>
      </c>
      <c r="AD50" s="35">
        <v>-589781701</v>
      </c>
      <c r="AE50" s="80">
        <v>23.936304439745079</v>
      </c>
      <c r="AG50" s="35">
        <v>-433890362</v>
      </c>
      <c r="AH50" s="80">
        <v>14.577150170977307</v>
      </c>
      <c r="AJ50" s="35">
        <v>-468288648</v>
      </c>
      <c r="AK50" s="80">
        <v>20.289197868286603</v>
      </c>
      <c r="AM50" s="35">
        <v>-577604899</v>
      </c>
      <c r="AN50" s="80">
        <v>21.620441190467211</v>
      </c>
      <c r="AP50" s="35">
        <v>-487724163</v>
      </c>
      <c r="AQ50" s="80">
        <v>16.704051635340676</v>
      </c>
      <c r="AS50" s="35">
        <v>-390545614</v>
      </c>
      <c r="AT50" s="80">
        <v>14.123686276923175</v>
      </c>
      <c r="AV50" s="130">
        <v>-2947835387</v>
      </c>
      <c r="AW50" s="131">
        <v>18.303752052057082</v>
      </c>
      <c r="AY50" s="135">
        <v>-491305897.83333331</v>
      </c>
      <c r="AZ50" s="136">
        <v>18.303752052057078</v>
      </c>
      <c r="BB50" s="35">
        <v>-5713865072</v>
      </c>
      <c r="BC50" s="80">
        <v>18.380166096631463</v>
      </c>
      <c r="BE50" s="35">
        <v>-476155422.66666669</v>
      </c>
      <c r="BF50" s="80">
        <v>18.380166096631466</v>
      </c>
    </row>
    <row r="51" spans="2:59" hidden="1" outlineLevel="1" x14ac:dyDescent="0.2">
      <c r="C51" s="33" t="s">
        <v>597</v>
      </c>
      <c r="D51" s="34">
        <v>6242210000</v>
      </c>
      <c r="F51" s="35">
        <v>-390568755</v>
      </c>
      <c r="G51" s="80">
        <v>20.951290798834179</v>
      </c>
      <c r="I51" s="35">
        <v>-437126984</v>
      </c>
      <c r="J51" s="80">
        <v>18.419460142676328</v>
      </c>
      <c r="L51" s="35">
        <v>-373240720</v>
      </c>
      <c r="M51" s="80">
        <v>12.953806696428231</v>
      </c>
      <c r="O51" s="35">
        <v>-442786103</v>
      </c>
      <c r="P51" s="80">
        <v>18.16703084446231</v>
      </c>
      <c r="R51" s="35">
        <v>-488045331</v>
      </c>
      <c r="S51" s="80">
        <v>18.629522760573696</v>
      </c>
      <c r="U51" s="35">
        <v>-353630123</v>
      </c>
      <c r="V51" s="80">
        <v>12.601236915291425</v>
      </c>
      <c r="X51" s="130">
        <v>-2485398016</v>
      </c>
      <c r="Y51" s="131">
        <v>16.589187110338141</v>
      </c>
      <c r="AA51" s="135">
        <v>-414233002.66666669</v>
      </c>
      <c r="AB51" s="136">
        <v>16.589187110338141</v>
      </c>
      <c r="AD51" s="35">
        <v>-463648786</v>
      </c>
      <c r="AE51" s="80">
        <v>18.817197067994851</v>
      </c>
      <c r="AG51" s="35">
        <v>-386321777</v>
      </c>
      <c r="AH51" s="80">
        <v>12.979017398980178</v>
      </c>
      <c r="AJ51" s="35">
        <v>-441379703</v>
      </c>
      <c r="AK51" s="80">
        <v>19.123333797347517</v>
      </c>
      <c r="AM51" s="35">
        <v>-446579312</v>
      </c>
      <c r="AN51" s="80">
        <v>16.715996988064514</v>
      </c>
      <c r="AP51" s="35">
        <v>-431618623</v>
      </c>
      <c r="AQ51" s="80">
        <v>14.782494517021993</v>
      </c>
      <c r="AS51" s="35">
        <v>-292925404</v>
      </c>
      <c r="AT51" s="80">
        <v>10.5933503292063</v>
      </c>
      <c r="AV51" s="130">
        <v>-2462473605</v>
      </c>
      <c r="AW51" s="131">
        <v>15.290035020077989</v>
      </c>
      <c r="AY51" s="135">
        <v>-410412267.5</v>
      </c>
      <c r="AZ51" s="136">
        <v>15.290035020077989</v>
      </c>
      <c r="BB51" s="35">
        <v>-4947871621</v>
      </c>
      <c r="BC51" s="80">
        <v>15.916144513884516</v>
      </c>
      <c r="BE51" s="35">
        <v>-412322635.08333331</v>
      </c>
      <c r="BF51" s="80">
        <v>15.91614451388452</v>
      </c>
    </row>
    <row r="52" spans="2:59" hidden="1" outlineLevel="1" x14ac:dyDescent="0.2">
      <c r="C52" s="33" t="s">
        <v>598</v>
      </c>
      <c r="D52" s="34">
        <v>6242220000</v>
      </c>
      <c r="F52" s="35">
        <v>-248217410</v>
      </c>
      <c r="G52" s="80">
        <v>13.315133562702556</v>
      </c>
      <c r="I52" s="35">
        <v>-321411208</v>
      </c>
      <c r="J52" s="80">
        <v>13.543480846209786</v>
      </c>
      <c r="L52" s="35">
        <v>-262833385</v>
      </c>
      <c r="M52" s="80">
        <v>9.1219759265760167</v>
      </c>
      <c r="O52" s="35">
        <v>-370281242</v>
      </c>
      <c r="P52" s="80">
        <v>15.192235481111776</v>
      </c>
      <c r="R52" s="35">
        <v>-273977976</v>
      </c>
      <c r="S52" s="80">
        <v>10.458206677911882</v>
      </c>
      <c r="U52" s="35">
        <v>-292538245</v>
      </c>
      <c r="V52" s="80">
        <v>10.424292197609441</v>
      </c>
      <c r="X52" s="130">
        <v>-1769259466</v>
      </c>
      <c r="Y52" s="131">
        <v>11.809205664148619</v>
      </c>
      <c r="AA52" s="135">
        <v>-294876577.66666669</v>
      </c>
      <c r="AB52" s="136">
        <v>11.809205664148619</v>
      </c>
      <c r="AD52" s="35">
        <v>-390651562</v>
      </c>
      <c r="AE52" s="80">
        <v>15.854602986222439</v>
      </c>
      <c r="AG52" s="35">
        <v>-352339181</v>
      </c>
      <c r="AH52" s="80">
        <v>11.837324822984094</v>
      </c>
      <c r="AJ52" s="35">
        <v>-279903033</v>
      </c>
      <c r="AK52" s="80">
        <v>12.127152867627395</v>
      </c>
      <c r="AM52" s="35">
        <v>-374971408</v>
      </c>
      <c r="AN52" s="80">
        <v>14.035627621591013</v>
      </c>
      <c r="AP52" s="35">
        <v>-319330521</v>
      </c>
      <c r="AQ52" s="80">
        <v>10.936742355994859</v>
      </c>
      <c r="AS52" s="35">
        <v>-234404470</v>
      </c>
      <c r="AT52" s="80">
        <v>8.4770000673684436</v>
      </c>
      <c r="AV52" s="130">
        <v>-1951600175</v>
      </c>
      <c r="AW52" s="131">
        <v>12.117910608402372</v>
      </c>
      <c r="AY52" s="135">
        <v>-325266695.83333331</v>
      </c>
      <c r="AZ52" s="136">
        <v>12.11791060840237</v>
      </c>
      <c r="BB52" s="35">
        <v>-3720859641</v>
      </c>
      <c r="BC52" s="80">
        <v>11.969134265869924</v>
      </c>
      <c r="BE52" s="35">
        <v>-310071636.75</v>
      </c>
      <c r="BF52" s="80">
        <v>11.969134265869926</v>
      </c>
    </row>
    <row r="53" spans="2:59" hidden="1" outlineLevel="1" x14ac:dyDescent="0.2">
      <c r="C53" s="33" t="s">
        <v>599</v>
      </c>
      <c r="D53" s="34">
        <v>6242240000</v>
      </c>
      <c r="F53" s="35">
        <v>-813159031</v>
      </c>
      <c r="G53" s="80">
        <v>43.620312956624545</v>
      </c>
      <c r="I53" s="35">
        <v>-1048619094</v>
      </c>
      <c r="J53" s="80">
        <v>44.186239499647002</v>
      </c>
      <c r="L53" s="35">
        <v>-929820326</v>
      </c>
      <c r="M53" s="80">
        <v>32.270628899799256</v>
      </c>
      <c r="O53" s="35">
        <v>-1011704316</v>
      </c>
      <c r="P53" s="80">
        <v>41.509124585709152</v>
      </c>
      <c r="R53" s="35">
        <v>-952900963</v>
      </c>
      <c r="S53" s="80">
        <v>36.373855154821868</v>
      </c>
      <c r="U53" s="35">
        <v>-914376422</v>
      </c>
      <c r="V53" s="80">
        <v>32.582840583912841</v>
      </c>
      <c r="X53" s="130">
        <v>-5670580152</v>
      </c>
      <c r="Y53" s="131">
        <v>37.849195404563204</v>
      </c>
      <c r="AA53" s="135">
        <v>-945096692</v>
      </c>
      <c r="AB53" s="136">
        <v>37.849195404563197</v>
      </c>
      <c r="AD53" s="35">
        <v>-1278012698</v>
      </c>
      <c r="AE53" s="80">
        <v>51.868175912070193</v>
      </c>
      <c r="AG53" s="35">
        <v>-809291298</v>
      </c>
      <c r="AH53" s="80">
        <v>27.1892667277342</v>
      </c>
      <c r="AJ53" s="35">
        <v>-1021148639</v>
      </c>
      <c r="AK53" s="80">
        <v>44.242556120221323</v>
      </c>
      <c r="AM53" s="35">
        <v>-1289057530</v>
      </c>
      <c r="AN53" s="80">
        <v>48.250962841113171</v>
      </c>
      <c r="AP53" s="35">
        <v>-978837339</v>
      </c>
      <c r="AQ53" s="80">
        <v>33.524173485034957</v>
      </c>
      <c r="AS53" s="35">
        <v>-764322879</v>
      </c>
      <c r="AT53" s="80">
        <v>27.640962208503289</v>
      </c>
      <c r="AV53" s="130">
        <v>-6140670383</v>
      </c>
      <c r="AW53" s="131">
        <v>38.128760045257707</v>
      </c>
      <c r="AY53" s="135">
        <v>-1023445063.8333334</v>
      </c>
      <c r="AZ53" s="136">
        <v>38.128760045257707</v>
      </c>
      <c r="BB53" s="35">
        <v>-11811250535</v>
      </c>
      <c r="BC53" s="80">
        <v>37.994027493939264</v>
      </c>
      <c r="BE53" s="35">
        <v>-984270877.91666663</v>
      </c>
      <c r="BF53" s="80">
        <v>37.994027493939264</v>
      </c>
    </row>
    <row r="54" spans="2:59" hidden="1" outlineLevel="1" x14ac:dyDescent="0.2">
      <c r="C54" s="33" t="s">
        <v>258</v>
      </c>
      <c r="D54" s="34">
        <v>6242100000</v>
      </c>
      <c r="F54" s="35">
        <v>1496635258</v>
      </c>
      <c r="G54" s="80">
        <v>80.284047581190194</v>
      </c>
      <c r="I54" s="35">
        <v>1726864673</v>
      </c>
      <c r="J54" s="80">
        <v>72.765846493977349</v>
      </c>
      <c r="L54" s="35">
        <v>1342382954</v>
      </c>
      <c r="M54" s="80">
        <v>46.589153773726274</v>
      </c>
      <c r="O54" s="35">
        <v>1699858686</v>
      </c>
      <c r="P54" s="80">
        <v>69.743347793797355</v>
      </c>
      <c r="R54" s="35">
        <v>1661151307</v>
      </c>
      <c r="S54" s="80">
        <v>63.408978873139233</v>
      </c>
      <c r="U54" s="35">
        <v>1361613062</v>
      </c>
      <c r="V54" s="80">
        <v>48.519647126377272</v>
      </c>
      <c r="X54" s="130">
        <v>9288505940</v>
      </c>
      <c r="Y54" s="131">
        <v>61.997620510753336</v>
      </c>
      <c r="AA54" s="135">
        <v>1548084323.3333333</v>
      </c>
      <c r="AB54" s="136">
        <v>61.997620510753329</v>
      </c>
      <c r="AD54" s="35">
        <v>2030539150</v>
      </c>
      <c r="AE54" s="80">
        <v>82.409479963199459</v>
      </c>
      <c r="AG54" s="35">
        <v>1512919783</v>
      </c>
      <c r="AH54" s="80">
        <v>50.828644295706674</v>
      </c>
      <c r="AJ54" s="35">
        <v>1807127198</v>
      </c>
      <c r="AK54" s="80">
        <v>78.296071130437369</v>
      </c>
      <c r="AM54" s="35">
        <v>2279598918</v>
      </c>
      <c r="AN54" s="80">
        <v>85.328109975867235</v>
      </c>
      <c r="AP54" s="35">
        <v>2076631618</v>
      </c>
      <c r="AQ54" s="80">
        <v>71.122499982952576</v>
      </c>
      <c r="AS54" s="35">
        <v>1482307662</v>
      </c>
      <c r="AT54" s="80">
        <v>53.606154143027908</v>
      </c>
      <c r="AV54" s="130">
        <v>11189124329</v>
      </c>
      <c r="AW54" s="131">
        <v>69.475710313011291</v>
      </c>
      <c r="AY54" s="135">
        <v>1864854054.8333333</v>
      </c>
      <c r="AZ54" s="136">
        <v>69.475710313011291</v>
      </c>
      <c r="BB54" s="35">
        <v>20477630269</v>
      </c>
      <c r="BC54" s="80">
        <v>65.871741958702671</v>
      </c>
      <c r="BE54" s="35">
        <v>1706469189.0833333</v>
      </c>
      <c r="BF54" s="80">
        <v>65.871741958702685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80">
        <v>0</v>
      </c>
      <c r="BE55" s="35">
        <v>0</v>
      </c>
      <c r="BF55" s="80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80">
        <v>0</v>
      </c>
      <c r="BE56" s="35">
        <v>0</v>
      </c>
      <c r="BF56" s="80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80">
        <v>0</v>
      </c>
      <c r="BE57" s="35">
        <v>0</v>
      </c>
      <c r="BF57" s="80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80">
        <v>0</v>
      </c>
      <c r="BE58" s="35">
        <v>0</v>
      </c>
      <c r="BF58" s="80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322436134</v>
      </c>
      <c r="G60" s="73">
        <v>17.296450678666972</v>
      </c>
      <c r="H60" s="26"/>
      <c r="I60" s="41">
        <v>396590372</v>
      </c>
      <c r="J60" s="73">
        <v>16.711346627878683</v>
      </c>
      <c r="K60" s="26"/>
      <c r="L60" s="41">
        <v>486302955</v>
      </c>
      <c r="M60" s="73">
        <v>16.877779238481367</v>
      </c>
      <c r="N60" s="26"/>
      <c r="O60" s="41">
        <v>397682779</v>
      </c>
      <c r="P60" s="73">
        <v>16.316490656447925</v>
      </c>
      <c r="Q60" s="26"/>
      <c r="R60" s="41">
        <v>430828289</v>
      </c>
      <c r="S60" s="73">
        <v>16.445450670287272</v>
      </c>
      <c r="T60" s="26"/>
      <c r="U60" s="41">
        <v>461221462</v>
      </c>
      <c r="V60" s="73">
        <v>16.435140942671001</v>
      </c>
      <c r="W60" s="26"/>
      <c r="X60" s="128">
        <v>2495061991</v>
      </c>
      <c r="Y60" s="129">
        <v>16.653690859223662</v>
      </c>
      <c r="Z60" s="26"/>
      <c r="AA60" s="133">
        <v>415843665.16666722</v>
      </c>
      <c r="AB60" s="134">
        <v>16.65369085922368</v>
      </c>
      <c r="AC60" s="26"/>
      <c r="AD60" s="41">
        <v>410794408</v>
      </c>
      <c r="AE60" s="73">
        <v>16.672100872849647</v>
      </c>
      <c r="AF60" s="26"/>
      <c r="AG60" s="41">
        <v>477048217</v>
      </c>
      <c r="AH60" s="73">
        <v>16.02709833413163</v>
      </c>
      <c r="AI60" s="26"/>
      <c r="AJ60" s="41">
        <v>391556203</v>
      </c>
      <c r="AK60" s="73">
        <v>16.964667653489641</v>
      </c>
      <c r="AL60" s="26"/>
      <c r="AM60" s="41">
        <v>455827083</v>
      </c>
      <c r="AN60" s="73">
        <v>17.06215210100515</v>
      </c>
      <c r="AO60" s="26"/>
      <c r="AP60" s="41">
        <v>499317644</v>
      </c>
      <c r="AQ60" s="73">
        <v>17.101116451785586</v>
      </c>
      <c r="AR60" s="26"/>
      <c r="AS60" s="41">
        <v>488659559</v>
      </c>
      <c r="AT60" s="73">
        <v>17.671877650469863</v>
      </c>
      <c r="AU60" s="26"/>
      <c r="AV60" s="128">
        <v>2723203114</v>
      </c>
      <c r="AW60" s="129">
        <v>16.908961336804026</v>
      </c>
      <c r="AX60" s="26"/>
      <c r="AY60" s="133">
        <v>453867185.66666603</v>
      </c>
      <c r="AZ60" s="134">
        <v>16.908961336804001</v>
      </c>
      <c r="BA60" s="26"/>
      <c r="BB60" s="41">
        <v>5218265105</v>
      </c>
      <c r="BC60" s="73">
        <v>16.785937042189232</v>
      </c>
      <c r="BD60" s="26"/>
      <c r="BE60" s="41">
        <v>434855425.41666603</v>
      </c>
      <c r="BF60" s="73">
        <v>16.785937042189207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322436134</v>
      </c>
      <c r="H68" s="23"/>
      <c r="I68" s="103">
        <v>396590372</v>
      </c>
      <c r="K68" s="23"/>
      <c r="L68" s="103">
        <v>486302955</v>
      </c>
      <c r="N68" s="23"/>
      <c r="O68" s="103">
        <v>397682779</v>
      </c>
      <c r="Q68" s="23"/>
      <c r="R68" s="103">
        <v>430828289</v>
      </c>
      <c r="T68" s="23"/>
      <c r="U68" s="103">
        <v>461221462</v>
      </c>
      <c r="W68" s="23"/>
      <c r="X68" s="103">
        <v>2495061991</v>
      </c>
      <c r="Z68" s="23"/>
      <c r="AA68" s="103">
        <v>415843665.16666722</v>
      </c>
      <c r="AC68" s="23"/>
      <c r="AD68" s="103">
        <v>410794408</v>
      </c>
      <c r="AF68" s="23"/>
      <c r="AG68" s="103">
        <v>477048217</v>
      </c>
      <c r="AI68" s="23"/>
      <c r="AJ68" s="103">
        <v>391556203</v>
      </c>
      <c r="AL68" s="23"/>
      <c r="AM68" s="103">
        <v>455827083</v>
      </c>
      <c r="AO68" s="23"/>
      <c r="AP68" s="103">
        <v>499317644</v>
      </c>
      <c r="AR68" s="23"/>
      <c r="AS68" s="103">
        <v>488659559</v>
      </c>
      <c r="AU68" s="23"/>
      <c r="AV68" s="103">
        <v>2723203114</v>
      </c>
      <c r="AX68" s="23"/>
      <c r="AY68" s="103">
        <v>453867185.66666603</v>
      </c>
      <c r="BA68" s="23"/>
      <c r="BB68" s="103">
        <v>5218265105</v>
      </c>
      <c r="BD68" s="23"/>
      <c r="BE68" s="103">
        <v>434855425.41666603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20.913794898286703</v>
      </c>
      <c r="H69" s="23"/>
      <c r="I69" s="104">
        <v>20.064373658696184</v>
      </c>
      <c r="K69" s="23"/>
      <c r="L69" s="104">
        <v>20.304774203404008</v>
      </c>
      <c r="N69" s="23"/>
      <c r="O69" s="104">
        <v>19.497856608119328</v>
      </c>
      <c r="Q69" s="23"/>
      <c r="R69" s="104">
        <v>19.68229234938752</v>
      </c>
      <c r="T69" s="23"/>
      <c r="U69" s="104">
        <v>19.667526670984753</v>
      </c>
      <c r="W69" s="23"/>
      <c r="X69" s="104">
        <v>19.981317746289992</v>
      </c>
      <c r="Z69" s="23"/>
      <c r="AA69" s="104">
        <v>19.981317746290021</v>
      </c>
      <c r="AC69" s="23"/>
      <c r="AD69" s="104">
        <v>20.007825767225487</v>
      </c>
      <c r="AF69" s="23"/>
      <c r="AG69" s="104">
        <v>19.086036109486979</v>
      </c>
      <c r="AI69" s="23"/>
      <c r="AJ69" s="104">
        <v>20.430661471547179</v>
      </c>
      <c r="AL69" s="23"/>
      <c r="AM69" s="104">
        <v>20.57221465618947</v>
      </c>
      <c r="AO69" s="23"/>
      <c r="AP69" s="104">
        <v>20.628886324915928</v>
      </c>
      <c r="AR69" s="23"/>
      <c r="AS69" s="104">
        <v>21.465177567687746</v>
      </c>
      <c r="AU69" s="23"/>
      <c r="AV69" s="104">
        <v>20.349921735054224</v>
      </c>
      <c r="AX69" s="23"/>
      <c r="AY69" s="104">
        <v>20.349921735054188</v>
      </c>
      <c r="BA69" s="23"/>
      <c r="BB69" s="104">
        <v>20.171995508378963</v>
      </c>
      <c r="BD69" s="23"/>
      <c r="BE69" s="104">
        <v>20.171995508378927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17.296450678666972</v>
      </c>
      <c r="H70" s="23"/>
      <c r="I70" s="104">
        <v>16.711346627878683</v>
      </c>
      <c r="K70" s="23"/>
      <c r="L70" s="104">
        <v>16.877779238481367</v>
      </c>
      <c r="N70" s="23"/>
      <c r="O70" s="104">
        <v>16.316490656447925</v>
      </c>
      <c r="Q70" s="23"/>
      <c r="R70" s="104">
        <v>16.445450670287272</v>
      </c>
      <c r="T70" s="23"/>
      <c r="U70" s="104">
        <v>16.435140942671001</v>
      </c>
      <c r="W70" s="23"/>
      <c r="X70" s="104">
        <v>16.653690859223662</v>
      </c>
      <c r="Z70" s="23"/>
      <c r="AA70" s="104">
        <v>16.65369085922368</v>
      </c>
      <c r="AC70" s="23"/>
      <c r="AD70" s="104">
        <v>16.672100872849647</v>
      </c>
      <c r="AF70" s="23"/>
      <c r="AG70" s="104">
        <v>16.02709833413163</v>
      </c>
      <c r="AI70" s="23"/>
      <c r="AJ70" s="104">
        <v>16.964667653489641</v>
      </c>
      <c r="AL70" s="23"/>
      <c r="AM70" s="104">
        <v>17.06215210100515</v>
      </c>
      <c r="AO70" s="23"/>
      <c r="AP70" s="104">
        <v>17.101116451785586</v>
      </c>
      <c r="AR70" s="23"/>
      <c r="AS70" s="104">
        <v>17.671877650469863</v>
      </c>
      <c r="AU70" s="23"/>
      <c r="AV70" s="104">
        <v>16.908961336804026</v>
      </c>
      <c r="AX70" s="23"/>
      <c r="AY70" s="104">
        <v>16.908961336804001</v>
      </c>
      <c r="BA70" s="23"/>
      <c r="BB70" s="104">
        <v>16.785937042189232</v>
      </c>
      <c r="BD70" s="23"/>
      <c r="BE70" s="104">
        <v>16.785937042189207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-78801040</v>
      </c>
      <c r="G72" s="72">
        <v>4.2271264230815495</v>
      </c>
      <c r="H72" s="26"/>
      <c r="I72" s="38">
        <v>-80871971</v>
      </c>
      <c r="J72" s="72">
        <v>3.407746721246053</v>
      </c>
      <c r="K72" s="26"/>
      <c r="L72" s="38">
        <v>-73124698</v>
      </c>
      <c r="M72" s="72">
        <v>2.5378881560047684</v>
      </c>
      <c r="N72" s="26"/>
      <c r="O72" s="38">
        <v>-65547988</v>
      </c>
      <c r="P72" s="72">
        <v>2.6893624522548429</v>
      </c>
      <c r="Q72" s="26"/>
      <c r="R72" s="38">
        <v>-72605918</v>
      </c>
      <c r="S72" s="72">
        <v>2.7714917365603227</v>
      </c>
      <c r="T72" s="26"/>
      <c r="U72" s="38">
        <v>-75229028</v>
      </c>
      <c r="V72" s="72">
        <v>2.6807071657045807</v>
      </c>
      <c r="W72" s="26"/>
      <c r="X72" s="38">
        <v>-446180643</v>
      </c>
      <c r="Y72" s="72">
        <v>2.9781041604154819</v>
      </c>
      <c r="Z72" s="26"/>
      <c r="AA72" s="38">
        <v>-74363440.500000015</v>
      </c>
      <c r="AB72" s="72">
        <v>2.9781041604154819</v>
      </c>
      <c r="AC72" s="26"/>
      <c r="AD72" s="38">
        <v>-72911162</v>
      </c>
      <c r="AE72" s="72">
        <v>2.9591012534442345</v>
      </c>
      <c r="AF72" s="26"/>
      <c r="AG72" s="38">
        <v>-80353135</v>
      </c>
      <c r="AH72" s="72">
        <v>2.699575326367385</v>
      </c>
      <c r="AI72" s="26"/>
      <c r="AJ72" s="38">
        <v>-72380645</v>
      </c>
      <c r="AK72" s="72">
        <v>3.1359829765491334</v>
      </c>
      <c r="AL72" s="26"/>
      <c r="AM72" s="38">
        <v>-84391737</v>
      </c>
      <c r="AN72" s="72">
        <v>3.1588835031156406</v>
      </c>
      <c r="AO72" s="26"/>
      <c r="AP72" s="38">
        <v>-83372432</v>
      </c>
      <c r="AQ72" s="72">
        <v>2.8554201631628606</v>
      </c>
      <c r="AR72" s="26"/>
      <c r="AS72" s="38">
        <v>-102540964.43000001</v>
      </c>
      <c r="AT72" s="72">
        <v>3.7082900440470921</v>
      </c>
      <c r="AU72" s="26"/>
      <c r="AV72" s="38">
        <v>-495950075.43000007</v>
      </c>
      <c r="AW72" s="72">
        <v>3.0794620523597533</v>
      </c>
      <c r="AX72" s="26"/>
      <c r="AY72" s="38">
        <v>-82658345.905000001</v>
      </c>
      <c r="AZ72" s="72">
        <v>3.0794620523597529</v>
      </c>
      <c r="BA72" s="26"/>
      <c r="BB72" s="38">
        <v>-942130718.43000007</v>
      </c>
      <c r="BC72" s="72">
        <v>3.0306139314243383</v>
      </c>
      <c r="BD72" s="26"/>
      <c r="BE72" s="38">
        <v>-78510893.202499986</v>
      </c>
      <c r="BF72" s="72">
        <v>3.0306139314243379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-47310976</v>
      </c>
      <c r="G73" s="71">
        <v>2.5379040270455446</v>
      </c>
      <c r="H73" s="23"/>
      <c r="I73" s="32">
        <v>-51377623</v>
      </c>
      <c r="J73" s="71">
        <v>2.164927157811769</v>
      </c>
      <c r="K73" s="23"/>
      <c r="L73" s="32">
        <v>-51941221</v>
      </c>
      <c r="M73" s="71">
        <v>1.802687917895075</v>
      </c>
      <c r="N73" s="23"/>
      <c r="O73" s="32">
        <v>-50011844</v>
      </c>
      <c r="P73" s="71">
        <v>2.0519314097272772</v>
      </c>
      <c r="Q73" s="23"/>
      <c r="R73" s="32">
        <v>-50912804</v>
      </c>
      <c r="S73" s="71">
        <v>1.9434285724631337</v>
      </c>
      <c r="T73" s="23"/>
      <c r="U73" s="32">
        <v>-55611046</v>
      </c>
      <c r="V73" s="71">
        <v>1.9816410429299585</v>
      </c>
      <c r="W73" s="23"/>
      <c r="X73" s="32">
        <v>-307165514</v>
      </c>
      <c r="Y73" s="71">
        <v>2.0502254177341346</v>
      </c>
      <c r="Z73" s="23"/>
      <c r="AA73" s="32">
        <v>-51194252.333333343</v>
      </c>
      <c r="AB73" s="71">
        <v>2.050225417734135</v>
      </c>
      <c r="AC73" s="23"/>
      <c r="AD73" s="32">
        <v>-55838365</v>
      </c>
      <c r="AE73" s="71">
        <v>2.2662013789024056</v>
      </c>
      <c r="AF73" s="23"/>
      <c r="AG73" s="32">
        <v>-60391542</v>
      </c>
      <c r="AH73" s="71">
        <v>2.0289378467247059</v>
      </c>
      <c r="AI73" s="23"/>
      <c r="AJ73" s="32">
        <v>-54346938</v>
      </c>
      <c r="AK73" s="71">
        <v>2.3546498155076017</v>
      </c>
      <c r="AL73" s="23"/>
      <c r="AM73" s="32">
        <v>-57473309</v>
      </c>
      <c r="AN73" s="71">
        <v>2.151294594985854</v>
      </c>
      <c r="AO73" s="23"/>
      <c r="AP73" s="32">
        <v>-55975842</v>
      </c>
      <c r="AQ73" s="71">
        <v>1.917115095033074</v>
      </c>
      <c r="AR73" s="23"/>
      <c r="AS73" s="32">
        <v>-60713488.960000001</v>
      </c>
      <c r="AT73" s="71">
        <v>2.1956417896130276</v>
      </c>
      <c r="AU73" s="23"/>
      <c r="AV73" s="32">
        <v>-344739484.96000004</v>
      </c>
      <c r="AW73" s="71">
        <v>2.140562557559698</v>
      </c>
      <c r="AX73" s="23"/>
      <c r="AY73" s="32">
        <v>-57456580.826666661</v>
      </c>
      <c r="AZ73" s="71">
        <v>2.1405625575596976</v>
      </c>
      <c r="BA73" s="23"/>
      <c r="BB73" s="32">
        <v>-651904998.96000004</v>
      </c>
      <c r="BC73" s="71">
        <v>2.0970257451170635</v>
      </c>
      <c r="BD73" s="23"/>
      <c r="BE73" s="32">
        <v>-54325416.579999991</v>
      </c>
      <c r="BF73" s="71">
        <v>2.0970257451170631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-34022250</v>
      </c>
      <c r="G74" s="74">
        <v>1.8250565214327912</v>
      </c>
      <c r="H74" s="23"/>
      <c r="I74" s="44">
        <v>-34510300</v>
      </c>
      <c r="J74" s="74">
        <v>1.4541794916092456</v>
      </c>
      <c r="K74" s="23"/>
      <c r="L74" s="44">
        <v>-35082955</v>
      </c>
      <c r="M74" s="74">
        <v>1.2175997769200806</v>
      </c>
      <c r="N74" s="23"/>
      <c r="O74" s="44">
        <v>-34516361</v>
      </c>
      <c r="P74" s="74">
        <v>1.4161686436793974</v>
      </c>
      <c r="Q74" s="23"/>
      <c r="R74" s="44">
        <v>-32643444</v>
      </c>
      <c r="S74" s="74">
        <v>1.2460559385650856</v>
      </c>
      <c r="T74" s="23"/>
      <c r="U74" s="44">
        <v>-34584153</v>
      </c>
      <c r="V74" s="74">
        <v>1.2323698608324911</v>
      </c>
      <c r="W74" s="23"/>
      <c r="X74" s="44">
        <v>-205359463</v>
      </c>
      <c r="Y74" s="74">
        <v>1.3707046254379736</v>
      </c>
      <c r="Z74" s="23"/>
      <c r="AA74" s="44">
        <v>-34226577.166666672</v>
      </c>
      <c r="AB74" s="74">
        <v>1.3707046254379736</v>
      </c>
      <c r="AC74" s="23"/>
      <c r="AD74" s="44">
        <v>-37479418</v>
      </c>
      <c r="AE74" s="74">
        <v>1.5211030758522324</v>
      </c>
      <c r="AF74" s="23"/>
      <c r="AG74" s="44">
        <v>-41310420</v>
      </c>
      <c r="AH74" s="74">
        <v>1.3878810148959804</v>
      </c>
      <c r="AI74" s="23"/>
      <c r="AJ74" s="44">
        <v>-37625411</v>
      </c>
      <c r="AK74" s="74">
        <v>1.630168512337304</v>
      </c>
      <c r="AL74" s="23"/>
      <c r="AM74" s="44">
        <v>-37499952</v>
      </c>
      <c r="AN74" s="74">
        <v>1.4036679887324559</v>
      </c>
      <c r="AO74" s="23"/>
      <c r="AP74" s="44">
        <v>-38276088</v>
      </c>
      <c r="AQ74" s="74">
        <v>1.3109167001653015</v>
      </c>
      <c r="AR74" s="23"/>
      <c r="AS74" s="44">
        <v>-38801637</v>
      </c>
      <c r="AT74" s="74">
        <v>1.4032218731281272</v>
      </c>
      <c r="AU74" s="23"/>
      <c r="AV74" s="44">
        <v>-230992926</v>
      </c>
      <c r="AW74" s="74">
        <v>1.4342853952866159</v>
      </c>
      <c r="AX74" s="23"/>
      <c r="AY74" s="44">
        <v>-38498820.999999993</v>
      </c>
      <c r="AZ74" s="74">
        <v>1.4342853952866157</v>
      </c>
      <c r="BA74" s="23"/>
      <c r="BB74" s="44">
        <v>-436352389</v>
      </c>
      <c r="BC74" s="74">
        <v>1.4036434681987786</v>
      </c>
      <c r="BD74" s="23"/>
      <c r="BE74" s="44">
        <v>-36362699.083333328</v>
      </c>
      <c r="BF74" s="74">
        <v>1.4036434681987786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-20498400</v>
      </c>
      <c r="G75" s="82">
        <v>1.0995962524212224</v>
      </c>
      <c r="H75" s="45"/>
      <c r="I75" s="48">
        <v>-20640750</v>
      </c>
      <c r="J75" s="82">
        <v>0.8697506350693428</v>
      </c>
      <c r="K75" s="45"/>
      <c r="L75" s="48">
        <v>-20308600</v>
      </c>
      <c r="M75" s="82">
        <v>0.70483648910301733</v>
      </c>
      <c r="N75" s="45"/>
      <c r="O75" s="48">
        <v>-20071350</v>
      </c>
      <c r="P75" s="82">
        <v>0.82350559800653589</v>
      </c>
      <c r="Q75" s="45"/>
      <c r="R75" s="48">
        <v>-18505500</v>
      </c>
      <c r="S75" s="82">
        <v>0.70638650049045659</v>
      </c>
      <c r="T75" s="45"/>
      <c r="U75" s="48">
        <v>-19691750</v>
      </c>
      <c r="V75" s="82">
        <v>0.70169476774660944</v>
      </c>
      <c r="W75" s="45"/>
      <c r="X75" s="130">
        <v>-119716350</v>
      </c>
      <c r="Y75" s="131">
        <v>0.79906595142173376</v>
      </c>
      <c r="AA75" s="135">
        <v>-19952725</v>
      </c>
      <c r="AB75" s="136">
        <v>0.79906595142173376</v>
      </c>
      <c r="AC75" s="45"/>
      <c r="AD75" s="48">
        <v>-22221900</v>
      </c>
      <c r="AE75" s="82">
        <v>0.9018763429378952</v>
      </c>
      <c r="AF75" s="45"/>
      <c r="AG75" s="48">
        <v>-25003050</v>
      </c>
      <c r="AH75" s="82">
        <v>0.84001223927268109</v>
      </c>
      <c r="AI75" s="45"/>
      <c r="AJ75" s="48">
        <v>-23010150</v>
      </c>
      <c r="AK75" s="82">
        <v>0.99694384718237938</v>
      </c>
      <c r="AL75" s="45"/>
      <c r="AM75" s="48">
        <v>-22488200</v>
      </c>
      <c r="AN75" s="82">
        <v>0.84176018316538692</v>
      </c>
      <c r="AO75" s="45"/>
      <c r="AP75" s="48">
        <v>-22725450</v>
      </c>
      <c r="AQ75" s="82">
        <v>0.77832332091439316</v>
      </c>
      <c r="AR75" s="45"/>
      <c r="AS75" s="48">
        <v>-23484650</v>
      </c>
      <c r="AT75" s="82">
        <v>0.8492985634280964</v>
      </c>
      <c r="AU75" s="45"/>
      <c r="AV75" s="130">
        <v>-138933400</v>
      </c>
      <c r="AW75" s="131">
        <v>0.8626677448014729</v>
      </c>
      <c r="AY75" s="135">
        <v>-23155566.666666668</v>
      </c>
      <c r="AZ75" s="136">
        <v>0.86266774480147301</v>
      </c>
      <c r="BA75" s="45"/>
      <c r="BB75" s="48">
        <v>-258649750</v>
      </c>
      <c r="BC75" s="82">
        <v>0.83201568569559736</v>
      </c>
      <c r="BD75" s="45"/>
      <c r="BE75" s="48">
        <v>-21554145.833333332</v>
      </c>
      <c r="BF75" s="82">
        <v>0.83201568569559758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-7949684</v>
      </c>
      <c r="G76" s="82">
        <v>0.42644512422105885</v>
      </c>
      <c r="H76" s="45"/>
      <c r="I76" s="48">
        <v>-8272883</v>
      </c>
      <c r="J76" s="82">
        <v>0.34859902101931223</v>
      </c>
      <c r="K76" s="45"/>
      <c r="L76" s="48">
        <v>-8417890</v>
      </c>
      <c r="M76" s="82">
        <v>0.29215386748743877</v>
      </c>
      <c r="N76" s="45"/>
      <c r="O76" s="48">
        <v>-7901878</v>
      </c>
      <c r="P76" s="82">
        <v>0.32420543549709863</v>
      </c>
      <c r="Q76" s="45"/>
      <c r="R76" s="48">
        <v>-7991645</v>
      </c>
      <c r="S76" s="82">
        <v>0.3050547212835133</v>
      </c>
      <c r="T76" s="45"/>
      <c r="U76" s="48">
        <v>-8569103</v>
      </c>
      <c r="V76" s="82">
        <v>0.30535095861880096</v>
      </c>
      <c r="W76" s="45"/>
      <c r="X76" s="130">
        <v>-49103083</v>
      </c>
      <c r="Y76" s="131">
        <v>0.32774639165941294</v>
      </c>
      <c r="AA76" s="135">
        <v>-8183847.166666667</v>
      </c>
      <c r="AB76" s="136">
        <v>0.32774639165941294</v>
      </c>
      <c r="AC76" s="45"/>
      <c r="AD76" s="48">
        <v>-8532821</v>
      </c>
      <c r="AE76" s="82">
        <v>0.34630474434785835</v>
      </c>
      <c r="AF76" s="45"/>
      <c r="AG76" s="48">
        <v>-9426586</v>
      </c>
      <c r="AH76" s="82">
        <v>0.31669926727165304</v>
      </c>
      <c r="AI76" s="45"/>
      <c r="AJ76" s="48">
        <v>-8289577</v>
      </c>
      <c r="AK76" s="82">
        <v>0.35915640645083002</v>
      </c>
      <c r="AL76" s="45"/>
      <c r="AM76" s="48">
        <v>-9083516</v>
      </c>
      <c r="AN76" s="82">
        <v>0.34000685212447962</v>
      </c>
      <c r="AO76" s="45"/>
      <c r="AP76" s="48">
        <v>-8991622</v>
      </c>
      <c r="AQ76" s="82">
        <v>0.30795381809587569</v>
      </c>
      <c r="AR76" s="45"/>
      <c r="AS76" s="48">
        <v>-8839539</v>
      </c>
      <c r="AT76" s="82">
        <v>0.31967296826082703</v>
      </c>
      <c r="AU76" s="45"/>
      <c r="AV76" s="130">
        <v>-53163661</v>
      </c>
      <c r="AW76" s="131">
        <v>0.33010475191897715</v>
      </c>
      <c r="AY76" s="135">
        <v>-8860610.166666666</v>
      </c>
      <c r="AZ76" s="136">
        <v>0.33010475191897709</v>
      </c>
      <c r="BA76" s="45"/>
      <c r="BB76" s="48">
        <v>-102266744</v>
      </c>
      <c r="BC76" s="82">
        <v>0.32896817079087115</v>
      </c>
      <c r="BD76" s="45"/>
      <c r="BE76" s="48">
        <v>-8522228.666666666</v>
      </c>
      <c r="BF76" s="82">
        <v>0.32896817079087115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-2879999</v>
      </c>
      <c r="G77" s="82">
        <v>0.15449186801783887</v>
      </c>
      <c r="H77" s="45"/>
      <c r="I77" s="48">
        <v>-2900000</v>
      </c>
      <c r="J77" s="82">
        <v>0.12219889498691153</v>
      </c>
      <c r="K77" s="45"/>
      <c r="L77" s="48">
        <v>-2853331</v>
      </c>
      <c r="M77" s="82">
        <v>9.9028579236816031E-2</v>
      </c>
      <c r="N77" s="45"/>
      <c r="O77" s="48">
        <v>-2820000</v>
      </c>
      <c r="P77" s="82">
        <v>0.11570152413158215</v>
      </c>
      <c r="Q77" s="45"/>
      <c r="R77" s="48">
        <v>-2599999</v>
      </c>
      <c r="S77" s="82">
        <v>9.9246396740897941E-2</v>
      </c>
      <c r="T77" s="45"/>
      <c r="U77" s="48">
        <v>-2766666</v>
      </c>
      <c r="V77" s="82">
        <v>9.8587228473977218E-2</v>
      </c>
      <c r="W77" s="45"/>
      <c r="X77" s="130">
        <v>-16819995</v>
      </c>
      <c r="Y77" s="131">
        <v>0.11226775045834428</v>
      </c>
      <c r="AA77" s="135">
        <v>-2803332.5</v>
      </c>
      <c r="AB77" s="136">
        <v>0.11226775045834428</v>
      </c>
      <c r="AC77" s="45"/>
      <c r="AD77" s="48">
        <v>-3113331</v>
      </c>
      <c r="AE77" s="82">
        <v>0.12635461309047294</v>
      </c>
      <c r="AF77" s="45"/>
      <c r="AG77" s="48">
        <v>-3460000</v>
      </c>
      <c r="AH77" s="82">
        <v>0.11624351220684982</v>
      </c>
      <c r="AI77" s="45"/>
      <c r="AJ77" s="48">
        <v>-3180001</v>
      </c>
      <c r="AK77" s="82">
        <v>0.13777756472616709</v>
      </c>
      <c r="AL77" s="45"/>
      <c r="AM77" s="48">
        <v>-3106668</v>
      </c>
      <c r="AN77" s="82">
        <v>0.1162862934656418</v>
      </c>
      <c r="AO77" s="45"/>
      <c r="AP77" s="48">
        <v>-3139999</v>
      </c>
      <c r="AQ77" s="82">
        <v>0.10754174061890406</v>
      </c>
      <c r="AR77" s="45"/>
      <c r="AS77" s="48">
        <v>-3179998</v>
      </c>
      <c r="AT77" s="82">
        <v>0.11500140445372699</v>
      </c>
      <c r="AU77" s="45"/>
      <c r="AV77" s="130">
        <v>-19179997</v>
      </c>
      <c r="AW77" s="131">
        <v>0.11909277939853927</v>
      </c>
      <c r="AY77" s="135">
        <v>-3196666.1666666665</v>
      </c>
      <c r="AZ77" s="136">
        <v>0.11909277939853927</v>
      </c>
      <c r="BA77" s="45"/>
      <c r="BB77" s="48">
        <v>-35999992</v>
      </c>
      <c r="BC77" s="82">
        <v>0.11580354525344029</v>
      </c>
      <c r="BD77" s="45"/>
      <c r="BE77" s="48">
        <v>-2999999.3333333335</v>
      </c>
      <c r="BF77" s="82">
        <v>0.11580354525344032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-94900</v>
      </c>
      <c r="AQ78" s="82">
        <v>3.2502275270578102E-3</v>
      </c>
      <c r="AR78" s="45"/>
      <c r="AS78" s="48">
        <v>0</v>
      </c>
      <c r="AT78" s="82">
        <v>0</v>
      </c>
      <c r="AU78" s="45"/>
      <c r="AV78" s="130">
        <v>-94900</v>
      </c>
      <c r="AW78" s="131">
        <v>5.8925477229852417E-4</v>
      </c>
      <c r="AY78" s="135">
        <v>-15816.666666666666</v>
      </c>
      <c r="AZ78" s="136">
        <v>5.8925477229852417E-4</v>
      </c>
      <c r="BA78" s="45"/>
      <c r="BB78" s="48">
        <v>-94900</v>
      </c>
      <c r="BC78" s="82">
        <v>3.0527108018667015E-4</v>
      </c>
      <c r="BD78" s="45"/>
      <c r="BE78" s="48">
        <v>-7908.333333333333</v>
      </c>
      <c r="BF78" s="82">
        <v>3.0527108018667021E-4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82">
        <v>0</v>
      </c>
      <c r="BD79" s="45"/>
      <c r="BE79" s="48">
        <v>0</v>
      </c>
      <c r="BF79" s="82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-237250</v>
      </c>
      <c r="AE80" s="82">
        <v>9.6287969238460988E-3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-237250</v>
      </c>
      <c r="AW80" s="131">
        <v>1.4731369307463104E-3</v>
      </c>
      <c r="AY80" s="135">
        <v>-39541.666666666664</v>
      </c>
      <c r="AZ80" s="136">
        <v>1.4731369307463104E-3</v>
      </c>
      <c r="BA80" s="45"/>
      <c r="BB80" s="48">
        <v>-237250</v>
      </c>
      <c r="BC80" s="82">
        <v>7.6317770046667541E-4</v>
      </c>
      <c r="BD80" s="45"/>
      <c r="BE80" s="48">
        <v>-19770.833333333332</v>
      </c>
      <c r="BF80" s="82">
        <v>7.6317770046667541E-4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-189800</v>
      </c>
      <c r="M81" s="82">
        <v>6.5872569075048348E-3</v>
      </c>
      <c r="N81" s="45"/>
      <c r="O81" s="48">
        <v>-189800</v>
      </c>
      <c r="P81" s="82">
        <v>7.78728697878521E-3</v>
      </c>
      <c r="Q81" s="45"/>
      <c r="R81" s="48">
        <v>-189800</v>
      </c>
      <c r="S81" s="82">
        <v>7.2449897486200681E-3</v>
      </c>
      <c r="T81" s="45"/>
      <c r="U81" s="48">
        <v>-94900</v>
      </c>
      <c r="V81" s="82">
        <v>3.3816615313089615E-3</v>
      </c>
      <c r="W81" s="45"/>
      <c r="X81" s="130">
        <v>-664300</v>
      </c>
      <c r="Y81" s="131">
        <v>4.4339767419358991E-3</v>
      </c>
      <c r="AA81" s="135">
        <v>-110716.66666666667</v>
      </c>
      <c r="AB81" s="136">
        <v>4.4339767419358991E-3</v>
      </c>
      <c r="AC81" s="45"/>
      <c r="AD81" s="48">
        <v>-107450</v>
      </c>
      <c r="AE81" s="82">
        <v>4.3608608196723433E-3</v>
      </c>
      <c r="AF81" s="45"/>
      <c r="AG81" s="48">
        <v>-47450</v>
      </c>
      <c r="AH81" s="82">
        <v>1.5941487439927813E-3</v>
      </c>
      <c r="AI81" s="45"/>
      <c r="AJ81" s="48">
        <v>-142350</v>
      </c>
      <c r="AK81" s="82">
        <v>6.1674937645522388E-3</v>
      </c>
      <c r="AL81" s="45"/>
      <c r="AM81" s="48">
        <v>-94900</v>
      </c>
      <c r="AN81" s="82">
        <v>3.5522203369943001E-3</v>
      </c>
      <c r="AO81" s="45"/>
      <c r="AP81" s="48">
        <v>-47450</v>
      </c>
      <c r="AQ81" s="82">
        <v>1.6251137635289051E-3</v>
      </c>
      <c r="AR81" s="45"/>
      <c r="AS81" s="48">
        <v>-47450</v>
      </c>
      <c r="AT81" s="82">
        <v>1.7159811551231625E-3</v>
      </c>
      <c r="AU81" s="45"/>
      <c r="AV81" s="130">
        <v>-487050</v>
      </c>
      <c r="AW81" s="131">
        <v>3.0241995452897391E-3</v>
      </c>
      <c r="AY81" s="135">
        <v>-81175</v>
      </c>
      <c r="AZ81" s="136">
        <v>3.0241995452897391E-3</v>
      </c>
      <c r="BA81" s="45"/>
      <c r="BB81" s="48">
        <v>-1151350</v>
      </c>
      <c r="BC81" s="82">
        <v>3.7036233737926523E-3</v>
      </c>
      <c r="BD81" s="45"/>
      <c r="BE81" s="48">
        <v>-95945.833333333328</v>
      </c>
      <c r="BF81" s="82">
        <v>3.7036233737926523E-3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-2694167</v>
      </c>
      <c r="G82" s="82">
        <v>0.14452327677267138</v>
      </c>
      <c r="H82" s="45"/>
      <c r="I82" s="48">
        <v>-2696667</v>
      </c>
      <c r="J82" s="82">
        <v>0.11363094053367923</v>
      </c>
      <c r="K82" s="45"/>
      <c r="L82" s="48">
        <v>-3313334</v>
      </c>
      <c r="M82" s="82">
        <v>0.11499358418530362</v>
      </c>
      <c r="N82" s="45"/>
      <c r="O82" s="48">
        <v>-3533333</v>
      </c>
      <c r="P82" s="82">
        <v>0.14496879906539559</v>
      </c>
      <c r="Q82" s="45"/>
      <c r="R82" s="48">
        <v>-3356500</v>
      </c>
      <c r="S82" s="82">
        <v>0.12812333030159775</v>
      </c>
      <c r="T82" s="45"/>
      <c r="U82" s="48">
        <v>-3461734</v>
      </c>
      <c r="V82" s="82">
        <v>0.12335524446179447</v>
      </c>
      <c r="W82" s="45"/>
      <c r="X82" s="130">
        <v>-19055735</v>
      </c>
      <c r="Y82" s="131">
        <v>0.12719055515654656</v>
      </c>
      <c r="AA82" s="135">
        <v>-3175955.8333333335</v>
      </c>
      <c r="AB82" s="136">
        <v>0.12719055515654654</v>
      </c>
      <c r="AC82" s="45"/>
      <c r="AD82" s="48">
        <v>-3266666</v>
      </c>
      <c r="AE82" s="82">
        <v>0.13257771773248742</v>
      </c>
      <c r="AF82" s="45"/>
      <c r="AG82" s="48">
        <v>-3373334</v>
      </c>
      <c r="AH82" s="82">
        <v>0.11333184740080392</v>
      </c>
      <c r="AI82" s="45"/>
      <c r="AJ82" s="48">
        <v>-3003333</v>
      </c>
      <c r="AK82" s="82">
        <v>0.13012320021337526</v>
      </c>
      <c r="AL82" s="45"/>
      <c r="AM82" s="48">
        <v>-2726668</v>
      </c>
      <c r="AN82" s="82">
        <v>0.10206243963995336</v>
      </c>
      <c r="AO82" s="45"/>
      <c r="AP82" s="48">
        <v>-3276667</v>
      </c>
      <c r="AQ82" s="82">
        <v>0.11222247924554199</v>
      </c>
      <c r="AR82" s="45"/>
      <c r="AS82" s="48">
        <v>-3250000</v>
      </c>
      <c r="AT82" s="82">
        <v>0.11753295583035359</v>
      </c>
      <c r="AU82" s="45"/>
      <c r="AV82" s="130">
        <v>-18896668</v>
      </c>
      <c r="AW82" s="131">
        <v>0.11733352791929198</v>
      </c>
      <c r="AY82" s="135">
        <v>-3149444.6666666665</v>
      </c>
      <c r="AZ82" s="136">
        <v>0.11733352791929198</v>
      </c>
      <c r="BA82" s="45"/>
      <c r="BB82" s="48">
        <v>-37952403</v>
      </c>
      <c r="BC82" s="82">
        <v>0.12208399430442382</v>
      </c>
      <c r="BD82" s="45"/>
      <c r="BE82" s="48">
        <v>-3162700.25</v>
      </c>
      <c r="BF82" s="82">
        <v>0.12208399430442385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-1920000</v>
      </c>
      <c r="G83" s="74">
        <v>0.10299461444057813</v>
      </c>
      <c r="H83" s="23"/>
      <c r="I83" s="44">
        <v>-5100000</v>
      </c>
      <c r="J83" s="74">
        <v>0.21490150497698235</v>
      </c>
      <c r="K83" s="23"/>
      <c r="L83" s="44">
        <v>-4650000</v>
      </c>
      <c r="M83" s="74">
        <v>0.16138432360325336</v>
      </c>
      <c r="N83" s="23"/>
      <c r="O83" s="44">
        <v>-4620000</v>
      </c>
      <c r="P83" s="74">
        <v>0.18955356081131544</v>
      </c>
      <c r="Q83" s="23"/>
      <c r="R83" s="44">
        <v>-6870000</v>
      </c>
      <c r="S83" s="74">
        <v>0.26223961840368737</v>
      </c>
      <c r="T83" s="23"/>
      <c r="U83" s="44">
        <v>-7602500</v>
      </c>
      <c r="V83" s="74">
        <v>0.27090707894390281</v>
      </c>
      <c r="W83" s="23"/>
      <c r="X83" s="44">
        <v>-30762500</v>
      </c>
      <c r="Y83" s="74">
        <v>0.20532923306307857</v>
      </c>
      <c r="Z83" s="23"/>
      <c r="AA83" s="44">
        <v>-5127083.333333333</v>
      </c>
      <c r="AB83" s="74">
        <v>0.20532923306307854</v>
      </c>
      <c r="AC83" s="23"/>
      <c r="AD83" s="44">
        <v>-5280000</v>
      </c>
      <c r="AE83" s="74">
        <v>0.21428892627147483</v>
      </c>
      <c r="AF83" s="23"/>
      <c r="AG83" s="44">
        <v>-5220000</v>
      </c>
      <c r="AH83" s="74">
        <v>0.17537316003461156</v>
      </c>
      <c r="AI83" s="23"/>
      <c r="AJ83" s="44">
        <v>-3300000</v>
      </c>
      <c r="AK83" s="74">
        <v>0.1429766731508422</v>
      </c>
      <c r="AL83" s="23"/>
      <c r="AM83" s="44">
        <v>-5395000</v>
      </c>
      <c r="AN83" s="74">
        <v>0.20194129313049788</v>
      </c>
      <c r="AO83" s="23"/>
      <c r="AP83" s="44">
        <v>-4020000</v>
      </c>
      <c r="AQ83" s="74">
        <v>0.1376808710091928</v>
      </c>
      <c r="AR83" s="23"/>
      <c r="AS83" s="44">
        <v>-1200000</v>
      </c>
      <c r="AT83" s="74">
        <v>4.3396783691207481E-2</v>
      </c>
      <c r="AU83" s="23"/>
      <c r="AV83" s="44">
        <v>-24415000</v>
      </c>
      <c r="AW83" s="74">
        <v>0.15159805337901441</v>
      </c>
      <c r="AX83" s="23"/>
      <c r="AY83" s="44">
        <v>-4069166.6666666665</v>
      </c>
      <c r="AZ83" s="74">
        <v>0.15159805337901441</v>
      </c>
      <c r="BA83" s="23"/>
      <c r="BB83" s="44">
        <v>-55177500</v>
      </c>
      <c r="BC83" s="74">
        <v>0.17749309828240245</v>
      </c>
      <c r="BD83" s="23"/>
      <c r="BE83" s="44">
        <v>-4598125</v>
      </c>
      <c r="BF83" s="74">
        <v>0.17749309828240248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-1920000</v>
      </c>
      <c r="G84" s="82">
        <v>0.10299461444057813</v>
      </c>
      <c r="H84" s="45"/>
      <c r="I84" s="48">
        <v>-5100000</v>
      </c>
      <c r="J84" s="82">
        <v>0.21490150497698235</v>
      </c>
      <c r="K84" s="45"/>
      <c r="L84" s="48">
        <v>-4650000</v>
      </c>
      <c r="M84" s="82">
        <v>0.16138432360325336</v>
      </c>
      <c r="N84" s="45"/>
      <c r="O84" s="48">
        <v>-4620000</v>
      </c>
      <c r="P84" s="82">
        <v>0.18955356081131544</v>
      </c>
      <c r="Q84" s="45"/>
      <c r="R84" s="48">
        <v>-6870000</v>
      </c>
      <c r="S84" s="82">
        <v>0.26223961840368737</v>
      </c>
      <c r="T84" s="45"/>
      <c r="U84" s="48">
        <v>-7602500</v>
      </c>
      <c r="V84" s="82">
        <v>0.27090707894390281</v>
      </c>
      <c r="W84" s="45"/>
      <c r="X84" s="130">
        <v>-30762500</v>
      </c>
      <c r="Y84" s="131">
        <v>0.20532923306307857</v>
      </c>
      <c r="AA84" s="135">
        <v>-5127083.333333333</v>
      </c>
      <c r="AB84" s="136">
        <v>0.20532923306307854</v>
      </c>
      <c r="AC84" s="45"/>
      <c r="AD84" s="48">
        <v>-5280000</v>
      </c>
      <c r="AE84" s="82">
        <v>0.21428892627147483</v>
      </c>
      <c r="AF84" s="45"/>
      <c r="AG84" s="48">
        <v>-5220000</v>
      </c>
      <c r="AH84" s="82">
        <v>0.17537316003461156</v>
      </c>
      <c r="AI84" s="45"/>
      <c r="AJ84" s="48">
        <v>-3300000</v>
      </c>
      <c r="AK84" s="82">
        <v>0.1429766731508422</v>
      </c>
      <c r="AL84" s="45"/>
      <c r="AM84" s="48">
        <v>-5395000</v>
      </c>
      <c r="AN84" s="82">
        <v>0.20194129313049788</v>
      </c>
      <c r="AO84" s="45"/>
      <c r="AP84" s="48">
        <v>-4020000</v>
      </c>
      <c r="AQ84" s="82">
        <v>0.1376808710091928</v>
      </c>
      <c r="AR84" s="45"/>
      <c r="AS84" s="48">
        <v>-1200000</v>
      </c>
      <c r="AT84" s="82">
        <v>4.3396783691207481E-2</v>
      </c>
      <c r="AU84" s="45"/>
      <c r="AV84" s="130">
        <v>-24415000</v>
      </c>
      <c r="AW84" s="131">
        <v>0.15159805337901441</v>
      </c>
      <c r="AY84" s="135">
        <v>-4069166.6666666665</v>
      </c>
      <c r="AZ84" s="136">
        <v>0.15159805337901441</v>
      </c>
      <c r="BA84" s="45"/>
      <c r="BB84" s="48">
        <v>-55177500</v>
      </c>
      <c r="BC84" s="82">
        <v>0.17749309828240245</v>
      </c>
      <c r="BD84" s="45"/>
      <c r="BE84" s="48">
        <v>-4598125</v>
      </c>
      <c r="BF84" s="82">
        <v>0.17749309828240248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82">
        <v>0</v>
      </c>
      <c r="BD85" s="45"/>
      <c r="BE85" s="48">
        <v>0</v>
      </c>
      <c r="BF85" s="82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82">
        <v>0</v>
      </c>
      <c r="BD86" s="45"/>
      <c r="BE86" s="48">
        <v>0</v>
      </c>
      <c r="BF86" s="82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82">
        <v>0</v>
      </c>
      <c r="BD87" s="45"/>
      <c r="BE87" s="48">
        <v>0</v>
      </c>
      <c r="BF87" s="82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-379600</v>
      </c>
      <c r="G88" s="74">
        <v>2.0362893563355969E-2</v>
      </c>
      <c r="H88" s="23"/>
      <c r="I88" s="44">
        <v>-616850</v>
      </c>
      <c r="J88" s="74">
        <v>2.5992547714715989E-2</v>
      </c>
      <c r="K88" s="23"/>
      <c r="L88" s="44">
        <v>-759200</v>
      </c>
      <c r="M88" s="74">
        <v>2.6349027630019339E-2</v>
      </c>
      <c r="N88" s="23"/>
      <c r="O88" s="44">
        <v>-94900</v>
      </c>
      <c r="P88" s="74">
        <v>3.893643489392605E-3</v>
      </c>
      <c r="Q88" s="23"/>
      <c r="R88" s="44">
        <v>-427050</v>
      </c>
      <c r="S88" s="74">
        <v>1.6301226934395154E-2</v>
      </c>
      <c r="T88" s="23"/>
      <c r="U88" s="44">
        <v>-1850550</v>
      </c>
      <c r="V88" s="74">
        <v>6.5942399860524747E-2</v>
      </c>
      <c r="W88" s="23"/>
      <c r="X88" s="44">
        <v>-4128150</v>
      </c>
      <c r="Y88" s="74">
        <v>2.7553998324887374E-2</v>
      </c>
      <c r="Z88" s="23"/>
      <c r="AA88" s="44">
        <v>-688025</v>
      </c>
      <c r="AB88" s="74">
        <v>2.755399832488737E-2</v>
      </c>
      <c r="AC88" s="23"/>
      <c r="AD88" s="44">
        <v>-521950</v>
      </c>
      <c r="AE88" s="74">
        <v>2.118335323246142E-2</v>
      </c>
      <c r="AF88" s="23"/>
      <c r="AG88" s="44">
        <v>-616850</v>
      </c>
      <c r="AH88" s="74">
        <v>2.0723933671906159E-2</v>
      </c>
      <c r="AI88" s="23"/>
      <c r="AJ88" s="44">
        <v>-521950</v>
      </c>
      <c r="AK88" s="74">
        <v>2.261414380335821E-2</v>
      </c>
      <c r="AL88" s="23"/>
      <c r="AM88" s="44">
        <v>-711750</v>
      </c>
      <c r="AN88" s="74">
        <v>2.664165252745725E-2</v>
      </c>
      <c r="AO88" s="23"/>
      <c r="AP88" s="44">
        <v>-1091350</v>
      </c>
      <c r="AQ88" s="74">
        <v>3.7377616561164818E-2</v>
      </c>
      <c r="AR88" s="23"/>
      <c r="AS88" s="44">
        <v>-427050</v>
      </c>
      <c r="AT88" s="74">
        <v>1.5443830396108461E-2</v>
      </c>
      <c r="AU88" s="23"/>
      <c r="AV88" s="44">
        <v>-3890900</v>
      </c>
      <c r="AW88" s="74">
        <v>2.4159445664239495E-2</v>
      </c>
      <c r="AX88" s="23"/>
      <c r="AY88" s="44">
        <v>-648483.33333333337</v>
      </c>
      <c r="AZ88" s="74">
        <v>2.4159445664239495E-2</v>
      </c>
      <c r="BA88" s="23"/>
      <c r="BB88" s="44">
        <v>-8019050</v>
      </c>
      <c r="BC88" s="74">
        <v>2.579540627577363E-2</v>
      </c>
      <c r="BD88" s="23"/>
      <c r="BE88" s="44">
        <v>-668254.16666666663</v>
      </c>
      <c r="BF88" s="74">
        <v>2.579540627577363E-2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-379600</v>
      </c>
      <c r="G89" s="82">
        <v>2.0362893563355969E-2</v>
      </c>
      <c r="H89" s="45"/>
      <c r="I89" s="48">
        <v>-474500</v>
      </c>
      <c r="J89" s="82">
        <v>1.9994267472858453E-2</v>
      </c>
      <c r="K89" s="45"/>
      <c r="L89" s="48">
        <v>-379600</v>
      </c>
      <c r="M89" s="82">
        <v>1.317451381500967E-2</v>
      </c>
      <c r="N89" s="45"/>
      <c r="O89" s="48">
        <v>-94900</v>
      </c>
      <c r="P89" s="82">
        <v>3.893643489392605E-3</v>
      </c>
      <c r="Q89" s="45"/>
      <c r="R89" s="48">
        <v>-427050</v>
      </c>
      <c r="S89" s="82">
        <v>1.6301226934395154E-2</v>
      </c>
      <c r="T89" s="45"/>
      <c r="U89" s="48">
        <v>-1708200</v>
      </c>
      <c r="V89" s="82">
        <v>6.0869907563561296E-2</v>
      </c>
      <c r="W89" s="45"/>
      <c r="X89" s="130">
        <v>-3463850</v>
      </c>
      <c r="Y89" s="131">
        <v>2.3120021582951473E-2</v>
      </c>
      <c r="AA89" s="135">
        <v>-577308.33333333337</v>
      </c>
      <c r="AB89" s="136">
        <v>2.3120021582951473E-2</v>
      </c>
      <c r="AC89" s="45"/>
      <c r="AD89" s="48">
        <v>-521950</v>
      </c>
      <c r="AE89" s="82">
        <v>2.118335323246142E-2</v>
      </c>
      <c r="AF89" s="45"/>
      <c r="AG89" s="48">
        <v>-616850</v>
      </c>
      <c r="AH89" s="82">
        <v>2.0723933671906159E-2</v>
      </c>
      <c r="AI89" s="45"/>
      <c r="AJ89" s="48">
        <v>-427050</v>
      </c>
      <c r="AK89" s="82">
        <v>1.8502481293656718E-2</v>
      </c>
      <c r="AL89" s="45"/>
      <c r="AM89" s="48">
        <v>-711750</v>
      </c>
      <c r="AN89" s="82">
        <v>2.664165252745725E-2</v>
      </c>
      <c r="AO89" s="45"/>
      <c r="AP89" s="48">
        <v>-379600</v>
      </c>
      <c r="AQ89" s="82">
        <v>1.3000910108231241E-2</v>
      </c>
      <c r="AR89" s="45"/>
      <c r="AS89" s="48">
        <v>-427050</v>
      </c>
      <c r="AT89" s="82">
        <v>1.5443830396108461E-2</v>
      </c>
      <c r="AU89" s="45"/>
      <c r="AV89" s="130">
        <v>-3084250</v>
      </c>
      <c r="AW89" s="131">
        <v>1.9150780099702037E-2</v>
      </c>
      <c r="AY89" s="135">
        <v>-514041.66666666669</v>
      </c>
      <c r="AZ89" s="136">
        <v>1.9150780099702037E-2</v>
      </c>
      <c r="BA89" s="45"/>
      <c r="BB89" s="48">
        <v>-6548100</v>
      </c>
      <c r="BC89" s="82">
        <v>2.1063704532880242E-2</v>
      </c>
      <c r="BD89" s="45"/>
      <c r="BE89" s="48">
        <v>-545675</v>
      </c>
      <c r="BF89" s="82">
        <v>2.1063704532880242E-2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-142350</v>
      </c>
      <c r="J90" s="82">
        <v>5.9982802418575357E-3</v>
      </c>
      <c r="K90" s="45"/>
      <c r="L90" s="48">
        <v>-379600</v>
      </c>
      <c r="M90" s="82">
        <v>1.317451381500967E-2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-142350</v>
      </c>
      <c r="V90" s="82">
        <v>5.0724922969634422E-3</v>
      </c>
      <c r="W90" s="45"/>
      <c r="X90" s="130">
        <v>-664300</v>
      </c>
      <c r="Y90" s="131">
        <v>4.4339767419358991E-3</v>
      </c>
      <c r="AA90" s="135">
        <v>-110716.66666666667</v>
      </c>
      <c r="AB90" s="136">
        <v>4.4339767419358991E-3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-94900</v>
      </c>
      <c r="AK90" s="82">
        <v>4.1116625097014923E-3</v>
      </c>
      <c r="AL90" s="45"/>
      <c r="AM90" s="48">
        <v>0</v>
      </c>
      <c r="AN90" s="82">
        <v>0</v>
      </c>
      <c r="AO90" s="45"/>
      <c r="AP90" s="48">
        <v>-711750</v>
      </c>
      <c r="AQ90" s="82">
        <v>2.4376706452933578E-2</v>
      </c>
      <c r="AR90" s="45"/>
      <c r="AS90" s="48">
        <v>0</v>
      </c>
      <c r="AT90" s="82">
        <v>0</v>
      </c>
      <c r="AU90" s="45"/>
      <c r="AV90" s="130">
        <v>-806650</v>
      </c>
      <c r="AW90" s="131">
        <v>5.0086655645374557E-3</v>
      </c>
      <c r="AY90" s="135">
        <v>-134441.66666666666</v>
      </c>
      <c r="AZ90" s="136">
        <v>5.0086655645374557E-3</v>
      </c>
      <c r="BA90" s="45"/>
      <c r="BB90" s="48">
        <v>-1470950</v>
      </c>
      <c r="BC90" s="82">
        <v>4.731701742893387E-3</v>
      </c>
      <c r="BD90" s="45"/>
      <c r="BE90" s="48">
        <v>-122579.16666666667</v>
      </c>
      <c r="BF90" s="82">
        <v>4.7317017428933888E-3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-10792071</v>
      </c>
      <c r="G91" s="74">
        <v>0.57891937065642951</v>
      </c>
      <c r="H91" s="23"/>
      <c r="I91" s="44">
        <v>-10998163</v>
      </c>
      <c r="J91" s="74">
        <v>0.46343564327101228</v>
      </c>
      <c r="K91" s="23"/>
      <c r="L91" s="44">
        <v>-11019617</v>
      </c>
      <c r="M91" s="74">
        <v>0.38245020127137885</v>
      </c>
      <c r="N91" s="23"/>
      <c r="O91" s="44">
        <v>-10555015</v>
      </c>
      <c r="P91" s="74">
        <v>0.43306075274174172</v>
      </c>
      <c r="Q91" s="23"/>
      <c r="R91" s="44">
        <v>-10373063</v>
      </c>
      <c r="S91" s="74">
        <v>0.39595750841301436</v>
      </c>
      <c r="T91" s="23"/>
      <c r="U91" s="44">
        <v>-11296591</v>
      </c>
      <c r="V91" s="74">
        <v>0.40254212033330905</v>
      </c>
      <c r="W91" s="23"/>
      <c r="X91" s="44">
        <v>-65034520</v>
      </c>
      <c r="Y91" s="74">
        <v>0.43408331943845413</v>
      </c>
      <c r="Z91" s="23"/>
      <c r="AA91" s="44">
        <v>-10839086.666666668</v>
      </c>
      <c r="AB91" s="74">
        <v>0.43408331943845413</v>
      </c>
      <c r="AC91" s="23"/>
      <c r="AD91" s="44">
        <v>-12090140</v>
      </c>
      <c r="AE91" s="74">
        <v>0.49067862103632742</v>
      </c>
      <c r="AF91" s="23"/>
      <c r="AG91" s="44">
        <v>-13125463</v>
      </c>
      <c r="AH91" s="74">
        <v>0.44096818452631664</v>
      </c>
      <c r="AI91" s="23"/>
      <c r="AJ91" s="44">
        <v>-12285973</v>
      </c>
      <c r="AK91" s="74">
        <v>0.53230531695790062</v>
      </c>
      <c r="AL91" s="23"/>
      <c r="AM91" s="44">
        <v>-12473589</v>
      </c>
      <c r="AN91" s="74">
        <v>0.4669013332045141</v>
      </c>
      <c r="AO91" s="23"/>
      <c r="AP91" s="44">
        <v>-12445995</v>
      </c>
      <c r="AQ91" s="74">
        <v>0.42626254531742747</v>
      </c>
      <c r="AR91" s="23"/>
      <c r="AS91" s="44">
        <v>-13168596.99</v>
      </c>
      <c r="AT91" s="74">
        <v>0.47622896257642994</v>
      </c>
      <c r="AU91" s="23"/>
      <c r="AV91" s="44">
        <v>-75589756.989999995</v>
      </c>
      <c r="AW91" s="74">
        <v>0.4693532670520888</v>
      </c>
      <c r="AX91" s="23"/>
      <c r="AY91" s="44">
        <v>-12598292.831666669</v>
      </c>
      <c r="AZ91" s="74">
        <v>0.46935326705208891</v>
      </c>
      <c r="BA91" s="23"/>
      <c r="BB91" s="44">
        <v>-140624276.99000001</v>
      </c>
      <c r="BC91" s="74">
        <v>0.45235537341629939</v>
      </c>
      <c r="BD91" s="23"/>
      <c r="BE91" s="44">
        <v>-11718689.749166667</v>
      </c>
      <c r="BF91" s="74">
        <v>0.45235537341629939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-2645691</v>
      </c>
      <c r="G92" s="82">
        <v>0.14192287733016024</v>
      </c>
      <c r="H92" s="45"/>
      <c r="I92" s="48">
        <v>-2708676</v>
      </c>
      <c r="J92" s="82">
        <v>0.11413697037157501</v>
      </c>
      <c r="K92" s="45"/>
      <c r="L92" s="48">
        <v>-2720755</v>
      </c>
      <c r="M92" s="82">
        <v>9.4427355992509593E-2</v>
      </c>
      <c r="N92" s="45"/>
      <c r="O92" s="48">
        <v>-2592121</v>
      </c>
      <c r="P92" s="82">
        <v>0.1063518973168372</v>
      </c>
      <c r="Q92" s="45"/>
      <c r="R92" s="48">
        <v>-2604107</v>
      </c>
      <c r="S92" s="82">
        <v>9.9403206108059847E-2</v>
      </c>
      <c r="T92" s="45"/>
      <c r="U92" s="48">
        <v>-2814495</v>
      </c>
      <c r="V92" s="82">
        <v>0.10029156450538899</v>
      </c>
      <c r="W92" s="45"/>
      <c r="X92" s="130">
        <v>-16085845</v>
      </c>
      <c r="Y92" s="131">
        <v>0.10736754870447972</v>
      </c>
      <c r="AA92" s="135">
        <v>-2680974.1666666665</v>
      </c>
      <c r="AB92" s="136">
        <v>0.10736754870447969</v>
      </c>
      <c r="AC92" s="45"/>
      <c r="AD92" s="48">
        <v>-2989440</v>
      </c>
      <c r="AE92" s="82">
        <v>0.12132649389261321</v>
      </c>
      <c r="AF92" s="45"/>
      <c r="AG92" s="48">
        <v>-3219323</v>
      </c>
      <c r="AH92" s="82">
        <v>0.10815763365557582</v>
      </c>
      <c r="AI92" s="45"/>
      <c r="AJ92" s="48">
        <v>-3052484</v>
      </c>
      <c r="AK92" s="82">
        <v>0.13225272944429559</v>
      </c>
      <c r="AL92" s="45"/>
      <c r="AM92" s="48">
        <v>-3127631</v>
      </c>
      <c r="AN92" s="82">
        <v>0.11707096359129419</v>
      </c>
      <c r="AO92" s="45"/>
      <c r="AP92" s="48">
        <v>-3092930</v>
      </c>
      <c r="AQ92" s="82">
        <v>0.10592967571404545</v>
      </c>
      <c r="AR92" s="45"/>
      <c r="AS92" s="48">
        <v>-3089277</v>
      </c>
      <c r="AT92" s="82">
        <v>0.1117205714426853</v>
      </c>
      <c r="AU92" s="45"/>
      <c r="AV92" s="130">
        <v>-18571085</v>
      </c>
      <c r="AW92" s="131">
        <v>0.11531191214975277</v>
      </c>
      <c r="AY92" s="135">
        <v>-3095180.8333333335</v>
      </c>
      <c r="AZ92" s="136">
        <v>0.11531191214975277</v>
      </c>
      <c r="BA92" s="45"/>
      <c r="BB92" s="48">
        <v>-34656930</v>
      </c>
      <c r="BC92" s="82">
        <v>0.11148322926294851</v>
      </c>
      <c r="BD92" s="45"/>
      <c r="BE92" s="48">
        <v>-2888077.5</v>
      </c>
      <c r="BF92" s="82">
        <v>0.11148322926294854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-317609</v>
      </c>
      <c r="G93" s="82">
        <v>1.7037508592634157E-2</v>
      </c>
      <c r="H93" s="45"/>
      <c r="I93" s="48">
        <v>-325175</v>
      </c>
      <c r="J93" s="82">
        <v>1.3702077819782398E-2</v>
      </c>
      <c r="K93" s="45"/>
      <c r="L93" s="48">
        <v>-326624</v>
      </c>
      <c r="M93" s="82">
        <v>1.1335912540341725E-2</v>
      </c>
      <c r="N93" s="45"/>
      <c r="O93" s="48">
        <v>-311179</v>
      </c>
      <c r="P93" s="82">
        <v>1.2767334956645957E-2</v>
      </c>
      <c r="Q93" s="45"/>
      <c r="R93" s="48">
        <v>-312620</v>
      </c>
      <c r="S93" s="82">
        <v>1.1933238647068523E-2</v>
      </c>
      <c r="T93" s="45"/>
      <c r="U93" s="48">
        <v>-337874</v>
      </c>
      <c r="V93" s="82">
        <v>1.2039784069857576E-2</v>
      </c>
      <c r="W93" s="45"/>
      <c r="X93" s="130">
        <v>-1931081</v>
      </c>
      <c r="Y93" s="131">
        <v>1.2889309409595541E-2</v>
      </c>
      <c r="AA93" s="135">
        <v>-321846.83333333331</v>
      </c>
      <c r="AB93" s="136">
        <v>1.2889309409595538E-2</v>
      </c>
      <c r="AC93" s="45"/>
      <c r="AD93" s="48">
        <v>-358877</v>
      </c>
      <c r="AE93" s="82">
        <v>1.4565031627562135E-2</v>
      </c>
      <c r="AF93" s="45"/>
      <c r="AG93" s="48">
        <v>-386472</v>
      </c>
      <c r="AH93" s="82">
        <v>1.2984064349597013E-2</v>
      </c>
      <c r="AI93" s="45"/>
      <c r="AJ93" s="48">
        <v>-366448</v>
      </c>
      <c r="AK93" s="82">
        <v>1.5876823006902976E-2</v>
      </c>
      <c r="AL93" s="45"/>
      <c r="AM93" s="48">
        <v>-375467</v>
      </c>
      <c r="AN93" s="82">
        <v>1.4054178222025699E-2</v>
      </c>
      <c r="AO93" s="45"/>
      <c r="AP93" s="48">
        <v>-371301</v>
      </c>
      <c r="AQ93" s="82">
        <v>1.2716677882234899E-2</v>
      </c>
      <c r="AR93" s="45"/>
      <c r="AS93" s="48">
        <v>-370860</v>
      </c>
      <c r="AT93" s="82">
        <v>1.3411775999767672E-2</v>
      </c>
      <c r="AU93" s="45"/>
      <c r="AV93" s="130">
        <v>-2229425</v>
      </c>
      <c r="AW93" s="131">
        <v>1.3842985466086801E-2</v>
      </c>
      <c r="AY93" s="135">
        <v>-371570.83333333331</v>
      </c>
      <c r="AZ93" s="136">
        <v>1.3842985466086798E-2</v>
      </c>
      <c r="BA93" s="45"/>
      <c r="BB93" s="48">
        <v>-4160506</v>
      </c>
      <c r="BC93" s="82">
        <v>1.3383373664311088E-2</v>
      </c>
      <c r="BD93" s="45"/>
      <c r="BE93" s="48">
        <v>-346708.83333333331</v>
      </c>
      <c r="BF93" s="82">
        <v>1.3383373664311091E-2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-2681755</v>
      </c>
      <c r="G94" s="82">
        <v>0.14385745950473575</v>
      </c>
      <c r="H94" s="45"/>
      <c r="I94" s="48">
        <v>-2717692</v>
      </c>
      <c r="J94" s="82">
        <v>0.11451688252233433</v>
      </c>
      <c r="K94" s="45"/>
      <c r="L94" s="48">
        <v>-2729771</v>
      </c>
      <c r="M94" s="82">
        <v>9.4740268048769144E-2</v>
      </c>
      <c r="N94" s="45"/>
      <c r="O94" s="48">
        <v>-2614661</v>
      </c>
      <c r="P94" s="82">
        <v>0.10727668893170451</v>
      </c>
      <c r="Q94" s="45"/>
      <c r="R94" s="48">
        <v>-2635663</v>
      </c>
      <c r="S94" s="82">
        <v>0.10060775245425296</v>
      </c>
      <c r="T94" s="45"/>
      <c r="U94" s="48">
        <v>-2837035</v>
      </c>
      <c r="V94" s="82">
        <v>0.10109475366150811</v>
      </c>
      <c r="W94" s="45"/>
      <c r="X94" s="130">
        <v>-16216577</v>
      </c>
      <c r="Y94" s="131">
        <v>0.10824014037605395</v>
      </c>
      <c r="AA94" s="135">
        <v>-2702762.8333333335</v>
      </c>
      <c r="AB94" s="136">
        <v>0.10824014037605394</v>
      </c>
      <c r="AC94" s="45"/>
      <c r="AD94" s="48">
        <v>-3057060</v>
      </c>
      <c r="AE94" s="82">
        <v>0.12407085320974903</v>
      </c>
      <c r="AF94" s="45"/>
      <c r="AG94" s="48">
        <v>-3232847</v>
      </c>
      <c r="AH94" s="82">
        <v>0.10861199124490688</v>
      </c>
      <c r="AI94" s="45"/>
      <c r="AJ94" s="48">
        <v>-3056992</v>
      </c>
      <c r="AK94" s="82">
        <v>0.13244804424507256</v>
      </c>
      <c r="AL94" s="45"/>
      <c r="AM94" s="48">
        <v>-3154679</v>
      </c>
      <c r="AN94" s="82">
        <v>0.11808340253412898</v>
      </c>
      <c r="AO94" s="45"/>
      <c r="AP94" s="48">
        <v>-3106454</v>
      </c>
      <c r="AQ94" s="82">
        <v>0.10639285882338084</v>
      </c>
      <c r="AR94" s="45"/>
      <c r="AS94" s="48">
        <v>-3125340</v>
      </c>
      <c r="AT94" s="82">
        <v>0.11302475328456532</v>
      </c>
      <c r="AU94" s="45"/>
      <c r="AV94" s="130">
        <v>-18733372</v>
      </c>
      <c r="AW94" s="131">
        <v>0.11631958748412591</v>
      </c>
      <c r="AY94" s="135">
        <v>-3122228.6666666665</v>
      </c>
      <c r="AZ94" s="136">
        <v>0.11631958748412591</v>
      </c>
      <c r="BA94" s="45"/>
      <c r="BB94" s="48">
        <v>-34949949</v>
      </c>
      <c r="BC94" s="82">
        <v>0.11242580277870426</v>
      </c>
      <c r="BD94" s="45"/>
      <c r="BE94" s="48">
        <v>-2912495.75</v>
      </c>
      <c r="BF94" s="82">
        <v>0.11242580277870426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-1202116</v>
      </c>
      <c r="G95" s="82">
        <v>6.4485142673359391E-2</v>
      </c>
      <c r="H95" s="45"/>
      <c r="I95" s="48">
        <v>-1231420</v>
      </c>
      <c r="J95" s="82">
        <v>5.1889021815442277E-2</v>
      </c>
      <c r="K95" s="45"/>
      <c r="L95" s="48">
        <v>-1237467</v>
      </c>
      <c r="M95" s="82">
        <v>4.2947908554053144E-2</v>
      </c>
      <c r="N95" s="45"/>
      <c r="O95" s="48">
        <v>-1178354</v>
      </c>
      <c r="P95" s="82">
        <v>4.8346579349839131E-2</v>
      </c>
      <c r="Q95" s="45"/>
      <c r="R95" s="48">
        <v>-1184073</v>
      </c>
      <c r="S95" s="82">
        <v>4.5198086125488986E-2</v>
      </c>
      <c r="T95" s="45"/>
      <c r="U95" s="48">
        <v>-1279387</v>
      </c>
      <c r="V95" s="82">
        <v>4.5589608024834333E-2</v>
      </c>
      <c r="W95" s="45"/>
      <c r="X95" s="130">
        <v>-7312817</v>
      </c>
      <c r="Y95" s="131">
        <v>4.8810568261378071E-2</v>
      </c>
      <c r="AA95" s="135">
        <v>-1218802.8333333333</v>
      </c>
      <c r="AB95" s="136">
        <v>4.8810568261378071E-2</v>
      </c>
      <c r="AC95" s="45"/>
      <c r="AD95" s="48">
        <v>-1356963</v>
      </c>
      <c r="AE95" s="82">
        <v>5.5072375806840775E-2</v>
      </c>
      <c r="AF95" s="45"/>
      <c r="AG95" s="48">
        <v>-1463421</v>
      </c>
      <c r="AH95" s="82">
        <v>4.916566383735848E-2</v>
      </c>
      <c r="AI95" s="45"/>
      <c r="AJ95" s="48">
        <v>-1384349</v>
      </c>
      <c r="AK95" s="82">
        <v>5.9978671060513716E-2</v>
      </c>
      <c r="AL95" s="45"/>
      <c r="AM95" s="48">
        <v>-1421412</v>
      </c>
      <c r="AN95" s="82">
        <v>5.3205148721261766E-2</v>
      </c>
      <c r="AO95" s="45"/>
      <c r="AP95" s="48">
        <v>-1405710</v>
      </c>
      <c r="AQ95" s="82">
        <v>4.8144123678192145E-2</v>
      </c>
      <c r="AR95" s="45"/>
      <c r="AS95" s="48">
        <v>-1403325</v>
      </c>
      <c r="AT95" s="82">
        <v>5.0749826227886444E-2</v>
      </c>
      <c r="AU95" s="45"/>
      <c r="AV95" s="130">
        <v>-8435180</v>
      </c>
      <c r="AW95" s="131">
        <v>5.237587007583841E-2</v>
      </c>
      <c r="AY95" s="135">
        <v>-1405863.3333333333</v>
      </c>
      <c r="AZ95" s="136">
        <v>5.237587007583841E-2</v>
      </c>
      <c r="BA95" s="45"/>
      <c r="BB95" s="48">
        <v>-15747997</v>
      </c>
      <c r="BC95" s="82">
        <v>5.0657619125041534E-2</v>
      </c>
      <c r="BD95" s="45"/>
      <c r="BE95" s="48">
        <v>-1312333.0833333333</v>
      </c>
      <c r="BF95" s="82">
        <v>5.0657619125041534E-2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82">
        <v>0</v>
      </c>
      <c r="BD96" s="45"/>
      <c r="BE96" s="48">
        <v>0</v>
      </c>
      <c r="BF96" s="82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-298300</v>
      </c>
      <c r="G97" s="82">
        <v>1.6001715358137738E-2</v>
      </c>
      <c r="H97" s="45"/>
      <c r="I97" s="48">
        <v>-303800</v>
      </c>
      <c r="J97" s="82">
        <v>1.2801387688628868E-2</v>
      </c>
      <c r="K97" s="45"/>
      <c r="L97" s="48">
        <v>-301300</v>
      </c>
      <c r="M97" s="82">
        <v>1.0457010043367791E-2</v>
      </c>
      <c r="N97" s="45"/>
      <c r="O97" s="48">
        <v>-293400</v>
      </c>
      <c r="P97" s="82">
        <v>1.2037881978796527E-2</v>
      </c>
      <c r="Q97" s="45"/>
      <c r="R97" s="48">
        <v>-278300</v>
      </c>
      <c r="S97" s="82">
        <v>1.0623185706222154E-2</v>
      </c>
      <c r="T97" s="45"/>
      <c r="U97" s="48">
        <v>-296800</v>
      </c>
      <c r="V97" s="82">
        <v>1.0576155347655422E-2</v>
      </c>
      <c r="W97" s="45"/>
      <c r="X97" s="130">
        <v>-1771900</v>
      </c>
      <c r="Y97" s="131">
        <v>1.1826830331230196E-2</v>
      </c>
      <c r="AA97" s="135">
        <v>-295316.66666666669</v>
      </c>
      <c r="AB97" s="136">
        <v>1.1826830331230194E-2</v>
      </c>
      <c r="AC97" s="45"/>
      <c r="AD97" s="48">
        <v>-322900</v>
      </c>
      <c r="AE97" s="82">
        <v>1.3104904222170307E-2</v>
      </c>
      <c r="AF97" s="45"/>
      <c r="AG97" s="48">
        <v>-361800</v>
      </c>
      <c r="AH97" s="82">
        <v>1.2155174195502388E-2</v>
      </c>
      <c r="AI97" s="45"/>
      <c r="AJ97" s="48">
        <v>-328900</v>
      </c>
      <c r="AK97" s="82">
        <v>1.425000842403394E-2</v>
      </c>
      <c r="AL97" s="45"/>
      <c r="AM97" s="48">
        <v>-332000</v>
      </c>
      <c r="AN97" s="82">
        <v>1.2427156500338328E-2</v>
      </c>
      <c r="AO97" s="45"/>
      <c r="AP97" s="48">
        <v>-333200</v>
      </c>
      <c r="AQ97" s="82">
        <v>1.1411757766234588E-2</v>
      </c>
      <c r="AR97" s="45"/>
      <c r="AS97" s="48">
        <v>-334900</v>
      </c>
      <c r="AT97" s="82">
        <v>1.211131904848782E-2</v>
      </c>
      <c r="AU97" s="45"/>
      <c r="AV97" s="130">
        <v>-2013700</v>
      </c>
      <c r="AW97" s="131">
        <v>1.2503501949183754E-2</v>
      </c>
      <c r="AY97" s="135">
        <v>-335616.66666666669</v>
      </c>
      <c r="AZ97" s="136">
        <v>1.2503501949183754E-2</v>
      </c>
      <c r="BA97" s="45"/>
      <c r="BB97" s="48">
        <v>-3785600</v>
      </c>
      <c r="BC97" s="82">
        <v>1.2177388842514843E-2</v>
      </c>
      <c r="BD97" s="45"/>
      <c r="BE97" s="48">
        <v>-315466.66666666669</v>
      </c>
      <c r="BF97" s="82">
        <v>1.2177388842514845E-2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82">
        <v>0</v>
      </c>
      <c r="BD98" s="45"/>
      <c r="BE98" s="48">
        <v>0</v>
      </c>
      <c r="BF98" s="82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82">
        <v>0</v>
      </c>
      <c r="BD99" s="45"/>
      <c r="BE99" s="48">
        <v>0</v>
      </c>
      <c r="BF99" s="82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82">
        <v>0</v>
      </c>
      <c r="BD100" s="45"/>
      <c r="BE100" s="48">
        <v>0</v>
      </c>
      <c r="BF100" s="82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82">
        <v>0</v>
      </c>
      <c r="BD101" s="45"/>
      <c r="BE101" s="48">
        <v>0</v>
      </c>
      <c r="BF101" s="82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82">
        <v>0</v>
      </c>
      <c r="BD102" s="45"/>
      <c r="BE102" s="48">
        <v>0</v>
      </c>
      <c r="BF102" s="82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82">
        <v>0</v>
      </c>
      <c r="BD103" s="45"/>
      <c r="BE103" s="48">
        <v>0</v>
      </c>
      <c r="BF103" s="82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82">
        <v>0</v>
      </c>
      <c r="BD104" s="45"/>
      <c r="BE104" s="48">
        <v>0</v>
      </c>
      <c r="BF104" s="82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82">
        <v>0</v>
      </c>
      <c r="BD105" s="45"/>
      <c r="BE105" s="48">
        <v>0</v>
      </c>
      <c r="BF105" s="82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82">
        <v>0</v>
      </c>
      <c r="BD106" s="45"/>
      <c r="BE106" s="48">
        <v>0</v>
      </c>
      <c r="BF106" s="82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82">
        <v>0</v>
      </c>
      <c r="BD107" s="45"/>
      <c r="BE107" s="48">
        <v>0</v>
      </c>
      <c r="BF107" s="82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82">
        <v>0</v>
      </c>
      <c r="BD108" s="45"/>
      <c r="BE108" s="48">
        <v>0</v>
      </c>
      <c r="BF108" s="82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82">
        <v>0</v>
      </c>
      <c r="BD109" s="45"/>
      <c r="BE109" s="48">
        <v>0</v>
      </c>
      <c r="BF109" s="82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82">
        <v>0</v>
      </c>
      <c r="BD110" s="45"/>
      <c r="BE110" s="48">
        <v>0</v>
      </c>
      <c r="BF110" s="82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82">
        <v>0</v>
      </c>
      <c r="BD111" s="45"/>
      <c r="BE111" s="48">
        <v>0</v>
      </c>
      <c r="BF111" s="82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82">
        <v>0</v>
      </c>
      <c r="BD112" s="45"/>
      <c r="BE112" s="48">
        <v>0</v>
      </c>
      <c r="BF112" s="82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82">
        <v>0</v>
      </c>
      <c r="BD113" s="45"/>
      <c r="BE113" s="48">
        <v>0</v>
      </c>
      <c r="BF113" s="82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82">
        <v>0</v>
      </c>
      <c r="BD114" s="45"/>
      <c r="BE114" s="48">
        <v>0</v>
      </c>
      <c r="BF114" s="82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82">
        <v>0</v>
      </c>
      <c r="BD115" s="45"/>
      <c r="BE115" s="48">
        <v>0</v>
      </c>
      <c r="BF115" s="82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82">
        <v>0</v>
      </c>
      <c r="BD116" s="45"/>
      <c r="BE116" s="48">
        <v>0</v>
      </c>
      <c r="BF116" s="82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82">
        <v>0</v>
      </c>
      <c r="BD117" s="45"/>
      <c r="BE117" s="48">
        <v>0</v>
      </c>
      <c r="BF117" s="82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82">
        <v>0</v>
      </c>
      <c r="BD118" s="45"/>
      <c r="BE118" s="48">
        <v>0</v>
      </c>
      <c r="BF118" s="82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82">
        <v>0</v>
      </c>
      <c r="BD119" s="45"/>
      <c r="BE119" s="48">
        <v>0</v>
      </c>
      <c r="BF119" s="82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82">
        <v>0</v>
      </c>
      <c r="BD120" s="45"/>
      <c r="BE120" s="48">
        <v>0</v>
      </c>
      <c r="BF120" s="82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82">
        <v>0</v>
      </c>
      <c r="BD121" s="45"/>
      <c r="BE121" s="48">
        <v>0</v>
      </c>
      <c r="BF121" s="82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82">
        <v>0</v>
      </c>
      <c r="BD122" s="45"/>
      <c r="BE122" s="48">
        <v>0</v>
      </c>
      <c r="BF122" s="82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82">
        <v>0</v>
      </c>
      <c r="BD123" s="45"/>
      <c r="BE123" s="48">
        <v>0</v>
      </c>
      <c r="BF123" s="82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-495900</v>
      </c>
      <c r="G124" s="82">
        <v>2.6601577760980575E-2</v>
      </c>
      <c r="H124" s="45"/>
      <c r="I124" s="48">
        <v>-513000</v>
      </c>
      <c r="J124" s="82">
        <v>2.1616563147684693E-2</v>
      </c>
      <c r="K124" s="45"/>
      <c r="L124" s="48">
        <v>-513000</v>
      </c>
      <c r="M124" s="82">
        <v>1.7804335055584725E-2</v>
      </c>
      <c r="N124" s="45"/>
      <c r="O124" s="48">
        <v>-535800</v>
      </c>
      <c r="P124" s="82">
        <v>2.1983289585000607E-2</v>
      </c>
      <c r="Q124" s="45"/>
      <c r="R124" s="48">
        <v>-444600</v>
      </c>
      <c r="S124" s="82">
        <v>1.6971140370055229E-2</v>
      </c>
      <c r="T124" s="45"/>
      <c r="U124" s="48">
        <v>-513000</v>
      </c>
      <c r="V124" s="82">
        <v>1.8280214600226524E-2</v>
      </c>
      <c r="W124" s="45"/>
      <c r="X124" s="130">
        <v>-3015300</v>
      </c>
      <c r="Y124" s="131">
        <v>2.0126102769771666E-2</v>
      </c>
      <c r="AA124" s="135">
        <v>-502550</v>
      </c>
      <c r="AB124" s="136">
        <v>2.0126102769771663E-2</v>
      </c>
      <c r="AC124" s="45"/>
      <c r="AD124" s="48">
        <v>-478800</v>
      </c>
      <c r="AE124" s="82">
        <v>1.9432109450526921E-2</v>
      </c>
      <c r="AF124" s="45"/>
      <c r="AG124" s="48">
        <v>-513000</v>
      </c>
      <c r="AH124" s="82">
        <v>1.7234948486160102E-2</v>
      </c>
      <c r="AI124" s="45"/>
      <c r="AJ124" s="48">
        <v>-507300</v>
      </c>
      <c r="AK124" s="82">
        <v>2.1979414027097653E-2</v>
      </c>
      <c r="AL124" s="45"/>
      <c r="AM124" s="48">
        <v>-820800</v>
      </c>
      <c r="AN124" s="82">
        <v>3.0723524263487054E-2</v>
      </c>
      <c r="AO124" s="45"/>
      <c r="AP124" s="48">
        <v>-678300</v>
      </c>
      <c r="AQ124" s="82">
        <v>2.3231078309834698E-2</v>
      </c>
      <c r="AR124" s="45"/>
      <c r="AS124" s="48">
        <v>-1227613.1200000001</v>
      </c>
      <c r="AT124" s="82">
        <v>4.439538418760694E-2</v>
      </c>
      <c r="AU124" s="45"/>
      <c r="AV124" s="130">
        <v>-4225813.12</v>
      </c>
      <c r="AW124" s="131">
        <v>2.62389941812615E-2</v>
      </c>
      <c r="AY124" s="135">
        <v>-704302.18666666665</v>
      </c>
      <c r="AZ124" s="136">
        <v>2.6238994181261497E-2</v>
      </c>
      <c r="BA124" s="45"/>
      <c r="BB124" s="48">
        <v>-7241113.1200000001</v>
      </c>
      <c r="BC124" s="82">
        <v>2.3292965478359004E-2</v>
      </c>
      <c r="BD124" s="45"/>
      <c r="BE124" s="48">
        <v>-603426.09333333338</v>
      </c>
      <c r="BF124" s="82">
        <v>2.3292965478359007E-2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-1670100</v>
      </c>
      <c r="G125" s="82">
        <v>8.9589221654796644E-2</v>
      </c>
      <c r="H125" s="45"/>
      <c r="I125" s="48">
        <v>-1698600</v>
      </c>
      <c r="J125" s="82">
        <v>7.1574842422333765E-2</v>
      </c>
      <c r="K125" s="45"/>
      <c r="L125" s="48">
        <v>-1698600</v>
      </c>
      <c r="M125" s="82">
        <v>5.8952131628491639E-2</v>
      </c>
      <c r="N125" s="45"/>
      <c r="O125" s="48">
        <v>-1584600</v>
      </c>
      <c r="P125" s="82">
        <v>6.5014409623725206E-2</v>
      </c>
      <c r="Q125" s="45"/>
      <c r="R125" s="48">
        <v>-1521900</v>
      </c>
      <c r="S125" s="82">
        <v>5.8093518959035195E-2</v>
      </c>
      <c r="T125" s="45"/>
      <c r="U125" s="48">
        <v>-1744200</v>
      </c>
      <c r="V125" s="82">
        <v>6.2152729640770177E-2</v>
      </c>
      <c r="W125" s="45"/>
      <c r="X125" s="130">
        <v>-9918000</v>
      </c>
      <c r="Y125" s="131">
        <v>6.6199279431763139E-2</v>
      </c>
      <c r="AA125" s="135">
        <v>-1653000</v>
      </c>
      <c r="AB125" s="136">
        <v>6.6199279431763125E-2</v>
      </c>
      <c r="AC125" s="45"/>
      <c r="AD125" s="48">
        <v>-1952700</v>
      </c>
      <c r="AE125" s="82">
        <v>7.925037619892214E-2</v>
      </c>
      <c r="AF125" s="45"/>
      <c r="AG125" s="48">
        <v>-2228100</v>
      </c>
      <c r="AH125" s="82">
        <v>7.4856118366497706E-2</v>
      </c>
      <c r="AI125" s="45"/>
      <c r="AJ125" s="48">
        <v>-2045700</v>
      </c>
      <c r="AK125" s="82">
        <v>8.8632539474144817E-2</v>
      </c>
      <c r="AL125" s="45"/>
      <c r="AM125" s="48">
        <v>-1737900</v>
      </c>
      <c r="AN125" s="82">
        <v>6.5051672535957783E-2</v>
      </c>
      <c r="AO125" s="45"/>
      <c r="AP125" s="48">
        <v>-1846200</v>
      </c>
      <c r="AQ125" s="82">
        <v>6.3230453745565116E-2</v>
      </c>
      <c r="AR125" s="45"/>
      <c r="AS125" s="48">
        <v>-1920616.66</v>
      </c>
      <c r="AT125" s="82">
        <v>6.9457154789791142E-2</v>
      </c>
      <c r="AU125" s="45"/>
      <c r="AV125" s="130">
        <v>-11731216.66</v>
      </c>
      <c r="AW125" s="131">
        <v>7.2841679681485291E-2</v>
      </c>
      <c r="AY125" s="135">
        <v>-1955202.7766666666</v>
      </c>
      <c r="AZ125" s="136">
        <v>7.2841679681485291E-2</v>
      </c>
      <c r="BA125" s="45"/>
      <c r="BB125" s="48">
        <v>-21649216.66</v>
      </c>
      <c r="BC125" s="82">
        <v>6.9640461064209236E-2</v>
      </c>
      <c r="BD125" s="45"/>
      <c r="BE125" s="48">
        <v>-1804101.3883333334</v>
      </c>
      <c r="BF125" s="82">
        <v>6.9640461064209236E-2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82">
        <v>0</v>
      </c>
      <c r="BD126" s="45"/>
      <c r="BE126" s="48">
        <v>0</v>
      </c>
      <c r="BF126" s="82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-171000</v>
      </c>
      <c r="G127" s="82">
        <v>9.1729578486139905E-3</v>
      </c>
      <c r="H127" s="45"/>
      <c r="I127" s="48">
        <v>-171000</v>
      </c>
      <c r="J127" s="82">
        <v>7.2055210492282312E-3</v>
      </c>
      <c r="K127" s="45"/>
      <c r="L127" s="48">
        <v>-171000</v>
      </c>
      <c r="M127" s="82">
        <v>5.9347783518615754E-3</v>
      </c>
      <c r="N127" s="45"/>
      <c r="O127" s="48">
        <v>-171000</v>
      </c>
      <c r="P127" s="82">
        <v>7.0159434845746627E-3</v>
      </c>
      <c r="Q127" s="45"/>
      <c r="R127" s="48">
        <v>-171000</v>
      </c>
      <c r="S127" s="82">
        <v>6.5273616807904715E-3</v>
      </c>
      <c r="T127" s="45"/>
      <c r="U127" s="48">
        <v>-171000</v>
      </c>
      <c r="V127" s="82">
        <v>6.0934048667421747E-3</v>
      </c>
      <c r="W127" s="45"/>
      <c r="X127" s="130">
        <v>-1026000</v>
      </c>
      <c r="Y127" s="131">
        <v>6.8482013205272202E-3</v>
      </c>
      <c r="AA127" s="135">
        <v>-171000</v>
      </c>
      <c r="AB127" s="136">
        <v>6.8482013205272193E-3</v>
      </c>
      <c r="AC127" s="45"/>
      <c r="AD127" s="48">
        <v>-171000</v>
      </c>
      <c r="AE127" s="82">
        <v>6.9400390894738999E-3</v>
      </c>
      <c r="AF127" s="45"/>
      <c r="AG127" s="48">
        <v>-171000</v>
      </c>
      <c r="AH127" s="82">
        <v>5.7449828287200345E-3</v>
      </c>
      <c r="AI127" s="45"/>
      <c r="AJ127" s="48">
        <v>-171000</v>
      </c>
      <c r="AK127" s="82">
        <v>7.4087912450890962E-3</v>
      </c>
      <c r="AL127" s="45"/>
      <c r="AM127" s="48">
        <v>-68400</v>
      </c>
      <c r="AN127" s="82">
        <v>2.5602936886239209E-3</v>
      </c>
      <c r="AO127" s="45"/>
      <c r="AP127" s="48">
        <v>-171000</v>
      </c>
      <c r="AQ127" s="82">
        <v>5.8565743638238727E-3</v>
      </c>
      <c r="AR127" s="45"/>
      <c r="AS127" s="48">
        <v>-207441.12</v>
      </c>
      <c r="AT127" s="82">
        <v>7.5018978444181773E-3</v>
      </c>
      <c r="AU127" s="45"/>
      <c r="AV127" s="130">
        <v>-959841.12</v>
      </c>
      <c r="AW127" s="131">
        <v>5.9598625986128605E-3</v>
      </c>
      <c r="AY127" s="135">
        <v>-159973.51999999999</v>
      </c>
      <c r="AZ127" s="136">
        <v>5.9598625986128605E-3</v>
      </c>
      <c r="BA127" s="45"/>
      <c r="BB127" s="48">
        <v>-1985841.12</v>
      </c>
      <c r="BC127" s="82">
        <v>6.3879859197208321E-3</v>
      </c>
      <c r="BD127" s="45"/>
      <c r="BE127" s="48">
        <v>-165486.76</v>
      </c>
      <c r="BF127" s="82">
        <v>6.3879859197208321E-3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-171000</v>
      </c>
      <c r="G128" s="82">
        <v>9.1729578486139905E-3</v>
      </c>
      <c r="H128" s="45"/>
      <c r="I128" s="48">
        <v>-171000</v>
      </c>
      <c r="J128" s="82">
        <v>7.2055210492282312E-3</v>
      </c>
      <c r="K128" s="45"/>
      <c r="L128" s="48">
        <v>-171000</v>
      </c>
      <c r="M128" s="82">
        <v>5.9347783518615754E-3</v>
      </c>
      <c r="N128" s="45"/>
      <c r="O128" s="48">
        <v>-153900</v>
      </c>
      <c r="P128" s="82">
        <v>6.3143491361171951E-3</v>
      </c>
      <c r="Q128" s="45"/>
      <c r="R128" s="48">
        <v>-159600</v>
      </c>
      <c r="S128" s="82">
        <v>6.0922042354044402E-3</v>
      </c>
      <c r="T128" s="45"/>
      <c r="U128" s="48">
        <v>-171000</v>
      </c>
      <c r="V128" s="82">
        <v>6.0934048667421747E-3</v>
      </c>
      <c r="W128" s="45"/>
      <c r="X128" s="130">
        <v>-997500</v>
      </c>
      <c r="Y128" s="131">
        <v>6.6579735060681312E-3</v>
      </c>
      <c r="AA128" s="135">
        <v>-166250</v>
      </c>
      <c r="AB128" s="136">
        <v>6.6579735060681294E-3</v>
      </c>
      <c r="AC128" s="45"/>
      <c r="AD128" s="48">
        <v>-171000</v>
      </c>
      <c r="AE128" s="82">
        <v>6.9400390894738999E-3</v>
      </c>
      <c r="AF128" s="45"/>
      <c r="AG128" s="48">
        <v>-171000</v>
      </c>
      <c r="AH128" s="82">
        <v>5.7449828287200345E-3</v>
      </c>
      <c r="AI128" s="45"/>
      <c r="AJ128" s="48">
        <v>-119700</v>
      </c>
      <c r="AK128" s="82">
        <v>5.1861538715623672E-3</v>
      </c>
      <c r="AL128" s="45"/>
      <c r="AM128" s="48">
        <v>-171000</v>
      </c>
      <c r="AN128" s="82">
        <v>6.4007342215598017E-3</v>
      </c>
      <c r="AO128" s="45"/>
      <c r="AP128" s="48">
        <v>-171000</v>
      </c>
      <c r="AQ128" s="82">
        <v>5.8565743638238727E-3</v>
      </c>
      <c r="AR128" s="45"/>
      <c r="AS128" s="48">
        <v>-188893.92</v>
      </c>
      <c r="AT128" s="82">
        <v>6.8311571556868757E-3</v>
      </c>
      <c r="AU128" s="45"/>
      <c r="AV128" s="130">
        <v>-992593.92000000004</v>
      </c>
      <c r="AW128" s="131">
        <v>6.1632318684351909E-3</v>
      </c>
      <c r="AY128" s="135">
        <v>-165432.32000000001</v>
      </c>
      <c r="AZ128" s="136">
        <v>6.1632318684351909E-3</v>
      </c>
      <c r="BA128" s="45"/>
      <c r="BB128" s="48">
        <v>-1990093.92</v>
      </c>
      <c r="BC128" s="82">
        <v>6.4016661815734961E-3</v>
      </c>
      <c r="BD128" s="45"/>
      <c r="BE128" s="48">
        <v>-165841.16</v>
      </c>
      <c r="BF128" s="82">
        <v>6.4016661815734961E-3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82">
        <v>0</v>
      </c>
      <c r="BD129" s="45"/>
      <c r="BE129" s="48">
        <v>0</v>
      </c>
      <c r="BF129" s="82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82">
        <v>0</v>
      </c>
      <c r="BD130" s="45"/>
      <c r="BE130" s="48">
        <v>0</v>
      </c>
      <c r="BF130" s="82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-1138600</v>
      </c>
      <c r="G131" s="82">
        <v>6.1077952084397015E-2</v>
      </c>
      <c r="H131" s="45"/>
      <c r="I131" s="48">
        <v>-1157800</v>
      </c>
      <c r="J131" s="82">
        <v>4.8786855384774536E-2</v>
      </c>
      <c r="K131" s="45"/>
      <c r="L131" s="48">
        <v>-1150100</v>
      </c>
      <c r="M131" s="82">
        <v>3.9915722704537998E-2</v>
      </c>
      <c r="N131" s="45"/>
      <c r="O131" s="48">
        <v>-1120000</v>
      </c>
      <c r="P131" s="82">
        <v>4.5952378378500712E-2</v>
      </c>
      <c r="Q131" s="45"/>
      <c r="R131" s="48">
        <v>-1061200</v>
      </c>
      <c r="S131" s="82">
        <v>4.0507814126636545E-2</v>
      </c>
      <c r="T131" s="45"/>
      <c r="U131" s="48">
        <v>-1131800</v>
      </c>
      <c r="V131" s="82">
        <v>4.0330500749583581E-2</v>
      </c>
      <c r="W131" s="45"/>
      <c r="X131" s="130">
        <v>-6759500</v>
      </c>
      <c r="Y131" s="131">
        <v>4.5117365327586499E-2</v>
      </c>
      <c r="AA131" s="135">
        <v>-1126583.3333333333</v>
      </c>
      <c r="AB131" s="136">
        <v>4.5117365327586485E-2</v>
      </c>
      <c r="AC131" s="45"/>
      <c r="AD131" s="48">
        <v>-1231400</v>
      </c>
      <c r="AE131" s="82">
        <v>4.9976398448995103E-2</v>
      </c>
      <c r="AF131" s="45"/>
      <c r="AG131" s="48">
        <v>-1378500</v>
      </c>
      <c r="AH131" s="82">
        <v>4.6312624733278171E-2</v>
      </c>
      <c r="AI131" s="45"/>
      <c r="AJ131" s="48">
        <v>-1253100</v>
      </c>
      <c r="AK131" s="82">
        <v>5.4292142159187991E-2</v>
      </c>
      <c r="AL131" s="45"/>
      <c r="AM131" s="48">
        <v>-1264300</v>
      </c>
      <c r="AN131" s="82">
        <v>4.7324258925836596E-2</v>
      </c>
      <c r="AO131" s="45"/>
      <c r="AP131" s="48">
        <v>-1269900</v>
      </c>
      <c r="AQ131" s="82">
        <v>4.3492770670292023E-2</v>
      </c>
      <c r="AR131" s="45"/>
      <c r="AS131" s="48">
        <v>-1300330.17</v>
      </c>
      <c r="AT131" s="82">
        <v>4.7025122595534201E-2</v>
      </c>
      <c r="AU131" s="45"/>
      <c r="AV131" s="130">
        <v>-7697530.1699999999</v>
      </c>
      <c r="AW131" s="131">
        <v>4.7795641597306329E-2</v>
      </c>
      <c r="AY131" s="135">
        <v>-1282921.6950000001</v>
      </c>
      <c r="AZ131" s="136">
        <v>4.7795641597306329E-2</v>
      </c>
      <c r="BA131" s="45"/>
      <c r="BB131" s="48">
        <v>-14457030.17</v>
      </c>
      <c r="BC131" s="82">
        <v>4.6504881098916546E-2</v>
      </c>
      <c r="BD131" s="45"/>
      <c r="BE131" s="48">
        <v>-1204752.5141666667</v>
      </c>
      <c r="BF131" s="82">
        <v>4.6504881098916546E-2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82">
        <v>0</v>
      </c>
      <c r="BD132" s="45"/>
      <c r="BE132" s="48">
        <v>0</v>
      </c>
      <c r="BF132" s="82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82">
        <v>0</v>
      </c>
      <c r="BD133" s="45"/>
      <c r="BE133" s="48">
        <v>0</v>
      </c>
      <c r="BF133" s="82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-197055</v>
      </c>
      <c r="G134" s="74">
        <v>1.0570626952389648E-2</v>
      </c>
      <c r="H134" s="23"/>
      <c r="I134" s="44">
        <v>-152310</v>
      </c>
      <c r="J134" s="74">
        <v>6.4179702398125841E-3</v>
      </c>
      <c r="K134" s="23"/>
      <c r="L134" s="44">
        <v>-429449</v>
      </c>
      <c r="M134" s="74">
        <v>1.4904588470342699E-2</v>
      </c>
      <c r="N134" s="23"/>
      <c r="O134" s="44">
        <v>-225568</v>
      </c>
      <c r="P134" s="74">
        <v>9.2548090054300446E-3</v>
      </c>
      <c r="Q134" s="23"/>
      <c r="R134" s="44">
        <v>-599247</v>
      </c>
      <c r="S134" s="74">
        <v>2.2874280146951156E-2</v>
      </c>
      <c r="T134" s="23"/>
      <c r="U134" s="44">
        <v>-277252</v>
      </c>
      <c r="V134" s="74">
        <v>9.8795829597310009E-3</v>
      </c>
      <c r="W134" s="23"/>
      <c r="X134" s="44">
        <v>-1880881</v>
      </c>
      <c r="Y134" s="74">
        <v>1.2554241469741285E-2</v>
      </c>
      <c r="Z134" s="23"/>
      <c r="AA134" s="44">
        <v>-313480.16666666669</v>
      </c>
      <c r="AB134" s="74">
        <v>1.2554241469741285E-2</v>
      </c>
      <c r="AC134" s="23"/>
      <c r="AD134" s="44">
        <v>-466857</v>
      </c>
      <c r="AE134" s="74">
        <v>1.8947402509909457E-2</v>
      </c>
      <c r="AF134" s="23"/>
      <c r="AG134" s="44">
        <v>-118809</v>
      </c>
      <c r="AH134" s="74">
        <v>3.9915535958912193E-3</v>
      </c>
      <c r="AI134" s="23"/>
      <c r="AJ134" s="44">
        <v>-613604</v>
      </c>
      <c r="AK134" s="74">
        <v>2.6585169258196786E-2</v>
      </c>
      <c r="AL134" s="23"/>
      <c r="AM134" s="44">
        <v>-1393018</v>
      </c>
      <c r="AN134" s="74">
        <v>5.2142327390928611E-2</v>
      </c>
      <c r="AO134" s="23"/>
      <c r="AP134" s="44">
        <v>-142409</v>
      </c>
      <c r="AQ134" s="74">
        <v>4.8773619799870986E-3</v>
      </c>
      <c r="AR134" s="23"/>
      <c r="AS134" s="44">
        <v>-7116204.9699999997</v>
      </c>
      <c r="AT134" s="74">
        <v>0.25735033982115468</v>
      </c>
      <c r="AU134" s="23"/>
      <c r="AV134" s="44">
        <v>-9850901.9699999988</v>
      </c>
      <c r="AW134" s="74">
        <v>6.1166396177739016E-2</v>
      </c>
      <c r="AX134" s="23"/>
      <c r="AY134" s="44">
        <v>-1641816.9949999999</v>
      </c>
      <c r="AZ134" s="74">
        <v>6.1166396177739016E-2</v>
      </c>
      <c r="BA134" s="23"/>
      <c r="BB134" s="44">
        <v>-11731782.969999999</v>
      </c>
      <c r="BC134" s="74">
        <v>3.7738398943809079E-2</v>
      </c>
      <c r="BD134" s="23"/>
      <c r="BE134" s="44">
        <v>-977648.5808333332</v>
      </c>
      <c r="BF134" s="74">
        <v>3.7738398943809079E-2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-197055</v>
      </c>
      <c r="G135" s="82">
        <v>1.0570626952389648E-2</v>
      </c>
      <c r="H135" s="45"/>
      <c r="I135" s="48">
        <v>-152310</v>
      </c>
      <c r="J135" s="82">
        <v>6.4179702398125841E-3</v>
      </c>
      <c r="K135" s="45"/>
      <c r="L135" s="48">
        <v>-429449</v>
      </c>
      <c r="M135" s="82">
        <v>1.4904588470342699E-2</v>
      </c>
      <c r="N135" s="45"/>
      <c r="O135" s="48">
        <v>-225568</v>
      </c>
      <c r="P135" s="82">
        <v>9.2548090054300446E-3</v>
      </c>
      <c r="Q135" s="45"/>
      <c r="R135" s="48">
        <v>-599247</v>
      </c>
      <c r="S135" s="82">
        <v>2.2874280146951156E-2</v>
      </c>
      <c r="T135" s="45"/>
      <c r="U135" s="48">
        <v>-277252</v>
      </c>
      <c r="V135" s="82">
        <v>9.8795829597310009E-3</v>
      </c>
      <c r="W135" s="45"/>
      <c r="X135" s="130">
        <v>-1880881</v>
      </c>
      <c r="Y135" s="131">
        <v>1.2554241469741285E-2</v>
      </c>
      <c r="AA135" s="135">
        <v>-313480.16666666669</v>
      </c>
      <c r="AB135" s="136">
        <v>1.2554241469741285E-2</v>
      </c>
      <c r="AC135" s="45"/>
      <c r="AD135" s="48">
        <v>-466857</v>
      </c>
      <c r="AE135" s="82">
        <v>1.8947402509909457E-2</v>
      </c>
      <c r="AF135" s="45"/>
      <c r="AG135" s="48">
        <v>-118809</v>
      </c>
      <c r="AH135" s="82">
        <v>3.9915535958912193E-3</v>
      </c>
      <c r="AI135" s="45"/>
      <c r="AJ135" s="48">
        <v>-613604</v>
      </c>
      <c r="AK135" s="82">
        <v>2.6585169258196786E-2</v>
      </c>
      <c r="AL135" s="45"/>
      <c r="AM135" s="48">
        <v>-1393018</v>
      </c>
      <c r="AN135" s="82">
        <v>5.2142327390928611E-2</v>
      </c>
      <c r="AO135" s="45"/>
      <c r="AP135" s="48">
        <v>-142409</v>
      </c>
      <c r="AQ135" s="82">
        <v>4.8773619799870986E-3</v>
      </c>
      <c r="AR135" s="45"/>
      <c r="AS135" s="48">
        <v>-7116204.9699999997</v>
      </c>
      <c r="AT135" s="82">
        <v>0.25735033982115468</v>
      </c>
      <c r="AU135" s="45"/>
      <c r="AV135" s="130">
        <v>-9850901.9699999988</v>
      </c>
      <c r="AW135" s="131">
        <v>6.1166396177739016E-2</v>
      </c>
      <c r="AY135" s="135">
        <v>-1641816.9949999999</v>
      </c>
      <c r="AZ135" s="136">
        <v>6.1166396177739016E-2</v>
      </c>
      <c r="BA135" s="45"/>
      <c r="BB135" s="48">
        <v>-11731782.969999999</v>
      </c>
      <c r="BC135" s="82">
        <v>3.7738398943809079E-2</v>
      </c>
      <c r="BD135" s="45"/>
      <c r="BE135" s="48">
        <v>-977648.5808333332</v>
      </c>
      <c r="BF135" s="82">
        <v>3.7738398943809079E-2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82">
        <v>0</v>
      </c>
      <c r="BD136" s="45"/>
      <c r="BE136" s="48">
        <v>0</v>
      </c>
      <c r="BF136" s="82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82">
        <v>0</v>
      </c>
      <c r="BD137" s="45"/>
      <c r="BE137" s="48">
        <v>0</v>
      </c>
      <c r="BF137" s="82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82">
        <v>0</v>
      </c>
      <c r="BD138" s="45"/>
      <c r="BE138" s="48">
        <v>0</v>
      </c>
      <c r="BF138" s="82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82">
        <v>0</v>
      </c>
      <c r="BD139" s="45"/>
      <c r="BE139" s="48">
        <v>0</v>
      </c>
      <c r="BF139" s="82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82">
        <v>0</v>
      </c>
      <c r="BD140" s="45"/>
      <c r="BE140" s="48">
        <v>0</v>
      </c>
      <c r="BF140" s="82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82">
        <v>0</v>
      </c>
      <c r="BD141" s="45"/>
      <c r="BE141" s="48">
        <v>0</v>
      </c>
      <c r="BF141" s="82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82">
        <v>0</v>
      </c>
      <c r="BD142" s="45"/>
      <c r="BE142" s="48">
        <v>0</v>
      </c>
      <c r="BF142" s="82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82">
        <v>0</v>
      </c>
      <c r="BD144" s="45"/>
      <c r="BE144" s="48">
        <v>0</v>
      </c>
      <c r="BF144" s="82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82">
        <v>0</v>
      </c>
      <c r="BD145" s="45"/>
      <c r="BE145" s="48">
        <v>0</v>
      </c>
      <c r="BF145" s="82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82">
        <v>0</v>
      </c>
      <c r="BD146" s="45"/>
      <c r="BE146" s="48">
        <v>0</v>
      </c>
      <c r="BF146" s="82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82">
        <v>0</v>
      </c>
      <c r="BD150" s="45"/>
      <c r="BE150" s="48">
        <v>0</v>
      </c>
      <c r="BF150" s="82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82">
        <v>0</v>
      </c>
      <c r="BD151" s="45"/>
      <c r="BE151" s="48">
        <v>0</v>
      </c>
      <c r="BF151" s="82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82">
        <v>0</v>
      </c>
      <c r="BD152" s="45"/>
      <c r="BE152" s="48">
        <v>0</v>
      </c>
      <c r="BF152" s="82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82">
        <v>0</v>
      </c>
      <c r="BD153" s="45"/>
      <c r="BE153" s="48">
        <v>0</v>
      </c>
      <c r="BF153" s="82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82">
        <v>0</v>
      </c>
      <c r="BD154" s="45"/>
      <c r="BE154" s="48">
        <v>0</v>
      </c>
      <c r="BF154" s="82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82">
        <v>0</v>
      </c>
      <c r="BD155" s="45"/>
      <c r="BE155" s="48">
        <v>0</v>
      </c>
      <c r="BF155" s="82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82">
        <v>0</v>
      </c>
      <c r="BD156" s="45"/>
      <c r="BE156" s="48">
        <v>0</v>
      </c>
      <c r="BF156" s="82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82">
        <v>0</v>
      </c>
      <c r="BD157" s="45"/>
      <c r="BE157" s="48">
        <v>0</v>
      </c>
      <c r="BF157" s="82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82">
        <v>0</v>
      </c>
      <c r="BD158" s="45"/>
      <c r="BE158" s="48">
        <v>0</v>
      </c>
      <c r="BF158" s="82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82">
        <v>0</v>
      </c>
      <c r="BD159" s="45"/>
      <c r="BE159" s="48">
        <v>0</v>
      </c>
      <c r="BF159" s="82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82">
        <v>0</v>
      </c>
      <c r="BD160" s="45"/>
      <c r="BE160" s="48">
        <v>0</v>
      </c>
      <c r="BF160" s="82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82">
        <v>0</v>
      </c>
      <c r="BD161" s="45"/>
      <c r="BE161" s="48">
        <v>0</v>
      </c>
      <c r="BF161" s="82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82">
        <v>0</v>
      </c>
      <c r="BD162" s="45"/>
      <c r="BE162" s="48">
        <v>0</v>
      </c>
      <c r="BF162" s="82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82">
        <v>0</v>
      </c>
      <c r="BD163" s="45"/>
      <c r="BE163" s="48">
        <v>0</v>
      </c>
      <c r="BF163" s="82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82">
        <v>0</v>
      </c>
      <c r="BD164" s="45"/>
      <c r="BE164" s="48">
        <v>0</v>
      </c>
      <c r="BF164" s="82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82">
        <v>0</v>
      </c>
      <c r="BD165" s="45"/>
      <c r="BE165" s="48">
        <v>0</v>
      </c>
      <c r="BF165" s="82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82">
        <v>0</v>
      </c>
      <c r="BD166" s="45"/>
      <c r="BE166" s="48">
        <v>0</v>
      </c>
      <c r="BF166" s="82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82">
        <v>0</v>
      </c>
      <c r="BD167" s="45"/>
      <c r="BE167" s="48">
        <v>0</v>
      </c>
      <c r="BF167" s="82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82">
        <v>0</v>
      </c>
      <c r="BD168" s="45"/>
      <c r="BE168" s="48">
        <v>0</v>
      </c>
      <c r="BF168" s="82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82">
        <v>0</v>
      </c>
      <c r="BD169" s="45"/>
      <c r="BE169" s="48">
        <v>0</v>
      </c>
      <c r="BF169" s="82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82">
        <v>0</v>
      </c>
      <c r="BD170" s="45"/>
      <c r="BE170" s="48">
        <v>0</v>
      </c>
      <c r="BF170" s="82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82">
        <v>0</v>
      </c>
      <c r="BD171" s="45"/>
      <c r="BE171" s="48">
        <v>0</v>
      </c>
      <c r="BF171" s="82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82">
        <v>0</v>
      </c>
      <c r="BD172" s="45"/>
      <c r="BE172" s="48">
        <v>0</v>
      </c>
      <c r="BF172" s="82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82">
        <v>0</v>
      </c>
      <c r="BD173" s="45"/>
      <c r="BE173" s="48">
        <v>0</v>
      </c>
      <c r="BF173" s="82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82">
        <v>0</v>
      </c>
      <c r="BD174" s="45"/>
      <c r="BE174" s="48">
        <v>0</v>
      </c>
      <c r="BF174" s="82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82">
        <v>0</v>
      </c>
      <c r="BD175" s="45"/>
      <c r="BE175" s="48">
        <v>0</v>
      </c>
      <c r="BF175" s="82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82">
        <v>0</v>
      </c>
      <c r="BD176" s="45"/>
      <c r="BE176" s="48">
        <v>0</v>
      </c>
      <c r="BF176" s="82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82">
        <v>0</v>
      </c>
      <c r="BD178" s="45"/>
      <c r="BE178" s="48">
        <v>0</v>
      </c>
      <c r="BF178" s="82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82">
        <v>0</v>
      </c>
      <c r="BD179" s="45"/>
      <c r="BE179" s="48">
        <v>0</v>
      </c>
      <c r="BF179" s="82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82">
        <v>0</v>
      </c>
      <c r="BD180" s="45"/>
      <c r="BE180" s="48">
        <v>0</v>
      </c>
      <c r="BF180" s="82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82">
        <v>0</v>
      </c>
      <c r="BD181" s="45"/>
      <c r="BE181" s="48">
        <v>0</v>
      </c>
      <c r="BF181" s="82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-31490064</v>
      </c>
      <c r="G183" s="71">
        <v>1.6892223960360049</v>
      </c>
      <c r="H183" s="23"/>
      <c r="I183" s="32">
        <v>-29494348</v>
      </c>
      <c r="J183" s="71">
        <v>1.2428195634342842</v>
      </c>
      <c r="K183" s="23"/>
      <c r="L183" s="32">
        <v>-21183477</v>
      </c>
      <c r="M183" s="71">
        <v>0.73520023810969337</v>
      </c>
      <c r="N183" s="23"/>
      <c r="O183" s="32">
        <v>-15536144</v>
      </c>
      <c r="P183" s="71">
        <v>0.63743104252756566</v>
      </c>
      <c r="Q183" s="23"/>
      <c r="R183" s="32">
        <v>-21693114</v>
      </c>
      <c r="S183" s="71">
        <v>0.82806316409718905</v>
      </c>
      <c r="T183" s="23"/>
      <c r="U183" s="32">
        <v>-19617982</v>
      </c>
      <c r="V183" s="71">
        <v>0.6990661227746221</v>
      </c>
      <c r="W183" s="23"/>
      <c r="X183" s="32">
        <v>-139015129</v>
      </c>
      <c r="Y183" s="71">
        <v>0.92787874268134685</v>
      </c>
      <c r="Z183" s="23"/>
      <c r="AA183" s="32">
        <v>-23169188.166666668</v>
      </c>
      <c r="AB183" s="71">
        <v>0.92787874268134685</v>
      </c>
      <c r="AC183" s="23"/>
      <c r="AD183" s="32">
        <v>-17072797</v>
      </c>
      <c r="AE183" s="71">
        <v>0.69289987454182889</v>
      </c>
      <c r="AF183" s="23"/>
      <c r="AG183" s="32">
        <v>-19961593</v>
      </c>
      <c r="AH183" s="71">
        <v>0.67063747964267861</v>
      </c>
      <c r="AI183" s="23"/>
      <c r="AJ183" s="32">
        <v>-18033707</v>
      </c>
      <c r="AK183" s="71">
        <v>0.78133316104153183</v>
      </c>
      <c r="AL183" s="23"/>
      <c r="AM183" s="32">
        <v>-26918428</v>
      </c>
      <c r="AN183" s="71">
        <v>1.0075889081297871</v>
      </c>
      <c r="AO183" s="23"/>
      <c r="AP183" s="32">
        <v>-27396590</v>
      </c>
      <c r="AQ183" s="71">
        <v>0.93830506812978642</v>
      </c>
      <c r="AR183" s="23"/>
      <c r="AS183" s="32">
        <v>-41827475.469999999</v>
      </c>
      <c r="AT183" s="71">
        <v>1.512648254434064</v>
      </c>
      <c r="AU183" s="23"/>
      <c r="AV183" s="32">
        <v>-151210590.47</v>
      </c>
      <c r="AW183" s="71">
        <v>0.9388994948000553</v>
      </c>
      <c r="AX183" s="23"/>
      <c r="AY183" s="32">
        <v>-25201765.078333333</v>
      </c>
      <c r="AZ183" s="71">
        <v>0.9388994948000553</v>
      </c>
      <c r="BA183" s="23"/>
      <c r="BB183" s="32">
        <v>-290225719.47000003</v>
      </c>
      <c r="BC183" s="71">
        <v>0.93358818630727525</v>
      </c>
      <c r="BD183" s="23"/>
      <c r="BE183" s="32">
        <v>-24185476.622500002</v>
      </c>
      <c r="BF183" s="71">
        <v>0.93358818630727525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82">
        <v>0</v>
      </c>
      <c r="BD185" s="45"/>
      <c r="BE185" s="48">
        <v>0</v>
      </c>
      <c r="BF185" s="82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82">
        <v>0</v>
      </c>
      <c r="BD186" s="45"/>
      <c r="BE186" s="48">
        <v>0</v>
      </c>
      <c r="BF186" s="82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-8892963</v>
      </c>
      <c r="G187" s="74">
        <v>0.47704546636423278</v>
      </c>
      <c r="H187" s="23"/>
      <c r="I187" s="44">
        <v>-11319725</v>
      </c>
      <c r="J187" s="74">
        <v>0.47698547812266107</v>
      </c>
      <c r="K187" s="23"/>
      <c r="L187" s="44">
        <v>-13760796</v>
      </c>
      <c r="M187" s="74">
        <v>0.47758639886072135</v>
      </c>
      <c r="N187" s="23"/>
      <c r="O187" s="44">
        <v>-11670278</v>
      </c>
      <c r="P187" s="74">
        <v>0.47881877717704691</v>
      </c>
      <c r="Q187" s="23"/>
      <c r="R187" s="44">
        <v>-12523793</v>
      </c>
      <c r="S187" s="74">
        <v>0.47805454108977746</v>
      </c>
      <c r="T187" s="23"/>
      <c r="U187" s="44">
        <v>-13443662</v>
      </c>
      <c r="V187" s="74">
        <v>0.4790507336703908</v>
      </c>
      <c r="W187" s="23"/>
      <c r="X187" s="44">
        <v>-71611217</v>
      </c>
      <c r="Y187" s="74">
        <v>0.47798053686545938</v>
      </c>
      <c r="Z187" s="23"/>
      <c r="AA187" s="44">
        <v>-11935202.833333334</v>
      </c>
      <c r="AB187" s="74">
        <v>0.47798053686545938</v>
      </c>
      <c r="AC187" s="23"/>
      <c r="AD187" s="44">
        <v>-11782199</v>
      </c>
      <c r="AE187" s="74">
        <v>0.47818082818690238</v>
      </c>
      <c r="AF187" s="23"/>
      <c r="AG187" s="44">
        <v>-14230233</v>
      </c>
      <c r="AH187" s="74">
        <v>0.47808446920283731</v>
      </c>
      <c r="AI187" s="23"/>
      <c r="AJ187" s="44">
        <v>-11042607</v>
      </c>
      <c r="AK187" s="74">
        <v>0.47843491265824312</v>
      </c>
      <c r="AL187" s="23"/>
      <c r="AM187" s="44">
        <v>-12761253</v>
      </c>
      <c r="AN187" s="74">
        <v>0.47766894027533741</v>
      </c>
      <c r="AO187" s="23"/>
      <c r="AP187" s="44">
        <v>-13955302</v>
      </c>
      <c r="AQ187" s="74">
        <v>0.47795475983988317</v>
      </c>
      <c r="AR187" s="23"/>
      <c r="AS187" s="44">
        <v>-13346231</v>
      </c>
      <c r="AT187" s="74">
        <v>0.48265291649990644</v>
      </c>
      <c r="AU187" s="23"/>
      <c r="AV187" s="44">
        <v>-77117825</v>
      </c>
      <c r="AW187" s="74">
        <v>0.47884137418896139</v>
      </c>
      <c r="AX187" s="23"/>
      <c r="AY187" s="44">
        <v>-12852970.833333334</v>
      </c>
      <c r="AZ187" s="74">
        <v>0.47884137418896139</v>
      </c>
      <c r="BA187" s="23"/>
      <c r="BB187" s="44">
        <v>-148729042</v>
      </c>
      <c r="BC187" s="74">
        <v>0.47842650480999616</v>
      </c>
      <c r="BD187" s="23"/>
      <c r="BE187" s="44">
        <v>-12394086.833333334</v>
      </c>
      <c r="BF187" s="74">
        <v>0.47842650480999627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-8892963</v>
      </c>
      <c r="G188" s="82">
        <v>0.47704546636423278</v>
      </c>
      <c r="H188" s="45"/>
      <c r="I188" s="48">
        <v>-11319725</v>
      </c>
      <c r="J188" s="82">
        <v>0.47698547812266107</v>
      </c>
      <c r="K188" s="45"/>
      <c r="L188" s="48">
        <v>-13760796</v>
      </c>
      <c r="M188" s="82">
        <v>0.47758639886072135</v>
      </c>
      <c r="N188" s="45"/>
      <c r="O188" s="48">
        <v>-11670278</v>
      </c>
      <c r="P188" s="82">
        <v>0.47881877717704691</v>
      </c>
      <c r="Q188" s="45"/>
      <c r="R188" s="48">
        <v>-12523793</v>
      </c>
      <c r="S188" s="82">
        <v>0.47805454108977746</v>
      </c>
      <c r="T188" s="45"/>
      <c r="U188" s="48">
        <v>-13443662</v>
      </c>
      <c r="V188" s="82">
        <v>0.4790507336703908</v>
      </c>
      <c r="W188" s="45"/>
      <c r="X188" s="130">
        <v>-71611217</v>
      </c>
      <c r="Y188" s="131">
        <v>0.47798053686545938</v>
      </c>
      <c r="AA188" s="135">
        <v>-11935202.833333334</v>
      </c>
      <c r="AB188" s="136">
        <v>0.47798053686545938</v>
      </c>
      <c r="AC188" s="45"/>
      <c r="AD188" s="48">
        <v>-11782199</v>
      </c>
      <c r="AE188" s="82">
        <v>0.47818082818690238</v>
      </c>
      <c r="AF188" s="45"/>
      <c r="AG188" s="48">
        <v>-14230233</v>
      </c>
      <c r="AH188" s="82">
        <v>0.47808446920283731</v>
      </c>
      <c r="AI188" s="45"/>
      <c r="AJ188" s="48">
        <v>-11042607</v>
      </c>
      <c r="AK188" s="82">
        <v>0.47843491265824312</v>
      </c>
      <c r="AL188" s="45"/>
      <c r="AM188" s="48">
        <v>-12761253</v>
      </c>
      <c r="AN188" s="82">
        <v>0.47766894027533741</v>
      </c>
      <c r="AO188" s="45"/>
      <c r="AP188" s="48">
        <v>-13955302</v>
      </c>
      <c r="AQ188" s="82">
        <v>0.47795475983988317</v>
      </c>
      <c r="AR188" s="45"/>
      <c r="AS188" s="48">
        <v>-13346231</v>
      </c>
      <c r="AT188" s="82">
        <v>0.48265291649990644</v>
      </c>
      <c r="AU188" s="45"/>
      <c r="AV188" s="130">
        <v>-77117825</v>
      </c>
      <c r="AW188" s="131">
        <v>0.47884137418896139</v>
      </c>
      <c r="AY188" s="135">
        <v>-12852970.833333334</v>
      </c>
      <c r="AZ188" s="136">
        <v>0.47884137418896139</v>
      </c>
      <c r="BA188" s="45"/>
      <c r="BB188" s="48">
        <v>-148729042</v>
      </c>
      <c r="BC188" s="82">
        <v>0.47842650480999616</v>
      </c>
      <c r="BD188" s="45"/>
      <c r="BE188" s="48">
        <v>-12394086.833333334</v>
      </c>
      <c r="BF188" s="82">
        <v>0.47842650480999627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82">
        <v>0</v>
      </c>
      <c r="BD189" s="45"/>
      <c r="BE189" s="48">
        <v>0</v>
      </c>
      <c r="BF189" s="82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82">
        <v>0</v>
      </c>
      <c r="BD190" s="45"/>
      <c r="BE190" s="48">
        <v>0</v>
      </c>
      <c r="BF190" s="82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82">
        <v>0</v>
      </c>
      <c r="BD191" s="45"/>
      <c r="BE191" s="48">
        <v>0</v>
      </c>
      <c r="BF191" s="82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82">
        <v>0</v>
      </c>
      <c r="BD192" s="45"/>
      <c r="BE192" s="48">
        <v>0</v>
      </c>
      <c r="BF192" s="82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82">
        <v>0</v>
      </c>
      <c r="BD193" s="45"/>
      <c r="BE193" s="48">
        <v>0</v>
      </c>
      <c r="BF193" s="82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82">
        <v>0</v>
      </c>
      <c r="BD194" s="45"/>
      <c r="BE194" s="48">
        <v>0</v>
      </c>
      <c r="BF194" s="82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82">
        <v>0</v>
      </c>
      <c r="BD195" s="45"/>
      <c r="BE195" s="48">
        <v>0</v>
      </c>
      <c r="BF195" s="82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82">
        <v>0</v>
      </c>
      <c r="BD196" s="45"/>
      <c r="BE196" s="48">
        <v>0</v>
      </c>
      <c r="BF196" s="82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-1065223</v>
      </c>
      <c r="G197" s="74">
        <v>5.7141787592831235E-2</v>
      </c>
      <c r="H197" s="23"/>
      <c r="I197" s="44">
        <v>-1310058</v>
      </c>
      <c r="J197" s="74">
        <v>5.5202634471987359E-2</v>
      </c>
      <c r="K197" s="23"/>
      <c r="L197" s="44">
        <v>-1355620</v>
      </c>
      <c r="M197" s="74">
        <v>4.7048562744740285E-2</v>
      </c>
      <c r="N197" s="23"/>
      <c r="O197" s="44">
        <v>-865840</v>
      </c>
      <c r="P197" s="74">
        <v>3.5524470799322375E-2</v>
      </c>
      <c r="Q197" s="23"/>
      <c r="R197" s="44">
        <v>-1336389</v>
      </c>
      <c r="S197" s="74">
        <v>5.1012247656315193E-2</v>
      </c>
      <c r="T197" s="23"/>
      <c r="U197" s="44">
        <v>-1356779</v>
      </c>
      <c r="V197" s="74">
        <v>4.8347390419260707E-2</v>
      </c>
      <c r="W197" s="23"/>
      <c r="X197" s="44">
        <v>-7289909</v>
      </c>
      <c r="Y197" s="74">
        <v>4.8657665146513908E-2</v>
      </c>
      <c r="Z197" s="23"/>
      <c r="AA197" s="44">
        <v>-1214984.8333333333</v>
      </c>
      <c r="AB197" s="74">
        <v>4.8657665146513894E-2</v>
      </c>
      <c r="AC197" s="23"/>
      <c r="AD197" s="44">
        <v>-1760197</v>
      </c>
      <c r="AE197" s="74">
        <v>7.1437637340202878E-2</v>
      </c>
      <c r="AF197" s="23"/>
      <c r="AG197" s="44">
        <v>-1699496</v>
      </c>
      <c r="AH197" s="74">
        <v>5.7096931798119199E-2</v>
      </c>
      <c r="AI197" s="23"/>
      <c r="AJ197" s="44">
        <v>-865580</v>
      </c>
      <c r="AK197" s="74">
        <v>3.7502348104820005E-2</v>
      </c>
      <c r="AL197" s="23"/>
      <c r="AM197" s="44">
        <v>-1753245</v>
      </c>
      <c r="AN197" s="74">
        <v>6.5626054212155643E-2</v>
      </c>
      <c r="AO197" s="23"/>
      <c r="AP197" s="44">
        <v>-1586899</v>
      </c>
      <c r="AQ197" s="74">
        <v>5.434966082677041E-2</v>
      </c>
      <c r="AR197" s="23"/>
      <c r="AS197" s="44">
        <v>-15855120.42</v>
      </c>
      <c r="AT197" s="74">
        <v>0.57338435938732224</v>
      </c>
      <c r="AU197" s="23"/>
      <c r="AV197" s="44">
        <v>-23520537.420000002</v>
      </c>
      <c r="AW197" s="74">
        <v>0.14604414037682845</v>
      </c>
      <c r="AX197" s="23"/>
      <c r="AY197" s="44">
        <v>-3920089.5700000003</v>
      </c>
      <c r="AZ197" s="74">
        <v>0.14604414037682845</v>
      </c>
      <c r="BA197" s="23"/>
      <c r="BB197" s="44">
        <v>-30810446.420000002</v>
      </c>
      <c r="BC197" s="74">
        <v>9.9109992198808491E-2</v>
      </c>
      <c r="BD197" s="23"/>
      <c r="BE197" s="44">
        <v>-2567537.2016666667</v>
      </c>
      <c r="BF197" s="74">
        <v>9.9109992198808491E-2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-1065223</v>
      </c>
      <c r="G198" s="82">
        <v>5.7141787592831235E-2</v>
      </c>
      <c r="H198" s="45"/>
      <c r="I198" s="48">
        <v>-1310058</v>
      </c>
      <c r="J198" s="82">
        <v>5.5202634471987359E-2</v>
      </c>
      <c r="K198" s="45"/>
      <c r="L198" s="48">
        <v>-1355620</v>
      </c>
      <c r="M198" s="82">
        <v>4.7048562744740285E-2</v>
      </c>
      <c r="N198" s="45"/>
      <c r="O198" s="48">
        <v>-865840</v>
      </c>
      <c r="P198" s="82">
        <v>3.5524470799322375E-2</v>
      </c>
      <c r="Q198" s="45"/>
      <c r="R198" s="48">
        <v>-1336389</v>
      </c>
      <c r="S198" s="82">
        <v>5.1012247656315193E-2</v>
      </c>
      <c r="T198" s="45"/>
      <c r="U198" s="48">
        <v>-1356779</v>
      </c>
      <c r="V198" s="82">
        <v>4.8347390419260707E-2</v>
      </c>
      <c r="W198" s="45"/>
      <c r="X198" s="130">
        <v>-7289909</v>
      </c>
      <c r="Y198" s="131">
        <v>4.8657665146513908E-2</v>
      </c>
      <c r="AA198" s="135">
        <v>-1214984.8333333333</v>
      </c>
      <c r="AB198" s="136">
        <v>4.8657665146513894E-2</v>
      </c>
      <c r="AC198" s="45"/>
      <c r="AD198" s="48">
        <v>-1760197</v>
      </c>
      <c r="AE198" s="82">
        <v>7.1437637340202878E-2</v>
      </c>
      <c r="AF198" s="45"/>
      <c r="AG198" s="48">
        <v>-1699496</v>
      </c>
      <c r="AH198" s="82">
        <v>5.7096931798119199E-2</v>
      </c>
      <c r="AI198" s="45"/>
      <c r="AJ198" s="48">
        <v>-865580</v>
      </c>
      <c r="AK198" s="82">
        <v>3.7502348104820005E-2</v>
      </c>
      <c r="AL198" s="45"/>
      <c r="AM198" s="48">
        <v>-1753245</v>
      </c>
      <c r="AN198" s="82">
        <v>6.5626054212155643E-2</v>
      </c>
      <c r="AO198" s="45"/>
      <c r="AP198" s="48">
        <v>-1586899</v>
      </c>
      <c r="AQ198" s="82">
        <v>5.434966082677041E-2</v>
      </c>
      <c r="AR198" s="45"/>
      <c r="AS198" s="48">
        <v>-15855120.42</v>
      </c>
      <c r="AT198" s="82">
        <v>0.57338435938732224</v>
      </c>
      <c r="AU198" s="45"/>
      <c r="AV198" s="130">
        <v>-23520537.420000002</v>
      </c>
      <c r="AW198" s="131">
        <v>0.14604414037682845</v>
      </c>
      <c r="AY198" s="135">
        <v>-3920089.5700000003</v>
      </c>
      <c r="AZ198" s="136">
        <v>0.14604414037682845</v>
      </c>
      <c r="BA198" s="45"/>
      <c r="BB198" s="48">
        <v>-30810446.420000002</v>
      </c>
      <c r="BC198" s="82">
        <v>9.9109992198808491E-2</v>
      </c>
      <c r="BD198" s="45"/>
      <c r="BE198" s="48">
        <v>-2567537.2016666667</v>
      </c>
      <c r="BF198" s="82">
        <v>9.9109992198808491E-2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82">
        <v>0</v>
      </c>
      <c r="BD199" s="45"/>
      <c r="BE199" s="48">
        <v>0</v>
      </c>
      <c r="BF199" s="82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82">
        <v>0</v>
      </c>
      <c r="BD200" s="45"/>
      <c r="BE200" s="48">
        <v>0</v>
      </c>
      <c r="BF200" s="82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82">
        <v>0</v>
      </c>
      <c r="BD202" s="45"/>
      <c r="BE202" s="48">
        <v>0</v>
      </c>
      <c r="BF202" s="82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82">
        <v>0</v>
      </c>
      <c r="BD203" s="45"/>
      <c r="BE203" s="48">
        <v>0</v>
      </c>
      <c r="BF203" s="82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82">
        <v>0</v>
      </c>
      <c r="BD204" s="45"/>
      <c r="BE204" s="48">
        <v>0</v>
      </c>
      <c r="BF204" s="82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82">
        <v>0</v>
      </c>
      <c r="BD205" s="45"/>
      <c r="BE205" s="48">
        <v>0</v>
      </c>
      <c r="BF205" s="82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82">
        <v>0</v>
      </c>
      <c r="BD206" s="45"/>
      <c r="BE206" s="48">
        <v>0</v>
      </c>
      <c r="BF206" s="82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82">
        <v>0</v>
      </c>
      <c r="BD207" s="45"/>
      <c r="BE207" s="48">
        <v>0</v>
      </c>
      <c r="BF207" s="82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82">
        <v>0</v>
      </c>
      <c r="BD208" s="45"/>
      <c r="BE208" s="48">
        <v>0</v>
      </c>
      <c r="BF208" s="82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82">
        <v>0</v>
      </c>
      <c r="BD209" s="45"/>
      <c r="BE209" s="48">
        <v>0</v>
      </c>
      <c r="BF209" s="82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82">
        <v>0</v>
      </c>
      <c r="BD210" s="45"/>
      <c r="BE210" s="48">
        <v>0</v>
      </c>
      <c r="BF210" s="82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82">
        <v>0</v>
      </c>
      <c r="BD211" s="45"/>
      <c r="BE211" s="48">
        <v>0</v>
      </c>
      <c r="BF211" s="82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82">
        <v>0</v>
      </c>
      <c r="BD212" s="45"/>
      <c r="BE212" s="48">
        <v>0</v>
      </c>
      <c r="BF212" s="82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82">
        <v>0</v>
      </c>
      <c r="BD213" s="45"/>
      <c r="BE213" s="48">
        <v>0</v>
      </c>
      <c r="BF213" s="82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-771200</v>
      </c>
      <c r="G214" s="74">
        <v>4.1369503466965551E-2</v>
      </c>
      <c r="H214" s="23"/>
      <c r="I214" s="44">
        <v>-2054800</v>
      </c>
      <c r="J214" s="74">
        <v>8.6584237730726127E-2</v>
      </c>
      <c r="K214" s="23"/>
      <c r="L214" s="44">
        <v>-2023800</v>
      </c>
      <c r="M214" s="74">
        <v>7.0238622388874003E-2</v>
      </c>
      <c r="N214" s="23"/>
      <c r="O214" s="44">
        <v>-1041200</v>
      </c>
      <c r="P214" s="74">
        <v>4.2719300328299056E-2</v>
      </c>
      <c r="Q214" s="23"/>
      <c r="R214" s="44">
        <v>-2439000</v>
      </c>
      <c r="S214" s="74">
        <v>9.3100790289169372E-2</v>
      </c>
      <c r="T214" s="23"/>
      <c r="U214" s="44">
        <v>-933800</v>
      </c>
      <c r="V214" s="74">
        <v>3.3274979324934756E-2</v>
      </c>
      <c r="W214" s="23"/>
      <c r="X214" s="44">
        <v>-9263800</v>
      </c>
      <c r="Y214" s="74">
        <v>6.1832716757407473E-2</v>
      </c>
      <c r="Z214" s="23"/>
      <c r="AA214" s="44">
        <v>-1543966.6666666665</v>
      </c>
      <c r="AB214" s="74">
        <v>6.1832716757407452E-2</v>
      </c>
      <c r="AC214" s="23"/>
      <c r="AD214" s="44">
        <v>-740800</v>
      </c>
      <c r="AE214" s="74">
        <v>3.0065385716270557E-2</v>
      </c>
      <c r="AF214" s="23"/>
      <c r="AG214" s="44">
        <v>-650200</v>
      </c>
      <c r="AH214" s="74">
        <v>2.1844373305460622E-2</v>
      </c>
      <c r="AI214" s="23"/>
      <c r="AJ214" s="44">
        <v>-937600</v>
      </c>
      <c r="AK214" s="74">
        <v>4.062270568067565E-2</v>
      </c>
      <c r="AL214" s="23"/>
      <c r="AM214" s="44">
        <v>-5519807</v>
      </c>
      <c r="AN214" s="74">
        <v>0.20661296819476813</v>
      </c>
      <c r="AO214" s="23"/>
      <c r="AP214" s="44">
        <v>-153201</v>
      </c>
      <c r="AQ214" s="74">
        <v>5.2469768953928722E-3</v>
      </c>
      <c r="AR214" s="23"/>
      <c r="AS214" s="44">
        <v>-1466400</v>
      </c>
      <c r="AT214" s="74">
        <v>5.3030869670655532E-2</v>
      </c>
      <c r="AU214" s="23"/>
      <c r="AV214" s="44">
        <v>-9468008</v>
      </c>
      <c r="AW214" s="74">
        <v>5.8788924111281407E-2</v>
      </c>
      <c r="AX214" s="23"/>
      <c r="AY214" s="44">
        <v>-1578001.3333333333</v>
      </c>
      <c r="AZ214" s="74">
        <v>5.8788924111281407E-2</v>
      </c>
      <c r="BA214" s="23"/>
      <c r="BB214" s="44">
        <v>-18731808</v>
      </c>
      <c r="BC214" s="74">
        <v>6.0255840484818864E-2</v>
      </c>
      <c r="BD214" s="23"/>
      <c r="BE214" s="44">
        <v>-1560984</v>
      </c>
      <c r="BF214" s="74">
        <v>6.0255840484818871E-2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-515000</v>
      </c>
      <c r="G215" s="82">
        <v>2.7626159602550909E-2</v>
      </c>
      <c r="H215" s="45"/>
      <c r="I215" s="48">
        <v>-1845000</v>
      </c>
      <c r="J215" s="82">
        <v>7.7743779741673014E-2</v>
      </c>
      <c r="K215" s="45"/>
      <c r="L215" s="48">
        <v>-1720000</v>
      </c>
      <c r="M215" s="82">
        <v>5.9694846580128129E-2</v>
      </c>
      <c r="N215" s="45"/>
      <c r="O215" s="48">
        <v>-625000</v>
      </c>
      <c r="P215" s="82">
        <v>2.5643068291574058E-2</v>
      </c>
      <c r="Q215" s="45"/>
      <c r="R215" s="48">
        <v>-1800000</v>
      </c>
      <c r="S215" s="82">
        <v>6.8709070324110236E-2</v>
      </c>
      <c r="T215" s="45"/>
      <c r="U215" s="48">
        <v>-725000</v>
      </c>
      <c r="V215" s="82">
        <v>2.5834611277123252E-2</v>
      </c>
      <c r="W215" s="45"/>
      <c r="X215" s="130">
        <v>-7230000</v>
      </c>
      <c r="Y215" s="131">
        <v>4.8257792931200583E-2</v>
      </c>
      <c r="AA215" s="135">
        <v>-1205000</v>
      </c>
      <c r="AB215" s="136">
        <v>4.8257792931200583E-2</v>
      </c>
      <c r="AC215" s="45"/>
      <c r="AD215" s="48">
        <v>-500000</v>
      </c>
      <c r="AE215" s="82">
        <v>2.0292511957526026E-2</v>
      </c>
      <c r="AF215" s="45"/>
      <c r="AG215" s="48">
        <v>-500000</v>
      </c>
      <c r="AH215" s="82">
        <v>1.6798195405614134E-2</v>
      </c>
      <c r="AI215" s="45"/>
      <c r="AJ215" s="48">
        <v>-500000</v>
      </c>
      <c r="AK215" s="82">
        <v>2.1663132295582151E-2</v>
      </c>
      <c r="AL215" s="45"/>
      <c r="AM215" s="48">
        <v>-5160000</v>
      </c>
      <c r="AN215" s="82">
        <v>0.1931449624751379</v>
      </c>
      <c r="AO215" s="45"/>
      <c r="AP215" s="48">
        <v>0</v>
      </c>
      <c r="AQ215" s="82">
        <v>0</v>
      </c>
      <c r="AR215" s="45"/>
      <c r="AS215" s="48">
        <v>-1350000</v>
      </c>
      <c r="AT215" s="82">
        <v>4.8821381652608416E-2</v>
      </c>
      <c r="AU215" s="45"/>
      <c r="AV215" s="130">
        <v>-8010000</v>
      </c>
      <c r="AW215" s="131">
        <v>4.9735834837841719E-2</v>
      </c>
      <c r="AY215" s="135">
        <v>-1335000</v>
      </c>
      <c r="AZ215" s="136">
        <v>4.9735834837841719E-2</v>
      </c>
      <c r="BA215" s="45"/>
      <c r="BB215" s="48">
        <v>-15240000</v>
      </c>
      <c r="BC215" s="82">
        <v>4.9023511718070109E-2</v>
      </c>
      <c r="BD215" s="45"/>
      <c r="BE215" s="48">
        <v>-1270000</v>
      </c>
      <c r="BF215" s="82">
        <v>4.9023511718070109E-2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82">
        <v>0</v>
      </c>
      <c r="BD216" s="45"/>
      <c r="BE216" s="48">
        <v>0</v>
      </c>
      <c r="BF216" s="82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-256200</v>
      </c>
      <c r="G217" s="82">
        <v>1.3743343864414646E-2</v>
      </c>
      <c r="H217" s="45"/>
      <c r="I217" s="48">
        <v>-209800</v>
      </c>
      <c r="J217" s="82">
        <v>8.8404579890531167E-3</v>
      </c>
      <c r="K217" s="45"/>
      <c r="L217" s="48">
        <v>-303800</v>
      </c>
      <c r="M217" s="82">
        <v>1.0543775808745886E-2</v>
      </c>
      <c r="N217" s="45"/>
      <c r="O217" s="48">
        <v>-416200</v>
      </c>
      <c r="P217" s="82">
        <v>1.7076232036724995E-2</v>
      </c>
      <c r="Q217" s="45"/>
      <c r="R217" s="48">
        <v>-219000</v>
      </c>
      <c r="S217" s="82">
        <v>8.3596035561000776E-3</v>
      </c>
      <c r="T217" s="45"/>
      <c r="U217" s="48">
        <v>-68800</v>
      </c>
      <c r="V217" s="82">
        <v>2.4516155253325243E-3</v>
      </c>
      <c r="W217" s="45"/>
      <c r="X217" s="130">
        <v>-1473800</v>
      </c>
      <c r="Y217" s="131">
        <v>9.8371141385896858E-3</v>
      </c>
      <c r="AA217" s="135">
        <v>-245633.33333333334</v>
      </c>
      <c r="AB217" s="136">
        <v>9.8371141385896841E-3</v>
      </c>
      <c r="AC217" s="45"/>
      <c r="AD217" s="48">
        <v>-240800</v>
      </c>
      <c r="AE217" s="82">
        <v>9.7728737587445338E-3</v>
      </c>
      <c r="AF217" s="45"/>
      <c r="AG217" s="48">
        <v>-150200</v>
      </c>
      <c r="AH217" s="82">
        <v>5.0461778998464862E-3</v>
      </c>
      <c r="AI217" s="45"/>
      <c r="AJ217" s="48">
        <v>-137600</v>
      </c>
      <c r="AK217" s="82">
        <v>5.9616940077442089E-3</v>
      </c>
      <c r="AL217" s="45"/>
      <c r="AM217" s="48">
        <v>-239808</v>
      </c>
      <c r="AN217" s="82">
        <v>8.9762998374491986E-3</v>
      </c>
      <c r="AO217" s="45"/>
      <c r="AP217" s="48">
        <v>-103200</v>
      </c>
      <c r="AQ217" s="82">
        <v>3.5344940020270391E-3</v>
      </c>
      <c r="AR217" s="45"/>
      <c r="AS217" s="48">
        <v>-116400</v>
      </c>
      <c r="AT217" s="82">
        <v>4.2094880180471254E-3</v>
      </c>
      <c r="AU217" s="45"/>
      <c r="AV217" s="130">
        <v>-988008</v>
      </c>
      <c r="AW217" s="131">
        <v>6.1347568921930485E-3</v>
      </c>
      <c r="AY217" s="135">
        <v>-164668</v>
      </c>
      <c r="AZ217" s="136">
        <v>6.1347568921930485E-3</v>
      </c>
      <c r="BA217" s="45"/>
      <c r="BB217" s="48">
        <v>-2461808</v>
      </c>
      <c r="BC217" s="82">
        <v>7.9190599301600228E-3</v>
      </c>
      <c r="BD217" s="45"/>
      <c r="BE217" s="48">
        <v>-205150.66666666666</v>
      </c>
      <c r="BF217" s="82">
        <v>7.9190599301600228E-3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82">
        <v>0</v>
      </c>
      <c r="BD218" s="45"/>
      <c r="BE218" s="48">
        <v>0</v>
      </c>
      <c r="BF218" s="82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82">
        <v>0</v>
      </c>
      <c r="BD219" s="45"/>
      <c r="BE219" s="48">
        <v>0</v>
      </c>
      <c r="BF219" s="82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82">
        <v>0</v>
      </c>
      <c r="BD220" s="45"/>
      <c r="BE220" s="48">
        <v>0</v>
      </c>
      <c r="BF220" s="82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82">
        <v>0</v>
      </c>
      <c r="BD221" s="45"/>
      <c r="BE221" s="48">
        <v>0</v>
      </c>
      <c r="BF221" s="82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82">
        <v>0</v>
      </c>
      <c r="BD222" s="45"/>
      <c r="BE222" s="48">
        <v>0</v>
      </c>
      <c r="BF222" s="82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-420000</v>
      </c>
      <c r="S223" s="82">
        <v>1.6032116408959053E-2</v>
      </c>
      <c r="T223" s="45"/>
      <c r="U223" s="48">
        <v>-140000</v>
      </c>
      <c r="V223" s="82">
        <v>4.9887525224789732E-3</v>
      </c>
      <c r="W223" s="45"/>
      <c r="X223" s="130">
        <v>-560000</v>
      </c>
      <c r="Y223" s="131">
        <v>3.7378096876171962E-3</v>
      </c>
      <c r="AA223" s="135">
        <v>-93333.333333333328</v>
      </c>
      <c r="AB223" s="136">
        <v>3.7378096876171953E-3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-300000</v>
      </c>
      <c r="AK223" s="82">
        <v>1.2997879377349293E-2</v>
      </c>
      <c r="AL223" s="45"/>
      <c r="AM223" s="48">
        <v>-119999</v>
      </c>
      <c r="AN223" s="82">
        <v>4.4917058821810222E-3</v>
      </c>
      <c r="AO223" s="45"/>
      <c r="AP223" s="48">
        <v>-50001</v>
      </c>
      <c r="AQ223" s="82">
        <v>1.7124828933658331E-3</v>
      </c>
      <c r="AR223" s="45"/>
      <c r="AS223" s="48">
        <v>0</v>
      </c>
      <c r="AT223" s="82">
        <v>0</v>
      </c>
      <c r="AU223" s="45"/>
      <c r="AV223" s="130">
        <v>-470000</v>
      </c>
      <c r="AW223" s="131">
        <v>2.9183323812466424E-3</v>
      </c>
      <c r="AY223" s="135">
        <v>-78333.333333333328</v>
      </c>
      <c r="AZ223" s="136">
        <v>2.9183323812466424E-3</v>
      </c>
      <c r="BA223" s="45"/>
      <c r="BB223" s="48">
        <v>-1030000</v>
      </c>
      <c r="BC223" s="82">
        <v>3.3132688365887283E-3</v>
      </c>
      <c r="BD223" s="45"/>
      <c r="BE223" s="48">
        <v>-85833.333333333328</v>
      </c>
      <c r="BF223" s="82">
        <v>3.3132688365887283E-3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82">
        <v>0</v>
      </c>
      <c r="BD224" s="45"/>
      <c r="BE224" s="48">
        <v>0</v>
      </c>
      <c r="BF224" s="82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82">
        <v>0</v>
      </c>
      <c r="BD226" s="45"/>
      <c r="BE226" s="48">
        <v>0</v>
      </c>
      <c r="BF226" s="82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82">
        <v>0</v>
      </c>
      <c r="BD227" s="45"/>
      <c r="BE227" s="48">
        <v>0</v>
      </c>
      <c r="BF227" s="82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82">
        <v>0</v>
      </c>
      <c r="BD228" s="45"/>
      <c r="BE228" s="48">
        <v>0</v>
      </c>
      <c r="BF228" s="82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82">
        <v>0</v>
      </c>
      <c r="BD229" s="45"/>
      <c r="BE229" s="48">
        <v>0</v>
      </c>
      <c r="BF229" s="82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82">
        <v>0</v>
      </c>
      <c r="BD230" s="45"/>
      <c r="BE230" s="48">
        <v>0</v>
      </c>
      <c r="BF230" s="82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82">
        <v>0</v>
      </c>
      <c r="BD231" s="45"/>
      <c r="BE231" s="48">
        <v>0</v>
      </c>
      <c r="BF231" s="82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82">
        <v>0</v>
      </c>
      <c r="BD232" s="45"/>
      <c r="BE232" s="48">
        <v>0</v>
      </c>
      <c r="BF232" s="82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-1811268</v>
      </c>
      <c r="G233" s="74">
        <v>9.7161900681540153E-2</v>
      </c>
      <c r="H233" s="23"/>
      <c r="I233" s="44">
        <v>-2584921</v>
      </c>
      <c r="J233" s="74">
        <v>0.10892223787188356</v>
      </c>
      <c r="K233" s="23"/>
      <c r="L233" s="44">
        <v>-2682361</v>
      </c>
      <c r="M233" s="74">
        <v>9.3094842074138984E-2</v>
      </c>
      <c r="N233" s="23"/>
      <c r="O233" s="44">
        <v>-1713953</v>
      </c>
      <c r="P233" s="74">
        <v>7.0321622124077166E-2</v>
      </c>
      <c r="Q233" s="23"/>
      <c r="R233" s="44">
        <v>-2414029</v>
      </c>
      <c r="S233" s="74">
        <v>9.214760462524528E-2</v>
      </c>
      <c r="T233" s="23"/>
      <c r="U233" s="44">
        <v>-2669741</v>
      </c>
      <c r="V233" s="74">
        <v>9.5133408200825262E-2</v>
      </c>
      <c r="W233" s="23"/>
      <c r="X233" s="44">
        <v>-13876273</v>
      </c>
      <c r="Y233" s="74">
        <v>9.2619406513251665E-2</v>
      </c>
      <c r="Z233" s="23"/>
      <c r="AA233" s="44">
        <v>-2312712.1666666665</v>
      </c>
      <c r="AB233" s="74">
        <v>9.2619406513251651E-2</v>
      </c>
      <c r="AC233" s="23"/>
      <c r="AD233" s="44">
        <v>-2789601</v>
      </c>
      <c r="AE233" s="74">
        <v>0.11321602329845311</v>
      </c>
      <c r="AF233" s="23"/>
      <c r="AG233" s="44">
        <v>-3244664</v>
      </c>
      <c r="AH233" s="74">
        <v>0.10900899979512317</v>
      </c>
      <c r="AI233" s="23"/>
      <c r="AJ233" s="44">
        <v>-2451920</v>
      </c>
      <c r="AK233" s="74">
        <v>0.10623253467636758</v>
      </c>
      <c r="AL233" s="23"/>
      <c r="AM233" s="44">
        <v>-3100621</v>
      </c>
      <c r="AN233" s="74">
        <v>0.11605994703384197</v>
      </c>
      <c r="AO233" s="23"/>
      <c r="AP233" s="44">
        <v>-5486645</v>
      </c>
      <c r="AQ233" s="74">
        <v>0.18791195585030662</v>
      </c>
      <c r="AR233" s="23"/>
      <c r="AS233" s="44">
        <v>-9620174.0500000007</v>
      </c>
      <c r="AT233" s="74">
        <v>0.34790384359968118</v>
      </c>
      <c r="AU233" s="23"/>
      <c r="AV233" s="44">
        <v>-26693625.050000001</v>
      </c>
      <c r="AW233" s="74">
        <v>0.16574653267291817</v>
      </c>
      <c r="AX233" s="23"/>
      <c r="AY233" s="44">
        <v>-4448937.5083333328</v>
      </c>
      <c r="AZ233" s="74">
        <v>0.16574653267291811</v>
      </c>
      <c r="BA233" s="23"/>
      <c r="BB233" s="44">
        <v>-40569898.049999997</v>
      </c>
      <c r="BC233" s="74">
        <v>0.13050386302198719</v>
      </c>
      <c r="BD233" s="23"/>
      <c r="BE233" s="44">
        <v>-3380824.8375000004</v>
      </c>
      <c r="BF233" s="74">
        <v>0.13050386302198722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-374820</v>
      </c>
      <c r="G234" s="82">
        <v>2.0106479887821615E-2</v>
      </c>
      <c r="H234" s="45"/>
      <c r="I234" s="48">
        <v>-274342</v>
      </c>
      <c r="J234" s="82">
        <v>1.1560099740861821E-2</v>
      </c>
      <c r="K234" s="45"/>
      <c r="L234" s="48">
        <v>-232891</v>
      </c>
      <c r="M234" s="82">
        <v>8.0827863458678012E-3</v>
      </c>
      <c r="N234" s="45"/>
      <c r="O234" s="48">
        <v>-140190</v>
      </c>
      <c r="P234" s="82">
        <v>5.7518427900732274E-3</v>
      </c>
      <c r="Q234" s="45"/>
      <c r="R234" s="48">
        <v>-333310</v>
      </c>
      <c r="S234" s="82">
        <v>1.2723011238738435E-2</v>
      </c>
      <c r="T234" s="45"/>
      <c r="U234" s="48">
        <v>-244580</v>
      </c>
      <c r="V234" s="82">
        <v>8.7153506567707664E-3</v>
      </c>
      <c r="W234" s="45"/>
      <c r="X234" s="130">
        <v>-1600133</v>
      </c>
      <c r="Y234" s="131">
        <v>1.0680343980135657E-2</v>
      </c>
      <c r="AA234" s="135">
        <v>-266688.83333333331</v>
      </c>
      <c r="AB234" s="136">
        <v>1.0680343980135653E-2</v>
      </c>
      <c r="AC234" s="45"/>
      <c r="AD234" s="48">
        <v>-200975</v>
      </c>
      <c r="AE234" s="82">
        <v>8.1565751813275859E-3</v>
      </c>
      <c r="AF234" s="45"/>
      <c r="AG234" s="48">
        <v>-276227</v>
      </c>
      <c r="AH234" s="82">
        <v>9.2802302446131513E-3</v>
      </c>
      <c r="AI234" s="45"/>
      <c r="AJ234" s="48">
        <v>-288356</v>
      </c>
      <c r="AK234" s="82">
        <v>1.2493388352449774E-2</v>
      </c>
      <c r="AL234" s="45"/>
      <c r="AM234" s="48">
        <v>-272444</v>
      </c>
      <c r="AN234" s="82">
        <v>1.0197904293910169E-2</v>
      </c>
      <c r="AO234" s="45"/>
      <c r="AP234" s="48">
        <v>-246366</v>
      </c>
      <c r="AQ234" s="82">
        <v>8.4377824544902471E-3</v>
      </c>
      <c r="AR234" s="45"/>
      <c r="AS234" s="48">
        <v>-4637498.84</v>
      </c>
      <c r="AT234" s="82">
        <v>0.16771044502308799</v>
      </c>
      <c r="AU234" s="45"/>
      <c r="AV234" s="130">
        <v>-5921866.8399999999</v>
      </c>
      <c r="AW234" s="131">
        <v>3.6770161184261123E-2</v>
      </c>
      <c r="AY234" s="135">
        <v>-986977.80666666664</v>
      </c>
      <c r="AZ234" s="136">
        <v>3.6770161184261123E-2</v>
      </c>
      <c r="BA234" s="45"/>
      <c r="BB234" s="48">
        <v>-7521999.8399999999</v>
      </c>
      <c r="BC234" s="82">
        <v>2.4196512289997474E-2</v>
      </c>
      <c r="BD234" s="45"/>
      <c r="BE234" s="48">
        <v>-626833.31999999995</v>
      </c>
      <c r="BF234" s="82">
        <v>2.4196512289997474E-2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-7360</v>
      </c>
      <c r="G235" s="82">
        <v>3.9481268868888286E-4</v>
      </c>
      <c r="H235" s="45"/>
      <c r="I235" s="48">
        <v>-21076</v>
      </c>
      <c r="J235" s="82">
        <v>8.8809100370487834E-4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-32106</v>
      </c>
      <c r="S235" s="82">
        <v>1.2255407843477129E-3</v>
      </c>
      <c r="T235" s="45"/>
      <c r="U235" s="48">
        <v>-4600</v>
      </c>
      <c r="V235" s="82">
        <v>1.6391615431002343E-4</v>
      </c>
      <c r="W235" s="45"/>
      <c r="X235" s="130">
        <v>-65142</v>
      </c>
      <c r="Y235" s="131">
        <v>4.3480071191207036E-4</v>
      </c>
      <c r="AA235" s="135">
        <v>-10857</v>
      </c>
      <c r="AB235" s="136">
        <v>4.3480071191207031E-4</v>
      </c>
      <c r="AC235" s="45"/>
      <c r="AD235" s="48">
        <v>-28699</v>
      </c>
      <c r="AE235" s="82">
        <v>1.1647496013380788E-3</v>
      </c>
      <c r="AF235" s="45"/>
      <c r="AG235" s="48">
        <v>-9803</v>
      </c>
      <c r="AH235" s="82">
        <v>3.2934541912247071E-4</v>
      </c>
      <c r="AI235" s="45"/>
      <c r="AJ235" s="48">
        <v>-7643</v>
      </c>
      <c r="AK235" s="82">
        <v>3.3114264027026881E-4</v>
      </c>
      <c r="AL235" s="45"/>
      <c r="AM235" s="48">
        <v>-176</v>
      </c>
      <c r="AN235" s="82">
        <v>6.5878901929504405E-6</v>
      </c>
      <c r="AO235" s="45"/>
      <c r="AP235" s="48">
        <v>-16773</v>
      </c>
      <c r="AQ235" s="82">
        <v>5.7445802224805748E-4</v>
      </c>
      <c r="AR235" s="45"/>
      <c r="AS235" s="48">
        <v>-1322997.72</v>
      </c>
      <c r="AT235" s="82">
        <v>4.7844871565667232E-2</v>
      </c>
      <c r="AU235" s="45"/>
      <c r="AV235" s="130">
        <v>-1386091.72</v>
      </c>
      <c r="AW235" s="131">
        <v>8.6065454252209662E-3</v>
      </c>
      <c r="AY235" s="135">
        <v>-231015.28666666665</v>
      </c>
      <c r="AZ235" s="136">
        <v>8.6065454252209662E-3</v>
      </c>
      <c r="BA235" s="45"/>
      <c r="BB235" s="48">
        <v>-1451233.72</v>
      </c>
      <c r="BC235" s="82">
        <v>4.6682790864880893E-3</v>
      </c>
      <c r="BD235" s="45"/>
      <c r="BE235" s="48">
        <v>-120936.14333333333</v>
      </c>
      <c r="BF235" s="82">
        <v>4.6682790864880893E-3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82">
        <v>0</v>
      </c>
      <c r="BD236" s="45"/>
      <c r="BE236" s="48">
        <v>0</v>
      </c>
      <c r="BF236" s="82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-276740</v>
      </c>
      <c r="G237" s="82">
        <v>1.4845171666815413E-2</v>
      </c>
      <c r="H237" s="45"/>
      <c r="I237" s="48">
        <v>-15600</v>
      </c>
      <c r="J237" s="82">
        <v>6.5734577992959307E-4</v>
      </c>
      <c r="K237" s="45"/>
      <c r="L237" s="48">
        <v>-12400</v>
      </c>
      <c r="M237" s="82">
        <v>4.3035819627534227E-4</v>
      </c>
      <c r="N237" s="45"/>
      <c r="O237" s="48">
        <v>-15971</v>
      </c>
      <c r="P237" s="82">
        <v>6.5527270989556685E-4</v>
      </c>
      <c r="Q237" s="45"/>
      <c r="R237" s="48">
        <v>-60488</v>
      </c>
      <c r="S237" s="82">
        <v>2.3089301365359889E-3</v>
      </c>
      <c r="T237" s="45"/>
      <c r="U237" s="48">
        <v>-14831</v>
      </c>
      <c r="V237" s="82">
        <v>5.2848706186346889E-4</v>
      </c>
      <c r="W237" s="45"/>
      <c r="X237" s="130">
        <v>-396030</v>
      </c>
      <c r="Y237" s="131">
        <v>2.6433656617625683E-3</v>
      </c>
      <c r="AA237" s="135">
        <v>-66005</v>
      </c>
      <c r="AB237" s="136">
        <v>2.6433656617625679E-3</v>
      </c>
      <c r="AC237" s="45"/>
      <c r="AD237" s="48">
        <v>-26826</v>
      </c>
      <c r="AE237" s="82">
        <v>1.0887338515451863E-3</v>
      </c>
      <c r="AF237" s="45"/>
      <c r="AG237" s="48">
        <v>-43177</v>
      </c>
      <c r="AH237" s="82">
        <v>1.4505913660564028E-3</v>
      </c>
      <c r="AI237" s="45"/>
      <c r="AJ237" s="48">
        <v>-48691</v>
      </c>
      <c r="AK237" s="82">
        <v>2.1095991492083811E-3</v>
      </c>
      <c r="AL237" s="45"/>
      <c r="AM237" s="48">
        <v>-24695</v>
      </c>
      <c r="AN237" s="82">
        <v>9.243633426983585E-4</v>
      </c>
      <c r="AO237" s="45"/>
      <c r="AP237" s="48">
        <v>-288460</v>
      </c>
      <c r="AQ237" s="82">
        <v>9.8794587192317807E-3</v>
      </c>
      <c r="AR237" s="45"/>
      <c r="AS237" s="48">
        <v>-318427.78000000003</v>
      </c>
      <c r="AT237" s="82">
        <v>1.151561790827617E-2</v>
      </c>
      <c r="AU237" s="45"/>
      <c r="AV237" s="130">
        <v>-750276.78</v>
      </c>
      <c r="AW237" s="131">
        <v>4.6586319616414113E-3</v>
      </c>
      <c r="AY237" s="135">
        <v>-125046.13</v>
      </c>
      <c r="AZ237" s="136">
        <v>4.6586319616414113E-3</v>
      </c>
      <c r="BA237" s="45"/>
      <c r="BB237" s="48">
        <v>-1146306.78</v>
      </c>
      <c r="BC237" s="82">
        <v>3.6874005158683216E-3</v>
      </c>
      <c r="BD237" s="45"/>
      <c r="BE237" s="48">
        <v>-95525.565000000002</v>
      </c>
      <c r="BF237" s="82">
        <v>3.687400515868322E-3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-42820</v>
      </c>
      <c r="G238" s="82">
        <v>2.2969944741383103E-3</v>
      </c>
      <c r="H238" s="45"/>
      <c r="I238" s="48">
        <v>-58760</v>
      </c>
      <c r="J238" s="82">
        <v>2.4760024377348004E-3</v>
      </c>
      <c r="K238" s="45"/>
      <c r="L238" s="48">
        <v>-121880</v>
      </c>
      <c r="M238" s="82">
        <v>4.2300045937127993E-3</v>
      </c>
      <c r="N238" s="45"/>
      <c r="O238" s="48">
        <v>-50000</v>
      </c>
      <c r="P238" s="82">
        <v>2.0514454633259243E-3</v>
      </c>
      <c r="Q238" s="45"/>
      <c r="R238" s="48">
        <v>-70000</v>
      </c>
      <c r="S238" s="82">
        <v>2.6720194014931758E-3</v>
      </c>
      <c r="T238" s="45"/>
      <c r="U238" s="48">
        <v>-212530</v>
      </c>
      <c r="V238" s="82">
        <v>7.573282668588973E-3</v>
      </c>
      <c r="W238" s="45"/>
      <c r="X238" s="130">
        <v>-555990</v>
      </c>
      <c r="Y238" s="131">
        <v>3.7110443003897944E-3</v>
      </c>
      <c r="AA238" s="135">
        <v>-92665</v>
      </c>
      <c r="AB238" s="136">
        <v>3.7110443003897939E-3</v>
      </c>
      <c r="AC238" s="45"/>
      <c r="AD238" s="48">
        <v>0</v>
      </c>
      <c r="AE238" s="82">
        <v>0</v>
      </c>
      <c r="AF238" s="45"/>
      <c r="AG238" s="48">
        <v>-315640</v>
      </c>
      <c r="AH238" s="82">
        <v>1.0604364795656091E-2</v>
      </c>
      <c r="AI238" s="45"/>
      <c r="AJ238" s="48">
        <v>0</v>
      </c>
      <c r="AK238" s="82">
        <v>0</v>
      </c>
      <c r="AL238" s="45"/>
      <c r="AM238" s="48">
        <v>-135000</v>
      </c>
      <c r="AN238" s="82">
        <v>5.053211227547213E-3</v>
      </c>
      <c r="AO238" s="45"/>
      <c r="AP238" s="48">
        <v>-3694700</v>
      </c>
      <c r="AQ238" s="82">
        <v>0.12653968012877231</v>
      </c>
      <c r="AR238" s="45"/>
      <c r="AS238" s="48">
        <v>-772080</v>
      </c>
      <c r="AT238" s="82">
        <v>2.7921490626922889E-2</v>
      </c>
      <c r="AU238" s="45"/>
      <c r="AV238" s="130">
        <v>-4917420</v>
      </c>
      <c r="AW238" s="131">
        <v>3.0533331953595456E-2</v>
      </c>
      <c r="AY238" s="135">
        <v>-819570</v>
      </c>
      <c r="AZ238" s="136">
        <v>3.0533331953595456E-2</v>
      </c>
      <c r="BA238" s="45"/>
      <c r="BB238" s="48">
        <v>-5473410</v>
      </c>
      <c r="BC238" s="82">
        <v>1.7606678429973894E-2</v>
      </c>
      <c r="BD238" s="45"/>
      <c r="BE238" s="48">
        <v>-456117.5</v>
      </c>
      <c r="BF238" s="82">
        <v>1.7606678429973894E-2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-1109528</v>
      </c>
      <c r="G239" s="82">
        <v>5.9518441964075922E-2</v>
      </c>
      <c r="H239" s="45"/>
      <c r="I239" s="48">
        <v>-2215143</v>
      </c>
      <c r="J239" s="82">
        <v>9.3340698909652464E-2</v>
      </c>
      <c r="K239" s="45"/>
      <c r="L239" s="48">
        <v>-2315190</v>
      </c>
      <c r="M239" s="82">
        <v>8.0351692938283037E-2</v>
      </c>
      <c r="N239" s="45"/>
      <c r="O239" s="48">
        <v>-1507792</v>
      </c>
      <c r="P239" s="82">
        <v>6.1863061160782454E-2</v>
      </c>
      <c r="Q239" s="45"/>
      <c r="R239" s="48">
        <v>-1918125</v>
      </c>
      <c r="S239" s="82">
        <v>7.3218103064129972E-2</v>
      </c>
      <c r="T239" s="45"/>
      <c r="U239" s="48">
        <v>-2193200</v>
      </c>
      <c r="V239" s="82">
        <v>7.8152371659292036E-2</v>
      </c>
      <c r="W239" s="45"/>
      <c r="X239" s="130">
        <v>-11258978</v>
      </c>
      <c r="Y239" s="131">
        <v>7.514985185905157E-2</v>
      </c>
      <c r="AA239" s="135">
        <v>-1876496.3333333333</v>
      </c>
      <c r="AB239" s="136">
        <v>7.514985185905157E-2</v>
      </c>
      <c r="AC239" s="45"/>
      <c r="AD239" s="48">
        <v>-2533101</v>
      </c>
      <c r="AE239" s="82">
        <v>0.10280596466424227</v>
      </c>
      <c r="AF239" s="45"/>
      <c r="AG239" s="48">
        <v>-2599817</v>
      </c>
      <c r="AH239" s="82">
        <v>8.7344467969675058E-2</v>
      </c>
      <c r="AI239" s="45"/>
      <c r="AJ239" s="48">
        <v>-2107230</v>
      </c>
      <c r="AK239" s="82">
        <v>9.1298404534439159E-2</v>
      </c>
      <c r="AL239" s="45"/>
      <c r="AM239" s="48">
        <v>-2668306</v>
      </c>
      <c r="AN239" s="82">
        <v>9.9877880279493278E-2</v>
      </c>
      <c r="AO239" s="45"/>
      <c r="AP239" s="48">
        <v>-1240346</v>
      </c>
      <c r="AQ239" s="82">
        <v>4.2480576525564244E-2</v>
      </c>
      <c r="AR239" s="45"/>
      <c r="AS239" s="48">
        <v>-2569169.71</v>
      </c>
      <c r="AT239" s="82">
        <v>9.291141847572687E-2</v>
      </c>
      <c r="AU239" s="45"/>
      <c r="AV239" s="130">
        <v>-13717969.710000001</v>
      </c>
      <c r="AW239" s="131">
        <v>8.5177862148199182E-2</v>
      </c>
      <c r="AY239" s="135">
        <v>-2286328.2850000001</v>
      </c>
      <c r="AZ239" s="136">
        <v>8.5177862148199182E-2</v>
      </c>
      <c r="BA239" s="45"/>
      <c r="BB239" s="48">
        <v>-24976947.710000001</v>
      </c>
      <c r="BC239" s="82">
        <v>8.0344992699659404E-2</v>
      </c>
      <c r="BD239" s="45"/>
      <c r="BE239" s="48">
        <v>-2081412.3091666668</v>
      </c>
      <c r="BF239" s="82">
        <v>8.0344992699659418E-2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-18949410</v>
      </c>
      <c r="G240" s="74">
        <v>1.0165037379304354</v>
      </c>
      <c r="H240" s="23"/>
      <c r="I240" s="44">
        <v>-12224844</v>
      </c>
      <c r="J240" s="74">
        <v>0.51512497523702594</v>
      </c>
      <c r="K240" s="23"/>
      <c r="L240" s="44">
        <v>-1360900</v>
      </c>
      <c r="M240" s="74">
        <v>4.7231812041218811E-2</v>
      </c>
      <c r="N240" s="23"/>
      <c r="O240" s="44">
        <v>-244873</v>
      </c>
      <c r="P240" s="74">
        <v>1.0046872098820183E-2</v>
      </c>
      <c r="Q240" s="23"/>
      <c r="R240" s="44">
        <v>-2979903</v>
      </c>
      <c r="S240" s="74">
        <v>0.11374798043668169</v>
      </c>
      <c r="T240" s="23"/>
      <c r="U240" s="44">
        <v>-1214000</v>
      </c>
      <c r="V240" s="74">
        <v>4.3259611159210523E-2</v>
      </c>
      <c r="W240" s="23"/>
      <c r="X240" s="44">
        <v>-36973930</v>
      </c>
      <c r="Y240" s="74">
        <v>0.24678841739871443</v>
      </c>
      <c r="Z240" s="23"/>
      <c r="AA240" s="44">
        <v>-6162321.666666667</v>
      </c>
      <c r="AB240" s="74">
        <v>0.24678841739871443</v>
      </c>
      <c r="AC240" s="23"/>
      <c r="AD240" s="44">
        <v>0</v>
      </c>
      <c r="AE240" s="74">
        <v>0</v>
      </c>
      <c r="AF240" s="23"/>
      <c r="AG240" s="44">
        <v>-137000</v>
      </c>
      <c r="AH240" s="74">
        <v>4.6027055411382726E-3</v>
      </c>
      <c r="AI240" s="23"/>
      <c r="AJ240" s="44">
        <v>-2736000</v>
      </c>
      <c r="AK240" s="74">
        <v>0.11854065992142554</v>
      </c>
      <c r="AL240" s="23"/>
      <c r="AM240" s="44">
        <v>-3783502</v>
      </c>
      <c r="AN240" s="74">
        <v>0.14162099841368397</v>
      </c>
      <c r="AO240" s="23"/>
      <c r="AP240" s="44">
        <v>-6214543</v>
      </c>
      <c r="AQ240" s="74">
        <v>0.21284171471743335</v>
      </c>
      <c r="AR240" s="23"/>
      <c r="AS240" s="44">
        <v>-1539550</v>
      </c>
      <c r="AT240" s="74">
        <v>5.5676265276498729E-2</v>
      </c>
      <c r="AU240" s="23"/>
      <c r="AV240" s="44">
        <v>-14410595</v>
      </c>
      <c r="AW240" s="74">
        <v>8.9478523450065878E-2</v>
      </c>
      <c r="AX240" s="23"/>
      <c r="AY240" s="44">
        <v>-2401765.8333333335</v>
      </c>
      <c r="AZ240" s="74">
        <v>8.9478523450065878E-2</v>
      </c>
      <c r="BA240" s="23"/>
      <c r="BB240" s="44">
        <v>-51384525</v>
      </c>
      <c r="BC240" s="74">
        <v>0.16529198579166446</v>
      </c>
      <c r="BD240" s="23"/>
      <c r="BE240" s="44">
        <v>-4282043.75</v>
      </c>
      <c r="BF240" s="74">
        <v>0.16529198579166449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-162186</v>
      </c>
      <c r="G241" s="82">
        <v>8.7001481966977115E-3</v>
      </c>
      <c r="H241" s="45"/>
      <c r="I241" s="48">
        <v>-12146693</v>
      </c>
      <c r="J241" s="82">
        <v>0.51183188356732867</v>
      </c>
      <c r="K241" s="45"/>
      <c r="L241" s="48">
        <v>-1128000</v>
      </c>
      <c r="M241" s="82">
        <v>3.9148713338595653E-2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-13436879</v>
      </c>
      <c r="Y241" s="131">
        <v>8.9686600888464391E-2</v>
      </c>
      <c r="AA241" s="135">
        <v>-2239479.8333333335</v>
      </c>
      <c r="AB241" s="136">
        <v>8.9686600888464391E-2</v>
      </c>
      <c r="AC241" s="45"/>
      <c r="AD241" s="48">
        <v>0</v>
      </c>
      <c r="AE241" s="82">
        <v>0</v>
      </c>
      <c r="AF241" s="45"/>
      <c r="AG241" s="48">
        <v>-137000</v>
      </c>
      <c r="AH241" s="82">
        <v>4.6027055411382726E-3</v>
      </c>
      <c r="AI241" s="45"/>
      <c r="AJ241" s="48">
        <v>-2736000</v>
      </c>
      <c r="AK241" s="82">
        <v>0.11854065992142554</v>
      </c>
      <c r="AL241" s="45"/>
      <c r="AM241" s="48">
        <v>-1986411</v>
      </c>
      <c r="AN241" s="82">
        <v>7.4353736057209519E-2</v>
      </c>
      <c r="AO241" s="45"/>
      <c r="AP241" s="48">
        <v>-6114913</v>
      </c>
      <c r="AQ241" s="82">
        <v>0.20942948954861595</v>
      </c>
      <c r="AR241" s="45"/>
      <c r="AS241" s="48">
        <v>-1539550</v>
      </c>
      <c r="AT241" s="82">
        <v>5.5676265276498729E-2</v>
      </c>
      <c r="AU241" s="45"/>
      <c r="AV241" s="130">
        <v>-12513874</v>
      </c>
      <c r="AW241" s="131">
        <v>7.7701369593703079E-2</v>
      </c>
      <c r="AY241" s="135">
        <v>-2085645.6666666667</v>
      </c>
      <c r="AZ241" s="136">
        <v>7.7701369593703079E-2</v>
      </c>
      <c r="BA241" s="45"/>
      <c r="BB241" s="48">
        <v>-25950753</v>
      </c>
      <c r="BC241" s="82">
        <v>8.3477496311564509E-2</v>
      </c>
      <c r="BD241" s="45"/>
      <c r="BE241" s="48">
        <v>-2162562.75</v>
      </c>
      <c r="BF241" s="82">
        <v>8.3477496311564509E-2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-18787224</v>
      </c>
      <c r="G242" s="82">
        <v>1.0078035897337376</v>
      </c>
      <c r="H242" s="45"/>
      <c r="I242" s="48">
        <v>-78151</v>
      </c>
      <c r="J242" s="82">
        <v>3.2930916696972839E-3</v>
      </c>
      <c r="K242" s="45"/>
      <c r="L242" s="48">
        <v>-232900</v>
      </c>
      <c r="M242" s="82">
        <v>8.0830987026231614E-3</v>
      </c>
      <c r="N242" s="45"/>
      <c r="O242" s="48">
        <v>-244873</v>
      </c>
      <c r="P242" s="82">
        <v>1.0046872098820183E-2</v>
      </c>
      <c r="Q242" s="45"/>
      <c r="R242" s="48">
        <v>-2979903</v>
      </c>
      <c r="S242" s="82">
        <v>0.11374798043668169</v>
      </c>
      <c r="T242" s="45"/>
      <c r="U242" s="48">
        <v>-1214000</v>
      </c>
      <c r="V242" s="82">
        <v>4.3259611159210523E-2</v>
      </c>
      <c r="W242" s="45"/>
      <c r="X242" s="130">
        <v>-23537051</v>
      </c>
      <c r="Y242" s="131">
        <v>0.15710181651025001</v>
      </c>
      <c r="AA242" s="135">
        <v>-3922841.8333333335</v>
      </c>
      <c r="AB242" s="136">
        <v>0.15710181651025001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-1797091</v>
      </c>
      <c r="AN242" s="82">
        <v>6.7267262356474428E-2</v>
      </c>
      <c r="AO242" s="45"/>
      <c r="AP242" s="48">
        <v>-99630</v>
      </c>
      <c r="AQ242" s="82">
        <v>3.4122251688173833E-3</v>
      </c>
      <c r="AR242" s="45"/>
      <c r="AS242" s="48">
        <v>0</v>
      </c>
      <c r="AT242" s="82">
        <v>0</v>
      </c>
      <c r="AU242" s="45"/>
      <c r="AV242" s="130">
        <v>-1896721</v>
      </c>
      <c r="AW242" s="131">
        <v>1.1777153856362793E-2</v>
      </c>
      <c r="AY242" s="135">
        <v>-316120.16666666669</v>
      </c>
      <c r="AZ242" s="136">
        <v>1.1777153856362795E-2</v>
      </c>
      <c r="BA242" s="45"/>
      <c r="BB242" s="48">
        <v>-25433772</v>
      </c>
      <c r="BC242" s="82">
        <v>8.1814489480099964E-2</v>
      </c>
      <c r="BD242" s="45"/>
      <c r="BE242" s="48">
        <v>-2119481</v>
      </c>
      <c r="BF242" s="82">
        <v>8.1814489480099978E-2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82">
        <v>0</v>
      </c>
      <c r="BD243" s="45"/>
      <c r="BE243" s="48">
        <v>0</v>
      </c>
      <c r="BF243" s="82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82">
        <v>0</v>
      </c>
      <c r="BD244" s="45"/>
      <c r="BE244" s="48">
        <v>0</v>
      </c>
      <c r="BF244" s="82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82">
        <v>0</v>
      </c>
      <c r="BD245" s="45"/>
      <c r="BE245" s="48">
        <v>0</v>
      </c>
      <c r="BF245" s="82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82">
        <v>0</v>
      </c>
      <c r="BD246" s="45"/>
      <c r="BE246" s="48">
        <v>0</v>
      </c>
      <c r="BF246" s="82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82">
        <v>0</v>
      </c>
      <c r="BD248" s="45"/>
      <c r="BE248" s="48">
        <v>0</v>
      </c>
      <c r="BF248" s="82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82">
        <v>0</v>
      </c>
      <c r="BD249" s="45"/>
      <c r="BE249" s="48">
        <v>0</v>
      </c>
      <c r="BF249" s="82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82">
        <v>0</v>
      </c>
      <c r="BD250" s="45"/>
      <c r="BE250" s="48">
        <v>0</v>
      </c>
      <c r="BF250" s="82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82">
        <v>0</v>
      </c>
      <c r="BD252" s="45"/>
      <c r="BE252" s="48">
        <v>0</v>
      </c>
      <c r="BF252" s="82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82">
        <v>0</v>
      </c>
      <c r="BD253" s="45"/>
      <c r="BE253" s="48">
        <v>0</v>
      </c>
      <c r="BF253" s="82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82">
        <v>0</v>
      </c>
      <c r="BD254" s="45"/>
      <c r="BE254" s="48">
        <v>0</v>
      </c>
      <c r="BF254" s="82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82">
        <v>0</v>
      </c>
      <c r="BD255" s="45"/>
      <c r="BE255" s="48">
        <v>0</v>
      </c>
      <c r="BF255" s="82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82">
        <v>0</v>
      </c>
      <c r="BD256" s="45"/>
      <c r="BE256" s="48">
        <v>0</v>
      </c>
      <c r="BF256" s="82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82">
        <v>0</v>
      </c>
      <c r="BD257" s="45"/>
      <c r="BE257" s="48">
        <v>0</v>
      </c>
      <c r="BF257" s="82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82">
        <v>0</v>
      </c>
      <c r="BD258" s="45"/>
      <c r="BE258" s="48">
        <v>0</v>
      </c>
      <c r="BF258" s="82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82">
        <v>0</v>
      </c>
      <c r="BD259" s="45"/>
      <c r="BE259" s="48">
        <v>0</v>
      </c>
      <c r="BF259" s="82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82">
        <v>0</v>
      </c>
      <c r="BD261" s="45"/>
      <c r="BE261" s="48">
        <v>0</v>
      </c>
      <c r="BF261" s="82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82">
        <v>0</v>
      </c>
      <c r="BD262" s="45"/>
      <c r="BE262" s="48">
        <v>0</v>
      </c>
      <c r="BF262" s="82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82">
        <v>0</v>
      </c>
      <c r="BD264" s="45"/>
      <c r="BE264" s="48">
        <v>0</v>
      </c>
      <c r="BF264" s="82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82">
        <v>0</v>
      </c>
      <c r="BD265" s="45"/>
      <c r="BE265" s="48">
        <v>0</v>
      </c>
      <c r="BF265" s="82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82">
        <v>0</v>
      </c>
      <c r="BD266" s="45"/>
      <c r="BE266" s="48">
        <v>0</v>
      </c>
      <c r="BF266" s="82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82">
        <v>0</v>
      </c>
      <c r="BD267" s="45"/>
      <c r="BE267" s="48">
        <v>0</v>
      </c>
      <c r="BF267" s="82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82">
        <v>0</v>
      </c>
      <c r="BD268" s="45"/>
      <c r="BE268" s="48">
        <v>0</v>
      </c>
      <c r="BF268" s="82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243635094</v>
      </c>
      <c r="G270" s="73">
        <v>13.069324255585425</v>
      </c>
      <c r="H270" s="26"/>
      <c r="I270" s="41">
        <v>315718401</v>
      </c>
      <c r="J270" s="73">
        <v>13.303599906632629</v>
      </c>
      <c r="K270" s="26"/>
      <c r="L270" s="41">
        <v>413178257</v>
      </c>
      <c r="M270" s="73">
        <v>14.339891082476598</v>
      </c>
      <c r="N270" s="26"/>
      <c r="O270" s="41">
        <v>332134791</v>
      </c>
      <c r="P270" s="73">
        <v>13.627128204193081</v>
      </c>
      <c r="Q270" s="26"/>
      <c r="R270" s="41">
        <v>358222371</v>
      </c>
      <c r="S270" s="73">
        <v>13.673958933726949</v>
      </c>
      <c r="T270" s="26"/>
      <c r="U270" s="41">
        <v>385992434</v>
      </c>
      <c r="V270" s="73">
        <v>13.754433776966419</v>
      </c>
      <c r="W270" s="26"/>
      <c r="X270" s="128">
        <v>2048881348</v>
      </c>
      <c r="Y270" s="129">
        <v>13.675586698808178</v>
      </c>
      <c r="Z270" s="26"/>
      <c r="AA270" s="133">
        <v>341480224.66666722</v>
      </c>
      <c r="AB270" s="134">
        <v>13.675586698808198</v>
      </c>
      <c r="AC270" s="26"/>
      <c r="AD270" s="41">
        <v>337883246</v>
      </c>
      <c r="AE270" s="73">
        <v>13.712999619405416</v>
      </c>
      <c r="AF270" s="26"/>
      <c r="AG270" s="41">
        <v>396695082</v>
      </c>
      <c r="AH270" s="73">
        <v>13.327523007764244</v>
      </c>
      <c r="AI270" s="26"/>
      <c r="AJ270" s="41">
        <v>319175558</v>
      </c>
      <c r="AK270" s="73">
        <v>13.828684676940508</v>
      </c>
      <c r="AL270" s="26"/>
      <c r="AM270" s="41">
        <v>371435346</v>
      </c>
      <c r="AN270" s="73">
        <v>13.903268597889509</v>
      </c>
      <c r="AO270" s="26"/>
      <c r="AP270" s="41">
        <v>415945212</v>
      </c>
      <c r="AQ270" s="73">
        <v>14.245696288622725</v>
      </c>
      <c r="AR270" s="26"/>
      <c r="AS270" s="41">
        <v>386118594.56999999</v>
      </c>
      <c r="AT270" s="73">
        <v>13.963587606422772</v>
      </c>
      <c r="AU270" s="26"/>
      <c r="AV270" s="128">
        <v>2227253038.5699997</v>
      </c>
      <c r="AW270" s="129">
        <v>13.829499284444271</v>
      </c>
      <c r="AX270" s="26"/>
      <c r="AY270" s="133">
        <v>371208839.76166606</v>
      </c>
      <c r="AZ270" s="134">
        <v>13.82949928444425</v>
      </c>
      <c r="BA270" s="26"/>
      <c r="BB270" s="41">
        <v>4276134386.5699997</v>
      </c>
      <c r="BC270" s="73">
        <v>13.755323110764889</v>
      </c>
      <c r="BD270" s="26"/>
      <c r="BE270" s="41">
        <v>356344532.21416605</v>
      </c>
      <c r="BF270" s="73">
        <v>13.75532311076487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243635094</v>
      </c>
      <c r="G272" s="73">
        <v>13.069324255585425</v>
      </c>
      <c r="H272" s="26"/>
      <c r="I272" s="41">
        <v>315718401</v>
      </c>
      <c r="J272" s="73">
        <v>13.303599906632629</v>
      </c>
      <c r="K272" s="26"/>
      <c r="L272" s="41">
        <v>413178257</v>
      </c>
      <c r="M272" s="73">
        <v>14.339891082476598</v>
      </c>
      <c r="N272" s="26"/>
      <c r="O272" s="41">
        <v>332134791</v>
      </c>
      <c r="P272" s="73">
        <v>13.627128204193081</v>
      </c>
      <c r="Q272" s="26"/>
      <c r="R272" s="41">
        <v>358222371</v>
      </c>
      <c r="S272" s="73">
        <v>13.673958933726949</v>
      </c>
      <c r="T272" s="26"/>
      <c r="U272" s="41">
        <v>385992434</v>
      </c>
      <c r="V272" s="73">
        <v>13.754433776966419</v>
      </c>
      <c r="W272" s="26"/>
      <c r="X272" s="128">
        <v>2048881348</v>
      </c>
      <c r="Y272" s="129">
        <v>13.675586698808178</v>
      </c>
      <c r="Z272" s="26"/>
      <c r="AA272" s="133">
        <v>341480224.66666722</v>
      </c>
      <c r="AB272" s="134">
        <v>13.675586698808198</v>
      </c>
      <c r="AC272" s="26"/>
      <c r="AD272" s="41">
        <v>337883246</v>
      </c>
      <c r="AE272" s="73">
        <v>13.712999619405416</v>
      </c>
      <c r="AF272" s="26"/>
      <c r="AG272" s="41">
        <v>396695082</v>
      </c>
      <c r="AH272" s="73">
        <v>13.327523007764244</v>
      </c>
      <c r="AI272" s="26"/>
      <c r="AJ272" s="41">
        <v>319175558</v>
      </c>
      <c r="AK272" s="73">
        <v>13.828684676940508</v>
      </c>
      <c r="AL272" s="26"/>
      <c r="AM272" s="41">
        <v>371435346</v>
      </c>
      <c r="AN272" s="73">
        <v>13.903268597889509</v>
      </c>
      <c r="AO272" s="26"/>
      <c r="AP272" s="41">
        <v>415945212</v>
      </c>
      <c r="AQ272" s="73">
        <v>14.245696288622725</v>
      </c>
      <c r="AR272" s="26"/>
      <c r="AS272" s="41">
        <v>386118594.56999999</v>
      </c>
      <c r="AT272" s="73">
        <v>13.963587606422772</v>
      </c>
      <c r="AU272" s="26"/>
      <c r="AV272" s="128">
        <v>2227253038.5699997</v>
      </c>
      <c r="AW272" s="129">
        <v>13.829499284444271</v>
      </c>
      <c r="AX272" s="26"/>
      <c r="AY272" s="133">
        <v>371208839.76166606</v>
      </c>
      <c r="AZ272" s="134">
        <v>13.82949928444425</v>
      </c>
      <c r="BA272" s="26"/>
      <c r="BB272" s="41">
        <v>4276134386.5699997</v>
      </c>
      <c r="BC272" s="73">
        <v>13.755323110764889</v>
      </c>
      <c r="BD272" s="26"/>
      <c r="BE272" s="41">
        <v>356344532.21416605</v>
      </c>
      <c r="BF272" s="73">
        <v>13.75532311076487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-165597720.49000001</v>
      </c>
      <c r="G274" s="72">
        <v>8.8831632156803018</v>
      </c>
      <c r="H274" s="26"/>
      <c r="I274" s="38">
        <v>-169573752.35000002</v>
      </c>
      <c r="J274" s="72">
        <v>7.1454224675704117</v>
      </c>
      <c r="K274" s="26"/>
      <c r="L274" s="38">
        <v>-181924116</v>
      </c>
      <c r="M274" s="72">
        <v>6.3139140661892039</v>
      </c>
      <c r="N274" s="26"/>
      <c r="O274" s="38">
        <v>-185345332.92000002</v>
      </c>
      <c r="P274" s="72">
        <v>7.6045168473473437</v>
      </c>
      <c r="Q274" s="26"/>
      <c r="R274" s="38">
        <v>-181253312.19999999</v>
      </c>
      <c r="S274" s="72">
        <v>6.9187480969042809</v>
      </c>
      <c r="T274" s="26"/>
      <c r="U274" s="38">
        <v>-190146012.40000001</v>
      </c>
      <c r="V274" s="72">
        <v>6.7756528499987008</v>
      </c>
      <c r="W274" s="26"/>
      <c r="X274" s="38">
        <v>-1073840246.3600001</v>
      </c>
      <c r="Y274" s="72">
        <v>7.1675187067815092</v>
      </c>
      <c r="Z274" s="26"/>
      <c r="AA274" s="38">
        <v>-178973374.39333335</v>
      </c>
      <c r="AB274" s="72">
        <v>7.1675187067815074</v>
      </c>
      <c r="AC274" s="26"/>
      <c r="AD274" s="38">
        <v>-164047393.25</v>
      </c>
      <c r="AE274" s="72">
        <v>6.657867378253199</v>
      </c>
      <c r="AF274" s="26"/>
      <c r="AG274" s="38">
        <v>-174293106.75</v>
      </c>
      <c r="AH274" s="72">
        <v>5.8556193300761272</v>
      </c>
      <c r="AI274" s="26"/>
      <c r="AJ274" s="38">
        <v>-173417565</v>
      </c>
      <c r="AK274" s="72">
        <v>7.5135353059454344</v>
      </c>
      <c r="AL274" s="26"/>
      <c r="AM274" s="38">
        <v>-181522811.25</v>
      </c>
      <c r="AN274" s="72">
        <v>6.7946156138106186</v>
      </c>
      <c r="AO274" s="26"/>
      <c r="AP274" s="38">
        <v>-193788638</v>
      </c>
      <c r="AQ274" s="72">
        <v>6.6370618088371041</v>
      </c>
      <c r="AR274" s="26"/>
      <c r="AS274" s="38">
        <v>-211862305.46499997</v>
      </c>
      <c r="AT274" s="72">
        <v>7.6617855354876054</v>
      </c>
      <c r="AU274" s="26"/>
      <c r="AV274" s="38">
        <v>-1098931819.7150002</v>
      </c>
      <c r="AW274" s="72">
        <v>6.8235070516097496</v>
      </c>
      <c r="AX274" s="26"/>
      <c r="AY274" s="38">
        <v>-183155303.28583333</v>
      </c>
      <c r="AZ274" s="72">
        <v>6.8235070516097496</v>
      </c>
      <c r="BA274" s="26"/>
      <c r="BB274" s="38">
        <v>-2172772066.0749998</v>
      </c>
      <c r="BC274" s="72">
        <v>6.9892990053755346</v>
      </c>
      <c r="BD274" s="26"/>
      <c r="BE274" s="38">
        <v>-181064338.83958334</v>
      </c>
      <c r="BF274" s="72">
        <v>6.9892990053755364</v>
      </c>
      <c r="BG274" s="26"/>
    </row>
    <row r="275" spans="1:59" s="3" customFormat="1" x14ac:dyDescent="0.2">
      <c r="A275" s="59"/>
      <c r="B275" s="23"/>
      <c r="C275" s="30" t="s">
        <v>323</v>
      </c>
      <c r="D275" s="31"/>
      <c r="E275" s="23"/>
      <c r="F275" s="32">
        <v>0</v>
      </c>
      <c r="G275" s="71">
        <v>0</v>
      </c>
      <c r="H275" s="23"/>
      <c r="I275" s="32">
        <v>0</v>
      </c>
      <c r="J275" s="71">
        <v>0</v>
      </c>
      <c r="K275" s="23"/>
      <c r="L275" s="32">
        <v>0</v>
      </c>
      <c r="M275" s="71">
        <v>0</v>
      </c>
      <c r="N275" s="23"/>
      <c r="O275" s="32">
        <v>0</v>
      </c>
      <c r="P275" s="71">
        <v>0</v>
      </c>
      <c r="Q275" s="23"/>
      <c r="R275" s="32">
        <v>0</v>
      </c>
      <c r="S275" s="71">
        <v>0</v>
      </c>
      <c r="T275" s="23"/>
      <c r="U275" s="32">
        <v>0</v>
      </c>
      <c r="V275" s="71">
        <v>0</v>
      </c>
      <c r="W275" s="23"/>
      <c r="X275" s="32">
        <v>0</v>
      </c>
      <c r="Y275" s="71">
        <v>0</v>
      </c>
      <c r="Z275" s="23"/>
      <c r="AA275" s="32">
        <v>0</v>
      </c>
      <c r="AB275" s="71">
        <v>0</v>
      </c>
      <c r="AC275" s="23"/>
      <c r="AD275" s="32">
        <v>0</v>
      </c>
      <c r="AE275" s="71">
        <v>0</v>
      </c>
      <c r="AF275" s="23"/>
      <c r="AG275" s="32">
        <v>0</v>
      </c>
      <c r="AH275" s="71">
        <v>0</v>
      </c>
      <c r="AI275" s="23"/>
      <c r="AJ275" s="32">
        <v>0</v>
      </c>
      <c r="AK275" s="71">
        <v>0</v>
      </c>
      <c r="AL275" s="23"/>
      <c r="AM275" s="32">
        <v>0</v>
      </c>
      <c r="AN275" s="71">
        <v>0</v>
      </c>
      <c r="AO275" s="23"/>
      <c r="AP275" s="32">
        <v>0</v>
      </c>
      <c r="AQ275" s="71">
        <v>0</v>
      </c>
      <c r="AR275" s="23"/>
      <c r="AS275" s="32">
        <v>0</v>
      </c>
      <c r="AT275" s="71">
        <v>0</v>
      </c>
      <c r="AU275" s="23"/>
      <c r="AV275" s="32">
        <v>0</v>
      </c>
      <c r="AW275" s="71">
        <v>0</v>
      </c>
      <c r="AX275" s="23"/>
      <c r="AY275" s="32">
        <v>0</v>
      </c>
      <c r="AZ275" s="71">
        <v>0</v>
      </c>
      <c r="BA275" s="23"/>
      <c r="BB275" s="32">
        <v>0</v>
      </c>
      <c r="BC275" s="71">
        <v>0</v>
      </c>
      <c r="BD275" s="23"/>
      <c r="BE275" s="32">
        <v>0</v>
      </c>
      <c r="BF275" s="71">
        <v>0</v>
      </c>
      <c r="BG275" s="23"/>
    </row>
    <row r="276" spans="1:59" s="3" customFormat="1" x14ac:dyDescent="0.2">
      <c r="A276" s="59"/>
      <c r="B276" s="23"/>
      <c r="C276" s="30" t="s">
        <v>361</v>
      </c>
      <c r="D276" s="31"/>
      <c r="E276" s="23"/>
      <c r="F276" s="32">
        <v>0</v>
      </c>
      <c r="G276" s="71">
        <v>0</v>
      </c>
      <c r="H276" s="23"/>
      <c r="I276" s="32">
        <v>0</v>
      </c>
      <c r="J276" s="71">
        <v>0</v>
      </c>
      <c r="K276" s="23"/>
      <c r="L276" s="32">
        <v>0</v>
      </c>
      <c r="M276" s="71">
        <v>0</v>
      </c>
      <c r="N276" s="23"/>
      <c r="O276" s="32">
        <v>0</v>
      </c>
      <c r="P276" s="71">
        <v>0</v>
      </c>
      <c r="Q276" s="23"/>
      <c r="R276" s="32">
        <v>0</v>
      </c>
      <c r="S276" s="71">
        <v>0</v>
      </c>
      <c r="T276" s="23"/>
      <c r="U276" s="32">
        <v>0</v>
      </c>
      <c r="V276" s="71">
        <v>0</v>
      </c>
      <c r="W276" s="23"/>
      <c r="X276" s="32">
        <v>0</v>
      </c>
      <c r="Y276" s="71">
        <v>0</v>
      </c>
      <c r="Z276" s="23"/>
      <c r="AA276" s="32">
        <v>0</v>
      </c>
      <c r="AB276" s="71">
        <v>0</v>
      </c>
      <c r="AC276" s="23"/>
      <c r="AD276" s="32">
        <v>0</v>
      </c>
      <c r="AE276" s="71">
        <v>0</v>
      </c>
      <c r="AF276" s="23"/>
      <c r="AG276" s="32">
        <v>0</v>
      </c>
      <c r="AH276" s="71">
        <v>0</v>
      </c>
      <c r="AI276" s="23"/>
      <c r="AJ276" s="32">
        <v>0</v>
      </c>
      <c r="AK276" s="71">
        <v>0</v>
      </c>
      <c r="AL276" s="23"/>
      <c r="AM276" s="32">
        <v>0</v>
      </c>
      <c r="AN276" s="71">
        <v>0</v>
      </c>
      <c r="AO276" s="23"/>
      <c r="AP276" s="32">
        <v>0</v>
      </c>
      <c r="AQ276" s="71">
        <v>0</v>
      </c>
      <c r="AR276" s="23"/>
      <c r="AS276" s="32">
        <v>0</v>
      </c>
      <c r="AT276" s="71">
        <v>0</v>
      </c>
      <c r="AU276" s="23"/>
      <c r="AV276" s="32">
        <v>0</v>
      </c>
      <c r="AW276" s="71">
        <v>0</v>
      </c>
      <c r="AX276" s="23"/>
      <c r="AY276" s="32">
        <v>0</v>
      </c>
      <c r="AZ276" s="71">
        <v>0</v>
      </c>
      <c r="BA276" s="23"/>
      <c r="BB276" s="32">
        <v>0</v>
      </c>
      <c r="BC276" s="71">
        <v>0</v>
      </c>
      <c r="BD276" s="23"/>
      <c r="BE276" s="32">
        <v>0</v>
      </c>
      <c r="BF276" s="71">
        <v>0</v>
      </c>
      <c r="BG276" s="23"/>
    </row>
    <row r="277" spans="1:59" s="3" customFormat="1" x14ac:dyDescent="0.2">
      <c r="A277" s="59"/>
      <c r="B277" s="23"/>
      <c r="C277" s="30" t="s">
        <v>200</v>
      </c>
      <c r="D277" s="31"/>
      <c r="E277" s="23"/>
      <c r="F277" s="32">
        <v>-40389247</v>
      </c>
      <c r="G277" s="71">
        <v>2.1666015220366028</v>
      </c>
      <c r="H277" s="23"/>
      <c r="I277" s="32">
        <v>-42113744</v>
      </c>
      <c r="J277" s="71">
        <v>1.7745699932971295</v>
      </c>
      <c r="K277" s="23"/>
      <c r="L277" s="32">
        <v>-42363078</v>
      </c>
      <c r="M277" s="71">
        <v>1.4702659545767447</v>
      </c>
      <c r="N277" s="23"/>
      <c r="O277" s="32">
        <v>-36260283</v>
      </c>
      <c r="P277" s="71">
        <v>1.4877198611852831</v>
      </c>
      <c r="Q277" s="23"/>
      <c r="R277" s="32">
        <v>-34803586</v>
      </c>
      <c r="S277" s="71">
        <v>1.3285122433362324</v>
      </c>
      <c r="T277" s="23"/>
      <c r="U277" s="32">
        <v>-37741195</v>
      </c>
      <c r="V277" s="71">
        <v>1.3448677268401485</v>
      </c>
      <c r="W277" s="23"/>
      <c r="X277" s="32">
        <v>-233671133</v>
      </c>
      <c r="Y277" s="71">
        <v>1.5596754011497971</v>
      </c>
      <c r="Z277" s="23"/>
      <c r="AA277" s="32">
        <v>-38945188.833333336</v>
      </c>
      <c r="AB277" s="71">
        <v>1.5596754011497969</v>
      </c>
      <c r="AC277" s="23"/>
      <c r="AD277" s="32">
        <v>-40544742</v>
      </c>
      <c r="AE277" s="71">
        <v>1.6455093236996152</v>
      </c>
      <c r="AF277" s="23"/>
      <c r="AG277" s="32">
        <v>-41199510</v>
      </c>
      <c r="AH277" s="71">
        <v>1.3841548391911072</v>
      </c>
      <c r="AI277" s="23"/>
      <c r="AJ277" s="32">
        <v>-39033934</v>
      </c>
      <c r="AK277" s="71">
        <v>1.6911945525180445</v>
      </c>
      <c r="AL277" s="23"/>
      <c r="AM277" s="32">
        <v>-41218712</v>
      </c>
      <c r="AN277" s="71">
        <v>1.5428656167661854</v>
      </c>
      <c r="AO277" s="23"/>
      <c r="AP277" s="32">
        <v>-41310636</v>
      </c>
      <c r="AQ277" s="71">
        <v>1.4148468523442082</v>
      </c>
      <c r="AR277" s="23"/>
      <c r="AS277" s="32">
        <v>-44560592.980000004</v>
      </c>
      <c r="AT277" s="71">
        <v>1.6114886789208323</v>
      </c>
      <c r="AU277" s="23"/>
      <c r="AV277" s="32">
        <v>-247868126.98000002</v>
      </c>
      <c r="AW277" s="71">
        <v>1.5390671941376353</v>
      </c>
      <c r="AX277" s="23"/>
      <c r="AY277" s="32">
        <v>-41311354.49666667</v>
      </c>
      <c r="AZ277" s="71">
        <v>1.5390671941376353</v>
      </c>
      <c r="BA277" s="23"/>
      <c r="BB277" s="32">
        <v>-481539259.98000002</v>
      </c>
      <c r="BC277" s="71">
        <v>1.5489990521220696</v>
      </c>
      <c r="BD277" s="23"/>
      <c r="BE277" s="32">
        <v>-40128271.664999999</v>
      </c>
      <c r="BF277" s="71">
        <v>1.5489990521220698</v>
      </c>
      <c r="BG277" s="23"/>
    </row>
    <row r="278" spans="1:59" s="3" customFormat="1" x14ac:dyDescent="0.2">
      <c r="A278" s="59"/>
      <c r="B278" s="23"/>
      <c r="C278" s="30" t="s">
        <v>159</v>
      </c>
      <c r="D278" s="31"/>
      <c r="E278" s="23"/>
      <c r="F278" s="32">
        <v>0</v>
      </c>
      <c r="G278" s="71">
        <v>0</v>
      </c>
      <c r="H278" s="23"/>
      <c r="I278" s="32">
        <v>0</v>
      </c>
      <c r="J278" s="71">
        <v>0</v>
      </c>
      <c r="K278" s="23"/>
      <c r="L278" s="32">
        <v>0</v>
      </c>
      <c r="M278" s="71">
        <v>0</v>
      </c>
      <c r="N278" s="23"/>
      <c r="O278" s="32">
        <v>0</v>
      </c>
      <c r="P278" s="71">
        <v>0</v>
      </c>
      <c r="Q278" s="23"/>
      <c r="R278" s="32">
        <v>0</v>
      </c>
      <c r="S278" s="71">
        <v>0</v>
      </c>
      <c r="T278" s="23"/>
      <c r="U278" s="32">
        <v>0</v>
      </c>
      <c r="V278" s="71">
        <v>0</v>
      </c>
      <c r="W278" s="23"/>
      <c r="X278" s="32">
        <v>0</v>
      </c>
      <c r="Y278" s="71">
        <v>0</v>
      </c>
      <c r="Z278" s="23"/>
      <c r="AA278" s="32">
        <v>0</v>
      </c>
      <c r="AB278" s="71">
        <v>0</v>
      </c>
      <c r="AC278" s="23"/>
      <c r="AD278" s="32">
        <v>0</v>
      </c>
      <c r="AE278" s="71">
        <v>0</v>
      </c>
      <c r="AF278" s="23"/>
      <c r="AG278" s="32">
        <v>0</v>
      </c>
      <c r="AH278" s="71">
        <v>0</v>
      </c>
      <c r="AI278" s="23"/>
      <c r="AJ278" s="32">
        <v>0</v>
      </c>
      <c r="AK278" s="71">
        <v>0</v>
      </c>
      <c r="AL278" s="23"/>
      <c r="AM278" s="32">
        <v>0</v>
      </c>
      <c r="AN278" s="71">
        <v>0</v>
      </c>
      <c r="AO278" s="23"/>
      <c r="AP278" s="32">
        <v>0</v>
      </c>
      <c r="AQ278" s="71">
        <v>0</v>
      </c>
      <c r="AR278" s="23"/>
      <c r="AS278" s="32">
        <v>0</v>
      </c>
      <c r="AT278" s="71">
        <v>0</v>
      </c>
      <c r="AU278" s="23"/>
      <c r="AV278" s="32">
        <v>0</v>
      </c>
      <c r="AW278" s="71">
        <v>0</v>
      </c>
      <c r="AX278" s="23"/>
      <c r="AY278" s="32">
        <v>0</v>
      </c>
      <c r="AZ278" s="71">
        <v>0</v>
      </c>
      <c r="BA278" s="23"/>
      <c r="BB278" s="32">
        <v>0</v>
      </c>
      <c r="BC278" s="71">
        <v>0</v>
      </c>
      <c r="BD278" s="23"/>
      <c r="BE278" s="32">
        <v>0</v>
      </c>
      <c r="BF278" s="71">
        <v>0</v>
      </c>
      <c r="BG278" s="23"/>
    </row>
    <row r="279" spans="1:59" s="3" customFormat="1" x14ac:dyDescent="0.2">
      <c r="A279" s="59"/>
      <c r="B279" s="23"/>
      <c r="C279" s="30" t="s">
        <v>174</v>
      </c>
      <c r="D279" s="31"/>
      <c r="E279" s="23"/>
      <c r="F279" s="32">
        <v>-125208473.49000001</v>
      </c>
      <c r="G279" s="71">
        <v>6.7165616936436985</v>
      </c>
      <c r="H279" s="23"/>
      <c r="I279" s="32">
        <v>-127460008.35000001</v>
      </c>
      <c r="J279" s="71">
        <v>5.3708524742732813</v>
      </c>
      <c r="K279" s="23"/>
      <c r="L279" s="32">
        <v>-139561038</v>
      </c>
      <c r="M279" s="71">
        <v>4.8436481116124597</v>
      </c>
      <c r="N279" s="23"/>
      <c r="O279" s="32">
        <v>-149085049.92000002</v>
      </c>
      <c r="P279" s="71">
        <v>6.1167969861620604</v>
      </c>
      <c r="Q279" s="23"/>
      <c r="R279" s="32">
        <v>-146449726.19999999</v>
      </c>
      <c r="S279" s="71">
        <v>5.5902358535680481</v>
      </c>
      <c r="T279" s="23"/>
      <c r="U279" s="32">
        <v>-152404817.40000001</v>
      </c>
      <c r="V279" s="71">
        <v>5.4307851231585529</v>
      </c>
      <c r="W279" s="23"/>
      <c r="X279" s="32">
        <v>-840169113.36000001</v>
      </c>
      <c r="Y279" s="71">
        <v>5.6078433056317118</v>
      </c>
      <c r="Z279" s="23"/>
      <c r="AA279" s="32">
        <v>-140028185.56</v>
      </c>
      <c r="AB279" s="71">
        <v>5.607843305631711</v>
      </c>
      <c r="AC279" s="23"/>
      <c r="AD279" s="32">
        <v>-123502651.25</v>
      </c>
      <c r="AE279" s="71">
        <v>5.0123580545535829</v>
      </c>
      <c r="AF279" s="23"/>
      <c r="AG279" s="32">
        <v>-133093596.75</v>
      </c>
      <c r="AH279" s="71">
        <v>4.4714644908850207</v>
      </c>
      <c r="AI279" s="23"/>
      <c r="AJ279" s="32">
        <v>-134383631</v>
      </c>
      <c r="AK279" s="71">
        <v>5.8223407534273903</v>
      </c>
      <c r="AL279" s="23"/>
      <c r="AM279" s="32">
        <v>-140304099.25</v>
      </c>
      <c r="AN279" s="71">
        <v>5.251749997044433</v>
      </c>
      <c r="AO279" s="23"/>
      <c r="AP279" s="32">
        <v>-152478002</v>
      </c>
      <c r="AQ279" s="71">
        <v>5.2222149564928957</v>
      </c>
      <c r="AR279" s="23"/>
      <c r="AS279" s="32">
        <v>-167301712.48499998</v>
      </c>
      <c r="AT279" s="71">
        <v>6.0502968565667743</v>
      </c>
      <c r="AU279" s="23"/>
      <c r="AV279" s="32">
        <v>-851063692.73500001</v>
      </c>
      <c r="AW279" s="71">
        <v>5.2844398574721136</v>
      </c>
      <c r="AX279" s="23"/>
      <c r="AY279" s="32">
        <v>-141843948.78916666</v>
      </c>
      <c r="AZ279" s="71">
        <v>5.2844398574721136</v>
      </c>
      <c r="BA279" s="23"/>
      <c r="BB279" s="32">
        <v>-1691232806.095</v>
      </c>
      <c r="BC279" s="71">
        <v>5.4402999532534659</v>
      </c>
      <c r="BD279" s="23"/>
      <c r="BE279" s="32">
        <v>-140936067.17458335</v>
      </c>
      <c r="BF279" s="71">
        <v>5.4402999532534677</v>
      </c>
      <c r="BG279" s="23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78037373.50999999</v>
      </c>
      <c r="G281" s="73">
        <v>4.1861610399051221</v>
      </c>
      <c r="H281" s="26"/>
      <c r="I281" s="41">
        <v>146144648.64999998</v>
      </c>
      <c r="J281" s="73">
        <v>6.1581774390622162</v>
      </c>
      <c r="K281" s="26"/>
      <c r="L281" s="41">
        <v>231254141</v>
      </c>
      <c r="M281" s="73">
        <v>8.0259770162873938</v>
      </c>
      <c r="N281" s="26"/>
      <c r="O281" s="41">
        <v>146789458.07999998</v>
      </c>
      <c r="P281" s="73">
        <v>6.0226113568457391</v>
      </c>
      <c r="Q281" s="26"/>
      <c r="R281" s="41">
        <v>176969058.80000001</v>
      </c>
      <c r="S281" s="73">
        <v>6.7552108368226653</v>
      </c>
      <c r="T281" s="26"/>
      <c r="U281" s="41">
        <v>195846421.59999999</v>
      </c>
      <c r="V281" s="73">
        <v>6.9787809269677172</v>
      </c>
      <c r="W281" s="26"/>
      <c r="X281" s="128">
        <v>975041101.63999987</v>
      </c>
      <c r="Y281" s="129">
        <v>6.5080679920266702</v>
      </c>
      <c r="Z281" s="26"/>
      <c r="AA281" s="133">
        <v>162506850.27333388</v>
      </c>
      <c r="AB281" s="134">
        <v>6.5080679920266906</v>
      </c>
      <c r="AC281" s="26"/>
      <c r="AD281" s="41">
        <v>173835852.75</v>
      </c>
      <c r="AE281" s="73">
        <v>7.0551322411522159</v>
      </c>
      <c r="AF281" s="26"/>
      <c r="AG281" s="41">
        <v>222401975.25</v>
      </c>
      <c r="AH281" s="73">
        <v>7.4719036776881174</v>
      </c>
      <c r="AI281" s="26"/>
      <c r="AJ281" s="41">
        <v>145757993</v>
      </c>
      <c r="AK281" s="73">
        <v>6.3151493709950755</v>
      </c>
      <c r="AL281" s="26"/>
      <c r="AM281" s="41">
        <v>189912534.75</v>
      </c>
      <c r="AN281" s="73">
        <v>7.1086529840788906</v>
      </c>
      <c r="AO281" s="26"/>
      <c r="AP281" s="41">
        <v>222156574</v>
      </c>
      <c r="AQ281" s="73">
        <v>7.6086344797856214</v>
      </c>
      <c r="AR281" s="26"/>
      <c r="AS281" s="41">
        <v>174256289.10500002</v>
      </c>
      <c r="AT281" s="73">
        <v>6.3018020709351665</v>
      </c>
      <c r="AU281" s="26"/>
      <c r="AV281" s="128">
        <v>1128321218.8549995</v>
      </c>
      <c r="AW281" s="129">
        <v>7.0059922328345205</v>
      </c>
      <c r="AX281" s="26"/>
      <c r="AY281" s="133">
        <v>188053536.47583273</v>
      </c>
      <c r="AZ281" s="134">
        <v>7.005992232834501</v>
      </c>
      <c r="BA281" s="26"/>
      <c r="BB281" s="41">
        <v>2103362320.4949999</v>
      </c>
      <c r="BC281" s="73">
        <v>6.7660241053893548</v>
      </c>
      <c r="BD281" s="26"/>
      <c r="BE281" s="41">
        <v>175280193.37458271</v>
      </c>
      <c r="BF281" s="73">
        <v>6.7660241053893317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-83012897.25</v>
      </c>
      <c r="G283" s="72">
        <v>4.4530632009682707</v>
      </c>
      <c r="H283" s="26"/>
      <c r="I283" s="38">
        <v>-106175323.93799999</v>
      </c>
      <c r="J283" s="72">
        <v>4.4739680207244739</v>
      </c>
      <c r="K283" s="26"/>
      <c r="L283" s="38">
        <v>-111902484.25899999</v>
      </c>
      <c r="M283" s="72">
        <v>3.8837218777768641</v>
      </c>
      <c r="N283" s="26"/>
      <c r="O283" s="38">
        <v>-102568931.19</v>
      </c>
      <c r="P283" s="72">
        <v>4.208291371358289</v>
      </c>
      <c r="Q283" s="26"/>
      <c r="R283" s="38">
        <v>-107608936.98</v>
      </c>
      <c r="S283" s="72">
        <v>4.1076166769230928</v>
      </c>
      <c r="T283" s="26"/>
      <c r="U283" s="38">
        <v>-112609685.7</v>
      </c>
      <c r="V283" s="72">
        <v>4.0127275256531387</v>
      </c>
      <c r="W283" s="26"/>
      <c r="X283" s="38">
        <v>-623878259.31700003</v>
      </c>
      <c r="Y283" s="72">
        <v>4.1641753599443501</v>
      </c>
      <c r="Z283" s="26"/>
      <c r="AA283" s="38">
        <v>-103979709.88616668</v>
      </c>
      <c r="AB283" s="72">
        <v>4.1641753599443501</v>
      </c>
      <c r="AC283" s="26"/>
      <c r="AD283" s="38">
        <v>-94665924.552499995</v>
      </c>
      <c r="AE283" s="72">
        <v>3.8420188119037255</v>
      </c>
      <c r="AF283" s="26"/>
      <c r="AG283" s="38">
        <v>-99929518.060000002</v>
      </c>
      <c r="AH283" s="72">
        <v>3.3572711423214536</v>
      </c>
      <c r="AI283" s="26"/>
      <c r="AJ283" s="38">
        <v>-101321322</v>
      </c>
      <c r="AK283" s="72">
        <v>4.3898744056985572</v>
      </c>
      <c r="AL283" s="26"/>
      <c r="AM283" s="38">
        <v>-103823051.6275</v>
      </c>
      <c r="AN283" s="72">
        <v>3.8862208160170137</v>
      </c>
      <c r="AO283" s="26"/>
      <c r="AP283" s="38">
        <v>-88764115.450000003</v>
      </c>
      <c r="AQ283" s="72">
        <v>3.0400797834618283</v>
      </c>
      <c r="AR283" s="26"/>
      <c r="AS283" s="38">
        <v>-152559466.70750001</v>
      </c>
      <c r="AT283" s="72">
        <v>5.5171584806261222</v>
      </c>
      <c r="AU283" s="26"/>
      <c r="AV283" s="38">
        <v>-641063398.39750004</v>
      </c>
      <c r="AW283" s="72">
        <v>3.9805022850541305</v>
      </c>
      <c r="AX283" s="26"/>
      <c r="AY283" s="38">
        <v>-106843899.73291667</v>
      </c>
      <c r="AZ283" s="72">
        <v>3.9805022850541305</v>
      </c>
      <c r="BA283" s="26"/>
      <c r="BB283" s="38">
        <v>-1264941657.7145002</v>
      </c>
      <c r="BC283" s="72">
        <v>4.0690211403964458</v>
      </c>
      <c r="BD283" s="26"/>
      <c r="BE283" s="38">
        <v>-105411804.80954167</v>
      </c>
      <c r="BF283" s="72">
        <v>4.0690211403964458</v>
      </c>
      <c r="BG283" s="26"/>
    </row>
    <row r="284" spans="1:59" s="3" customFormat="1" x14ac:dyDescent="0.2">
      <c r="A284" s="59"/>
      <c r="B284" s="23"/>
      <c r="C284" s="30" t="s">
        <v>307</v>
      </c>
      <c r="D284" s="31"/>
      <c r="E284" s="23"/>
      <c r="F284" s="32">
        <v>0</v>
      </c>
      <c r="G284" s="71">
        <v>0</v>
      </c>
      <c r="H284" s="23"/>
      <c r="I284" s="32">
        <v>0</v>
      </c>
      <c r="J284" s="71">
        <v>0</v>
      </c>
      <c r="K284" s="23"/>
      <c r="L284" s="32">
        <v>0</v>
      </c>
      <c r="M284" s="71">
        <v>0</v>
      </c>
      <c r="N284" s="23"/>
      <c r="O284" s="32">
        <v>0</v>
      </c>
      <c r="P284" s="71">
        <v>0</v>
      </c>
      <c r="Q284" s="23"/>
      <c r="R284" s="32">
        <v>0</v>
      </c>
      <c r="S284" s="71">
        <v>0</v>
      </c>
      <c r="T284" s="23"/>
      <c r="U284" s="32">
        <v>0</v>
      </c>
      <c r="V284" s="71">
        <v>0</v>
      </c>
      <c r="W284" s="23"/>
      <c r="X284" s="32">
        <v>0</v>
      </c>
      <c r="Y284" s="71">
        <v>0</v>
      </c>
      <c r="Z284" s="23"/>
      <c r="AA284" s="32">
        <v>0</v>
      </c>
      <c r="AB284" s="71">
        <v>0</v>
      </c>
      <c r="AC284" s="23"/>
      <c r="AD284" s="32">
        <v>0</v>
      </c>
      <c r="AE284" s="71">
        <v>0</v>
      </c>
      <c r="AF284" s="23"/>
      <c r="AG284" s="32">
        <v>0</v>
      </c>
      <c r="AH284" s="71">
        <v>0</v>
      </c>
      <c r="AI284" s="23"/>
      <c r="AJ284" s="32">
        <v>0</v>
      </c>
      <c r="AK284" s="71">
        <v>0</v>
      </c>
      <c r="AL284" s="23"/>
      <c r="AM284" s="32">
        <v>0</v>
      </c>
      <c r="AN284" s="71">
        <v>0</v>
      </c>
      <c r="AO284" s="23"/>
      <c r="AP284" s="32">
        <v>0</v>
      </c>
      <c r="AQ284" s="71">
        <v>0</v>
      </c>
      <c r="AR284" s="23"/>
      <c r="AS284" s="32">
        <v>0</v>
      </c>
      <c r="AT284" s="71">
        <v>0</v>
      </c>
      <c r="AU284" s="23"/>
      <c r="AV284" s="32">
        <v>0</v>
      </c>
      <c r="AW284" s="71">
        <v>0</v>
      </c>
      <c r="AX284" s="23"/>
      <c r="AY284" s="32">
        <v>0</v>
      </c>
      <c r="AZ284" s="71">
        <v>0</v>
      </c>
      <c r="BA284" s="23"/>
      <c r="BB284" s="32">
        <v>0</v>
      </c>
      <c r="BC284" s="71">
        <v>0</v>
      </c>
      <c r="BD284" s="23"/>
      <c r="BE284" s="32">
        <v>0</v>
      </c>
      <c r="BF284" s="71">
        <v>0</v>
      </c>
      <c r="BG284" s="23"/>
    </row>
    <row r="285" spans="1:59" s="3" customFormat="1" x14ac:dyDescent="0.2">
      <c r="A285" s="59"/>
      <c r="B285" s="23"/>
      <c r="C285" s="30" t="s">
        <v>175</v>
      </c>
      <c r="D285" s="31"/>
      <c r="E285" s="23"/>
      <c r="F285" s="32">
        <v>-83012897.25</v>
      </c>
      <c r="G285" s="71">
        <v>4.4530632009682707</v>
      </c>
      <c r="H285" s="23"/>
      <c r="I285" s="32">
        <v>-105957923.68799999</v>
      </c>
      <c r="J285" s="71">
        <v>4.4648073068210676</v>
      </c>
      <c r="K285" s="23"/>
      <c r="L285" s="32">
        <v>-110855427.75899999</v>
      </c>
      <c r="M285" s="71">
        <v>3.8473824143302213</v>
      </c>
      <c r="N285" s="23"/>
      <c r="O285" s="32">
        <v>-101792702.19</v>
      </c>
      <c r="P285" s="71">
        <v>4.1764435421472488</v>
      </c>
      <c r="Q285" s="23"/>
      <c r="R285" s="32">
        <v>-107139965.73</v>
      </c>
      <c r="S285" s="71">
        <v>4.0897152443696276</v>
      </c>
      <c r="T285" s="23"/>
      <c r="U285" s="32">
        <v>-112609685.7</v>
      </c>
      <c r="V285" s="71">
        <v>4.0127275256531387</v>
      </c>
      <c r="W285" s="23"/>
      <c r="X285" s="32">
        <v>-621368602.31700003</v>
      </c>
      <c r="Y285" s="71">
        <v>4.1474242523600715</v>
      </c>
      <c r="Z285" s="23"/>
      <c r="AA285" s="32">
        <v>-103561433.71950001</v>
      </c>
      <c r="AB285" s="71">
        <v>4.1474242523600706</v>
      </c>
      <c r="AC285" s="23"/>
      <c r="AD285" s="32">
        <v>-94665924.552499995</v>
      </c>
      <c r="AE285" s="71">
        <v>3.8420188119037255</v>
      </c>
      <c r="AF285" s="23"/>
      <c r="AG285" s="32">
        <v>-99613127.560000002</v>
      </c>
      <c r="AH285" s="71">
        <v>3.3466415634344937</v>
      </c>
      <c r="AI285" s="23"/>
      <c r="AJ285" s="32">
        <v>-97879578.5</v>
      </c>
      <c r="AK285" s="71">
        <v>4.2407565161626373</v>
      </c>
      <c r="AL285" s="23"/>
      <c r="AM285" s="32">
        <v>-101554387.8775</v>
      </c>
      <c r="AN285" s="71">
        <v>3.8013020224390188</v>
      </c>
      <c r="AO285" s="23"/>
      <c r="AP285" s="32">
        <v>-87052383.700000003</v>
      </c>
      <c r="AQ285" s="71">
        <v>2.9814547291647906</v>
      </c>
      <c r="AR285" s="23"/>
      <c r="AS285" s="32">
        <v>-150427299.8725</v>
      </c>
      <c r="AT285" s="71">
        <v>5.4400508281827378</v>
      </c>
      <c r="AU285" s="23"/>
      <c r="AV285" s="32">
        <v>-631192702.0625</v>
      </c>
      <c r="AW285" s="71">
        <v>3.9192129813522514</v>
      </c>
      <c r="AX285" s="23"/>
      <c r="AY285" s="32">
        <v>-105198783.67708333</v>
      </c>
      <c r="AZ285" s="71">
        <v>3.9192129813522514</v>
      </c>
      <c r="BA285" s="23"/>
      <c r="BB285" s="32">
        <v>-1252561304.3795002</v>
      </c>
      <c r="BC285" s="71">
        <v>4.0291964424442002</v>
      </c>
      <c r="BD285" s="23"/>
      <c r="BE285" s="32">
        <v>-104380108.69829167</v>
      </c>
      <c r="BF285" s="71">
        <v>4.0291964424442002</v>
      </c>
      <c r="BG285" s="23"/>
    </row>
    <row r="286" spans="1:59" s="3" customFormat="1" x14ac:dyDescent="0.2">
      <c r="A286" s="59"/>
      <c r="B286" s="23"/>
      <c r="C286" s="30" t="s">
        <v>344</v>
      </c>
      <c r="D286" s="31"/>
      <c r="E286" s="23"/>
      <c r="F286" s="32">
        <v>0</v>
      </c>
      <c r="G286" s="71">
        <v>0</v>
      </c>
      <c r="H286" s="23"/>
      <c r="I286" s="32">
        <v>0</v>
      </c>
      <c r="J286" s="71">
        <v>0</v>
      </c>
      <c r="K286" s="23"/>
      <c r="L286" s="32">
        <v>0</v>
      </c>
      <c r="M286" s="71">
        <v>0</v>
      </c>
      <c r="N286" s="23"/>
      <c r="O286" s="32">
        <v>0</v>
      </c>
      <c r="P286" s="71">
        <v>0</v>
      </c>
      <c r="Q286" s="23"/>
      <c r="R286" s="32">
        <v>0</v>
      </c>
      <c r="S286" s="71">
        <v>0</v>
      </c>
      <c r="T286" s="23"/>
      <c r="U286" s="32">
        <v>0</v>
      </c>
      <c r="V286" s="71">
        <v>0</v>
      </c>
      <c r="W286" s="23"/>
      <c r="X286" s="32">
        <v>0</v>
      </c>
      <c r="Y286" s="71">
        <v>0</v>
      </c>
      <c r="Z286" s="23"/>
      <c r="AA286" s="32">
        <v>0</v>
      </c>
      <c r="AB286" s="71">
        <v>0</v>
      </c>
      <c r="AC286" s="23"/>
      <c r="AD286" s="32">
        <v>0</v>
      </c>
      <c r="AE286" s="71">
        <v>0</v>
      </c>
      <c r="AF286" s="23"/>
      <c r="AG286" s="32">
        <v>0</v>
      </c>
      <c r="AH286" s="71">
        <v>0</v>
      </c>
      <c r="AI286" s="23"/>
      <c r="AJ286" s="32">
        <v>0</v>
      </c>
      <c r="AK286" s="71">
        <v>0</v>
      </c>
      <c r="AL286" s="23"/>
      <c r="AM286" s="32">
        <v>0</v>
      </c>
      <c r="AN286" s="71">
        <v>0</v>
      </c>
      <c r="AO286" s="23"/>
      <c r="AP286" s="32">
        <v>0</v>
      </c>
      <c r="AQ286" s="71">
        <v>0</v>
      </c>
      <c r="AR286" s="23"/>
      <c r="AS286" s="32">
        <v>0</v>
      </c>
      <c r="AT286" s="71">
        <v>0</v>
      </c>
      <c r="AU286" s="23"/>
      <c r="AV286" s="32">
        <v>0</v>
      </c>
      <c r="AW286" s="71">
        <v>0</v>
      </c>
      <c r="AX286" s="23"/>
      <c r="AY286" s="32">
        <v>0</v>
      </c>
      <c r="AZ286" s="71">
        <v>0</v>
      </c>
      <c r="BA286" s="23"/>
      <c r="BB286" s="32">
        <v>0</v>
      </c>
      <c r="BC286" s="71">
        <v>0</v>
      </c>
      <c r="BD286" s="23"/>
      <c r="BE286" s="32">
        <v>0</v>
      </c>
      <c r="BF286" s="71">
        <v>0</v>
      </c>
      <c r="BG286" s="23"/>
    </row>
    <row r="287" spans="1:59" s="3" customFormat="1" x14ac:dyDescent="0.2">
      <c r="A287" s="59"/>
      <c r="B287" s="23"/>
      <c r="C287" s="30" t="s">
        <v>345</v>
      </c>
      <c r="D287" s="31"/>
      <c r="E287" s="23"/>
      <c r="F287" s="32">
        <v>0</v>
      </c>
      <c r="G287" s="71">
        <v>0</v>
      </c>
      <c r="H287" s="23"/>
      <c r="I287" s="32">
        <v>-217400.25</v>
      </c>
      <c r="J287" s="71">
        <v>9.1607139034063142E-3</v>
      </c>
      <c r="K287" s="23"/>
      <c r="L287" s="32">
        <v>-1047056.5</v>
      </c>
      <c r="M287" s="71">
        <v>3.6339463446642975E-2</v>
      </c>
      <c r="N287" s="23"/>
      <c r="O287" s="32">
        <v>-776229</v>
      </c>
      <c r="P287" s="71">
        <v>3.1847829211040381E-2</v>
      </c>
      <c r="Q287" s="23"/>
      <c r="R287" s="32">
        <v>-468971.25</v>
      </c>
      <c r="S287" s="71">
        <v>1.7901432553464377E-2</v>
      </c>
      <c r="T287" s="23"/>
      <c r="U287" s="32">
        <v>0</v>
      </c>
      <c r="V287" s="71">
        <v>0</v>
      </c>
      <c r="W287" s="23"/>
      <c r="X287" s="32">
        <v>-2509657</v>
      </c>
      <c r="Y287" s="71">
        <v>1.6751107584279123E-2</v>
      </c>
      <c r="Z287" s="23"/>
      <c r="AA287" s="32">
        <v>-418276.16666666669</v>
      </c>
      <c r="AB287" s="71">
        <v>1.6751107584279123E-2</v>
      </c>
      <c r="AC287" s="23"/>
      <c r="AD287" s="32">
        <v>0</v>
      </c>
      <c r="AE287" s="71">
        <v>0</v>
      </c>
      <c r="AF287" s="23"/>
      <c r="AG287" s="32">
        <v>-316390.5</v>
      </c>
      <c r="AH287" s="71">
        <v>1.0629578886959918E-2</v>
      </c>
      <c r="AI287" s="23"/>
      <c r="AJ287" s="32">
        <v>-3441743.5</v>
      </c>
      <c r="AK287" s="71">
        <v>0.1491178895359199</v>
      </c>
      <c r="AL287" s="23"/>
      <c r="AM287" s="32">
        <v>-2268663.75</v>
      </c>
      <c r="AN287" s="71">
        <v>8.4918793577995283E-2</v>
      </c>
      <c r="AO287" s="23"/>
      <c r="AP287" s="32">
        <v>-1711731.75</v>
      </c>
      <c r="AQ287" s="71">
        <v>5.8625054297037286E-2</v>
      </c>
      <c r="AR287" s="23"/>
      <c r="AS287" s="32">
        <v>-2132166.835</v>
      </c>
      <c r="AT287" s="71">
        <v>7.710765244338455E-2</v>
      </c>
      <c r="AU287" s="23"/>
      <c r="AV287" s="32">
        <v>-9870696.3350000009</v>
      </c>
      <c r="AW287" s="71">
        <v>6.128930370187885E-2</v>
      </c>
      <c r="AX287" s="23"/>
      <c r="AY287" s="32">
        <v>-1645116.0558333334</v>
      </c>
      <c r="AZ287" s="71">
        <v>6.128930370187885E-2</v>
      </c>
      <c r="BA287" s="23"/>
      <c r="BB287" s="32">
        <v>-12380353.335000001</v>
      </c>
      <c r="BC287" s="71">
        <v>3.9824697952245469E-2</v>
      </c>
      <c r="BD287" s="23"/>
      <c r="BE287" s="32">
        <v>-1031696.1112500001</v>
      </c>
      <c r="BF287" s="71">
        <v>3.9824697952245476E-2</v>
      </c>
      <c r="BG287" s="23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-248610617.74000001</v>
      </c>
      <c r="G289" s="75">
        <v>13.336226416648572</v>
      </c>
      <c r="H289" s="26"/>
      <c r="I289" s="52">
        <v>-275749076.28799999</v>
      </c>
      <c r="J289" s="75">
        <v>11.619390488294885</v>
      </c>
      <c r="K289" s="26"/>
      <c r="L289" s="52">
        <v>-293826600.259</v>
      </c>
      <c r="M289" s="75">
        <v>10.197635943966068</v>
      </c>
      <c r="N289" s="26"/>
      <c r="O289" s="52">
        <v>-287914264.11000001</v>
      </c>
      <c r="P289" s="75">
        <v>11.812808218705632</v>
      </c>
      <c r="Q289" s="26"/>
      <c r="R289" s="52">
        <v>-288862249.18000001</v>
      </c>
      <c r="S289" s="75">
        <v>11.026364773827375</v>
      </c>
      <c r="T289" s="26"/>
      <c r="U289" s="52">
        <v>-302755698.10000002</v>
      </c>
      <c r="V289" s="75">
        <v>10.78838037565184</v>
      </c>
      <c r="W289" s="26"/>
      <c r="X289" s="125">
        <v>-1697718505.677</v>
      </c>
      <c r="Y289" s="126">
        <v>11.331694066725859</v>
      </c>
      <c r="Z289" s="26"/>
      <c r="AA289" s="137">
        <v>-282953084.27950001</v>
      </c>
      <c r="AB289" s="138">
        <v>11.331694066725857</v>
      </c>
      <c r="AC289" s="26"/>
      <c r="AD289" s="52">
        <v>-258713317.80250001</v>
      </c>
      <c r="AE289" s="75">
        <v>10.499886190156925</v>
      </c>
      <c r="AF289" s="26"/>
      <c r="AG289" s="52">
        <v>-274222624.81</v>
      </c>
      <c r="AH289" s="75">
        <v>9.2128904723975804</v>
      </c>
      <c r="AI289" s="26"/>
      <c r="AJ289" s="52">
        <v>-274738887</v>
      </c>
      <c r="AK289" s="75">
        <v>11.903409711643992</v>
      </c>
      <c r="AL289" s="26"/>
      <c r="AM289" s="52">
        <v>-285345862.8775</v>
      </c>
      <c r="AN289" s="75">
        <v>10.680836429827632</v>
      </c>
      <c r="AO289" s="26"/>
      <c r="AP289" s="52">
        <v>-282552753.44999999</v>
      </c>
      <c r="AQ289" s="75">
        <v>9.6771415922989323</v>
      </c>
      <c r="AR289" s="26"/>
      <c r="AS289" s="52">
        <v>-364421772.17250001</v>
      </c>
      <c r="AT289" s="75">
        <v>13.17894401611373</v>
      </c>
      <c r="AU289" s="26"/>
      <c r="AV289" s="125">
        <v>-1739995218.1125002</v>
      </c>
      <c r="AW289" s="126">
        <v>10.804009336663881</v>
      </c>
      <c r="AX289" s="26"/>
      <c r="AY289" s="137">
        <v>-289999203.01875001</v>
      </c>
      <c r="AZ289" s="138">
        <v>10.80400933666388</v>
      </c>
      <c r="BA289" s="26"/>
      <c r="BB289" s="52">
        <v>-3437713723.7895002</v>
      </c>
      <c r="BC289" s="75">
        <v>11.058320145771981</v>
      </c>
      <c r="BD289" s="26"/>
      <c r="BE289" s="52">
        <v>-286476143.64912498</v>
      </c>
      <c r="BF289" s="75">
        <v>11.058320145771981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-327411657.74000001</v>
      </c>
      <c r="G291" s="75">
        <v>17.563352839730122</v>
      </c>
      <c r="H291" s="26"/>
      <c r="I291" s="52">
        <v>-356621047.28799999</v>
      </c>
      <c r="J291" s="75">
        <v>15.027137209540935</v>
      </c>
      <c r="K291" s="26"/>
      <c r="L291" s="52">
        <v>-366951298.259</v>
      </c>
      <c r="M291" s="75">
        <v>12.735524099970839</v>
      </c>
      <c r="N291" s="26"/>
      <c r="O291" s="52">
        <v>-353462252.11000001</v>
      </c>
      <c r="P291" s="75">
        <v>14.502170670960474</v>
      </c>
      <c r="Q291" s="26"/>
      <c r="R291" s="52">
        <v>-361468167.18000001</v>
      </c>
      <c r="S291" s="75">
        <v>13.797856510387696</v>
      </c>
      <c r="T291" s="26"/>
      <c r="U291" s="52">
        <v>-377984726.10000002</v>
      </c>
      <c r="V291" s="75">
        <v>13.469087541356419</v>
      </c>
      <c r="W291" s="26"/>
      <c r="X291" s="125">
        <v>-2143899148.677</v>
      </c>
      <c r="Y291" s="126">
        <v>14.309798227141341</v>
      </c>
      <c r="Z291" s="26"/>
      <c r="AA291" s="137">
        <v>-357316524.77950001</v>
      </c>
      <c r="AB291" s="138">
        <v>14.309798227141338</v>
      </c>
      <c r="AC291" s="26"/>
      <c r="AD291" s="52">
        <v>-331624479.80250001</v>
      </c>
      <c r="AE291" s="75">
        <v>13.458987443601158</v>
      </c>
      <c r="AF291" s="26"/>
      <c r="AG291" s="52">
        <v>-354575759.81</v>
      </c>
      <c r="AH291" s="75">
        <v>11.912465798764966</v>
      </c>
      <c r="AI291" s="26"/>
      <c r="AJ291" s="52">
        <v>-347119532</v>
      </c>
      <c r="AK291" s="75">
        <v>15.039392688193127</v>
      </c>
      <c r="AL291" s="26"/>
      <c r="AM291" s="52">
        <v>-369737599.8775</v>
      </c>
      <c r="AN291" s="75">
        <v>13.839719932943273</v>
      </c>
      <c r="AO291" s="26"/>
      <c r="AP291" s="52">
        <v>-365925185.44999999</v>
      </c>
      <c r="AQ291" s="75">
        <v>12.53256175546179</v>
      </c>
      <c r="AR291" s="26"/>
      <c r="AS291" s="52">
        <v>-466962736.60250002</v>
      </c>
      <c r="AT291" s="75">
        <v>16.887234060160822</v>
      </c>
      <c r="AU291" s="26"/>
      <c r="AV291" s="125">
        <v>-2235945293.5425005</v>
      </c>
      <c r="AW291" s="126">
        <v>13.883471389023635</v>
      </c>
      <c r="AX291" s="26"/>
      <c r="AY291" s="137">
        <v>-372657548.92375004</v>
      </c>
      <c r="AZ291" s="138">
        <v>13.883471389023633</v>
      </c>
      <c r="BA291" s="26"/>
      <c r="BB291" s="52">
        <v>-4379844442.2195005</v>
      </c>
      <c r="BC291" s="75">
        <v>14.088934077196322</v>
      </c>
      <c r="BD291" s="26"/>
      <c r="BE291" s="52">
        <v>-364987036.85162497</v>
      </c>
      <c r="BF291" s="75">
        <v>14.088934077196319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-4975523.7400000095</v>
      </c>
      <c r="G293" s="73">
        <v>-0.26690216106314807</v>
      </c>
      <c r="H293" s="26"/>
      <c r="I293" s="41">
        <v>39969324.712000012</v>
      </c>
      <c r="J293" s="73">
        <v>1.6842094183377436</v>
      </c>
      <c r="K293" s="26"/>
      <c r="L293" s="41">
        <v>119351656.741</v>
      </c>
      <c r="M293" s="73">
        <v>4.142255138510528</v>
      </c>
      <c r="N293" s="26"/>
      <c r="O293" s="41">
        <v>44220526.889999986</v>
      </c>
      <c r="P293" s="73">
        <v>1.8143199854874508</v>
      </c>
      <c r="Q293" s="26"/>
      <c r="R293" s="41">
        <v>69360121.819999993</v>
      </c>
      <c r="S293" s="73">
        <v>2.6475941598995734</v>
      </c>
      <c r="T293" s="26"/>
      <c r="U293" s="41">
        <v>83236735.899999976</v>
      </c>
      <c r="V293" s="73">
        <v>2.9660534013145785</v>
      </c>
      <c r="W293" s="26"/>
      <c r="X293" s="128">
        <v>351162842.32299995</v>
      </c>
      <c r="Y293" s="129">
        <v>2.3438926320823201</v>
      </c>
      <c r="Z293" s="26"/>
      <c r="AA293" s="133">
        <v>58527140.387167215</v>
      </c>
      <c r="AB293" s="134">
        <v>2.3438926320823419</v>
      </c>
      <c r="AC293" s="26"/>
      <c r="AD293" s="41">
        <v>79169928.19749999</v>
      </c>
      <c r="AE293" s="73">
        <v>3.2131134292484909</v>
      </c>
      <c r="AF293" s="26"/>
      <c r="AG293" s="41">
        <v>122472457.19</v>
      </c>
      <c r="AH293" s="73">
        <v>4.1146325353666633</v>
      </c>
      <c r="AI293" s="26"/>
      <c r="AJ293" s="41">
        <v>44436671</v>
      </c>
      <c r="AK293" s="73">
        <v>1.9252749652965178</v>
      </c>
      <c r="AL293" s="26"/>
      <c r="AM293" s="41">
        <v>86089483.122500002</v>
      </c>
      <c r="AN293" s="73">
        <v>3.2224321680618764</v>
      </c>
      <c r="AO293" s="26"/>
      <c r="AP293" s="41">
        <v>133392458.55000001</v>
      </c>
      <c r="AQ293" s="73">
        <v>4.5685546963237931</v>
      </c>
      <c r="AR293" s="26"/>
      <c r="AS293" s="41">
        <v>21696822.397499979</v>
      </c>
      <c r="AT293" s="73">
        <v>0.7846435903090434</v>
      </c>
      <c r="AU293" s="26"/>
      <c r="AV293" s="128">
        <v>487257820.4574995</v>
      </c>
      <c r="AW293" s="129">
        <v>3.0254899477803905</v>
      </c>
      <c r="AX293" s="26"/>
      <c r="AY293" s="133">
        <v>81209636.742916048</v>
      </c>
      <c r="AZ293" s="134">
        <v>3.0254899477803705</v>
      </c>
      <c r="BA293" s="26"/>
      <c r="BB293" s="41">
        <v>838420662.78049946</v>
      </c>
      <c r="BC293" s="73">
        <v>2.6970029649929081</v>
      </c>
      <c r="BD293" s="26"/>
      <c r="BE293" s="41">
        <v>69868388.565041065</v>
      </c>
      <c r="BF293" s="73">
        <v>2.6970029649928873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16413301</v>
      </c>
      <c r="G295" s="72">
        <v>0.88045917093341441</v>
      </c>
      <c r="H295" s="26"/>
      <c r="I295" s="38">
        <v>20465472</v>
      </c>
      <c r="J295" s="72">
        <v>0.86236484958123383</v>
      </c>
      <c r="K295" s="26"/>
      <c r="L295" s="38">
        <v>21361151</v>
      </c>
      <c r="M295" s="72">
        <v>0.74136664634880844</v>
      </c>
      <c r="N295" s="26"/>
      <c r="O295" s="38">
        <v>33049884</v>
      </c>
      <c r="P295" s="72">
        <v>1.3560006919049612</v>
      </c>
      <c r="Q295" s="26"/>
      <c r="R295" s="38">
        <v>31824717</v>
      </c>
      <c r="S295" s="72">
        <v>1.2148037324432812</v>
      </c>
      <c r="T295" s="26"/>
      <c r="U295" s="38">
        <v>26428014</v>
      </c>
      <c r="V295" s="72">
        <v>0.94173443933292589</v>
      </c>
      <c r="W295" s="26"/>
      <c r="X295" s="38">
        <v>149542539</v>
      </c>
      <c r="Y295" s="72">
        <v>0.99814562675905782</v>
      </c>
      <c r="Z295" s="26"/>
      <c r="AA295" s="38">
        <v>24923756.5</v>
      </c>
      <c r="AB295" s="72">
        <v>0.99814562675905782</v>
      </c>
      <c r="AC295" s="26"/>
      <c r="AD295" s="38">
        <v>42187171</v>
      </c>
      <c r="AE295" s="72">
        <v>1.7121673439433902</v>
      </c>
      <c r="AF295" s="26"/>
      <c r="AG295" s="38">
        <v>44197968</v>
      </c>
      <c r="AH295" s="72">
        <v>1.484892205990161</v>
      </c>
      <c r="AI295" s="26"/>
      <c r="AJ295" s="38">
        <v>36541766</v>
      </c>
      <c r="AK295" s="72">
        <v>1.5832182223444118</v>
      </c>
      <c r="AL295" s="26"/>
      <c r="AM295" s="38">
        <v>42186421</v>
      </c>
      <c r="AN295" s="72">
        <v>1.5790881203498777</v>
      </c>
      <c r="AO295" s="26"/>
      <c r="AP295" s="38">
        <v>43830902</v>
      </c>
      <c r="AQ295" s="72">
        <v>1.5011633742484007</v>
      </c>
      <c r="AR295" s="26"/>
      <c r="AS295" s="38">
        <v>44377222</v>
      </c>
      <c r="AT295" s="72">
        <v>1.6048572532922447</v>
      </c>
      <c r="AU295" s="26"/>
      <c r="AV295" s="38">
        <v>253321450</v>
      </c>
      <c r="AW295" s="72">
        <v>1.572928064679473</v>
      </c>
      <c r="AX295" s="26"/>
      <c r="AY295" s="38">
        <v>42220241.666666672</v>
      </c>
      <c r="AZ295" s="72">
        <v>1.572928064679473</v>
      </c>
      <c r="BA295" s="26"/>
      <c r="BB295" s="38">
        <v>402863989</v>
      </c>
      <c r="BC295" s="72">
        <v>1.2959191263471108</v>
      </c>
      <c r="BD295" s="26"/>
      <c r="BE295" s="38">
        <v>33571999.083333336</v>
      </c>
      <c r="BF295" s="72">
        <v>1.295919126347111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16413301</v>
      </c>
      <c r="G296" s="74">
        <v>0</v>
      </c>
      <c r="H296" s="23"/>
      <c r="I296" s="44">
        <v>20465472</v>
      </c>
      <c r="J296" s="74">
        <v>0</v>
      </c>
      <c r="K296" s="23"/>
      <c r="L296" s="44">
        <v>21361151</v>
      </c>
      <c r="M296" s="74">
        <v>0</v>
      </c>
      <c r="N296" s="23"/>
      <c r="O296" s="44">
        <v>33049884</v>
      </c>
      <c r="P296" s="74">
        <v>0</v>
      </c>
      <c r="Q296" s="23"/>
      <c r="R296" s="44">
        <v>31824717</v>
      </c>
      <c r="S296" s="74">
        <v>0</v>
      </c>
      <c r="T296" s="23"/>
      <c r="U296" s="44">
        <v>26428014</v>
      </c>
      <c r="V296" s="74">
        <v>0</v>
      </c>
      <c r="W296" s="23"/>
      <c r="X296" s="44">
        <v>149542539</v>
      </c>
      <c r="Y296" s="74">
        <v>0</v>
      </c>
      <c r="Z296" s="23"/>
      <c r="AA296" s="44">
        <v>24923756.5</v>
      </c>
      <c r="AB296" s="74">
        <v>0</v>
      </c>
      <c r="AC296" s="23"/>
      <c r="AD296" s="44">
        <v>42187171</v>
      </c>
      <c r="AE296" s="74">
        <v>0</v>
      </c>
      <c r="AF296" s="23"/>
      <c r="AG296" s="44">
        <v>44197968</v>
      </c>
      <c r="AH296" s="74">
        <v>0</v>
      </c>
      <c r="AI296" s="23"/>
      <c r="AJ296" s="44">
        <v>36541766</v>
      </c>
      <c r="AK296" s="74">
        <v>0</v>
      </c>
      <c r="AL296" s="23"/>
      <c r="AM296" s="44">
        <v>42186421</v>
      </c>
      <c r="AN296" s="74">
        <v>0</v>
      </c>
      <c r="AO296" s="23"/>
      <c r="AP296" s="44">
        <v>43830902</v>
      </c>
      <c r="AQ296" s="74">
        <v>0</v>
      </c>
      <c r="AR296" s="23"/>
      <c r="AS296" s="44">
        <v>44377222</v>
      </c>
      <c r="AT296" s="74">
        <v>0</v>
      </c>
      <c r="AU296" s="23"/>
      <c r="AV296" s="44">
        <v>253321450</v>
      </c>
      <c r="AW296" s="74">
        <v>0</v>
      </c>
      <c r="AX296" s="23"/>
      <c r="AY296" s="44">
        <v>42220241.666666672</v>
      </c>
      <c r="AZ296" s="74">
        <v>0</v>
      </c>
      <c r="BA296" s="23"/>
      <c r="BB296" s="44">
        <v>402863989</v>
      </c>
      <c r="BC296" s="74">
        <v>0</v>
      </c>
      <c r="BD296" s="23"/>
      <c r="BE296" s="44">
        <v>33571999.083333336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82">
        <v>0</v>
      </c>
      <c r="BD297" s="45"/>
      <c r="BE297" s="48">
        <v>0</v>
      </c>
      <c r="BF297" s="82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82">
        <v>0</v>
      </c>
      <c r="BD298" s="45"/>
      <c r="BE298" s="48">
        <v>0</v>
      </c>
      <c r="BF298" s="82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2498680</v>
      </c>
      <c r="M299" s="82">
        <v>8.6719953053973564E-2</v>
      </c>
      <c r="N299" s="45"/>
      <c r="O299" s="48">
        <v>7650522</v>
      </c>
      <c r="P299" s="82">
        <v>0.31389257297950357</v>
      </c>
      <c r="Q299" s="45"/>
      <c r="R299" s="48">
        <v>3411401</v>
      </c>
      <c r="S299" s="82">
        <v>0.13021899511818888</v>
      </c>
      <c r="T299" s="45"/>
      <c r="U299" s="48">
        <v>1476470</v>
      </c>
      <c r="V299" s="82">
        <v>5.2612453120460929E-2</v>
      </c>
      <c r="W299" s="45"/>
      <c r="X299" s="130">
        <v>15037073</v>
      </c>
      <c r="Y299" s="131">
        <v>0.10036735202286959</v>
      </c>
      <c r="AA299" s="135">
        <v>2506178.8333333335</v>
      </c>
      <c r="AB299" s="136">
        <v>0.10036735202286959</v>
      </c>
      <c r="AC299" s="45"/>
      <c r="AD299" s="48">
        <v>3033672</v>
      </c>
      <c r="AE299" s="82">
        <v>0.12312165067042379</v>
      </c>
      <c r="AF299" s="45"/>
      <c r="AG299" s="48">
        <v>4248403</v>
      </c>
      <c r="AH299" s="82">
        <v>0.14273100751159462</v>
      </c>
      <c r="AI299" s="45"/>
      <c r="AJ299" s="48">
        <v>4200000</v>
      </c>
      <c r="AK299" s="82">
        <v>0.1819703112828901</v>
      </c>
      <c r="AL299" s="45"/>
      <c r="AM299" s="48">
        <v>941999</v>
      </c>
      <c r="AN299" s="82">
        <v>3.5260147578801825E-2</v>
      </c>
      <c r="AO299" s="45"/>
      <c r="AP299" s="48">
        <v>3420950</v>
      </c>
      <c r="AQ299" s="82">
        <v>0.11716402380072093</v>
      </c>
      <c r="AR299" s="45"/>
      <c r="AS299" s="48">
        <v>7433211</v>
      </c>
      <c r="AT299" s="82">
        <v>0.26881454158175333</v>
      </c>
      <c r="AU299" s="45"/>
      <c r="AV299" s="130">
        <v>23278235</v>
      </c>
      <c r="AW299" s="131">
        <v>0.14453963186972116</v>
      </c>
      <c r="AY299" s="135">
        <v>3879705.8333333335</v>
      </c>
      <c r="AZ299" s="136">
        <v>0.14453963186972116</v>
      </c>
      <c r="BA299" s="45"/>
      <c r="BB299" s="48">
        <v>38315308</v>
      </c>
      <c r="BC299" s="82">
        <v>0.12325137471912502</v>
      </c>
      <c r="BD299" s="45"/>
      <c r="BE299" s="48">
        <v>3192942.3333333335</v>
      </c>
      <c r="BF299" s="82">
        <v>0.12325137471912505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82">
        <v>0</v>
      </c>
      <c r="BD300" s="45"/>
      <c r="BE300" s="48">
        <v>0</v>
      </c>
      <c r="BF300" s="82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82">
        <v>0</v>
      </c>
      <c r="BD301" s="45"/>
      <c r="BE301" s="48">
        <v>0</v>
      </c>
      <c r="BF301" s="82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82">
        <v>0</v>
      </c>
      <c r="BD302" s="45"/>
      <c r="BE302" s="48">
        <v>0</v>
      </c>
      <c r="BF302" s="82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16413301</v>
      </c>
      <c r="G303" s="82">
        <v>0.88045917093341441</v>
      </c>
      <c r="H303" s="45"/>
      <c r="I303" s="48">
        <v>20465472</v>
      </c>
      <c r="J303" s="82">
        <v>0.86236484958123383</v>
      </c>
      <c r="K303" s="45"/>
      <c r="L303" s="48">
        <v>18862471</v>
      </c>
      <c r="M303" s="82">
        <v>0.65464669329483482</v>
      </c>
      <c r="N303" s="45"/>
      <c r="O303" s="48">
        <v>25329619</v>
      </c>
      <c r="P303" s="82">
        <v>1.0392466397064828</v>
      </c>
      <c r="Q303" s="45"/>
      <c r="R303" s="48">
        <v>27715730</v>
      </c>
      <c r="S303" s="82">
        <v>1.0579566898078065</v>
      </c>
      <c r="T303" s="45"/>
      <c r="U303" s="48">
        <v>24951544</v>
      </c>
      <c r="V303" s="82">
        <v>0.88912198621246497</v>
      </c>
      <c r="W303" s="45"/>
      <c r="X303" s="130">
        <v>133738137</v>
      </c>
      <c r="Y303" s="131">
        <v>0.89265661443299249</v>
      </c>
      <c r="AA303" s="135">
        <v>22289689.5</v>
      </c>
      <c r="AB303" s="136">
        <v>0.89265661443299238</v>
      </c>
      <c r="AC303" s="45"/>
      <c r="AD303" s="48">
        <v>39060499</v>
      </c>
      <c r="AE303" s="82">
        <v>1.5852712860488667</v>
      </c>
      <c r="AF303" s="45"/>
      <c r="AG303" s="48">
        <v>39842365</v>
      </c>
      <c r="AH303" s="82">
        <v>1.3385596653836029</v>
      </c>
      <c r="AI303" s="45"/>
      <c r="AJ303" s="48">
        <v>32271766</v>
      </c>
      <c r="AK303" s="82">
        <v>1.3982150725401401</v>
      </c>
      <c r="AL303" s="45"/>
      <c r="AM303" s="48">
        <v>41140422</v>
      </c>
      <c r="AN303" s="82">
        <v>1.5399351285661507</v>
      </c>
      <c r="AO303" s="45"/>
      <c r="AP303" s="48">
        <v>40399452</v>
      </c>
      <c r="AQ303" s="82">
        <v>1.3836397362323571</v>
      </c>
      <c r="AR303" s="45"/>
      <c r="AS303" s="48">
        <v>36915537</v>
      </c>
      <c r="AT303" s="82">
        <v>1.3350129783614719</v>
      </c>
      <c r="AU303" s="45"/>
      <c r="AV303" s="130">
        <v>229630041</v>
      </c>
      <c r="AW303" s="131">
        <v>1.4258229454410514</v>
      </c>
      <c r="AY303" s="135">
        <v>38271673.5</v>
      </c>
      <c r="AZ303" s="136">
        <v>1.4258229454410514</v>
      </c>
      <c r="BA303" s="45"/>
      <c r="BB303" s="48">
        <v>363368178</v>
      </c>
      <c r="BC303" s="82">
        <v>1.1688703498790542</v>
      </c>
      <c r="BD303" s="45"/>
      <c r="BE303" s="48">
        <v>30280681.5</v>
      </c>
      <c r="BF303" s="82">
        <v>1.1688703498790542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82">
        <v>0</v>
      </c>
      <c r="BD304" s="45"/>
      <c r="BE304" s="48">
        <v>0</v>
      </c>
      <c r="BF304" s="82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82">
        <v>0</v>
      </c>
      <c r="BD305" s="45"/>
      <c r="BE305" s="48">
        <v>0</v>
      </c>
      <c r="BF305" s="82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82">
        <v>0</v>
      </c>
      <c r="BD306" s="45"/>
      <c r="BE306" s="48">
        <v>0</v>
      </c>
      <c r="BF306" s="82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82">
        <v>0</v>
      </c>
      <c r="BD307" s="45"/>
      <c r="BE307" s="48">
        <v>0</v>
      </c>
      <c r="BF307" s="82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82">
        <v>0</v>
      </c>
      <c r="BD308" s="45"/>
      <c r="BE308" s="48">
        <v>0</v>
      </c>
      <c r="BF308" s="82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82">
        <v>0</v>
      </c>
      <c r="BD309" s="45"/>
      <c r="BE309" s="48">
        <v>0</v>
      </c>
      <c r="BF309" s="82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82">
        <v>0</v>
      </c>
      <c r="BD310" s="45"/>
      <c r="BE310" s="48">
        <v>0</v>
      </c>
      <c r="BF310" s="82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82">
        <v>0</v>
      </c>
      <c r="BD311" s="45"/>
      <c r="BE311" s="48">
        <v>0</v>
      </c>
      <c r="BF311" s="82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93000</v>
      </c>
      <c r="AE312" s="82">
        <v>3.7744072240998411E-3</v>
      </c>
      <c r="AF312" s="45"/>
      <c r="AG312" s="48">
        <v>107200</v>
      </c>
      <c r="AH312" s="82">
        <v>3.6015330949636707E-3</v>
      </c>
      <c r="AI312" s="45"/>
      <c r="AJ312" s="48">
        <v>64000</v>
      </c>
      <c r="AK312" s="82">
        <v>2.7728809338345155E-3</v>
      </c>
      <c r="AL312" s="45"/>
      <c r="AM312" s="48">
        <v>104000</v>
      </c>
      <c r="AN312" s="82">
        <v>3.8928442049252603E-3</v>
      </c>
      <c r="AO312" s="45"/>
      <c r="AP312" s="48">
        <v>10500</v>
      </c>
      <c r="AQ312" s="82">
        <v>3.5961421532251851E-4</v>
      </c>
      <c r="AR312" s="45"/>
      <c r="AS312" s="48">
        <v>28474</v>
      </c>
      <c r="AT312" s="82">
        <v>1.0297333490195348E-3</v>
      </c>
      <c r="AU312" s="45"/>
      <c r="AV312" s="130">
        <v>407174</v>
      </c>
      <c r="AW312" s="131">
        <v>2.5282320617057881E-3</v>
      </c>
      <c r="AY312" s="135">
        <v>67862.333333333328</v>
      </c>
      <c r="AZ312" s="136">
        <v>2.5282320617057881E-3</v>
      </c>
      <c r="BA312" s="45"/>
      <c r="BB312" s="48">
        <v>407174</v>
      </c>
      <c r="BC312" s="82">
        <v>1.3097834225914357E-3</v>
      </c>
      <c r="BD312" s="45"/>
      <c r="BE312" s="48">
        <v>33931.166666666664</v>
      </c>
      <c r="BF312" s="82">
        <v>1.3097834225914357E-3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82">
        <v>0</v>
      </c>
      <c r="BD313" s="45"/>
      <c r="BE313" s="48">
        <v>0</v>
      </c>
      <c r="BF313" s="82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82">
        <v>0</v>
      </c>
      <c r="BD314" s="45"/>
      <c r="BE314" s="48">
        <v>0</v>
      </c>
      <c r="BF314" s="82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69743</v>
      </c>
      <c r="P315" s="82">
        <v>2.8614792189747993E-3</v>
      </c>
      <c r="Q315" s="45"/>
      <c r="R315" s="48">
        <v>697586</v>
      </c>
      <c r="S315" s="82">
        <v>2.6628047517285976E-2</v>
      </c>
      <c r="T315" s="45"/>
      <c r="U315" s="48">
        <v>0</v>
      </c>
      <c r="V315" s="82">
        <v>0</v>
      </c>
      <c r="W315" s="45"/>
      <c r="X315" s="130">
        <v>767329</v>
      </c>
      <c r="Y315" s="131">
        <v>5.1216603031957421E-3</v>
      </c>
      <c r="AA315" s="135">
        <v>127888.16666666667</v>
      </c>
      <c r="AB315" s="136">
        <v>5.1216603031957421E-3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6000</v>
      </c>
      <c r="AK315" s="82">
        <v>2.5995758754698584E-4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6000</v>
      </c>
      <c r="AW315" s="131">
        <v>3.7255306994637991E-5</v>
      </c>
      <c r="AY315" s="135">
        <v>1000</v>
      </c>
      <c r="AZ315" s="136">
        <v>3.7255306994637991E-5</v>
      </c>
      <c r="BA315" s="45"/>
      <c r="BB315" s="48">
        <v>773329</v>
      </c>
      <c r="BC315" s="82">
        <v>2.4876183263401208E-3</v>
      </c>
      <c r="BD315" s="45"/>
      <c r="BE315" s="48">
        <v>64444.083333333336</v>
      </c>
      <c r="BF315" s="82">
        <v>2.4876183263401212E-3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82">
        <v>0</v>
      </c>
      <c r="BD316" s="45"/>
      <c r="BE316" s="48">
        <v>0</v>
      </c>
      <c r="BF316" s="82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82">
        <v>0</v>
      </c>
      <c r="BD317" s="45"/>
      <c r="BE317" s="48">
        <v>0</v>
      </c>
      <c r="BF317" s="82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82">
        <v>0</v>
      </c>
      <c r="BD318" s="45"/>
      <c r="BE318" s="48">
        <v>0</v>
      </c>
      <c r="BF318" s="82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82">
        <v>0</v>
      </c>
      <c r="BD319" s="45"/>
      <c r="BE319" s="48">
        <v>0</v>
      </c>
      <c r="BF319" s="82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82">
        <v>0</v>
      </c>
      <c r="BD321" s="45"/>
      <c r="BE321" s="48">
        <v>0</v>
      </c>
      <c r="BF321" s="82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82">
        <v>0</v>
      </c>
      <c r="BD322" s="45"/>
      <c r="BE322" s="48">
        <v>0</v>
      </c>
      <c r="BF322" s="82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82">
        <v>0</v>
      </c>
      <c r="BD323" s="45"/>
      <c r="BE323" s="48">
        <v>0</v>
      </c>
      <c r="BF323" s="82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82">
        <v>0</v>
      </c>
      <c r="BD324" s="45"/>
      <c r="BE324" s="48">
        <v>0</v>
      </c>
      <c r="BF324" s="82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82">
        <v>0</v>
      </c>
      <c r="BD325" s="45"/>
      <c r="BE325" s="48">
        <v>0</v>
      </c>
      <c r="BF325" s="82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82">
        <v>0</v>
      </c>
      <c r="BD326" s="45"/>
      <c r="BE326" s="48">
        <v>0</v>
      </c>
      <c r="BF326" s="82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1159671.6000000001</v>
      </c>
      <c r="G328" s="72">
        <v>6.220829652067103E-2</v>
      </c>
      <c r="H328" s="26"/>
      <c r="I328" s="38">
        <v>1354287.87</v>
      </c>
      <c r="J328" s="72">
        <v>5.7066372830406234E-2</v>
      </c>
      <c r="K328" s="26"/>
      <c r="L328" s="38">
        <v>2161319.1</v>
      </c>
      <c r="M328" s="72">
        <v>7.5011402375116623E-2</v>
      </c>
      <c r="N328" s="26"/>
      <c r="O328" s="38">
        <v>2256578.2400000002</v>
      </c>
      <c r="P328" s="72">
        <v>9.258494386176E-2</v>
      </c>
      <c r="Q328" s="26"/>
      <c r="R328" s="38">
        <v>2464379.6999999997</v>
      </c>
      <c r="S328" s="72">
        <v>9.4069576729227597E-2</v>
      </c>
      <c r="T328" s="26"/>
      <c r="U328" s="38">
        <v>2514273</v>
      </c>
      <c r="V328" s="72">
        <v>8.9593469792505528E-2</v>
      </c>
      <c r="W328" s="26"/>
      <c r="X328" s="38">
        <v>11910509.51</v>
      </c>
      <c r="Y328" s="72">
        <v>7.9498603269526333E-2</v>
      </c>
      <c r="Z328" s="26"/>
      <c r="AA328" s="38">
        <v>1985084.9183333332</v>
      </c>
      <c r="AB328" s="72">
        <v>7.9498603269526319E-2</v>
      </c>
      <c r="AC328" s="26"/>
      <c r="AD328" s="38">
        <v>1882210.25</v>
      </c>
      <c r="AE328" s="72">
        <v>7.6389548009406102E-2</v>
      </c>
      <c r="AF328" s="26"/>
      <c r="AG328" s="38">
        <v>1956173.5</v>
      </c>
      <c r="AH328" s="72">
        <v>6.5720369400568246E-2</v>
      </c>
      <c r="AI328" s="26"/>
      <c r="AJ328" s="38">
        <v>1734042</v>
      </c>
      <c r="AK328" s="72">
        <v>7.5129562504191727E-2</v>
      </c>
      <c r="AL328" s="26"/>
      <c r="AM328" s="38">
        <v>1794066.25</v>
      </c>
      <c r="AN328" s="72">
        <v>6.7154042351581664E-2</v>
      </c>
      <c r="AO328" s="26"/>
      <c r="AP328" s="38">
        <v>1893575</v>
      </c>
      <c r="AQ328" s="72">
        <v>6.485299883612744E-2</v>
      </c>
      <c r="AR328" s="26"/>
      <c r="AS328" s="38">
        <v>3522669.25</v>
      </c>
      <c r="AT328" s="72">
        <v>0.1273937628815984</v>
      </c>
      <c r="AU328" s="26"/>
      <c r="AV328" s="38">
        <v>12782736.25</v>
      </c>
      <c r="AW328" s="72">
        <v>7.9370793870872924E-2</v>
      </c>
      <c r="AX328" s="26"/>
      <c r="AY328" s="38">
        <v>2130456.0416666665</v>
      </c>
      <c r="AZ328" s="72">
        <v>7.9370793870872924E-2</v>
      </c>
      <c r="BA328" s="26"/>
      <c r="BB328" s="38">
        <v>24693245.759999998</v>
      </c>
      <c r="BC328" s="72">
        <v>7.943238995226673E-2</v>
      </c>
      <c r="BD328" s="26"/>
      <c r="BE328" s="38">
        <v>2057770.4799999997</v>
      </c>
      <c r="BF328" s="72">
        <v>7.9432389952266744E-2</v>
      </c>
      <c r="BG328" s="26"/>
    </row>
    <row r="329" spans="1:59" s="3" customFormat="1" x14ac:dyDescent="0.2">
      <c r="A329" s="59"/>
      <c r="B329" s="23"/>
      <c r="C329" s="30" t="s">
        <v>323</v>
      </c>
      <c r="D329" s="31"/>
      <c r="E329" s="23"/>
      <c r="F329" s="32">
        <v>0</v>
      </c>
      <c r="G329" s="71">
        <v>0</v>
      </c>
      <c r="H329" s="23"/>
      <c r="I329" s="32">
        <v>0</v>
      </c>
      <c r="J329" s="71">
        <v>0</v>
      </c>
      <c r="K329" s="23"/>
      <c r="L329" s="32">
        <v>0</v>
      </c>
      <c r="M329" s="71">
        <v>0</v>
      </c>
      <c r="N329" s="23"/>
      <c r="O329" s="32">
        <v>0</v>
      </c>
      <c r="P329" s="71">
        <v>0</v>
      </c>
      <c r="Q329" s="23"/>
      <c r="R329" s="32">
        <v>0</v>
      </c>
      <c r="S329" s="71">
        <v>0</v>
      </c>
      <c r="T329" s="23"/>
      <c r="U329" s="32">
        <v>0</v>
      </c>
      <c r="V329" s="71">
        <v>0</v>
      </c>
      <c r="W329" s="23"/>
      <c r="X329" s="32">
        <v>0</v>
      </c>
      <c r="Y329" s="71">
        <v>0</v>
      </c>
      <c r="Z329" s="23"/>
      <c r="AA329" s="32">
        <v>0</v>
      </c>
      <c r="AB329" s="71">
        <v>0</v>
      </c>
      <c r="AC329" s="23"/>
      <c r="AD329" s="32">
        <v>0</v>
      </c>
      <c r="AE329" s="71">
        <v>0</v>
      </c>
      <c r="AF329" s="23"/>
      <c r="AG329" s="32">
        <v>0</v>
      </c>
      <c r="AH329" s="71">
        <v>0</v>
      </c>
      <c r="AI329" s="23"/>
      <c r="AJ329" s="32">
        <v>0</v>
      </c>
      <c r="AK329" s="71">
        <v>0</v>
      </c>
      <c r="AL329" s="23"/>
      <c r="AM329" s="32">
        <v>0</v>
      </c>
      <c r="AN329" s="71">
        <v>0</v>
      </c>
      <c r="AO329" s="23"/>
      <c r="AP329" s="32">
        <v>0</v>
      </c>
      <c r="AQ329" s="71">
        <v>0</v>
      </c>
      <c r="AR329" s="23"/>
      <c r="AS329" s="32">
        <v>0</v>
      </c>
      <c r="AT329" s="71">
        <v>0</v>
      </c>
      <c r="AU329" s="23"/>
      <c r="AV329" s="32">
        <v>0</v>
      </c>
      <c r="AW329" s="71">
        <v>0</v>
      </c>
      <c r="AX329" s="23"/>
      <c r="AY329" s="32">
        <v>0</v>
      </c>
      <c r="AZ329" s="71">
        <v>0</v>
      </c>
      <c r="BA329" s="23"/>
      <c r="BB329" s="32">
        <v>0</v>
      </c>
      <c r="BC329" s="71">
        <v>0</v>
      </c>
      <c r="BD329" s="23"/>
      <c r="BE329" s="32">
        <v>0</v>
      </c>
      <c r="BF329" s="71">
        <v>0</v>
      </c>
      <c r="BG329" s="23"/>
    </row>
    <row r="330" spans="1:59" s="3" customFormat="1" x14ac:dyDescent="0.2">
      <c r="A330" s="59"/>
      <c r="B330" s="23"/>
      <c r="C330" s="30" t="s">
        <v>361</v>
      </c>
      <c r="D330" s="31"/>
      <c r="E330" s="23"/>
      <c r="F330" s="32">
        <v>0</v>
      </c>
      <c r="G330" s="71">
        <v>0</v>
      </c>
      <c r="H330" s="23"/>
      <c r="I330" s="32">
        <v>0</v>
      </c>
      <c r="J330" s="71">
        <v>0</v>
      </c>
      <c r="K330" s="23"/>
      <c r="L330" s="32">
        <v>0</v>
      </c>
      <c r="M330" s="71">
        <v>0</v>
      </c>
      <c r="N330" s="23"/>
      <c r="O330" s="32">
        <v>0</v>
      </c>
      <c r="P330" s="71">
        <v>0</v>
      </c>
      <c r="Q330" s="23"/>
      <c r="R330" s="32">
        <v>0</v>
      </c>
      <c r="S330" s="71">
        <v>0</v>
      </c>
      <c r="T330" s="23"/>
      <c r="U330" s="32">
        <v>0</v>
      </c>
      <c r="V330" s="71">
        <v>0</v>
      </c>
      <c r="W330" s="23"/>
      <c r="X330" s="32">
        <v>0</v>
      </c>
      <c r="Y330" s="71">
        <v>0</v>
      </c>
      <c r="Z330" s="23"/>
      <c r="AA330" s="32">
        <v>0</v>
      </c>
      <c r="AB330" s="71">
        <v>0</v>
      </c>
      <c r="AC330" s="23"/>
      <c r="AD330" s="32">
        <v>0</v>
      </c>
      <c r="AE330" s="71">
        <v>0</v>
      </c>
      <c r="AF330" s="23"/>
      <c r="AG330" s="32">
        <v>0</v>
      </c>
      <c r="AH330" s="71">
        <v>0</v>
      </c>
      <c r="AI330" s="23"/>
      <c r="AJ330" s="32">
        <v>0</v>
      </c>
      <c r="AK330" s="71">
        <v>0</v>
      </c>
      <c r="AL330" s="23"/>
      <c r="AM330" s="32">
        <v>0</v>
      </c>
      <c r="AN330" s="71">
        <v>0</v>
      </c>
      <c r="AO330" s="23"/>
      <c r="AP330" s="32">
        <v>0</v>
      </c>
      <c r="AQ330" s="71">
        <v>0</v>
      </c>
      <c r="AR330" s="23"/>
      <c r="AS330" s="32">
        <v>0</v>
      </c>
      <c r="AT330" s="71">
        <v>0</v>
      </c>
      <c r="AU330" s="23"/>
      <c r="AV330" s="32">
        <v>0</v>
      </c>
      <c r="AW330" s="71">
        <v>0</v>
      </c>
      <c r="AX330" s="23"/>
      <c r="AY330" s="32">
        <v>0</v>
      </c>
      <c r="AZ330" s="71">
        <v>0</v>
      </c>
      <c r="BA330" s="23"/>
      <c r="BB330" s="32">
        <v>0</v>
      </c>
      <c r="BC330" s="71">
        <v>0</v>
      </c>
      <c r="BD330" s="23"/>
      <c r="BE330" s="32">
        <v>0</v>
      </c>
      <c r="BF330" s="71">
        <v>0</v>
      </c>
      <c r="BG330" s="23"/>
    </row>
    <row r="331" spans="1:59" s="3" customFormat="1" x14ac:dyDescent="0.2">
      <c r="A331" s="59"/>
      <c r="B331" s="23"/>
      <c r="C331" s="30" t="s">
        <v>200</v>
      </c>
      <c r="D331" s="31"/>
      <c r="E331" s="23"/>
      <c r="F331" s="32">
        <v>0</v>
      </c>
      <c r="G331" s="71">
        <v>0</v>
      </c>
      <c r="H331" s="23"/>
      <c r="I331" s="32">
        <v>0</v>
      </c>
      <c r="J331" s="71">
        <v>0</v>
      </c>
      <c r="K331" s="23"/>
      <c r="L331" s="32">
        <v>0</v>
      </c>
      <c r="M331" s="71">
        <v>0</v>
      </c>
      <c r="N331" s="23"/>
      <c r="O331" s="32">
        <v>0</v>
      </c>
      <c r="P331" s="71">
        <v>0</v>
      </c>
      <c r="Q331" s="23"/>
      <c r="R331" s="32">
        <v>0</v>
      </c>
      <c r="S331" s="71">
        <v>0</v>
      </c>
      <c r="T331" s="23"/>
      <c r="U331" s="32">
        <v>0</v>
      </c>
      <c r="V331" s="71">
        <v>0</v>
      </c>
      <c r="W331" s="23"/>
      <c r="X331" s="32">
        <v>0</v>
      </c>
      <c r="Y331" s="71">
        <v>0</v>
      </c>
      <c r="Z331" s="23"/>
      <c r="AA331" s="32">
        <v>0</v>
      </c>
      <c r="AB331" s="71">
        <v>0</v>
      </c>
      <c r="AC331" s="23"/>
      <c r="AD331" s="32">
        <v>0</v>
      </c>
      <c r="AE331" s="71">
        <v>0</v>
      </c>
      <c r="AF331" s="23"/>
      <c r="AG331" s="32">
        <v>0</v>
      </c>
      <c r="AH331" s="71">
        <v>0</v>
      </c>
      <c r="AI331" s="23"/>
      <c r="AJ331" s="32">
        <v>0</v>
      </c>
      <c r="AK331" s="71">
        <v>0</v>
      </c>
      <c r="AL331" s="23"/>
      <c r="AM331" s="32">
        <v>0</v>
      </c>
      <c r="AN331" s="71">
        <v>0</v>
      </c>
      <c r="AO331" s="23"/>
      <c r="AP331" s="32">
        <v>0</v>
      </c>
      <c r="AQ331" s="71">
        <v>0</v>
      </c>
      <c r="AR331" s="23"/>
      <c r="AS331" s="32">
        <v>0</v>
      </c>
      <c r="AT331" s="71">
        <v>0</v>
      </c>
      <c r="AU331" s="23"/>
      <c r="AV331" s="32">
        <v>0</v>
      </c>
      <c r="AW331" s="71">
        <v>0</v>
      </c>
      <c r="AX331" s="23"/>
      <c r="AY331" s="32">
        <v>0</v>
      </c>
      <c r="AZ331" s="71">
        <v>0</v>
      </c>
      <c r="BA331" s="23"/>
      <c r="BB331" s="32">
        <v>0</v>
      </c>
      <c r="BC331" s="71">
        <v>0</v>
      </c>
      <c r="BD331" s="23"/>
      <c r="BE331" s="32">
        <v>0</v>
      </c>
      <c r="BF331" s="71">
        <v>0</v>
      </c>
      <c r="BG331" s="23"/>
    </row>
    <row r="332" spans="1:59" s="3" customFormat="1" x14ac:dyDescent="0.2">
      <c r="A332" s="59"/>
      <c r="B332" s="23"/>
      <c r="C332" s="30" t="s">
        <v>159</v>
      </c>
      <c r="D332" s="31"/>
      <c r="E332" s="23"/>
      <c r="F332" s="32">
        <v>0</v>
      </c>
      <c r="G332" s="71">
        <v>0</v>
      </c>
      <c r="H332" s="23"/>
      <c r="I332" s="32">
        <v>0</v>
      </c>
      <c r="J332" s="71">
        <v>0</v>
      </c>
      <c r="K332" s="23"/>
      <c r="L332" s="32">
        <v>0</v>
      </c>
      <c r="M332" s="71">
        <v>0</v>
      </c>
      <c r="N332" s="23"/>
      <c r="O332" s="32">
        <v>0</v>
      </c>
      <c r="P332" s="71">
        <v>0</v>
      </c>
      <c r="Q332" s="23"/>
      <c r="R332" s="32">
        <v>0</v>
      </c>
      <c r="S332" s="71">
        <v>0</v>
      </c>
      <c r="T332" s="23"/>
      <c r="U332" s="32">
        <v>0</v>
      </c>
      <c r="V332" s="71">
        <v>0</v>
      </c>
      <c r="W332" s="23"/>
      <c r="X332" s="32">
        <v>0</v>
      </c>
      <c r="Y332" s="71">
        <v>0</v>
      </c>
      <c r="Z332" s="23"/>
      <c r="AA332" s="32">
        <v>0</v>
      </c>
      <c r="AB332" s="71">
        <v>0</v>
      </c>
      <c r="AC332" s="23"/>
      <c r="AD332" s="32">
        <v>0</v>
      </c>
      <c r="AE332" s="71">
        <v>0</v>
      </c>
      <c r="AF332" s="23"/>
      <c r="AG332" s="32">
        <v>0</v>
      </c>
      <c r="AH332" s="71">
        <v>0</v>
      </c>
      <c r="AI332" s="23"/>
      <c r="AJ332" s="32">
        <v>0</v>
      </c>
      <c r="AK332" s="71">
        <v>0</v>
      </c>
      <c r="AL332" s="23"/>
      <c r="AM332" s="32">
        <v>0</v>
      </c>
      <c r="AN332" s="71">
        <v>0</v>
      </c>
      <c r="AO332" s="23"/>
      <c r="AP332" s="32">
        <v>0</v>
      </c>
      <c r="AQ332" s="71">
        <v>0</v>
      </c>
      <c r="AR332" s="23"/>
      <c r="AS332" s="32">
        <v>0</v>
      </c>
      <c r="AT332" s="71">
        <v>0</v>
      </c>
      <c r="AU332" s="23"/>
      <c r="AV332" s="32">
        <v>0</v>
      </c>
      <c r="AW332" s="71">
        <v>0</v>
      </c>
      <c r="AX332" s="23"/>
      <c r="AY332" s="32">
        <v>0</v>
      </c>
      <c r="AZ332" s="71">
        <v>0</v>
      </c>
      <c r="BA332" s="23"/>
      <c r="BB332" s="32">
        <v>0</v>
      </c>
      <c r="BC332" s="71">
        <v>0</v>
      </c>
      <c r="BD332" s="23"/>
      <c r="BE332" s="32">
        <v>0</v>
      </c>
      <c r="BF332" s="71">
        <v>0</v>
      </c>
      <c r="BG332" s="23"/>
    </row>
    <row r="333" spans="1:59" s="3" customFormat="1" x14ac:dyDescent="0.2">
      <c r="A333" s="59"/>
      <c r="B333" s="23"/>
      <c r="C333" s="30" t="s">
        <v>174</v>
      </c>
      <c r="D333" s="31"/>
      <c r="E333" s="23"/>
      <c r="F333" s="32">
        <v>1159671.6000000001</v>
      </c>
      <c r="G333" s="71">
        <v>6.220829652067103E-2</v>
      </c>
      <c r="H333" s="23"/>
      <c r="I333" s="32">
        <v>1354287.87</v>
      </c>
      <c r="J333" s="71">
        <v>5.7066372830406234E-2</v>
      </c>
      <c r="K333" s="23"/>
      <c r="L333" s="32">
        <v>2161319.1</v>
      </c>
      <c r="M333" s="71">
        <v>7.5011402375116623E-2</v>
      </c>
      <c r="N333" s="23"/>
      <c r="O333" s="32">
        <v>2256578.2400000002</v>
      </c>
      <c r="P333" s="71">
        <v>9.258494386176E-2</v>
      </c>
      <c r="Q333" s="23"/>
      <c r="R333" s="32">
        <v>2464379.6999999997</v>
      </c>
      <c r="S333" s="71">
        <v>9.4069576729227597E-2</v>
      </c>
      <c r="T333" s="23"/>
      <c r="U333" s="32">
        <v>2514273</v>
      </c>
      <c r="V333" s="71">
        <v>8.9593469792505528E-2</v>
      </c>
      <c r="W333" s="23"/>
      <c r="X333" s="32">
        <v>11910509.51</v>
      </c>
      <c r="Y333" s="71">
        <v>7.9498603269526333E-2</v>
      </c>
      <c r="Z333" s="23"/>
      <c r="AA333" s="32">
        <v>1985084.9183333332</v>
      </c>
      <c r="AB333" s="71">
        <v>7.9498603269526319E-2</v>
      </c>
      <c r="AC333" s="23"/>
      <c r="AD333" s="32">
        <v>1882210.25</v>
      </c>
      <c r="AE333" s="71">
        <v>7.6389548009406102E-2</v>
      </c>
      <c r="AF333" s="23"/>
      <c r="AG333" s="32">
        <v>1956173.5</v>
      </c>
      <c r="AH333" s="71">
        <v>6.5720369400568246E-2</v>
      </c>
      <c r="AI333" s="23"/>
      <c r="AJ333" s="32">
        <v>1734042</v>
      </c>
      <c r="AK333" s="71">
        <v>7.5129562504191727E-2</v>
      </c>
      <c r="AL333" s="23"/>
      <c r="AM333" s="32">
        <v>1794066.25</v>
      </c>
      <c r="AN333" s="71">
        <v>6.7154042351581664E-2</v>
      </c>
      <c r="AO333" s="23"/>
      <c r="AP333" s="32">
        <v>1893575</v>
      </c>
      <c r="AQ333" s="71">
        <v>6.485299883612744E-2</v>
      </c>
      <c r="AR333" s="23"/>
      <c r="AS333" s="32">
        <v>3522669.25</v>
      </c>
      <c r="AT333" s="71">
        <v>0.1273937628815984</v>
      </c>
      <c r="AU333" s="23"/>
      <c r="AV333" s="32">
        <v>12782736.25</v>
      </c>
      <c r="AW333" s="71">
        <v>7.9370793870872924E-2</v>
      </c>
      <c r="AX333" s="23"/>
      <c r="AY333" s="32">
        <v>2130456.0416666665</v>
      </c>
      <c r="AZ333" s="71">
        <v>7.9370793870872924E-2</v>
      </c>
      <c r="BA333" s="23"/>
      <c r="BB333" s="32">
        <v>24693245.759999998</v>
      </c>
      <c r="BC333" s="71">
        <v>7.943238995226673E-2</v>
      </c>
      <c r="BD333" s="23"/>
      <c r="BE333" s="32">
        <v>2057770.4799999997</v>
      </c>
      <c r="BF333" s="71">
        <v>7.9432389952266744E-2</v>
      </c>
      <c r="BG333" s="23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1945176.7977</v>
      </c>
      <c r="G335" s="72">
        <v>0.10434517411347394</v>
      </c>
      <c r="H335" s="26"/>
      <c r="I335" s="38">
        <v>3601306.5</v>
      </c>
      <c r="J335" s="72">
        <v>0.15175023269282134</v>
      </c>
      <c r="K335" s="26"/>
      <c r="L335" s="38">
        <v>3844975.5</v>
      </c>
      <c r="M335" s="72">
        <v>0.13344489684700664</v>
      </c>
      <c r="N335" s="26"/>
      <c r="O335" s="38">
        <v>7971007.3439999996</v>
      </c>
      <c r="P335" s="72">
        <v>0.32704173707972856</v>
      </c>
      <c r="Q335" s="26"/>
      <c r="R335" s="38">
        <v>4123990.716</v>
      </c>
      <c r="S335" s="72">
        <v>0.15741976006756761</v>
      </c>
      <c r="T335" s="26"/>
      <c r="U335" s="38">
        <v>4369932.6900000004</v>
      </c>
      <c r="V335" s="72">
        <v>0.15571794807357733</v>
      </c>
      <c r="W335" s="26"/>
      <c r="X335" s="38">
        <v>25856389.547699999</v>
      </c>
      <c r="Y335" s="72">
        <v>0.17258261310392334</v>
      </c>
      <c r="Z335" s="26"/>
      <c r="AA335" s="38">
        <v>4309398.2579499995</v>
      </c>
      <c r="AB335" s="72">
        <v>0.17258261310392331</v>
      </c>
      <c r="AC335" s="26"/>
      <c r="AD335" s="38">
        <v>5282949.4024999999</v>
      </c>
      <c r="AE335" s="72">
        <v>0.21440862784247247</v>
      </c>
      <c r="AF335" s="26"/>
      <c r="AG335" s="38">
        <v>12237932.7775</v>
      </c>
      <c r="AH335" s="72">
        <v>0.41115037231443019</v>
      </c>
      <c r="AI335" s="26"/>
      <c r="AJ335" s="38">
        <v>6722667.0225</v>
      </c>
      <c r="AK335" s="72">
        <v>0.29126805017512969</v>
      </c>
      <c r="AL335" s="26"/>
      <c r="AM335" s="38">
        <v>5234707.8624999998</v>
      </c>
      <c r="AN335" s="72">
        <v>0.19594136699047901</v>
      </c>
      <c r="AO335" s="26"/>
      <c r="AP335" s="38">
        <v>-22020909.25</v>
      </c>
      <c r="AQ335" s="72">
        <v>0.75419352386925143</v>
      </c>
      <c r="AR335" s="26"/>
      <c r="AS335" s="38">
        <v>809393.25</v>
      </c>
      <c r="AT335" s="72">
        <v>2.927088649281118E-2</v>
      </c>
      <c r="AU335" s="26"/>
      <c r="AV335" s="38">
        <v>8266741.0650000013</v>
      </c>
      <c r="AW335" s="72">
        <v>5.1329996036959272E-2</v>
      </c>
      <c r="AX335" s="26"/>
      <c r="AY335" s="38">
        <v>1377790.1775000002</v>
      </c>
      <c r="AZ335" s="72">
        <v>5.1329996036959272E-2</v>
      </c>
      <c r="BA335" s="26"/>
      <c r="BB335" s="38">
        <v>34123130.612699993</v>
      </c>
      <c r="BC335" s="72">
        <v>0.10976612161738418</v>
      </c>
      <c r="BD335" s="26"/>
      <c r="BE335" s="38">
        <v>2843594.2177249994</v>
      </c>
      <c r="BF335" s="72">
        <v>0.10976612161738421</v>
      </c>
      <c r="BG335" s="26"/>
    </row>
    <row r="336" spans="1:59" s="3" customFormat="1" x14ac:dyDescent="0.2">
      <c r="A336" s="59"/>
      <c r="B336" s="23"/>
      <c r="C336" s="30" t="s">
        <v>307</v>
      </c>
      <c r="D336" s="31"/>
      <c r="E336" s="23"/>
      <c r="F336" s="32">
        <v>0</v>
      </c>
      <c r="G336" s="71">
        <v>0</v>
      </c>
      <c r="H336" s="23"/>
      <c r="I336" s="32">
        <v>0</v>
      </c>
      <c r="J336" s="71">
        <v>0</v>
      </c>
      <c r="K336" s="23"/>
      <c r="L336" s="32">
        <v>0</v>
      </c>
      <c r="M336" s="71">
        <v>0</v>
      </c>
      <c r="N336" s="23"/>
      <c r="O336" s="32">
        <v>0</v>
      </c>
      <c r="P336" s="71">
        <v>0</v>
      </c>
      <c r="Q336" s="23"/>
      <c r="R336" s="32">
        <v>0</v>
      </c>
      <c r="S336" s="71">
        <v>0</v>
      </c>
      <c r="T336" s="23"/>
      <c r="U336" s="32">
        <v>0</v>
      </c>
      <c r="V336" s="71">
        <v>0</v>
      </c>
      <c r="W336" s="23"/>
      <c r="X336" s="32">
        <v>0</v>
      </c>
      <c r="Y336" s="71">
        <v>0</v>
      </c>
      <c r="Z336" s="23"/>
      <c r="AA336" s="32">
        <v>0</v>
      </c>
      <c r="AB336" s="71">
        <v>0</v>
      </c>
      <c r="AC336" s="23"/>
      <c r="AD336" s="32">
        <v>0</v>
      </c>
      <c r="AE336" s="71">
        <v>0</v>
      </c>
      <c r="AF336" s="23"/>
      <c r="AG336" s="32">
        <v>0</v>
      </c>
      <c r="AH336" s="71">
        <v>0</v>
      </c>
      <c r="AI336" s="23"/>
      <c r="AJ336" s="32">
        <v>0</v>
      </c>
      <c r="AK336" s="71">
        <v>0</v>
      </c>
      <c r="AL336" s="23"/>
      <c r="AM336" s="32">
        <v>0</v>
      </c>
      <c r="AN336" s="71">
        <v>0</v>
      </c>
      <c r="AO336" s="23"/>
      <c r="AP336" s="32">
        <v>0</v>
      </c>
      <c r="AQ336" s="71">
        <v>0</v>
      </c>
      <c r="AR336" s="23"/>
      <c r="AS336" s="32">
        <v>0</v>
      </c>
      <c r="AT336" s="71">
        <v>0</v>
      </c>
      <c r="AU336" s="23"/>
      <c r="AV336" s="32">
        <v>0</v>
      </c>
      <c r="AW336" s="71">
        <v>0</v>
      </c>
      <c r="AX336" s="23"/>
      <c r="AY336" s="32">
        <v>0</v>
      </c>
      <c r="AZ336" s="71">
        <v>0</v>
      </c>
      <c r="BA336" s="23"/>
      <c r="BB336" s="32">
        <v>0</v>
      </c>
      <c r="BC336" s="71">
        <v>0</v>
      </c>
      <c r="BD336" s="23"/>
      <c r="BE336" s="32">
        <v>0</v>
      </c>
      <c r="BF336" s="71">
        <v>0</v>
      </c>
      <c r="BG336" s="23"/>
    </row>
    <row r="337" spans="1:59" s="3" customFormat="1" x14ac:dyDescent="0.2">
      <c r="A337" s="59"/>
      <c r="B337" s="23"/>
      <c r="C337" s="30" t="s">
        <v>175</v>
      </c>
      <c r="D337" s="31"/>
      <c r="E337" s="23"/>
      <c r="F337" s="32">
        <v>1945176.7977</v>
      </c>
      <c r="G337" s="71">
        <v>0.10434517411347394</v>
      </c>
      <c r="H337" s="23"/>
      <c r="I337" s="32">
        <v>3601306.5</v>
      </c>
      <c r="J337" s="71">
        <v>0.15175023269282134</v>
      </c>
      <c r="K337" s="23"/>
      <c r="L337" s="32">
        <v>3844975.5</v>
      </c>
      <c r="M337" s="71">
        <v>0.13344489684700664</v>
      </c>
      <c r="N337" s="23"/>
      <c r="O337" s="32">
        <v>7971007.3439999996</v>
      </c>
      <c r="P337" s="71">
        <v>0.32704173707972856</v>
      </c>
      <c r="Q337" s="23"/>
      <c r="R337" s="32">
        <v>4123990.716</v>
      </c>
      <c r="S337" s="71">
        <v>0.15741976006756761</v>
      </c>
      <c r="T337" s="23"/>
      <c r="U337" s="32">
        <v>4369932.6900000004</v>
      </c>
      <c r="V337" s="71">
        <v>0.15571794807357733</v>
      </c>
      <c r="W337" s="23"/>
      <c r="X337" s="32">
        <v>25856389.547699999</v>
      </c>
      <c r="Y337" s="71">
        <v>0.17258261310392334</v>
      </c>
      <c r="Z337" s="23"/>
      <c r="AA337" s="32">
        <v>4309398.2579499995</v>
      </c>
      <c r="AB337" s="71">
        <v>0.17258261310392331</v>
      </c>
      <c r="AC337" s="23"/>
      <c r="AD337" s="32">
        <v>5282949.4024999999</v>
      </c>
      <c r="AE337" s="71">
        <v>0.21440862784247247</v>
      </c>
      <c r="AF337" s="23"/>
      <c r="AG337" s="32">
        <v>12237932.7775</v>
      </c>
      <c r="AH337" s="71">
        <v>0.41115037231443019</v>
      </c>
      <c r="AI337" s="23"/>
      <c r="AJ337" s="32">
        <v>6722667.0225</v>
      </c>
      <c r="AK337" s="71">
        <v>0.29126805017512969</v>
      </c>
      <c r="AL337" s="23"/>
      <c r="AM337" s="32">
        <v>5234707.8624999998</v>
      </c>
      <c r="AN337" s="71">
        <v>0.19594136699047901</v>
      </c>
      <c r="AO337" s="23"/>
      <c r="AP337" s="32">
        <v>-22020909.25</v>
      </c>
      <c r="AQ337" s="71">
        <v>0.75419352386925143</v>
      </c>
      <c r="AR337" s="23"/>
      <c r="AS337" s="32">
        <v>809393.25</v>
      </c>
      <c r="AT337" s="71">
        <v>2.927088649281118E-2</v>
      </c>
      <c r="AU337" s="23"/>
      <c r="AV337" s="32">
        <v>8266741.0650000013</v>
      </c>
      <c r="AW337" s="71">
        <v>5.1329996036959272E-2</v>
      </c>
      <c r="AX337" s="23"/>
      <c r="AY337" s="32">
        <v>1377790.1775000002</v>
      </c>
      <c r="AZ337" s="71">
        <v>5.1329996036959272E-2</v>
      </c>
      <c r="BA337" s="23"/>
      <c r="BB337" s="32">
        <v>34123130.612699993</v>
      </c>
      <c r="BC337" s="71">
        <v>0.10976612161738418</v>
      </c>
      <c r="BD337" s="23"/>
      <c r="BE337" s="32">
        <v>2843594.2177249994</v>
      </c>
      <c r="BF337" s="71">
        <v>0.10976612161738421</v>
      </c>
      <c r="BG337" s="23"/>
    </row>
    <row r="338" spans="1:59" s="3" customFormat="1" x14ac:dyDescent="0.2">
      <c r="A338" s="59"/>
      <c r="B338" s="23"/>
      <c r="C338" s="30" t="s">
        <v>344</v>
      </c>
      <c r="D338" s="31"/>
      <c r="E338" s="23"/>
      <c r="F338" s="32">
        <v>0</v>
      </c>
      <c r="G338" s="71">
        <v>0</v>
      </c>
      <c r="H338" s="23"/>
      <c r="I338" s="32">
        <v>0</v>
      </c>
      <c r="J338" s="71">
        <v>0</v>
      </c>
      <c r="K338" s="23"/>
      <c r="L338" s="32">
        <v>0</v>
      </c>
      <c r="M338" s="71">
        <v>0</v>
      </c>
      <c r="N338" s="23"/>
      <c r="O338" s="32">
        <v>0</v>
      </c>
      <c r="P338" s="71">
        <v>0</v>
      </c>
      <c r="Q338" s="23"/>
      <c r="R338" s="32">
        <v>0</v>
      </c>
      <c r="S338" s="71">
        <v>0</v>
      </c>
      <c r="T338" s="23"/>
      <c r="U338" s="32">
        <v>0</v>
      </c>
      <c r="V338" s="71">
        <v>0</v>
      </c>
      <c r="W338" s="23"/>
      <c r="X338" s="32">
        <v>0</v>
      </c>
      <c r="Y338" s="71">
        <v>0</v>
      </c>
      <c r="Z338" s="23"/>
      <c r="AA338" s="32">
        <v>0</v>
      </c>
      <c r="AB338" s="71">
        <v>0</v>
      </c>
      <c r="AC338" s="23"/>
      <c r="AD338" s="32">
        <v>0</v>
      </c>
      <c r="AE338" s="71">
        <v>0</v>
      </c>
      <c r="AF338" s="23"/>
      <c r="AG338" s="32">
        <v>0</v>
      </c>
      <c r="AH338" s="71">
        <v>0</v>
      </c>
      <c r="AI338" s="23"/>
      <c r="AJ338" s="32">
        <v>0</v>
      </c>
      <c r="AK338" s="71">
        <v>0</v>
      </c>
      <c r="AL338" s="23"/>
      <c r="AM338" s="32">
        <v>0</v>
      </c>
      <c r="AN338" s="71">
        <v>0</v>
      </c>
      <c r="AO338" s="23"/>
      <c r="AP338" s="32">
        <v>0</v>
      </c>
      <c r="AQ338" s="71">
        <v>0</v>
      </c>
      <c r="AR338" s="23"/>
      <c r="AS338" s="32">
        <v>0</v>
      </c>
      <c r="AT338" s="71">
        <v>0</v>
      </c>
      <c r="AU338" s="23"/>
      <c r="AV338" s="32">
        <v>0</v>
      </c>
      <c r="AW338" s="71">
        <v>0</v>
      </c>
      <c r="AX338" s="23"/>
      <c r="AY338" s="32">
        <v>0</v>
      </c>
      <c r="AZ338" s="71">
        <v>0</v>
      </c>
      <c r="BA338" s="23"/>
      <c r="BB338" s="32">
        <v>0</v>
      </c>
      <c r="BC338" s="71">
        <v>0</v>
      </c>
      <c r="BD338" s="23"/>
      <c r="BE338" s="32">
        <v>0</v>
      </c>
      <c r="BF338" s="71">
        <v>0</v>
      </c>
      <c r="BG338" s="23"/>
    </row>
    <row r="339" spans="1:59" s="3" customFormat="1" x14ac:dyDescent="0.2">
      <c r="A339" s="59"/>
      <c r="B339" s="23"/>
      <c r="C339" s="30" t="s">
        <v>345</v>
      </c>
      <c r="D339" s="31"/>
      <c r="E339" s="23"/>
      <c r="F339" s="32">
        <v>0</v>
      </c>
      <c r="G339" s="71">
        <v>0</v>
      </c>
      <c r="H339" s="23"/>
      <c r="I339" s="32">
        <v>0</v>
      </c>
      <c r="J339" s="71">
        <v>0</v>
      </c>
      <c r="K339" s="23"/>
      <c r="L339" s="32">
        <v>0</v>
      </c>
      <c r="M339" s="71">
        <v>0</v>
      </c>
      <c r="N339" s="23"/>
      <c r="O339" s="32">
        <v>0</v>
      </c>
      <c r="P339" s="71">
        <v>0</v>
      </c>
      <c r="Q339" s="23"/>
      <c r="R339" s="32">
        <v>0</v>
      </c>
      <c r="S339" s="71">
        <v>0</v>
      </c>
      <c r="T339" s="23"/>
      <c r="U339" s="32">
        <v>0</v>
      </c>
      <c r="V339" s="71">
        <v>0</v>
      </c>
      <c r="W339" s="23"/>
      <c r="X339" s="32">
        <v>0</v>
      </c>
      <c r="Y339" s="71">
        <v>0</v>
      </c>
      <c r="Z339" s="23"/>
      <c r="AA339" s="32">
        <v>0</v>
      </c>
      <c r="AB339" s="71">
        <v>0</v>
      </c>
      <c r="AC339" s="23"/>
      <c r="AD339" s="32">
        <v>0</v>
      </c>
      <c r="AE339" s="71">
        <v>0</v>
      </c>
      <c r="AF339" s="23"/>
      <c r="AG339" s="32">
        <v>0</v>
      </c>
      <c r="AH339" s="71">
        <v>0</v>
      </c>
      <c r="AI339" s="23"/>
      <c r="AJ339" s="32">
        <v>0</v>
      </c>
      <c r="AK339" s="71">
        <v>0</v>
      </c>
      <c r="AL339" s="23"/>
      <c r="AM339" s="32">
        <v>0</v>
      </c>
      <c r="AN339" s="71">
        <v>0</v>
      </c>
      <c r="AO339" s="23"/>
      <c r="AP339" s="32">
        <v>0</v>
      </c>
      <c r="AQ339" s="71">
        <v>0</v>
      </c>
      <c r="AR339" s="23"/>
      <c r="AS339" s="32">
        <v>0</v>
      </c>
      <c r="AT339" s="71">
        <v>0</v>
      </c>
      <c r="AU339" s="23"/>
      <c r="AV339" s="32">
        <v>0</v>
      </c>
      <c r="AW339" s="71">
        <v>0</v>
      </c>
      <c r="AX339" s="23"/>
      <c r="AY339" s="32">
        <v>0</v>
      </c>
      <c r="AZ339" s="71">
        <v>0</v>
      </c>
      <c r="BA339" s="23"/>
      <c r="BB339" s="32">
        <v>0</v>
      </c>
      <c r="BC339" s="71">
        <v>0</v>
      </c>
      <c r="BD339" s="23"/>
      <c r="BE339" s="32">
        <v>0</v>
      </c>
      <c r="BF339" s="71">
        <v>0</v>
      </c>
      <c r="BG339" s="23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3104848.3977000001</v>
      </c>
      <c r="G341" s="75">
        <v>0.16655347063414494</v>
      </c>
      <c r="H341" s="26"/>
      <c r="I341" s="52">
        <v>4955594.37</v>
      </c>
      <c r="J341" s="75">
        <v>0.20881660552322756</v>
      </c>
      <c r="K341" s="26"/>
      <c r="L341" s="52">
        <v>6006294.5999999996</v>
      </c>
      <c r="M341" s="75">
        <v>0.20845629922212325</v>
      </c>
      <c r="N341" s="26"/>
      <c r="O341" s="52">
        <v>10227585.583999999</v>
      </c>
      <c r="P341" s="75">
        <v>0.41962668094148847</v>
      </c>
      <c r="Q341" s="26"/>
      <c r="R341" s="52">
        <v>6588370.4159999993</v>
      </c>
      <c r="S341" s="75">
        <v>0.25148933679679519</v>
      </c>
      <c r="T341" s="26"/>
      <c r="U341" s="52">
        <v>6884205.6900000004</v>
      </c>
      <c r="V341" s="75">
        <v>0.2453114178660829</v>
      </c>
      <c r="W341" s="26"/>
      <c r="X341" s="125">
        <v>37766899.057700001</v>
      </c>
      <c r="Y341" s="126">
        <v>0.25208121637344966</v>
      </c>
      <c r="Z341" s="26"/>
      <c r="AA341" s="137">
        <v>6294483.1762833325</v>
      </c>
      <c r="AB341" s="138">
        <v>0.25208121637344966</v>
      </c>
      <c r="AC341" s="26"/>
      <c r="AD341" s="52">
        <v>7165159.6524999999</v>
      </c>
      <c r="AE341" s="75">
        <v>0.29079817585187856</v>
      </c>
      <c r="AF341" s="26"/>
      <c r="AG341" s="52">
        <v>14194106.2775</v>
      </c>
      <c r="AH341" s="75">
        <v>0.47687074171499855</v>
      </c>
      <c r="AI341" s="26"/>
      <c r="AJ341" s="52">
        <v>8456709.0225000009</v>
      </c>
      <c r="AK341" s="75">
        <v>0.36639761267932153</v>
      </c>
      <c r="AL341" s="26"/>
      <c r="AM341" s="52">
        <v>7028774.1124999998</v>
      </c>
      <c r="AN341" s="75">
        <v>0.26309540934206066</v>
      </c>
      <c r="AO341" s="26"/>
      <c r="AP341" s="52">
        <v>-20127334.25</v>
      </c>
      <c r="AQ341" s="75">
        <v>0.68934052503312404</v>
      </c>
      <c r="AR341" s="26"/>
      <c r="AS341" s="52">
        <v>4332062.5</v>
      </c>
      <c r="AT341" s="75">
        <v>0.15666464937440958</v>
      </c>
      <c r="AU341" s="26"/>
      <c r="AV341" s="125">
        <v>21049477.315000001</v>
      </c>
      <c r="AW341" s="126">
        <v>0.13070078990783221</v>
      </c>
      <c r="AX341" s="26"/>
      <c r="AY341" s="137">
        <v>3508246.2191666667</v>
      </c>
      <c r="AZ341" s="138">
        <v>0.13070078990783221</v>
      </c>
      <c r="BA341" s="26"/>
      <c r="BB341" s="52">
        <v>58816376.372699991</v>
      </c>
      <c r="BC341" s="75">
        <v>0.18919851156965092</v>
      </c>
      <c r="BD341" s="26"/>
      <c r="BE341" s="52">
        <v>4901364.6977249989</v>
      </c>
      <c r="BF341" s="75">
        <v>0.18919851156965092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14542625.657699991</v>
      </c>
      <c r="G343" s="76">
        <v>0.78011048050441123</v>
      </c>
      <c r="H343" s="26"/>
      <c r="I343" s="55">
        <v>65390391.08200001</v>
      </c>
      <c r="J343" s="76">
        <v>2.755390873442205</v>
      </c>
      <c r="K343" s="26"/>
      <c r="L343" s="55">
        <v>146719102.34099999</v>
      </c>
      <c r="M343" s="76">
        <v>5.0920780840814599</v>
      </c>
      <c r="N343" s="26"/>
      <c r="O343" s="55">
        <v>87497996.473999977</v>
      </c>
      <c r="P343" s="76">
        <v>3.5899473583339003</v>
      </c>
      <c r="Q343" s="26"/>
      <c r="R343" s="55">
        <v>107773209.23599999</v>
      </c>
      <c r="S343" s="76">
        <v>4.1138872291396495</v>
      </c>
      <c r="T343" s="26"/>
      <c r="U343" s="55">
        <v>116548955.58999997</v>
      </c>
      <c r="V343" s="76">
        <v>4.1530992585135875</v>
      </c>
      <c r="W343" s="26"/>
      <c r="X343" s="128">
        <v>538472280.38069999</v>
      </c>
      <c r="Y343" s="129">
        <v>3.5941194752148276</v>
      </c>
      <c r="Z343" s="26"/>
      <c r="AA343" s="133">
        <v>89745380.063450545</v>
      </c>
      <c r="AB343" s="134">
        <v>3.5941194752148493</v>
      </c>
      <c r="AC343" s="26"/>
      <c r="AD343" s="55">
        <v>128522258.84999999</v>
      </c>
      <c r="AE343" s="76">
        <v>5.2160789490437596</v>
      </c>
      <c r="AF343" s="26"/>
      <c r="AG343" s="55">
        <v>180864531.4675</v>
      </c>
      <c r="AH343" s="76">
        <v>6.0763954830718232</v>
      </c>
      <c r="AI343" s="26"/>
      <c r="AJ343" s="55">
        <v>89435146.022500008</v>
      </c>
      <c r="AK343" s="76">
        <v>3.8748908003202511</v>
      </c>
      <c r="AL343" s="26"/>
      <c r="AM343" s="55">
        <v>135304678.23500001</v>
      </c>
      <c r="AN343" s="76">
        <v>5.0646156977538155</v>
      </c>
      <c r="AO343" s="26"/>
      <c r="AP343" s="55">
        <v>157096026.30000001</v>
      </c>
      <c r="AQ343" s="76">
        <v>5.3803775455390701</v>
      </c>
      <c r="AR343" s="26"/>
      <c r="AS343" s="55">
        <v>70406106.897499979</v>
      </c>
      <c r="AT343" s="76">
        <v>2.5461654929756978</v>
      </c>
      <c r="AU343" s="26"/>
      <c r="AV343" s="128">
        <v>761628747.77249956</v>
      </c>
      <c r="AW343" s="129">
        <v>4.7291188023676964</v>
      </c>
      <c r="AX343" s="26"/>
      <c r="AY343" s="133">
        <v>126938124.62874939</v>
      </c>
      <c r="AZ343" s="134">
        <v>4.729118802367676</v>
      </c>
      <c r="BA343" s="26"/>
      <c r="BB343" s="29">
        <v>1300101028.1531994</v>
      </c>
      <c r="BC343" s="139">
        <v>4.18212060290967</v>
      </c>
      <c r="BD343" s="26"/>
      <c r="BE343" s="29">
        <v>108341752.34609941</v>
      </c>
      <c r="BF343" s="139">
        <v>4.1821206029096496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14542625.657699991</v>
      </c>
      <c r="G350" s="76">
        <v>0.78011048050441123</v>
      </c>
      <c r="H350" s="26"/>
      <c r="I350" s="55">
        <v>65390391.08200001</v>
      </c>
      <c r="J350" s="76">
        <v>2.755390873442205</v>
      </c>
      <c r="K350" s="26"/>
      <c r="L350" s="55">
        <v>146719102.34099999</v>
      </c>
      <c r="M350" s="76">
        <v>5.0920780840814599</v>
      </c>
      <c r="N350" s="26"/>
      <c r="O350" s="55">
        <v>87497996.473999977</v>
      </c>
      <c r="P350" s="76">
        <v>3.5899473583339003</v>
      </c>
      <c r="Q350" s="26"/>
      <c r="R350" s="55">
        <v>107773209.23599999</v>
      </c>
      <c r="S350" s="76">
        <v>4.1138872291396495</v>
      </c>
      <c r="T350" s="26"/>
      <c r="U350" s="55">
        <v>116548955.58999997</v>
      </c>
      <c r="V350" s="76">
        <v>4.1530992585135875</v>
      </c>
      <c r="W350" s="26"/>
      <c r="X350" s="128">
        <v>538472280.38069999</v>
      </c>
      <c r="Y350" s="129">
        <v>3.5941194752148276</v>
      </c>
      <c r="Z350" s="26"/>
      <c r="AA350" s="133">
        <v>89745380.063450545</v>
      </c>
      <c r="AB350" s="134">
        <v>3.5941194752148493</v>
      </c>
      <c r="AC350" s="26"/>
      <c r="AD350" s="55">
        <v>128522258.84999999</v>
      </c>
      <c r="AE350" s="76">
        <v>5.2160789490437596</v>
      </c>
      <c r="AF350" s="26"/>
      <c r="AG350" s="55">
        <v>180864531.4675</v>
      </c>
      <c r="AH350" s="76">
        <v>6.0763954830718232</v>
      </c>
      <c r="AI350" s="26"/>
      <c r="AJ350" s="55">
        <v>89435146.022500008</v>
      </c>
      <c r="AK350" s="76">
        <v>3.8748908003202511</v>
      </c>
      <c r="AL350" s="26"/>
      <c r="AM350" s="55">
        <v>135304678.23500001</v>
      </c>
      <c r="AN350" s="76">
        <v>5.0646156977538155</v>
      </c>
      <c r="AO350" s="26"/>
      <c r="AP350" s="55">
        <v>157096026.30000001</v>
      </c>
      <c r="AQ350" s="76">
        <v>5.3803775455390701</v>
      </c>
      <c r="AR350" s="26"/>
      <c r="AS350" s="55">
        <v>70406106.897499979</v>
      </c>
      <c r="AT350" s="76">
        <v>2.5461654929756978</v>
      </c>
      <c r="AU350" s="26"/>
      <c r="AV350" s="128">
        <v>761628747.77249956</v>
      </c>
      <c r="AW350" s="129">
        <v>4.7291188023676964</v>
      </c>
      <c r="AX350" s="26"/>
      <c r="AY350" s="133">
        <v>126938124.62874939</v>
      </c>
      <c r="AZ350" s="134">
        <v>4.729118802367676</v>
      </c>
      <c r="BA350" s="26"/>
      <c r="BB350" s="29">
        <v>1300101028.1531994</v>
      </c>
      <c r="BC350" s="139">
        <v>4.18212060290967</v>
      </c>
      <c r="BD350" s="26"/>
      <c r="BE350" s="29">
        <v>108341752.34609941</v>
      </c>
      <c r="BF350" s="139">
        <v>4.1821206029096496</v>
      </c>
      <c r="BG350" s="26"/>
    </row>
  </sheetData>
  <conditionalFormatting sqref="F5 AS5 AP5 AM5 AJ5 AG5 AD5 U5 R5 O5 L5 I5">
    <cfRule type="expression" dxfId="141" priority="12">
      <formula>#REF!&lt;&gt;0</formula>
    </cfRule>
  </conditionalFormatting>
  <conditionalFormatting sqref="X5">
    <cfRule type="expression" dxfId="140" priority="8">
      <formula>#REF!&lt;&gt;0</formula>
    </cfRule>
  </conditionalFormatting>
  <conditionalFormatting sqref="AA5">
    <cfRule type="expression" dxfId="139" priority="9">
      <formula>#REF!&lt;&gt;0</formula>
    </cfRule>
  </conditionalFormatting>
  <conditionalFormatting sqref="AV5">
    <cfRule type="expression" dxfId="138" priority="6">
      <formula>#REF!&lt;&gt;0</formula>
    </cfRule>
  </conditionalFormatting>
  <conditionalFormatting sqref="BB5 BE5">
    <cfRule type="expression" dxfId="137" priority="3">
      <formula>#REF!&lt;&gt;0</formula>
    </cfRule>
  </conditionalFormatting>
  <conditionalFormatting sqref="AY5">
    <cfRule type="expression" dxfId="136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808080"/>
  </sheetPr>
  <dimension ref="A1:BG35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idden="1" x14ac:dyDescent="0.25">
      <c r="B1" s="7"/>
      <c r="D1" s="8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idden="1" x14ac:dyDescent="0.25">
      <c r="A2" s="90"/>
      <c r="B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233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/>
      <c r="B7" s="26"/>
      <c r="C7" s="27" t="s">
        <v>0</v>
      </c>
      <c r="D7" s="28"/>
      <c r="E7" s="26"/>
      <c r="F7" s="29">
        <v>1323305446</v>
      </c>
      <c r="G7" s="70"/>
      <c r="H7" s="26"/>
      <c r="I7" s="29">
        <v>1614206107</v>
      </c>
      <c r="J7" s="70"/>
      <c r="K7" s="26"/>
      <c r="L7" s="29">
        <v>2056951798</v>
      </c>
      <c r="M7" s="70"/>
      <c r="N7" s="26"/>
      <c r="O7" s="29">
        <v>1814490900</v>
      </c>
      <c r="P7" s="70"/>
      <c r="Q7" s="26"/>
      <c r="R7" s="29">
        <v>1916270748</v>
      </c>
      <c r="S7" s="70"/>
      <c r="T7" s="26"/>
      <c r="U7" s="29">
        <v>1998723161</v>
      </c>
      <c r="V7" s="70"/>
      <c r="W7" s="26"/>
      <c r="X7" s="128">
        <v>10723948160</v>
      </c>
      <c r="Y7" s="70"/>
      <c r="Z7" s="26"/>
      <c r="AA7" s="133">
        <v>1787324693.3333333</v>
      </c>
      <c r="AB7" s="70"/>
      <c r="AC7" s="26"/>
      <c r="AD7" s="29">
        <v>1820131304</v>
      </c>
      <c r="AE7" s="70"/>
      <c r="AF7" s="26"/>
      <c r="AG7" s="29">
        <v>2170779166</v>
      </c>
      <c r="AH7" s="70"/>
      <c r="AI7" s="26"/>
      <c r="AJ7" s="29">
        <v>1740736228</v>
      </c>
      <c r="AK7" s="70"/>
      <c r="AL7" s="26"/>
      <c r="AM7" s="29">
        <v>1965632693</v>
      </c>
      <c r="AN7" s="70"/>
      <c r="AO7" s="26"/>
      <c r="AP7" s="29">
        <v>2092855320</v>
      </c>
      <c r="AQ7" s="70"/>
      <c r="AR7" s="26"/>
      <c r="AS7" s="29">
        <v>1845968816</v>
      </c>
      <c r="AT7" s="70"/>
      <c r="AU7" s="26"/>
      <c r="AV7" s="128">
        <v>11636103527</v>
      </c>
      <c r="AW7" s="70"/>
      <c r="AX7" s="26"/>
      <c r="AY7" s="133">
        <v>1939350587.8333333</v>
      </c>
      <c r="AZ7" s="70"/>
      <c r="BA7" s="26"/>
      <c r="BB7" s="29">
        <v>22360051687</v>
      </c>
      <c r="BC7" s="70"/>
      <c r="BD7" s="26"/>
      <c r="BE7" s="29">
        <v>1863337640.5833335</v>
      </c>
      <c r="BF7" s="70"/>
      <c r="BG7" s="26"/>
    </row>
    <row r="8" spans="1:59" s="3" customFormat="1" x14ac:dyDescent="0.2">
      <c r="A8" s="60"/>
      <c r="B8" s="18"/>
      <c r="C8" s="30" t="s">
        <v>1</v>
      </c>
      <c r="D8" s="31"/>
      <c r="E8" s="18"/>
      <c r="F8" s="32">
        <v>1323305446</v>
      </c>
      <c r="G8" s="83"/>
      <c r="H8" s="18"/>
      <c r="I8" s="32">
        <v>1614206107</v>
      </c>
      <c r="J8" s="83"/>
      <c r="K8" s="18"/>
      <c r="L8" s="32">
        <v>2056951798</v>
      </c>
      <c r="M8" s="83"/>
      <c r="N8" s="18"/>
      <c r="O8" s="32">
        <v>1814490900</v>
      </c>
      <c r="P8" s="83"/>
      <c r="Q8" s="18"/>
      <c r="R8" s="32">
        <v>1916270748</v>
      </c>
      <c r="S8" s="83"/>
      <c r="T8" s="18"/>
      <c r="U8" s="32">
        <v>1998723161</v>
      </c>
      <c r="V8" s="83"/>
      <c r="W8" s="18"/>
      <c r="X8" s="32">
        <v>10723948160</v>
      </c>
      <c r="Y8" s="83"/>
      <c r="Z8" s="18"/>
      <c r="AA8" s="32">
        <v>1787324693.3333333</v>
      </c>
      <c r="AB8" s="83"/>
      <c r="AC8" s="18"/>
      <c r="AD8" s="32">
        <v>1820131304</v>
      </c>
      <c r="AE8" s="83"/>
      <c r="AF8" s="18"/>
      <c r="AG8" s="32">
        <v>2170779166</v>
      </c>
      <c r="AH8" s="83"/>
      <c r="AI8" s="18"/>
      <c r="AJ8" s="32">
        <v>1740736228</v>
      </c>
      <c r="AK8" s="83"/>
      <c r="AL8" s="18"/>
      <c r="AM8" s="32">
        <v>1965632693</v>
      </c>
      <c r="AN8" s="83"/>
      <c r="AO8" s="18"/>
      <c r="AP8" s="32">
        <v>2092855320</v>
      </c>
      <c r="AQ8" s="83"/>
      <c r="AR8" s="18"/>
      <c r="AS8" s="32">
        <v>1845968816</v>
      </c>
      <c r="AT8" s="83"/>
      <c r="AU8" s="18"/>
      <c r="AV8" s="32">
        <v>11636103527</v>
      </c>
      <c r="AW8" s="83"/>
      <c r="AX8" s="18"/>
      <c r="AY8" s="32">
        <v>1939350587.8333333</v>
      </c>
      <c r="AZ8" s="83"/>
      <c r="BA8" s="18"/>
      <c r="BB8" s="32">
        <v>22360051687</v>
      </c>
      <c r="BC8" s="83"/>
      <c r="BD8" s="18"/>
      <c r="BE8" s="32">
        <v>1863337640.5833335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/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80">
        <v>0</v>
      </c>
      <c r="BE10" s="35">
        <v>0</v>
      </c>
      <c r="BF10" s="80">
        <v>0</v>
      </c>
    </row>
    <row r="11" spans="1:59" s="3" customFormat="1" collapsed="1" x14ac:dyDescent="0.2">
      <c r="A11" s="60"/>
      <c r="B11" s="23"/>
      <c r="C11" s="42" t="s">
        <v>177</v>
      </c>
      <c r="D11" s="43"/>
      <c r="E11" s="23"/>
      <c r="F11" s="44">
        <v>1323305446</v>
      </c>
      <c r="G11" s="74">
        <v>100</v>
      </c>
      <c r="H11" s="23"/>
      <c r="I11" s="44">
        <v>1614206107</v>
      </c>
      <c r="J11" s="74">
        <v>100</v>
      </c>
      <c r="K11" s="23"/>
      <c r="L11" s="44">
        <v>2056951798</v>
      </c>
      <c r="M11" s="74">
        <v>100</v>
      </c>
      <c r="N11" s="23"/>
      <c r="O11" s="44">
        <v>1814490900</v>
      </c>
      <c r="P11" s="74">
        <v>100</v>
      </c>
      <c r="Q11" s="23"/>
      <c r="R11" s="44">
        <v>1916270748</v>
      </c>
      <c r="S11" s="74">
        <v>100</v>
      </c>
      <c r="T11" s="23"/>
      <c r="U11" s="44">
        <v>1998723161</v>
      </c>
      <c r="V11" s="74">
        <v>100</v>
      </c>
      <c r="W11" s="23"/>
      <c r="X11" s="44">
        <v>10723948160</v>
      </c>
      <c r="Y11" s="74">
        <v>100</v>
      </c>
      <c r="Z11" s="23"/>
      <c r="AA11" s="44">
        <v>1787324693.3333333</v>
      </c>
      <c r="AB11" s="74">
        <v>100</v>
      </c>
      <c r="AC11" s="23"/>
      <c r="AD11" s="44">
        <v>1820131304</v>
      </c>
      <c r="AE11" s="74">
        <v>100</v>
      </c>
      <c r="AF11" s="23"/>
      <c r="AG11" s="44">
        <v>2170779166</v>
      </c>
      <c r="AH11" s="74">
        <v>100</v>
      </c>
      <c r="AI11" s="23"/>
      <c r="AJ11" s="44">
        <v>1740736228</v>
      </c>
      <c r="AK11" s="74">
        <v>100</v>
      </c>
      <c r="AL11" s="23"/>
      <c r="AM11" s="44">
        <v>1965632693</v>
      </c>
      <c r="AN11" s="74">
        <v>100</v>
      </c>
      <c r="AO11" s="23"/>
      <c r="AP11" s="44">
        <v>2092855320</v>
      </c>
      <c r="AQ11" s="74">
        <v>100</v>
      </c>
      <c r="AR11" s="23"/>
      <c r="AS11" s="44">
        <v>1845968816</v>
      </c>
      <c r="AT11" s="74">
        <v>100</v>
      </c>
      <c r="AU11" s="23"/>
      <c r="AV11" s="44">
        <v>11636103527</v>
      </c>
      <c r="AW11" s="74">
        <v>100</v>
      </c>
      <c r="AX11" s="23"/>
      <c r="AY11" s="44">
        <v>1939350587.8333333</v>
      </c>
      <c r="AZ11" s="74">
        <v>100</v>
      </c>
      <c r="BA11" s="23"/>
      <c r="BB11" s="44">
        <v>22360051687</v>
      </c>
      <c r="BC11" s="74">
        <v>100</v>
      </c>
      <c r="BD11" s="23"/>
      <c r="BE11" s="44">
        <v>1863337640.5833335</v>
      </c>
      <c r="BF11" s="74">
        <v>100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1296635160</v>
      </c>
      <c r="G12" s="80">
        <v>97.984570676360676</v>
      </c>
      <c r="I12" s="35">
        <v>1582182348</v>
      </c>
      <c r="J12" s="80">
        <v>98.016129485501935</v>
      </c>
      <c r="L12" s="35">
        <v>2014511882</v>
      </c>
      <c r="M12" s="80">
        <v>97.936756902069121</v>
      </c>
      <c r="O12" s="35">
        <v>1767352379</v>
      </c>
      <c r="P12" s="80">
        <v>97.40210761045978</v>
      </c>
      <c r="R12" s="35">
        <v>1867054706</v>
      </c>
      <c r="S12" s="80">
        <v>97.431675975257335</v>
      </c>
      <c r="U12" s="35">
        <v>1937428151</v>
      </c>
      <c r="V12" s="80">
        <v>96.933291653590842</v>
      </c>
      <c r="X12" s="130">
        <v>10465164626</v>
      </c>
      <c r="Y12" s="131">
        <v>97.586863250931643</v>
      </c>
      <c r="AA12" s="135">
        <v>1744194104.3333333</v>
      </c>
      <c r="AB12" s="136">
        <v>97.586863250931643</v>
      </c>
      <c r="AD12" s="35">
        <v>1768038064</v>
      </c>
      <c r="AE12" s="80">
        <v>97.137940549370384</v>
      </c>
      <c r="AG12" s="35">
        <v>2108539147</v>
      </c>
      <c r="AH12" s="80">
        <v>97.132825854659046</v>
      </c>
      <c r="AJ12" s="35">
        <v>1699297776</v>
      </c>
      <c r="AK12" s="80">
        <v>97.619487011676071</v>
      </c>
      <c r="AM12" s="35">
        <v>1911474320</v>
      </c>
      <c r="AN12" s="80">
        <v>97.244735845467545</v>
      </c>
      <c r="AP12" s="35">
        <v>2039201409</v>
      </c>
      <c r="AQ12" s="80">
        <v>97.436329664680315</v>
      </c>
      <c r="AS12" s="35">
        <v>1804948109</v>
      </c>
      <c r="AT12" s="80">
        <v>97.777822320482798</v>
      </c>
      <c r="AV12" s="130">
        <v>11331498825</v>
      </c>
      <c r="AW12" s="131">
        <v>97.382244827117546</v>
      </c>
      <c r="AY12" s="135">
        <v>1888583137.5</v>
      </c>
      <c r="AZ12" s="136">
        <v>97.382244827117546</v>
      </c>
      <c r="BB12" s="35">
        <v>21796663451</v>
      </c>
      <c r="BC12" s="80">
        <v>97.480380439694827</v>
      </c>
      <c r="BE12" s="35">
        <v>1816388620.9166667</v>
      </c>
      <c r="BF12" s="80">
        <v>97.480380439694812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80">
        <v>0</v>
      </c>
      <c r="BE13" s="35">
        <v>0</v>
      </c>
      <c r="BF13" s="80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26670286</v>
      </c>
      <c r="G14" s="80">
        <v>2.0154293236393133</v>
      </c>
      <c r="I14" s="35">
        <v>32023759</v>
      </c>
      <c r="J14" s="80">
        <v>1.98387051449806</v>
      </c>
      <c r="L14" s="35">
        <v>42439916</v>
      </c>
      <c r="M14" s="80">
        <v>2.0632430979308736</v>
      </c>
      <c r="O14" s="35">
        <v>47138521</v>
      </c>
      <c r="P14" s="80">
        <v>2.5978923895402284</v>
      </c>
      <c r="R14" s="35">
        <v>49216042</v>
      </c>
      <c r="S14" s="80">
        <v>2.5683240247426666</v>
      </c>
      <c r="U14" s="35">
        <v>61295010</v>
      </c>
      <c r="V14" s="80">
        <v>3.0667083464091602</v>
      </c>
      <c r="X14" s="130">
        <v>258783534</v>
      </c>
      <c r="Y14" s="131">
        <v>2.4131367490683582</v>
      </c>
      <c r="AA14" s="135">
        <v>43130589</v>
      </c>
      <c r="AB14" s="136">
        <v>2.4131367490683582</v>
      </c>
      <c r="AD14" s="35">
        <v>52093240</v>
      </c>
      <c r="AE14" s="80">
        <v>2.8620594506296122</v>
      </c>
      <c r="AG14" s="35">
        <v>62240019</v>
      </c>
      <c r="AH14" s="80">
        <v>2.8671741453409547</v>
      </c>
      <c r="AJ14" s="35">
        <v>41438452</v>
      </c>
      <c r="AK14" s="80">
        <v>2.3805129883239262</v>
      </c>
      <c r="AM14" s="35">
        <v>54158373</v>
      </c>
      <c r="AN14" s="80">
        <v>2.7552641545324561</v>
      </c>
      <c r="AP14" s="35">
        <v>53653911</v>
      </c>
      <c r="AQ14" s="80">
        <v>2.5636703353196912</v>
      </c>
      <c r="AS14" s="35">
        <v>41020707</v>
      </c>
      <c r="AT14" s="80">
        <v>2.2221776795172037</v>
      </c>
      <c r="AV14" s="130">
        <v>304604702</v>
      </c>
      <c r="AW14" s="131">
        <v>2.6177551728824526</v>
      </c>
      <c r="AY14" s="135">
        <v>50767450.333333336</v>
      </c>
      <c r="AZ14" s="136">
        <v>2.6177551728824531</v>
      </c>
      <c r="BB14" s="35">
        <v>563388236</v>
      </c>
      <c r="BC14" s="80">
        <v>2.5196195603051783</v>
      </c>
      <c r="BE14" s="35">
        <v>46949019.666666664</v>
      </c>
      <c r="BF14" s="80">
        <v>2.5196195603051779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80">
        <v>0</v>
      </c>
      <c r="BE16" s="35">
        <v>0</v>
      </c>
      <c r="BF16" s="80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80">
        <v>0</v>
      </c>
      <c r="BE17" s="35">
        <v>0</v>
      </c>
      <c r="BF17" s="80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80">
        <v>0</v>
      </c>
      <c r="BE18" s="35">
        <v>0</v>
      </c>
      <c r="BF18" s="80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80">
        <v>0</v>
      </c>
      <c r="BE19" s="35">
        <v>0</v>
      </c>
      <c r="BF19" s="80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80">
        <v>0</v>
      </c>
      <c r="BE20" s="35">
        <v>0</v>
      </c>
      <c r="BF20" s="80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80">
        <v>0</v>
      </c>
      <c r="BE22" s="35">
        <v>0</v>
      </c>
      <c r="BF22" s="80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80">
        <v>0</v>
      </c>
      <c r="BE24" s="35">
        <v>0</v>
      </c>
      <c r="BF24" s="80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80">
        <v>0</v>
      </c>
      <c r="BE26" s="35">
        <v>0</v>
      </c>
      <c r="BF26" s="80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-1018842961.5</v>
      </c>
      <c r="G28" s="72">
        <v>76.992274503191311</v>
      </c>
      <c r="H28" s="26"/>
      <c r="I28" s="38">
        <v>-1231264144.8</v>
      </c>
      <c r="J28" s="72">
        <v>76.276761651478495</v>
      </c>
      <c r="K28" s="26"/>
      <c r="L28" s="38">
        <v>-1575748750.96</v>
      </c>
      <c r="M28" s="72">
        <v>76.606012473997694</v>
      </c>
      <c r="N28" s="26"/>
      <c r="O28" s="38">
        <v>-1392715189.6300001</v>
      </c>
      <c r="P28" s="72">
        <v>76.755148765419563</v>
      </c>
      <c r="Q28" s="26"/>
      <c r="R28" s="38">
        <v>-1467782626.5</v>
      </c>
      <c r="S28" s="72">
        <v>76.595785226691788</v>
      </c>
      <c r="T28" s="26"/>
      <c r="U28" s="38">
        <v>-1510978326</v>
      </c>
      <c r="V28" s="72">
        <v>75.597179013227034</v>
      </c>
      <c r="W28" s="26"/>
      <c r="X28" s="38">
        <v>-8197331999.3899994</v>
      </c>
      <c r="Y28" s="72">
        <v>76.439496695496885</v>
      </c>
      <c r="Z28" s="26"/>
      <c r="AA28" s="38">
        <v>-1366221999.8983333</v>
      </c>
      <c r="AB28" s="72">
        <v>76.439496695496899</v>
      </c>
      <c r="AC28" s="26"/>
      <c r="AD28" s="38">
        <v>-1359591724</v>
      </c>
      <c r="AE28" s="72">
        <v>74.697452926176368</v>
      </c>
      <c r="AF28" s="26"/>
      <c r="AG28" s="38">
        <v>-1632242208</v>
      </c>
      <c r="AH28" s="72">
        <v>75.191536456822618</v>
      </c>
      <c r="AI28" s="26"/>
      <c r="AJ28" s="38">
        <v>-1318079865</v>
      </c>
      <c r="AK28" s="72">
        <v>75.719677904009245</v>
      </c>
      <c r="AL28" s="26"/>
      <c r="AM28" s="38">
        <v>-1478749658</v>
      </c>
      <c r="AN28" s="72">
        <v>75.230212809652329</v>
      </c>
      <c r="AO28" s="26"/>
      <c r="AP28" s="38">
        <v>-1581390778</v>
      </c>
      <c r="AQ28" s="72">
        <v>75.561399915594734</v>
      </c>
      <c r="AR28" s="26"/>
      <c r="AS28" s="38">
        <v>-1382541210</v>
      </c>
      <c r="AT28" s="72">
        <v>74.895155216966572</v>
      </c>
      <c r="AU28" s="26"/>
      <c r="AV28" s="38">
        <v>-8752595443</v>
      </c>
      <c r="AW28" s="72">
        <v>75.21929847642545</v>
      </c>
      <c r="AX28" s="26"/>
      <c r="AY28" s="38">
        <v>-1458765907.1666665</v>
      </c>
      <c r="AZ28" s="72">
        <v>75.21929847642545</v>
      </c>
      <c r="BA28" s="26"/>
      <c r="BB28" s="38">
        <v>-16949927442.389999</v>
      </c>
      <c r="BC28" s="72">
        <v>75.804509218753665</v>
      </c>
      <c r="BD28" s="26"/>
      <c r="BE28" s="38">
        <v>-1412493953.5324998</v>
      </c>
      <c r="BF28" s="72">
        <v>75.804509218753651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80">
        <v>0</v>
      </c>
      <c r="BE30" s="35">
        <v>0</v>
      </c>
      <c r="BF30" s="80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80">
        <v>0</v>
      </c>
      <c r="BE31" s="35">
        <v>0</v>
      </c>
      <c r="BF31" s="80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80">
        <v>0</v>
      </c>
      <c r="BE32" s="35">
        <v>0</v>
      </c>
      <c r="BF32" s="80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80">
        <v>0</v>
      </c>
      <c r="BE33" s="35">
        <v>0</v>
      </c>
      <c r="BF33" s="80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80">
        <v>0</v>
      </c>
      <c r="BE34" s="35">
        <v>0</v>
      </c>
      <c r="BF34" s="80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80">
        <v>0</v>
      </c>
      <c r="BE35" s="35">
        <v>0</v>
      </c>
      <c r="BF35" s="80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-1018842961.5</v>
      </c>
      <c r="G36" s="74">
        <v>23.007725496808689</v>
      </c>
      <c r="H36" s="23"/>
      <c r="I36" s="44">
        <v>-1231264144.8</v>
      </c>
      <c r="J36" s="74">
        <v>23.723238348521505</v>
      </c>
      <c r="K36" s="23"/>
      <c r="L36" s="44">
        <v>-1575748750.96</v>
      </c>
      <c r="M36" s="74">
        <v>23.393987526002306</v>
      </c>
      <c r="N36" s="23"/>
      <c r="O36" s="44">
        <v>-1392715189.6300001</v>
      </c>
      <c r="P36" s="74">
        <v>23.244851234580437</v>
      </c>
      <c r="Q36" s="23"/>
      <c r="R36" s="44">
        <v>-1467782626.5</v>
      </c>
      <c r="S36" s="74">
        <v>23.404214773308212</v>
      </c>
      <c r="T36" s="23"/>
      <c r="U36" s="44">
        <v>-1510978326</v>
      </c>
      <c r="V36" s="74">
        <v>24.402820986772966</v>
      </c>
      <c r="W36" s="23"/>
      <c r="X36" s="44">
        <v>-8197331999.3899994</v>
      </c>
      <c r="Y36" s="74">
        <v>23.560503304503115</v>
      </c>
      <c r="Z36" s="23"/>
      <c r="AA36" s="44">
        <v>-1366221999.8983333</v>
      </c>
      <c r="AB36" s="74">
        <v>23.560503304503101</v>
      </c>
      <c r="AC36" s="23"/>
      <c r="AD36" s="44">
        <v>-1359591724</v>
      </c>
      <c r="AE36" s="74">
        <v>25.302547073823632</v>
      </c>
      <c r="AF36" s="23"/>
      <c r="AG36" s="44">
        <v>-1632242208</v>
      </c>
      <c r="AH36" s="74">
        <v>24.808463543177382</v>
      </c>
      <c r="AI36" s="23"/>
      <c r="AJ36" s="44">
        <v>-1318079865</v>
      </c>
      <c r="AK36" s="74">
        <v>24.280322095990755</v>
      </c>
      <c r="AL36" s="23"/>
      <c r="AM36" s="44">
        <v>-1478749658</v>
      </c>
      <c r="AN36" s="74">
        <v>24.769787190347671</v>
      </c>
      <c r="AO36" s="23"/>
      <c r="AP36" s="44">
        <v>-1581390778</v>
      </c>
      <c r="AQ36" s="74">
        <v>24.438600084405266</v>
      </c>
      <c r="AR36" s="23"/>
      <c r="AS36" s="44">
        <v>-1382541210</v>
      </c>
      <c r="AT36" s="74">
        <v>25.104844783033428</v>
      </c>
      <c r="AU36" s="23"/>
      <c r="AV36" s="44">
        <v>-8752595443</v>
      </c>
      <c r="AW36" s="74">
        <v>24.78070152357455</v>
      </c>
      <c r="AX36" s="23"/>
      <c r="AY36" s="44">
        <v>-1458765907.1666665</v>
      </c>
      <c r="AZ36" s="74">
        <v>24.78070152357455</v>
      </c>
      <c r="BA36" s="23"/>
      <c r="BB36" s="44">
        <v>-16949927442.389999</v>
      </c>
      <c r="BC36" s="74">
        <v>24.195490781246335</v>
      </c>
      <c r="BD36" s="23"/>
      <c r="BE36" s="44">
        <v>-1412493953.5324998</v>
      </c>
      <c r="BF36" s="74">
        <v>24.195490781246349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-155078158</v>
      </c>
      <c r="G37" s="80">
        <v>11.718999454642915</v>
      </c>
      <c r="I37" s="35">
        <v>-368132117</v>
      </c>
      <c r="J37" s="80">
        <v>22.805769065275875</v>
      </c>
      <c r="L37" s="35">
        <v>-374975476</v>
      </c>
      <c r="M37" s="80">
        <v>18.22966762588182</v>
      </c>
      <c r="O37" s="35">
        <v>-194444469</v>
      </c>
      <c r="P37" s="80">
        <v>10.716199734041103</v>
      </c>
      <c r="R37" s="35">
        <v>-326222429</v>
      </c>
      <c r="S37" s="80">
        <v>17.023817189740871</v>
      </c>
      <c r="U37" s="35">
        <v>-389763046</v>
      </c>
      <c r="V37" s="80">
        <v>19.50060186449203</v>
      </c>
      <c r="X37" s="130">
        <v>-1808615695</v>
      </c>
      <c r="Y37" s="131">
        <v>16.865203635971323</v>
      </c>
      <c r="AA37" s="135">
        <v>-301435949.16666669</v>
      </c>
      <c r="AB37" s="136">
        <v>16.865203635971326</v>
      </c>
      <c r="AD37" s="35">
        <v>-152505101</v>
      </c>
      <c r="AE37" s="80">
        <v>8.3787966651003778</v>
      </c>
      <c r="AG37" s="35">
        <v>-471913226</v>
      </c>
      <c r="AH37" s="80">
        <v>21.739347483676745</v>
      </c>
      <c r="AJ37" s="35">
        <v>-202507218</v>
      </c>
      <c r="AK37" s="80">
        <v>11.633423533252277</v>
      </c>
      <c r="AM37" s="35">
        <v>-295775141</v>
      </c>
      <c r="AN37" s="80">
        <v>15.047325070106574</v>
      </c>
      <c r="AP37" s="35">
        <v>-525169232</v>
      </c>
      <c r="AQ37" s="80">
        <v>25.093432258852943</v>
      </c>
      <c r="AS37" s="35">
        <v>-260009379</v>
      </c>
      <c r="AT37" s="80">
        <v>14.085253052292082</v>
      </c>
      <c r="AV37" s="130">
        <v>-1907879297</v>
      </c>
      <c r="AW37" s="131">
        <v>16.39620421538039</v>
      </c>
      <c r="AY37" s="135">
        <v>-317979882.83333331</v>
      </c>
      <c r="AZ37" s="136">
        <v>16.39620421538039</v>
      </c>
      <c r="BB37" s="35">
        <v>-3716494992</v>
      </c>
      <c r="BC37" s="80">
        <v>16.621137750592712</v>
      </c>
      <c r="BE37" s="35">
        <v>-309707916</v>
      </c>
      <c r="BF37" s="80">
        <v>16.621137750592712</v>
      </c>
    </row>
    <row r="38" spans="2:59" hidden="1" outlineLevel="1" x14ac:dyDescent="0.2">
      <c r="C38" s="33" t="s">
        <v>277</v>
      </c>
      <c r="D38" s="34" t="s">
        <v>509</v>
      </c>
      <c r="F38" s="35">
        <v>-1211900265.5</v>
      </c>
      <c r="G38" s="80">
        <v>91.58129509428467</v>
      </c>
      <c r="I38" s="35">
        <v>-1218094710.8</v>
      </c>
      <c r="J38" s="80">
        <v>75.460915772634976</v>
      </c>
      <c r="L38" s="35">
        <v>-1371788245.96</v>
      </c>
      <c r="M38" s="80">
        <v>66.690344775886672</v>
      </c>
      <c r="O38" s="35">
        <v>-1472277862.6300001</v>
      </c>
      <c r="P38" s="80">
        <v>81.139997044350025</v>
      </c>
      <c r="R38" s="35">
        <v>-1498502799.5</v>
      </c>
      <c r="S38" s="80">
        <v>78.198908012553986</v>
      </c>
      <c r="U38" s="35">
        <v>-1236192450</v>
      </c>
      <c r="V38" s="80">
        <v>61.849108176717628</v>
      </c>
      <c r="X38" s="130">
        <v>-8008756334.3900003</v>
      </c>
      <c r="Y38" s="131">
        <v>74.681042978764268</v>
      </c>
      <c r="AA38" s="135">
        <v>-1334792722.3983333</v>
      </c>
      <c r="AB38" s="136">
        <v>74.681042978764268</v>
      </c>
      <c r="AD38" s="35">
        <v>-1626081997</v>
      </c>
      <c r="AE38" s="80">
        <v>89.338719323515363</v>
      </c>
      <c r="AG38" s="35">
        <v>-1335427675</v>
      </c>
      <c r="AH38" s="80">
        <v>61.518356906876633</v>
      </c>
      <c r="AJ38" s="35">
        <v>-1375630230</v>
      </c>
      <c r="AK38" s="80">
        <v>79.025771272682448</v>
      </c>
      <c r="AM38" s="35">
        <v>-1665187659</v>
      </c>
      <c r="AN38" s="80">
        <v>84.715097837457463</v>
      </c>
      <c r="AP38" s="35">
        <v>-1287616348</v>
      </c>
      <c r="AQ38" s="80">
        <v>61.524384208269112</v>
      </c>
      <c r="AS38" s="35">
        <v>-1482921191</v>
      </c>
      <c r="AT38" s="80">
        <v>80.332949188888136</v>
      </c>
      <c r="AV38" s="130">
        <v>-8772865100</v>
      </c>
      <c r="AW38" s="131">
        <v>75.393494735104042</v>
      </c>
      <c r="AY38" s="135">
        <v>-1462144183.3333333</v>
      </c>
      <c r="AZ38" s="136">
        <v>75.393494735104042</v>
      </c>
      <c r="BB38" s="35">
        <v>-16781621434.389999</v>
      </c>
      <c r="BC38" s="80">
        <v>75.051800726143824</v>
      </c>
      <c r="BE38" s="35">
        <v>-1398468452.8658333</v>
      </c>
      <c r="BF38" s="80">
        <v>75.05180072614381</v>
      </c>
    </row>
    <row r="39" spans="2:59" hidden="1" outlineLevel="1" x14ac:dyDescent="0.2">
      <c r="C39" s="33" t="s">
        <v>595</v>
      </c>
      <c r="D39" s="34">
        <v>6240090000</v>
      </c>
      <c r="F39" s="35">
        <v>-1311858</v>
      </c>
      <c r="G39" s="80">
        <v>9.9134935472788802E-2</v>
      </c>
      <c r="I39" s="35">
        <v>-1631010</v>
      </c>
      <c r="J39" s="80">
        <v>0.10104100046004845</v>
      </c>
      <c r="L39" s="35">
        <v>-1334055</v>
      </c>
      <c r="M39" s="80">
        <v>6.485591938990104E-2</v>
      </c>
      <c r="O39" s="35">
        <v>-2599182</v>
      </c>
      <c r="P39" s="80">
        <v>0.14324579968959888</v>
      </c>
      <c r="R39" s="35">
        <v>-2296754</v>
      </c>
      <c r="S39" s="80">
        <v>0.11985540156040622</v>
      </c>
      <c r="U39" s="35">
        <v>-2831253</v>
      </c>
      <c r="V39" s="80">
        <v>0.1416530840911189</v>
      </c>
      <c r="X39" s="130">
        <v>-12004112</v>
      </c>
      <c r="Y39" s="131">
        <v>0.11193743032789893</v>
      </c>
      <c r="AA39" s="135">
        <v>-2000685.3333333333</v>
      </c>
      <c r="AB39" s="136">
        <v>0.11193743032789893</v>
      </c>
      <c r="AD39" s="35">
        <v>-2838505</v>
      </c>
      <c r="AE39" s="80">
        <v>0.15595056212493996</v>
      </c>
      <c r="AG39" s="35">
        <v>-2191080</v>
      </c>
      <c r="AH39" s="80">
        <v>0.10093518651357833</v>
      </c>
      <c r="AJ39" s="35">
        <v>-2470396</v>
      </c>
      <c r="AK39" s="80">
        <v>0.14191673386601109</v>
      </c>
      <c r="AM39" s="35">
        <v>-2809523</v>
      </c>
      <c r="AN39" s="80">
        <v>0.14293224822751766</v>
      </c>
      <c r="AP39" s="35">
        <v>-1886031</v>
      </c>
      <c r="AQ39" s="80">
        <v>9.0117600675807819E-2</v>
      </c>
      <c r="AS39" s="35">
        <v>-711474</v>
      </c>
      <c r="AT39" s="80">
        <v>3.8542037862897463E-2</v>
      </c>
      <c r="AV39" s="130">
        <v>-12907009</v>
      </c>
      <c r="AW39" s="131">
        <v>0.11092208805164921</v>
      </c>
      <c r="AY39" s="135">
        <v>-2151168.1666666665</v>
      </c>
      <c r="AZ39" s="136">
        <v>0.11092208805164921</v>
      </c>
      <c r="BB39" s="35">
        <v>-24911121</v>
      </c>
      <c r="BC39" s="80">
        <v>0.11140904926656846</v>
      </c>
      <c r="BE39" s="35">
        <v>-2075926.75</v>
      </c>
      <c r="BF39" s="80">
        <v>0.11140904926656844</v>
      </c>
    </row>
    <row r="40" spans="2:59" hidden="1" outlineLevel="1" x14ac:dyDescent="0.2">
      <c r="C40" s="33" t="s">
        <v>278</v>
      </c>
      <c r="D40" s="34" t="s">
        <v>510</v>
      </c>
      <c r="F40" s="35">
        <v>-18684797</v>
      </c>
      <c r="G40" s="80">
        <v>1.4119791508815418</v>
      </c>
      <c r="I40" s="35">
        <v>-18381783</v>
      </c>
      <c r="J40" s="80">
        <v>1.1387506787570343</v>
      </c>
      <c r="L40" s="35">
        <v>-22095443</v>
      </c>
      <c r="M40" s="80">
        <v>1.074183800587047</v>
      </c>
      <c r="O40" s="35">
        <v>-49616105</v>
      </c>
      <c r="P40" s="80">
        <v>2.7344366951633652</v>
      </c>
      <c r="R40" s="35">
        <v>-30523690</v>
      </c>
      <c r="S40" s="80">
        <v>1.5928693808981529</v>
      </c>
      <c r="U40" s="35">
        <v>-34696678</v>
      </c>
      <c r="V40" s="80">
        <v>1.7359421593253856</v>
      </c>
      <c r="X40" s="130">
        <v>-173998496</v>
      </c>
      <c r="Y40" s="131">
        <v>1.622522725809223</v>
      </c>
      <c r="AA40" s="135">
        <v>-28999749.333333332</v>
      </c>
      <c r="AB40" s="136">
        <v>1.622522725809223</v>
      </c>
      <c r="AD40" s="35">
        <v>-50079347</v>
      </c>
      <c r="AE40" s="80">
        <v>2.7514139716153139</v>
      </c>
      <c r="AG40" s="35">
        <v>-25217445</v>
      </c>
      <c r="AH40" s="80">
        <v>1.1616771247379845</v>
      </c>
      <c r="AJ40" s="35">
        <v>-33247162</v>
      </c>
      <c r="AK40" s="80">
        <v>1.9099483003349085</v>
      </c>
      <c r="AM40" s="35">
        <v>-40146567</v>
      </c>
      <c r="AN40" s="80">
        <v>2.0424246677911762</v>
      </c>
      <c r="AP40" s="35">
        <v>-26728546</v>
      </c>
      <c r="AQ40" s="80">
        <v>1.2771330031547523</v>
      </c>
      <c r="AS40" s="35">
        <v>-27296206</v>
      </c>
      <c r="AT40" s="80">
        <v>1.4786926931489399</v>
      </c>
      <c r="AV40" s="130">
        <v>-202715273</v>
      </c>
      <c r="AW40" s="131">
        <v>1.7421233192849024</v>
      </c>
      <c r="AY40" s="135">
        <v>-33785878.833333336</v>
      </c>
      <c r="AZ40" s="136">
        <v>1.7421233192849026</v>
      </c>
      <c r="BB40" s="35">
        <v>-376713769</v>
      </c>
      <c r="BC40" s="80">
        <v>1.6847625142969553</v>
      </c>
      <c r="BE40" s="35">
        <v>-31392814.083333332</v>
      </c>
      <c r="BF40" s="80">
        <v>1.6847625142969551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80">
        <v>0</v>
      </c>
      <c r="BE41" s="35">
        <v>0</v>
      </c>
      <c r="BF41" s="80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80">
        <v>0</v>
      </c>
      <c r="BE42" s="35">
        <v>0</v>
      </c>
      <c r="BF42" s="80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368132117</v>
      </c>
      <c r="G43" s="80">
        <v>27.819134132090618</v>
      </c>
      <c r="I43" s="35">
        <v>374975476</v>
      </c>
      <c r="J43" s="80">
        <v>23.229714865649434</v>
      </c>
      <c r="L43" s="35">
        <v>194444469</v>
      </c>
      <c r="M43" s="80">
        <v>9.4530396477477385</v>
      </c>
      <c r="O43" s="35">
        <v>326222429</v>
      </c>
      <c r="P43" s="80">
        <v>17.978730507824537</v>
      </c>
      <c r="R43" s="35">
        <v>389763046</v>
      </c>
      <c r="S43" s="80">
        <v>20.33966475806163</v>
      </c>
      <c r="U43" s="35">
        <v>152505101</v>
      </c>
      <c r="V43" s="80">
        <v>7.6301262713991234</v>
      </c>
      <c r="X43" s="130">
        <v>1806042638</v>
      </c>
      <c r="Y43" s="131">
        <v>16.84121007537582</v>
      </c>
      <c r="AA43" s="135">
        <v>301007106.33333331</v>
      </c>
      <c r="AB43" s="136">
        <v>16.84121007537582</v>
      </c>
      <c r="AD43" s="35">
        <v>471913226</v>
      </c>
      <c r="AE43" s="80">
        <v>25.927427596179619</v>
      </c>
      <c r="AG43" s="35">
        <v>202507218</v>
      </c>
      <c r="AH43" s="80">
        <v>9.3287802449823225</v>
      </c>
      <c r="AJ43" s="35">
        <v>295775141</v>
      </c>
      <c r="AK43" s="80">
        <v>16.991381936126395</v>
      </c>
      <c r="AM43" s="35">
        <v>525169232</v>
      </c>
      <c r="AN43" s="80">
        <v>26.71756701393041</v>
      </c>
      <c r="AP43" s="35">
        <v>260009379</v>
      </c>
      <c r="AQ43" s="80">
        <v>12.423667155357878</v>
      </c>
      <c r="AS43" s="35">
        <v>388397040</v>
      </c>
      <c r="AT43" s="80">
        <v>21.040281755225489</v>
      </c>
      <c r="AV43" s="130">
        <v>2143771236</v>
      </c>
      <c r="AW43" s="131">
        <v>18.423445881395516</v>
      </c>
      <c r="AY43" s="135">
        <v>357295206</v>
      </c>
      <c r="AZ43" s="136">
        <v>18.423445881395516</v>
      </c>
      <c r="BB43" s="35">
        <v>3949813874</v>
      </c>
      <c r="BC43" s="80">
        <v>17.66460082154639</v>
      </c>
      <c r="BE43" s="35">
        <v>329151156.16666669</v>
      </c>
      <c r="BF43" s="80">
        <v>17.66460082154639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80">
        <v>0</v>
      </c>
      <c r="BE44" s="35">
        <v>0</v>
      </c>
      <c r="BF44" s="80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80">
        <v>0</v>
      </c>
      <c r="BE45" s="35">
        <v>0</v>
      </c>
      <c r="BF45" s="80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80">
        <v>0</v>
      </c>
      <c r="BE46" s="35">
        <v>0</v>
      </c>
      <c r="BF46" s="80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80">
        <v>0</v>
      </c>
      <c r="BE47" s="35">
        <v>0</v>
      </c>
      <c r="BF47" s="80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80">
        <v>0</v>
      </c>
      <c r="BE49" s="35">
        <v>0</v>
      </c>
      <c r="BF49" s="80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80">
        <v>0</v>
      </c>
      <c r="BE50" s="35">
        <v>0</v>
      </c>
      <c r="BF50" s="80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80">
        <v>0</v>
      </c>
      <c r="BE51" s="35">
        <v>0</v>
      </c>
      <c r="BF51" s="80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80">
        <v>0</v>
      </c>
      <c r="BE52" s="35">
        <v>0</v>
      </c>
      <c r="BF52" s="80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80">
        <v>0</v>
      </c>
      <c r="BE53" s="35">
        <v>0</v>
      </c>
      <c r="BF53" s="80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80">
        <v>0</v>
      </c>
      <c r="BE54" s="35">
        <v>0</v>
      </c>
      <c r="BF54" s="80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80">
        <v>0</v>
      </c>
      <c r="BE55" s="35">
        <v>0</v>
      </c>
      <c r="BF55" s="80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80">
        <v>0</v>
      </c>
      <c r="BE56" s="35">
        <v>0</v>
      </c>
      <c r="BF56" s="80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80">
        <v>0</v>
      </c>
      <c r="BE57" s="35">
        <v>0</v>
      </c>
      <c r="BF57" s="80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80">
        <v>0</v>
      </c>
      <c r="BE58" s="35">
        <v>0</v>
      </c>
      <c r="BF58" s="80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304462484.5</v>
      </c>
      <c r="G60" s="73">
        <v>23.007725496808693</v>
      </c>
      <c r="H60" s="26"/>
      <c r="I60" s="41">
        <v>382941962.20000005</v>
      </c>
      <c r="J60" s="73">
        <v>23.723238348521502</v>
      </c>
      <c r="K60" s="26"/>
      <c r="L60" s="41">
        <v>481203047.03999996</v>
      </c>
      <c r="M60" s="73">
        <v>23.393987526002295</v>
      </c>
      <c r="N60" s="26"/>
      <c r="O60" s="41">
        <v>421775710.36999989</v>
      </c>
      <c r="P60" s="73">
        <v>23.244851234580448</v>
      </c>
      <c r="Q60" s="26"/>
      <c r="R60" s="41">
        <v>448488121.5</v>
      </c>
      <c r="S60" s="73">
        <v>23.404214773308222</v>
      </c>
      <c r="T60" s="26"/>
      <c r="U60" s="41">
        <v>487744835</v>
      </c>
      <c r="V60" s="73">
        <v>24.402820986772966</v>
      </c>
      <c r="W60" s="26"/>
      <c r="X60" s="128">
        <v>2526616160.6100006</v>
      </c>
      <c r="Y60" s="129">
        <v>23.560503304503111</v>
      </c>
      <c r="Z60" s="26"/>
      <c r="AA60" s="133">
        <v>421102693.43499994</v>
      </c>
      <c r="AB60" s="134">
        <v>23.560503304503104</v>
      </c>
      <c r="AC60" s="26"/>
      <c r="AD60" s="41">
        <v>460539580</v>
      </c>
      <c r="AE60" s="73">
        <v>25.302547073823639</v>
      </c>
      <c r="AF60" s="26"/>
      <c r="AG60" s="41">
        <v>538536958</v>
      </c>
      <c r="AH60" s="73">
        <v>24.808463543177382</v>
      </c>
      <c r="AI60" s="26"/>
      <c r="AJ60" s="41">
        <v>422656363</v>
      </c>
      <c r="AK60" s="73">
        <v>24.280322095990755</v>
      </c>
      <c r="AL60" s="26"/>
      <c r="AM60" s="41">
        <v>486883035</v>
      </c>
      <c r="AN60" s="73">
        <v>24.769787190347671</v>
      </c>
      <c r="AO60" s="26"/>
      <c r="AP60" s="41">
        <v>511464542</v>
      </c>
      <c r="AQ60" s="73">
        <v>24.438600084405262</v>
      </c>
      <c r="AR60" s="26"/>
      <c r="AS60" s="41">
        <v>463427606</v>
      </c>
      <c r="AT60" s="73">
        <v>25.104844783033432</v>
      </c>
      <c r="AU60" s="26"/>
      <c r="AV60" s="128">
        <v>2883508084</v>
      </c>
      <c r="AW60" s="129">
        <v>24.780701523574542</v>
      </c>
      <c r="AX60" s="26"/>
      <c r="AY60" s="133">
        <v>480584680.66666675</v>
      </c>
      <c r="AZ60" s="134">
        <v>24.780701523574546</v>
      </c>
      <c r="BA60" s="26"/>
      <c r="BB60" s="41">
        <v>5410124244.6100006</v>
      </c>
      <c r="BC60" s="73">
        <v>24.195490781246335</v>
      </c>
      <c r="BD60" s="26"/>
      <c r="BE60" s="41">
        <v>450843687.0508337</v>
      </c>
      <c r="BF60" s="73">
        <v>24.195490781246352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304462484.5</v>
      </c>
      <c r="H65" s="23"/>
      <c r="I65" s="106">
        <v>382941962.20000005</v>
      </c>
      <c r="K65" s="23"/>
      <c r="L65" s="106">
        <v>481203047.03999996</v>
      </c>
      <c r="N65" s="23"/>
      <c r="O65" s="106">
        <v>421775710.36999989</v>
      </c>
      <c r="Q65" s="23"/>
      <c r="R65" s="106">
        <v>448488121.5</v>
      </c>
      <c r="T65" s="23"/>
      <c r="U65" s="106">
        <v>487744835</v>
      </c>
      <c r="W65" s="23"/>
      <c r="X65" s="106">
        <v>2526616160.6100006</v>
      </c>
      <c r="Z65" s="23"/>
      <c r="AA65" s="106">
        <v>421102693.43499994</v>
      </c>
      <c r="AC65" s="23"/>
      <c r="AD65" s="106">
        <v>460539580</v>
      </c>
      <c r="AF65" s="23"/>
      <c r="AG65" s="106">
        <v>538536958</v>
      </c>
      <c r="AI65" s="23"/>
      <c r="AJ65" s="106">
        <v>422656363</v>
      </c>
      <c r="AL65" s="23"/>
      <c r="AM65" s="106">
        <v>486883035</v>
      </c>
      <c r="AO65" s="23"/>
      <c r="AP65" s="106">
        <v>511464542</v>
      </c>
      <c r="AR65" s="23"/>
      <c r="AS65" s="106">
        <v>463427606</v>
      </c>
      <c r="AU65" s="23"/>
      <c r="AV65" s="106">
        <v>2883508084</v>
      </c>
      <c r="AX65" s="23"/>
      <c r="AY65" s="106">
        <v>480584680.66666675</v>
      </c>
      <c r="BA65" s="23"/>
      <c r="BB65" s="106">
        <v>5410124244.6100006</v>
      </c>
      <c r="BD65" s="23"/>
      <c r="BE65" s="106">
        <v>450843687.0508337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29.883161194120888</v>
      </c>
      <c r="H66" s="23"/>
      <c r="I66" s="105">
        <v>31.101527955417161</v>
      </c>
      <c r="K66" s="23"/>
      <c r="L66" s="105">
        <v>30.538056701414778</v>
      </c>
      <c r="N66" s="23"/>
      <c r="O66" s="105">
        <v>30.284419492979907</v>
      </c>
      <c r="Q66" s="23"/>
      <c r="R66" s="105">
        <v>30.555486446207773</v>
      </c>
      <c r="T66" s="23"/>
      <c r="U66" s="105">
        <v>32.280068258239197</v>
      </c>
      <c r="W66" s="23"/>
      <c r="X66" s="105">
        <v>30.822420768098908</v>
      </c>
      <c r="Z66" s="23"/>
      <c r="AA66" s="105">
        <v>30.822420768098898</v>
      </c>
      <c r="AC66" s="23"/>
      <c r="AD66" s="105">
        <v>33.87337329805635</v>
      </c>
      <c r="AF66" s="23"/>
      <c r="AG66" s="105">
        <v>32.993691460771245</v>
      </c>
      <c r="AI66" s="23"/>
      <c r="AJ66" s="105">
        <v>32.066066269815899</v>
      </c>
      <c r="AL66" s="23"/>
      <c r="AM66" s="105">
        <v>32.925318519329792</v>
      </c>
      <c r="AO66" s="23"/>
      <c r="AP66" s="105">
        <v>32.342704226899187</v>
      </c>
      <c r="AR66" s="23"/>
      <c r="AS66" s="105">
        <v>33.519984984751375</v>
      </c>
      <c r="AU66" s="23"/>
      <c r="AV66" s="105">
        <v>32.94460600605187</v>
      </c>
      <c r="AX66" s="23"/>
      <c r="AY66" s="105">
        <v>32.944606006051878</v>
      </c>
      <c r="BA66" s="23"/>
      <c r="BB66" s="105">
        <v>31.918273768416523</v>
      </c>
      <c r="BD66" s="23"/>
      <c r="BE66" s="105">
        <v>31.918273768416551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23.007725496808693</v>
      </c>
      <c r="H67" s="23"/>
      <c r="I67" s="105">
        <v>23.723238348521502</v>
      </c>
      <c r="K67" s="23"/>
      <c r="L67" s="105">
        <v>23.393987526002295</v>
      </c>
      <c r="N67" s="23"/>
      <c r="O67" s="105">
        <v>23.244851234580448</v>
      </c>
      <c r="Q67" s="23"/>
      <c r="R67" s="105">
        <v>23.404214773308222</v>
      </c>
      <c r="T67" s="23"/>
      <c r="U67" s="105">
        <v>24.402820986772966</v>
      </c>
      <c r="W67" s="23"/>
      <c r="X67" s="105">
        <v>23.560503304503111</v>
      </c>
      <c r="Z67" s="23"/>
      <c r="AA67" s="105">
        <v>23.560503304503104</v>
      </c>
      <c r="AC67" s="23"/>
      <c r="AD67" s="105">
        <v>25.302547073823639</v>
      </c>
      <c r="AF67" s="23"/>
      <c r="AG67" s="105">
        <v>24.808463543177382</v>
      </c>
      <c r="AI67" s="23"/>
      <c r="AJ67" s="105">
        <v>24.280322095990755</v>
      </c>
      <c r="AL67" s="23"/>
      <c r="AM67" s="105">
        <v>24.769787190347671</v>
      </c>
      <c r="AO67" s="23"/>
      <c r="AP67" s="105">
        <v>24.438600084405262</v>
      </c>
      <c r="AR67" s="23"/>
      <c r="AS67" s="105">
        <v>25.104844783033432</v>
      </c>
      <c r="AU67" s="23"/>
      <c r="AV67" s="105">
        <v>24.780701523574542</v>
      </c>
      <c r="AX67" s="23"/>
      <c r="AY67" s="105">
        <v>24.780701523574546</v>
      </c>
      <c r="BA67" s="23"/>
      <c r="BB67" s="105">
        <v>24.195490781246335</v>
      </c>
      <c r="BD67" s="23"/>
      <c r="BE67" s="105">
        <v>24.195490781246352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-78414836</v>
      </c>
      <c r="G72" s="72">
        <v>5.9256792327899177</v>
      </c>
      <c r="H72" s="26"/>
      <c r="I72" s="38">
        <v>-117561794</v>
      </c>
      <c r="J72" s="72">
        <v>7.2829481619598404</v>
      </c>
      <c r="K72" s="26"/>
      <c r="L72" s="38">
        <v>-136856235</v>
      </c>
      <c r="M72" s="72">
        <v>6.6533515823300791</v>
      </c>
      <c r="N72" s="26"/>
      <c r="O72" s="38">
        <v>-154317497</v>
      </c>
      <c r="P72" s="72">
        <v>8.5047269732793911</v>
      </c>
      <c r="Q72" s="26"/>
      <c r="R72" s="38">
        <v>-177936340</v>
      </c>
      <c r="S72" s="72">
        <v>9.2855532124419824</v>
      </c>
      <c r="T72" s="26"/>
      <c r="U72" s="38">
        <v>-188618649</v>
      </c>
      <c r="V72" s="72">
        <v>9.4369571874891598</v>
      </c>
      <c r="W72" s="26"/>
      <c r="X72" s="38">
        <v>-853705351</v>
      </c>
      <c r="Y72" s="72">
        <v>7.9607373913303219</v>
      </c>
      <c r="Z72" s="26"/>
      <c r="AA72" s="38">
        <v>-142284225.16666669</v>
      </c>
      <c r="AB72" s="72">
        <v>7.9607373913303237</v>
      </c>
      <c r="AC72" s="26"/>
      <c r="AD72" s="38">
        <v>-181702660</v>
      </c>
      <c r="AE72" s="72">
        <v>9.9829424174334189</v>
      </c>
      <c r="AF72" s="26"/>
      <c r="AG72" s="38">
        <v>-196954110</v>
      </c>
      <c r="AH72" s="72">
        <v>9.0729685029601015</v>
      </c>
      <c r="AI72" s="26"/>
      <c r="AJ72" s="38">
        <v>-201793985</v>
      </c>
      <c r="AK72" s="72">
        <v>11.592450467458185</v>
      </c>
      <c r="AL72" s="26"/>
      <c r="AM72" s="38">
        <v>-191792183</v>
      </c>
      <c r="AN72" s="72">
        <v>9.7572747789049927</v>
      </c>
      <c r="AO72" s="26"/>
      <c r="AP72" s="38">
        <v>-184869022</v>
      </c>
      <c r="AQ72" s="72">
        <v>8.8333398029635415</v>
      </c>
      <c r="AR72" s="26"/>
      <c r="AS72" s="38">
        <v>-168126509.40000001</v>
      </c>
      <c r="AT72" s="72">
        <v>9.1077654152528211</v>
      </c>
      <c r="AU72" s="26"/>
      <c r="AV72" s="38">
        <v>-1125238469.4000001</v>
      </c>
      <c r="AW72" s="72">
        <v>9.6702342565880137</v>
      </c>
      <c r="AX72" s="26"/>
      <c r="AY72" s="38">
        <v>-187539744.90000004</v>
      </c>
      <c r="AZ72" s="72">
        <v>9.6702342565880137</v>
      </c>
      <c r="BA72" s="26"/>
      <c r="BB72" s="38">
        <v>-1978943820.4000001</v>
      </c>
      <c r="BC72" s="72">
        <v>8.8503544092903237</v>
      </c>
      <c r="BD72" s="26"/>
      <c r="BE72" s="38">
        <v>-164911985.03333333</v>
      </c>
      <c r="BF72" s="72">
        <v>8.8503544092903237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-51178091</v>
      </c>
      <c r="G73" s="71">
        <v>3.8674435410734342</v>
      </c>
      <c r="H73" s="23"/>
      <c r="I73" s="32">
        <v>-73065210</v>
      </c>
      <c r="J73" s="71">
        <v>4.5263866666810966</v>
      </c>
      <c r="K73" s="23"/>
      <c r="L73" s="32">
        <v>-92916861</v>
      </c>
      <c r="M73" s="71">
        <v>4.5172113945666705</v>
      </c>
      <c r="N73" s="23"/>
      <c r="O73" s="32">
        <v>-99775447</v>
      </c>
      <c r="P73" s="71">
        <v>5.4988122012626244</v>
      </c>
      <c r="Q73" s="23"/>
      <c r="R73" s="32">
        <v>-107209538</v>
      </c>
      <c r="S73" s="71">
        <v>5.5946967886398067</v>
      </c>
      <c r="T73" s="23"/>
      <c r="U73" s="32">
        <v>-112893931</v>
      </c>
      <c r="V73" s="71">
        <v>5.6483025364811885</v>
      </c>
      <c r="W73" s="23"/>
      <c r="X73" s="32">
        <v>-537039078</v>
      </c>
      <c r="Y73" s="71">
        <v>5.0078485086597064</v>
      </c>
      <c r="Z73" s="23"/>
      <c r="AA73" s="32">
        <v>-89506513</v>
      </c>
      <c r="AB73" s="71">
        <v>5.0078485086597064</v>
      </c>
      <c r="AC73" s="23"/>
      <c r="AD73" s="32">
        <v>-113971523</v>
      </c>
      <c r="AE73" s="71">
        <v>6.2617198412845934</v>
      </c>
      <c r="AF73" s="23"/>
      <c r="AG73" s="32">
        <v>-117070945</v>
      </c>
      <c r="AH73" s="71">
        <v>5.39303798532955</v>
      </c>
      <c r="AI73" s="23"/>
      <c r="AJ73" s="32">
        <v>-121809225</v>
      </c>
      <c r="AK73" s="71">
        <v>6.9975693640817367</v>
      </c>
      <c r="AL73" s="23"/>
      <c r="AM73" s="32">
        <v>-113193353</v>
      </c>
      <c r="AN73" s="71">
        <v>5.7586218118524144</v>
      </c>
      <c r="AO73" s="23"/>
      <c r="AP73" s="32">
        <v>-111704854</v>
      </c>
      <c r="AQ73" s="71">
        <v>5.3374379457821286</v>
      </c>
      <c r="AR73" s="23"/>
      <c r="AS73" s="32">
        <v>-114058829.40000001</v>
      </c>
      <c r="AT73" s="71">
        <v>6.1788058612578434</v>
      </c>
      <c r="AU73" s="23"/>
      <c r="AV73" s="32">
        <v>-691808729.39999998</v>
      </c>
      <c r="AW73" s="71">
        <v>5.9453641658889644</v>
      </c>
      <c r="AX73" s="23"/>
      <c r="AY73" s="32">
        <v>-115301454.90000002</v>
      </c>
      <c r="AZ73" s="71">
        <v>5.9453641658889662</v>
      </c>
      <c r="BA73" s="23"/>
      <c r="BB73" s="32">
        <v>-1228847807.4000001</v>
      </c>
      <c r="BC73" s="71">
        <v>5.4957288319438229</v>
      </c>
      <c r="BD73" s="23"/>
      <c r="BE73" s="32">
        <v>-102403983.94999999</v>
      </c>
      <c r="BF73" s="71">
        <v>5.4957288319438211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-37476186</v>
      </c>
      <c r="G74" s="74">
        <v>2.8320132825932616</v>
      </c>
      <c r="H74" s="23"/>
      <c r="I74" s="44">
        <v>-51449990</v>
      </c>
      <c r="J74" s="74">
        <v>3.1873247026440592</v>
      </c>
      <c r="K74" s="23"/>
      <c r="L74" s="44">
        <v>-62080070</v>
      </c>
      <c r="M74" s="74">
        <v>3.0180614859502897</v>
      </c>
      <c r="N74" s="23"/>
      <c r="O74" s="44">
        <v>-68191774</v>
      </c>
      <c r="P74" s="74">
        <v>3.7581766874664404</v>
      </c>
      <c r="Q74" s="23"/>
      <c r="R74" s="44">
        <v>-72160008</v>
      </c>
      <c r="S74" s="74">
        <v>3.7656478384024257</v>
      </c>
      <c r="T74" s="23"/>
      <c r="U74" s="44">
        <v>-80594078</v>
      </c>
      <c r="V74" s="74">
        <v>4.0322781850227436</v>
      </c>
      <c r="W74" s="23"/>
      <c r="X74" s="44">
        <v>-371952106</v>
      </c>
      <c r="Y74" s="74">
        <v>3.4684250655683888</v>
      </c>
      <c r="Z74" s="23"/>
      <c r="AA74" s="44">
        <v>-61992017.666666664</v>
      </c>
      <c r="AB74" s="74">
        <v>3.4684250655683888</v>
      </c>
      <c r="AC74" s="23"/>
      <c r="AD74" s="44">
        <v>-81371107</v>
      </c>
      <c r="AE74" s="74">
        <v>4.47061741211611</v>
      </c>
      <c r="AF74" s="23"/>
      <c r="AG74" s="44">
        <v>-83781905</v>
      </c>
      <c r="AH74" s="74">
        <v>3.8595314674215002</v>
      </c>
      <c r="AI74" s="23"/>
      <c r="AJ74" s="44">
        <v>-86025482</v>
      </c>
      <c r="AK74" s="74">
        <v>4.941902203002809</v>
      </c>
      <c r="AL74" s="23"/>
      <c r="AM74" s="44">
        <v>-81032974</v>
      </c>
      <c r="AN74" s="74">
        <v>4.122488107191856</v>
      </c>
      <c r="AO74" s="23"/>
      <c r="AP74" s="44">
        <v>-82836612</v>
      </c>
      <c r="AQ74" s="74">
        <v>3.9580668194493254</v>
      </c>
      <c r="AR74" s="23"/>
      <c r="AS74" s="44">
        <v>-84240676</v>
      </c>
      <c r="AT74" s="74">
        <v>4.563493991330783</v>
      </c>
      <c r="AU74" s="23"/>
      <c r="AV74" s="44">
        <v>-499288756</v>
      </c>
      <c r="AW74" s="74">
        <v>4.2908586610755748</v>
      </c>
      <c r="AX74" s="23"/>
      <c r="AY74" s="44">
        <v>-83214792.666666687</v>
      </c>
      <c r="AZ74" s="74">
        <v>4.2908586610755766</v>
      </c>
      <c r="BA74" s="23"/>
      <c r="BB74" s="44">
        <v>-871240862</v>
      </c>
      <c r="BC74" s="74">
        <v>3.8964170306749972</v>
      </c>
      <c r="BD74" s="23"/>
      <c r="BE74" s="44">
        <v>-72603405.166666657</v>
      </c>
      <c r="BF74" s="74">
        <v>3.8964170306749963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-20403500</v>
      </c>
      <c r="G75" s="82">
        <v>1.5418586889122499</v>
      </c>
      <c r="H75" s="45"/>
      <c r="I75" s="48">
        <v>-29717450</v>
      </c>
      <c r="J75" s="82">
        <v>1.8409947695731275</v>
      </c>
      <c r="K75" s="45"/>
      <c r="L75" s="48">
        <v>-37011000</v>
      </c>
      <c r="M75" s="82">
        <v>1.7993129462725503</v>
      </c>
      <c r="N75" s="45"/>
      <c r="O75" s="48">
        <v>-39098800</v>
      </c>
      <c r="P75" s="82">
        <v>2.1548082715653187</v>
      </c>
      <c r="Q75" s="45"/>
      <c r="R75" s="48">
        <v>-41661100</v>
      </c>
      <c r="S75" s="82">
        <v>2.1740716985572854</v>
      </c>
      <c r="T75" s="45"/>
      <c r="U75" s="48">
        <v>-47260200</v>
      </c>
      <c r="V75" s="82">
        <v>2.3645195553922935</v>
      </c>
      <c r="W75" s="45"/>
      <c r="X75" s="130">
        <v>-215152050</v>
      </c>
      <c r="Y75" s="131">
        <v>2.0062764831567406</v>
      </c>
      <c r="AA75" s="135">
        <v>-35858675</v>
      </c>
      <c r="AB75" s="136">
        <v>2.006276483156741</v>
      </c>
      <c r="AC75" s="45"/>
      <c r="AD75" s="48">
        <v>-49880200</v>
      </c>
      <c r="AE75" s="82">
        <v>2.7404726181227197</v>
      </c>
      <c r="AF75" s="45"/>
      <c r="AG75" s="48">
        <v>-51012750</v>
      </c>
      <c r="AH75" s="82">
        <v>2.3499741843385649</v>
      </c>
      <c r="AI75" s="45"/>
      <c r="AJ75" s="48">
        <v>-52589983</v>
      </c>
      <c r="AK75" s="82">
        <v>3.0211345150449755</v>
      </c>
      <c r="AL75" s="45"/>
      <c r="AM75" s="48">
        <v>-48584183</v>
      </c>
      <c r="AN75" s="82">
        <v>2.4716816714037018</v>
      </c>
      <c r="AO75" s="45"/>
      <c r="AP75" s="48">
        <v>-50372000</v>
      </c>
      <c r="AQ75" s="82">
        <v>2.4068553386671758</v>
      </c>
      <c r="AR75" s="45"/>
      <c r="AS75" s="48">
        <v>-51346100</v>
      </c>
      <c r="AT75" s="82">
        <v>2.7815258608355604</v>
      </c>
      <c r="AU75" s="45"/>
      <c r="AV75" s="130">
        <v>-303785216</v>
      </c>
      <c r="AW75" s="131">
        <v>2.6107125576453285</v>
      </c>
      <c r="AY75" s="135">
        <v>-50630869.333333336</v>
      </c>
      <c r="AZ75" s="136">
        <v>2.6107125576453289</v>
      </c>
      <c r="BA75" s="45"/>
      <c r="BB75" s="48">
        <v>-518937266</v>
      </c>
      <c r="BC75" s="82">
        <v>2.3208231951525722</v>
      </c>
      <c r="BD75" s="45"/>
      <c r="BE75" s="48">
        <v>-43244772.166666664</v>
      </c>
      <c r="BF75" s="82">
        <v>2.3208231951525717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-10654238</v>
      </c>
      <c r="G76" s="82">
        <v>0.80512311289921201</v>
      </c>
      <c r="H76" s="45"/>
      <c r="I76" s="48">
        <v>-13104973</v>
      </c>
      <c r="J76" s="82">
        <v>0.81185252262213126</v>
      </c>
      <c r="K76" s="45"/>
      <c r="L76" s="48">
        <v>-14410953</v>
      </c>
      <c r="M76" s="82">
        <v>0.70059750617452243</v>
      </c>
      <c r="N76" s="45"/>
      <c r="O76" s="48">
        <v>-17553174</v>
      </c>
      <c r="P76" s="82">
        <v>0.96738837323460802</v>
      </c>
      <c r="Q76" s="45"/>
      <c r="R76" s="48">
        <v>-18388876</v>
      </c>
      <c r="S76" s="82">
        <v>0.95961784206080258</v>
      </c>
      <c r="T76" s="45"/>
      <c r="U76" s="48">
        <v>-19978878</v>
      </c>
      <c r="V76" s="82">
        <v>0.99958205267427735</v>
      </c>
      <c r="W76" s="45"/>
      <c r="X76" s="130">
        <v>-94091092</v>
      </c>
      <c r="Y76" s="131">
        <v>0.87739226818492944</v>
      </c>
      <c r="AA76" s="135">
        <v>-15681848.666666666</v>
      </c>
      <c r="AB76" s="136">
        <v>0.87739226818492944</v>
      </c>
      <c r="AC76" s="45"/>
      <c r="AD76" s="48">
        <v>-21135225</v>
      </c>
      <c r="AE76" s="82">
        <v>1.1611923246170375</v>
      </c>
      <c r="AF76" s="45"/>
      <c r="AG76" s="48">
        <v>-22048469</v>
      </c>
      <c r="AH76" s="82">
        <v>1.0156937815387159</v>
      </c>
      <c r="AI76" s="45"/>
      <c r="AJ76" s="48">
        <v>-22297264</v>
      </c>
      <c r="AK76" s="82">
        <v>1.2809099759828748</v>
      </c>
      <c r="AL76" s="45"/>
      <c r="AM76" s="48">
        <v>-21096643</v>
      </c>
      <c r="AN76" s="82">
        <v>1.0732749345861639</v>
      </c>
      <c r="AO76" s="45"/>
      <c r="AP76" s="48">
        <v>-21861279</v>
      </c>
      <c r="AQ76" s="82">
        <v>1.0445671418891966</v>
      </c>
      <c r="AR76" s="45"/>
      <c r="AS76" s="48">
        <v>-21597910</v>
      </c>
      <c r="AT76" s="82">
        <v>1.170004054933071</v>
      </c>
      <c r="AU76" s="45"/>
      <c r="AV76" s="130">
        <v>-130036790</v>
      </c>
      <c r="AW76" s="131">
        <v>1.1175286443461703</v>
      </c>
      <c r="AY76" s="135">
        <v>-21672798.333333332</v>
      </c>
      <c r="AZ76" s="136">
        <v>1.1175286443461703</v>
      </c>
      <c r="BA76" s="45"/>
      <c r="BB76" s="48">
        <v>-224127882</v>
      </c>
      <c r="BC76" s="82">
        <v>1.0023585148074885</v>
      </c>
      <c r="BD76" s="45"/>
      <c r="BE76" s="48">
        <v>-18677323.5</v>
      </c>
      <c r="BF76" s="82">
        <v>1.0023585148074885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-2866665</v>
      </c>
      <c r="G77" s="82">
        <v>0.21662912433899256</v>
      </c>
      <c r="H77" s="45"/>
      <c r="I77" s="48">
        <v>-4126666</v>
      </c>
      <c r="J77" s="82">
        <v>0.25564678402000368</v>
      </c>
      <c r="K77" s="45"/>
      <c r="L77" s="48">
        <v>-5200000</v>
      </c>
      <c r="M77" s="82">
        <v>0.25280125694029509</v>
      </c>
      <c r="N77" s="45"/>
      <c r="O77" s="48">
        <v>-5493333</v>
      </c>
      <c r="P77" s="82">
        <v>0.30274789474006181</v>
      </c>
      <c r="Q77" s="45"/>
      <c r="R77" s="48">
        <v>-5853332</v>
      </c>
      <c r="S77" s="82">
        <v>0.30545433134170036</v>
      </c>
      <c r="T77" s="45"/>
      <c r="U77" s="48">
        <v>-6640000</v>
      </c>
      <c r="V77" s="82">
        <v>0.33221209067682389</v>
      </c>
      <c r="W77" s="45"/>
      <c r="X77" s="130">
        <v>-30179996</v>
      </c>
      <c r="Y77" s="131">
        <v>0.28142616459645398</v>
      </c>
      <c r="AA77" s="135">
        <v>-5029999.333333333</v>
      </c>
      <c r="AB77" s="136">
        <v>0.28142616459645398</v>
      </c>
      <c r="AC77" s="45"/>
      <c r="AD77" s="48">
        <v>-6919997</v>
      </c>
      <c r="AE77" s="82">
        <v>0.38019218639843799</v>
      </c>
      <c r="AF77" s="45"/>
      <c r="AG77" s="48">
        <v>-7033336</v>
      </c>
      <c r="AH77" s="82">
        <v>0.3240005298632021</v>
      </c>
      <c r="AI77" s="45"/>
      <c r="AJ77" s="48">
        <v>-7233334</v>
      </c>
      <c r="AK77" s="82">
        <v>0.41553303042992679</v>
      </c>
      <c r="AL77" s="45"/>
      <c r="AM77" s="48">
        <v>-6673332</v>
      </c>
      <c r="AN77" s="82">
        <v>0.33950045823744346</v>
      </c>
      <c r="AO77" s="45"/>
      <c r="AP77" s="48">
        <v>-6913333</v>
      </c>
      <c r="AQ77" s="82">
        <v>0.33033019215107523</v>
      </c>
      <c r="AR77" s="45"/>
      <c r="AS77" s="48">
        <v>-6980000</v>
      </c>
      <c r="AT77" s="82">
        <v>0.37812123040761053</v>
      </c>
      <c r="AU77" s="45"/>
      <c r="AV77" s="130">
        <v>-41753332</v>
      </c>
      <c r="AW77" s="131">
        <v>0.35882571775953226</v>
      </c>
      <c r="AY77" s="135">
        <v>-6958888.666666667</v>
      </c>
      <c r="AZ77" s="136">
        <v>0.35882571775953231</v>
      </c>
      <c r="BA77" s="45"/>
      <c r="BB77" s="48">
        <v>-71933328</v>
      </c>
      <c r="BC77" s="82">
        <v>0.32170465885739258</v>
      </c>
      <c r="BD77" s="45"/>
      <c r="BE77" s="48">
        <v>-5994444</v>
      </c>
      <c r="BF77" s="82">
        <v>0.32170465885739252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-250000</v>
      </c>
      <c r="AQ78" s="82">
        <v>1.1945402895791192E-2</v>
      </c>
      <c r="AR78" s="45"/>
      <c r="AS78" s="48">
        <v>0</v>
      </c>
      <c r="AT78" s="82">
        <v>0</v>
      </c>
      <c r="AU78" s="45"/>
      <c r="AV78" s="130">
        <v>-250000</v>
      </c>
      <c r="AW78" s="131">
        <v>2.1484855254158657E-3</v>
      </c>
      <c r="AY78" s="135">
        <v>-41666.666666666664</v>
      </c>
      <c r="AZ78" s="136">
        <v>2.1484855254158657E-3</v>
      </c>
      <c r="BA78" s="45"/>
      <c r="BB78" s="48">
        <v>-250000</v>
      </c>
      <c r="BC78" s="82">
        <v>1.1180653940319311E-3</v>
      </c>
      <c r="BD78" s="45"/>
      <c r="BE78" s="48">
        <v>-20833.333333333332</v>
      </c>
      <c r="BF78" s="82">
        <v>1.1180653940319309E-3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82">
        <v>0</v>
      </c>
      <c r="BD79" s="45"/>
      <c r="BE79" s="48">
        <v>0</v>
      </c>
      <c r="BF79" s="82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-360000</v>
      </c>
      <c r="AN80" s="82">
        <v>1.8314713694070617E-2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-360000</v>
      </c>
      <c r="AW80" s="131">
        <v>3.0938191565988461E-3</v>
      </c>
      <c r="AY80" s="135">
        <v>-60000</v>
      </c>
      <c r="AZ80" s="136">
        <v>3.0938191565988461E-3</v>
      </c>
      <c r="BA80" s="45"/>
      <c r="BB80" s="48">
        <v>-360000</v>
      </c>
      <c r="BC80" s="82">
        <v>1.6100141674059807E-3</v>
      </c>
      <c r="BD80" s="45"/>
      <c r="BE80" s="48">
        <v>-30000</v>
      </c>
      <c r="BF80" s="82">
        <v>1.6100141674059805E-3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-47450</v>
      </c>
      <c r="G81" s="82">
        <v>3.5857178811912784E-3</v>
      </c>
      <c r="H81" s="45"/>
      <c r="I81" s="48">
        <v>-94900</v>
      </c>
      <c r="J81" s="82">
        <v>5.8790509829238302E-3</v>
      </c>
      <c r="K81" s="45"/>
      <c r="L81" s="48">
        <v>-47450</v>
      </c>
      <c r="M81" s="82">
        <v>2.3068114695801926E-3</v>
      </c>
      <c r="N81" s="45"/>
      <c r="O81" s="48">
        <v>-189800</v>
      </c>
      <c r="P81" s="82">
        <v>1.0460234327986985E-2</v>
      </c>
      <c r="Q81" s="45"/>
      <c r="R81" s="48">
        <v>-284700</v>
      </c>
      <c r="S81" s="82">
        <v>1.4856981994696712E-2</v>
      </c>
      <c r="T81" s="45"/>
      <c r="U81" s="48">
        <v>0</v>
      </c>
      <c r="V81" s="82">
        <v>0</v>
      </c>
      <c r="W81" s="45"/>
      <c r="X81" s="130">
        <v>-664300</v>
      </c>
      <c r="Y81" s="131">
        <v>6.1945469158254489E-3</v>
      </c>
      <c r="AA81" s="135">
        <v>-110716.66666666667</v>
      </c>
      <c r="AB81" s="136">
        <v>6.1945469158254498E-3</v>
      </c>
      <c r="AC81" s="45"/>
      <c r="AD81" s="48">
        <v>-142350</v>
      </c>
      <c r="AE81" s="82">
        <v>7.8208643347414241E-3</v>
      </c>
      <c r="AF81" s="45"/>
      <c r="AG81" s="48">
        <v>-142350</v>
      </c>
      <c r="AH81" s="82">
        <v>6.5575532615002076E-3</v>
      </c>
      <c r="AI81" s="45"/>
      <c r="AJ81" s="48">
        <v>-161567</v>
      </c>
      <c r="AK81" s="82">
        <v>9.2815325723203147E-3</v>
      </c>
      <c r="AL81" s="45"/>
      <c r="AM81" s="48">
        <v>-392150</v>
      </c>
      <c r="AN81" s="82">
        <v>1.9950319375360532E-2</v>
      </c>
      <c r="AO81" s="45"/>
      <c r="AP81" s="48">
        <v>0</v>
      </c>
      <c r="AQ81" s="82">
        <v>0</v>
      </c>
      <c r="AR81" s="45"/>
      <c r="AS81" s="48">
        <v>0</v>
      </c>
      <c r="AT81" s="82">
        <v>0</v>
      </c>
      <c r="AU81" s="45"/>
      <c r="AV81" s="130">
        <v>-838417</v>
      </c>
      <c r="AW81" s="131">
        <v>7.2053071550503747E-3</v>
      </c>
      <c r="AY81" s="135">
        <v>-139736.16666666666</v>
      </c>
      <c r="AZ81" s="136">
        <v>7.2053071550503747E-3</v>
      </c>
      <c r="BA81" s="45"/>
      <c r="BB81" s="48">
        <v>-1502717</v>
      </c>
      <c r="BC81" s="82">
        <v>6.7205434988939251E-3</v>
      </c>
      <c r="BD81" s="45"/>
      <c r="BE81" s="48">
        <v>-125226.41666666667</v>
      </c>
      <c r="BF81" s="82">
        <v>6.7205434988939251E-3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-3504333</v>
      </c>
      <c r="G82" s="82">
        <v>0.26481663856161597</v>
      </c>
      <c r="H82" s="45"/>
      <c r="I82" s="48">
        <v>-4406001</v>
      </c>
      <c r="J82" s="82">
        <v>0.27295157544587334</v>
      </c>
      <c r="K82" s="45"/>
      <c r="L82" s="48">
        <v>-5410667</v>
      </c>
      <c r="M82" s="82">
        <v>0.26304296509334146</v>
      </c>
      <c r="N82" s="45"/>
      <c r="O82" s="48">
        <v>-5856667</v>
      </c>
      <c r="P82" s="82">
        <v>0.32277191359846447</v>
      </c>
      <c r="Q82" s="45"/>
      <c r="R82" s="48">
        <v>-5972000</v>
      </c>
      <c r="S82" s="82">
        <v>0.31164698444794087</v>
      </c>
      <c r="T82" s="45"/>
      <c r="U82" s="48">
        <v>-6715000</v>
      </c>
      <c r="V82" s="82">
        <v>0.33596448627934822</v>
      </c>
      <c r="W82" s="45"/>
      <c r="X82" s="130">
        <v>-31864668</v>
      </c>
      <c r="Y82" s="131">
        <v>0.29713560271443912</v>
      </c>
      <c r="AA82" s="135">
        <v>-5310778</v>
      </c>
      <c r="AB82" s="136">
        <v>0.29713560271443912</v>
      </c>
      <c r="AC82" s="45"/>
      <c r="AD82" s="48">
        <v>-3293335</v>
      </c>
      <c r="AE82" s="82">
        <v>0.18093941864317278</v>
      </c>
      <c r="AF82" s="45"/>
      <c r="AG82" s="48">
        <v>-3545000</v>
      </c>
      <c r="AH82" s="82">
        <v>0.16330541841951693</v>
      </c>
      <c r="AI82" s="45"/>
      <c r="AJ82" s="48">
        <v>-3743334</v>
      </c>
      <c r="AK82" s="82">
        <v>0.21504314897271157</v>
      </c>
      <c r="AL82" s="45"/>
      <c r="AM82" s="48">
        <v>-3926666</v>
      </c>
      <c r="AN82" s="82">
        <v>0.19976600989511525</v>
      </c>
      <c r="AO82" s="45"/>
      <c r="AP82" s="48">
        <v>-3440000</v>
      </c>
      <c r="AQ82" s="82">
        <v>0.1643687438460868</v>
      </c>
      <c r="AR82" s="45"/>
      <c r="AS82" s="48">
        <v>-4316666</v>
      </c>
      <c r="AT82" s="82">
        <v>0.23384284515454135</v>
      </c>
      <c r="AU82" s="45"/>
      <c r="AV82" s="130">
        <v>-22265001</v>
      </c>
      <c r="AW82" s="131">
        <v>0.19134412948747906</v>
      </c>
      <c r="AY82" s="135">
        <v>-3710833.5</v>
      </c>
      <c r="AZ82" s="136">
        <v>0.19134412948747909</v>
      </c>
      <c r="BA82" s="45"/>
      <c r="BB82" s="48">
        <v>-54129669</v>
      </c>
      <c r="BC82" s="82">
        <v>0.24208203879721202</v>
      </c>
      <c r="BD82" s="45"/>
      <c r="BE82" s="48">
        <v>-4510805.75</v>
      </c>
      <c r="BF82" s="82">
        <v>0.24208203879721199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-780000</v>
      </c>
      <c r="G83" s="74">
        <v>5.8943307636021014E-2</v>
      </c>
      <c r="H83" s="23"/>
      <c r="I83" s="44">
        <v>-3660000</v>
      </c>
      <c r="J83" s="74">
        <v>0.2267368450737747</v>
      </c>
      <c r="K83" s="23"/>
      <c r="L83" s="44">
        <v>-5520000</v>
      </c>
      <c r="M83" s="74">
        <v>0.26835825736739022</v>
      </c>
      <c r="N83" s="23"/>
      <c r="O83" s="44">
        <v>-5220000</v>
      </c>
      <c r="P83" s="74">
        <v>0.28768399995833543</v>
      </c>
      <c r="Q83" s="23"/>
      <c r="R83" s="44">
        <v>-4920000</v>
      </c>
      <c r="S83" s="74">
        <v>0.25674868779033305</v>
      </c>
      <c r="T83" s="23"/>
      <c r="U83" s="44">
        <v>-3720000</v>
      </c>
      <c r="V83" s="74">
        <v>0.18611882188520856</v>
      </c>
      <c r="W83" s="23"/>
      <c r="X83" s="44">
        <v>-23820000</v>
      </c>
      <c r="Y83" s="74">
        <v>0.22211968618841219</v>
      </c>
      <c r="Z83" s="23"/>
      <c r="AA83" s="44">
        <v>-3970000</v>
      </c>
      <c r="AB83" s="74">
        <v>0.22211968618841219</v>
      </c>
      <c r="AC83" s="23"/>
      <c r="AD83" s="44">
        <v>-2735000</v>
      </c>
      <c r="AE83" s="74">
        <v>0.15026388447852332</v>
      </c>
      <c r="AF83" s="23"/>
      <c r="AG83" s="44">
        <v>-2220000</v>
      </c>
      <c r="AH83" s="74">
        <v>0.1022674270497398</v>
      </c>
      <c r="AI83" s="23"/>
      <c r="AJ83" s="44">
        <v>-1140000</v>
      </c>
      <c r="AK83" s="74">
        <v>6.5489531478861135E-2</v>
      </c>
      <c r="AL83" s="23"/>
      <c r="AM83" s="44">
        <v>-2220000</v>
      </c>
      <c r="AN83" s="74">
        <v>0.11294073444676879</v>
      </c>
      <c r="AO83" s="23"/>
      <c r="AP83" s="44">
        <v>-660000</v>
      </c>
      <c r="AQ83" s="74">
        <v>3.1535863644888744E-2</v>
      </c>
      <c r="AR83" s="23"/>
      <c r="AS83" s="44">
        <v>-120000</v>
      </c>
      <c r="AT83" s="74">
        <v>6.5006515256322726E-3</v>
      </c>
      <c r="AU83" s="23"/>
      <c r="AV83" s="44">
        <v>-9095000</v>
      </c>
      <c r="AW83" s="74">
        <v>7.8161903414629183E-2</v>
      </c>
      <c r="AX83" s="23"/>
      <c r="AY83" s="44">
        <v>-1515833.3333333333</v>
      </c>
      <c r="AZ83" s="74">
        <v>7.8161903414629183E-2</v>
      </c>
      <c r="BA83" s="23"/>
      <c r="BB83" s="44">
        <v>-32915000</v>
      </c>
      <c r="BC83" s="74">
        <v>0.14720448977824405</v>
      </c>
      <c r="BD83" s="23"/>
      <c r="BE83" s="44">
        <v>-2742916.6666666665</v>
      </c>
      <c r="BF83" s="74">
        <v>0.14720448977824402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-780000</v>
      </c>
      <c r="G84" s="82">
        <v>5.8943307636021014E-2</v>
      </c>
      <c r="H84" s="45"/>
      <c r="I84" s="48">
        <v>-3660000</v>
      </c>
      <c r="J84" s="82">
        <v>0.2267368450737747</v>
      </c>
      <c r="K84" s="45"/>
      <c r="L84" s="48">
        <v>-5520000</v>
      </c>
      <c r="M84" s="82">
        <v>0.26835825736739022</v>
      </c>
      <c r="N84" s="45"/>
      <c r="O84" s="48">
        <v>-5220000</v>
      </c>
      <c r="P84" s="82">
        <v>0.28768399995833543</v>
      </c>
      <c r="Q84" s="45"/>
      <c r="R84" s="48">
        <v>-4920000</v>
      </c>
      <c r="S84" s="82">
        <v>0.25674868779033305</v>
      </c>
      <c r="T84" s="45"/>
      <c r="U84" s="48">
        <v>-3720000</v>
      </c>
      <c r="V84" s="82">
        <v>0.18611882188520856</v>
      </c>
      <c r="W84" s="45"/>
      <c r="X84" s="130">
        <v>-23820000</v>
      </c>
      <c r="Y84" s="131">
        <v>0.22211968618841219</v>
      </c>
      <c r="AA84" s="135">
        <v>-3970000</v>
      </c>
      <c r="AB84" s="136">
        <v>0.22211968618841219</v>
      </c>
      <c r="AC84" s="45"/>
      <c r="AD84" s="48">
        <v>-2735000</v>
      </c>
      <c r="AE84" s="82">
        <v>0.15026388447852332</v>
      </c>
      <c r="AF84" s="45"/>
      <c r="AG84" s="48">
        <v>-2220000</v>
      </c>
      <c r="AH84" s="82">
        <v>0.1022674270497398</v>
      </c>
      <c r="AI84" s="45"/>
      <c r="AJ84" s="48">
        <v>-1140000</v>
      </c>
      <c r="AK84" s="82">
        <v>6.5489531478861135E-2</v>
      </c>
      <c r="AL84" s="45"/>
      <c r="AM84" s="48">
        <v>-2220000</v>
      </c>
      <c r="AN84" s="82">
        <v>0.11294073444676879</v>
      </c>
      <c r="AO84" s="45"/>
      <c r="AP84" s="48">
        <v>-660000</v>
      </c>
      <c r="AQ84" s="82">
        <v>3.1535863644888744E-2</v>
      </c>
      <c r="AR84" s="45"/>
      <c r="AS84" s="48">
        <v>-120000</v>
      </c>
      <c r="AT84" s="82">
        <v>6.5006515256322726E-3</v>
      </c>
      <c r="AU84" s="45"/>
      <c r="AV84" s="130">
        <v>-9095000</v>
      </c>
      <c r="AW84" s="131">
        <v>7.8161903414629183E-2</v>
      </c>
      <c r="AY84" s="135">
        <v>-1515833.3333333333</v>
      </c>
      <c r="AZ84" s="136">
        <v>7.8161903414629183E-2</v>
      </c>
      <c r="BA84" s="45"/>
      <c r="BB84" s="48">
        <v>-32915000</v>
      </c>
      <c r="BC84" s="82">
        <v>0.14720448977824405</v>
      </c>
      <c r="BD84" s="45"/>
      <c r="BE84" s="48">
        <v>-2742916.6666666665</v>
      </c>
      <c r="BF84" s="82">
        <v>0.14720448977824402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82">
        <v>0</v>
      </c>
      <c r="BD85" s="45"/>
      <c r="BE85" s="48">
        <v>0</v>
      </c>
      <c r="BF85" s="82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82">
        <v>0</v>
      </c>
      <c r="BD86" s="45"/>
      <c r="BE86" s="48">
        <v>0</v>
      </c>
      <c r="BF86" s="82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82">
        <v>0</v>
      </c>
      <c r="BD87" s="45"/>
      <c r="BE87" s="48">
        <v>0</v>
      </c>
      <c r="BF87" s="82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-711750</v>
      </c>
      <c r="G88" s="74">
        <v>5.3785768217869179E-2</v>
      </c>
      <c r="H88" s="23"/>
      <c r="I88" s="44">
        <v>-237250</v>
      </c>
      <c r="J88" s="74">
        <v>1.4697627457309575E-2</v>
      </c>
      <c r="K88" s="23"/>
      <c r="L88" s="44">
        <v>-2467400</v>
      </c>
      <c r="M88" s="74">
        <v>0.11995419641817004</v>
      </c>
      <c r="N88" s="23"/>
      <c r="O88" s="44">
        <v>-1138800</v>
      </c>
      <c r="P88" s="74">
        <v>6.2761405967921916E-2</v>
      </c>
      <c r="Q88" s="23"/>
      <c r="R88" s="44">
        <v>-332150</v>
      </c>
      <c r="S88" s="74">
        <v>1.7333145660479499E-2</v>
      </c>
      <c r="T88" s="23"/>
      <c r="U88" s="44">
        <v>-569400</v>
      </c>
      <c r="V88" s="74">
        <v>2.8488187414364985E-2</v>
      </c>
      <c r="W88" s="23"/>
      <c r="X88" s="44">
        <v>-5456750</v>
      </c>
      <c r="Y88" s="74">
        <v>5.088377823713762E-2</v>
      </c>
      <c r="Z88" s="23"/>
      <c r="AA88" s="44">
        <v>-909458.33333333337</v>
      </c>
      <c r="AB88" s="74">
        <v>5.088377823713762E-2</v>
      </c>
      <c r="AC88" s="23"/>
      <c r="AD88" s="44">
        <v>-569400</v>
      </c>
      <c r="AE88" s="74">
        <v>3.1283457338965696E-2</v>
      </c>
      <c r="AF88" s="23"/>
      <c r="AG88" s="44">
        <v>-711750</v>
      </c>
      <c r="AH88" s="74">
        <v>3.2787766307501041E-2</v>
      </c>
      <c r="AI88" s="23"/>
      <c r="AJ88" s="44">
        <v>-996450</v>
      </c>
      <c r="AK88" s="74">
        <v>5.7243020738694014E-2</v>
      </c>
      <c r="AL88" s="23"/>
      <c r="AM88" s="44">
        <v>-1043900</v>
      </c>
      <c r="AN88" s="74">
        <v>5.3107582292334213E-2</v>
      </c>
      <c r="AO88" s="23"/>
      <c r="AP88" s="44">
        <v>-521950</v>
      </c>
      <c r="AQ88" s="74">
        <v>2.4939612165832847E-2</v>
      </c>
      <c r="AR88" s="23"/>
      <c r="AS88" s="44">
        <v>-759200</v>
      </c>
      <c r="AT88" s="74">
        <v>4.1127455318833515E-2</v>
      </c>
      <c r="AU88" s="23"/>
      <c r="AV88" s="44">
        <v>-4602650</v>
      </c>
      <c r="AW88" s="74">
        <v>3.9554907614221334E-2</v>
      </c>
      <c r="AX88" s="23"/>
      <c r="AY88" s="44">
        <v>-767108.33333333337</v>
      </c>
      <c r="AZ88" s="74">
        <v>3.9554907614221334E-2</v>
      </c>
      <c r="BA88" s="23"/>
      <c r="BB88" s="44">
        <v>-10059400</v>
      </c>
      <c r="BC88" s="74">
        <v>4.4988268098899227E-2</v>
      </c>
      <c r="BD88" s="23"/>
      <c r="BE88" s="44">
        <v>-838283.33333333326</v>
      </c>
      <c r="BF88" s="74">
        <v>4.498826809889922E-2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-569400</v>
      </c>
      <c r="G89" s="82">
        <v>4.3028614574295347E-2</v>
      </c>
      <c r="H89" s="45"/>
      <c r="I89" s="48">
        <v>-237250</v>
      </c>
      <c r="J89" s="82">
        <v>1.4697627457309575E-2</v>
      </c>
      <c r="K89" s="45"/>
      <c r="L89" s="48">
        <v>-2135250</v>
      </c>
      <c r="M89" s="82">
        <v>0.10380651613110868</v>
      </c>
      <c r="N89" s="45"/>
      <c r="O89" s="48">
        <v>-1138800</v>
      </c>
      <c r="P89" s="82">
        <v>6.2761405967921916E-2</v>
      </c>
      <c r="Q89" s="45"/>
      <c r="R89" s="48">
        <v>-332150</v>
      </c>
      <c r="S89" s="82">
        <v>1.7333145660479499E-2</v>
      </c>
      <c r="T89" s="45"/>
      <c r="U89" s="48">
        <v>-569400</v>
      </c>
      <c r="V89" s="82">
        <v>2.8488187414364985E-2</v>
      </c>
      <c r="W89" s="45"/>
      <c r="X89" s="130">
        <v>-4982250</v>
      </c>
      <c r="Y89" s="131">
        <v>4.6459101868690865E-2</v>
      </c>
      <c r="AA89" s="135">
        <v>-830375</v>
      </c>
      <c r="AB89" s="136">
        <v>4.6459101868690872E-2</v>
      </c>
      <c r="AC89" s="45"/>
      <c r="AD89" s="48">
        <v>-569400</v>
      </c>
      <c r="AE89" s="82">
        <v>3.1283457338965696E-2</v>
      </c>
      <c r="AF89" s="45"/>
      <c r="AG89" s="48">
        <v>-711750</v>
      </c>
      <c r="AH89" s="82">
        <v>3.2787766307501041E-2</v>
      </c>
      <c r="AI89" s="45"/>
      <c r="AJ89" s="48">
        <v>-949000</v>
      </c>
      <c r="AK89" s="82">
        <v>5.4517162608280018E-2</v>
      </c>
      <c r="AL89" s="45"/>
      <c r="AM89" s="48">
        <v>-1043900</v>
      </c>
      <c r="AN89" s="82">
        <v>5.3107582292334213E-2</v>
      </c>
      <c r="AO89" s="45"/>
      <c r="AP89" s="48">
        <v>-521950</v>
      </c>
      <c r="AQ89" s="82">
        <v>2.4939612165832847E-2</v>
      </c>
      <c r="AR89" s="45"/>
      <c r="AS89" s="48">
        <v>-664300</v>
      </c>
      <c r="AT89" s="82">
        <v>3.5986523403979329E-2</v>
      </c>
      <c r="AU89" s="45"/>
      <c r="AV89" s="130">
        <v>-4460300</v>
      </c>
      <c r="AW89" s="131">
        <v>3.8331559956049539E-2</v>
      </c>
      <c r="AY89" s="135">
        <v>-743383.33333333337</v>
      </c>
      <c r="AZ89" s="136">
        <v>3.8331559956049546E-2</v>
      </c>
      <c r="BA89" s="45"/>
      <c r="BB89" s="48">
        <v>-9442550</v>
      </c>
      <c r="BC89" s="82">
        <v>4.2229553545664843E-2</v>
      </c>
      <c r="BD89" s="45"/>
      <c r="BE89" s="48">
        <v>-786879.16666666663</v>
      </c>
      <c r="BF89" s="82">
        <v>4.2229553545664836E-2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-142350</v>
      </c>
      <c r="G90" s="82">
        <v>1.0757153643573837E-2</v>
      </c>
      <c r="H90" s="45"/>
      <c r="I90" s="48">
        <v>0</v>
      </c>
      <c r="J90" s="82">
        <v>0</v>
      </c>
      <c r="K90" s="45"/>
      <c r="L90" s="48">
        <v>-332150</v>
      </c>
      <c r="M90" s="82">
        <v>1.6147680287061348E-2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-474500</v>
      </c>
      <c r="Y90" s="131">
        <v>4.4246763684467495E-3</v>
      </c>
      <c r="AA90" s="135">
        <v>-79083.333333333328</v>
      </c>
      <c r="AB90" s="136">
        <v>4.4246763684467495E-3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-47450</v>
      </c>
      <c r="AK90" s="82">
        <v>2.7258581304140011E-3</v>
      </c>
      <c r="AL90" s="45"/>
      <c r="AM90" s="48">
        <v>0</v>
      </c>
      <c r="AN90" s="82">
        <v>0</v>
      </c>
      <c r="AO90" s="45"/>
      <c r="AP90" s="48">
        <v>0</v>
      </c>
      <c r="AQ90" s="82">
        <v>0</v>
      </c>
      <c r="AR90" s="45"/>
      <c r="AS90" s="48">
        <v>-94900</v>
      </c>
      <c r="AT90" s="82">
        <v>5.1409319148541894E-3</v>
      </c>
      <c r="AU90" s="45"/>
      <c r="AV90" s="130">
        <v>-142350</v>
      </c>
      <c r="AW90" s="131">
        <v>1.2233476581717936E-3</v>
      </c>
      <c r="AY90" s="135">
        <v>-23725</v>
      </c>
      <c r="AZ90" s="136">
        <v>1.2233476581717938E-3</v>
      </c>
      <c r="BA90" s="45"/>
      <c r="BB90" s="48">
        <v>-616850</v>
      </c>
      <c r="BC90" s="82">
        <v>2.7587145532343869E-3</v>
      </c>
      <c r="BD90" s="45"/>
      <c r="BE90" s="48">
        <v>-51404.166666666664</v>
      </c>
      <c r="BF90" s="82">
        <v>2.7587145532343865E-3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-11627805</v>
      </c>
      <c r="G91" s="74">
        <v>0.87869395800854277</v>
      </c>
      <c r="H91" s="23"/>
      <c r="I91" s="44">
        <v>-15946785</v>
      </c>
      <c r="J91" s="74">
        <v>0.98790265572945202</v>
      </c>
      <c r="K91" s="23"/>
      <c r="L91" s="44">
        <v>-20146411</v>
      </c>
      <c r="M91" s="74">
        <v>0.97943038916072833</v>
      </c>
      <c r="N91" s="23"/>
      <c r="O91" s="44">
        <v>-21403409</v>
      </c>
      <c r="P91" s="74">
        <v>1.1795820524644129</v>
      </c>
      <c r="Q91" s="23"/>
      <c r="R91" s="44">
        <v>-22602705</v>
      </c>
      <c r="S91" s="74">
        <v>1.1795152132646343</v>
      </c>
      <c r="T91" s="23"/>
      <c r="U91" s="44">
        <v>-25169238</v>
      </c>
      <c r="V91" s="74">
        <v>1.2592658398678556</v>
      </c>
      <c r="W91" s="23"/>
      <c r="X91" s="44">
        <v>-116896353</v>
      </c>
      <c r="Y91" s="74">
        <v>1.0900495904672483</v>
      </c>
      <c r="Z91" s="23"/>
      <c r="AA91" s="44">
        <v>-19482725.5</v>
      </c>
      <c r="AB91" s="74">
        <v>1.0900495904672483</v>
      </c>
      <c r="AC91" s="23"/>
      <c r="AD91" s="44">
        <v>-26789989</v>
      </c>
      <c r="AE91" s="74">
        <v>1.471871229351704</v>
      </c>
      <c r="AF91" s="23"/>
      <c r="AG91" s="44">
        <v>-27744468</v>
      </c>
      <c r="AH91" s="74">
        <v>1.2780879987494775</v>
      </c>
      <c r="AI91" s="23"/>
      <c r="AJ91" s="44">
        <v>-28863262</v>
      </c>
      <c r="AK91" s="74">
        <v>1.6581065836242252</v>
      </c>
      <c r="AL91" s="23"/>
      <c r="AM91" s="44">
        <v>-26924168</v>
      </c>
      <c r="AN91" s="74">
        <v>1.3697456343640495</v>
      </c>
      <c r="AO91" s="23"/>
      <c r="AP91" s="44">
        <v>-27162771</v>
      </c>
      <c r="AQ91" s="74">
        <v>1.2978809734444521</v>
      </c>
      <c r="AR91" s="23"/>
      <c r="AS91" s="44">
        <v>-28938953.399999999</v>
      </c>
      <c r="AT91" s="74">
        <v>1.5676837630825935</v>
      </c>
      <c r="AU91" s="23"/>
      <c r="AV91" s="44">
        <v>-166423611.40000001</v>
      </c>
      <c r="AW91" s="74">
        <v>1.4302348807213392</v>
      </c>
      <c r="AX91" s="23"/>
      <c r="AY91" s="44">
        <v>-27737268.56666667</v>
      </c>
      <c r="AZ91" s="74">
        <v>1.4302348807213394</v>
      </c>
      <c r="BA91" s="23"/>
      <c r="BB91" s="44">
        <v>-283319964.39999998</v>
      </c>
      <c r="BC91" s="74">
        <v>1.2670809905359948</v>
      </c>
      <c r="BD91" s="23"/>
      <c r="BE91" s="44">
        <v>-23609997.033333331</v>
      </c>
      <c r="BF91" s="74">
        <v>1.2670809905359945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-2898029</v>
      </c>
      <c r="G92" s="82">
        <v>0.21899924985270561</v>
      </c>
      <c r="H92" s="45"/>
      <c r="I92" s="48">
        <v>-3942419</v>
      </c>
      <c r="J92" s="82">
        <v>0.24423269016909996</v>
      </c>
      <c r="K92" s="45"/>
      <c r="L92" s="48">
        <v>-4955537</v>
      </c>
      <c r="M92" s="82">
        <v>0.24091653507964214</v>
      </c>
      <c r="N92" s="45"/>
      <c r="O92" s="48">
        <v>-5302935</v>
      </c>
      <c r="P92" s="82">
        <v>0.29225470350939758</v>
      </c>
      <c r="Q92" s="45"/>
      <c r="R92" s="48">
        <v>-5624991</v>
      </c>
      <c r="S92" s="82">
        <v>0.293538426439519</v>
      </c>
      <c r="T92" s="45"/>
      <c r="U92" s="48">
        <v>-6208234</v>
      </c>
      <c r="V92" s="82">
        <v>0.31060999948056339</v>
      </c>
      <c r="W92" s="45"/>
      <c r="X92" s="130">
        <v>-28932145</v>
      </c>
      <c r="Y92" s="131">
        <v>0.2697900490410427</v>
      </c>
      <c r="AA92" s="135">
        <v>-4822024.166666667</v>
      </c>
      <c r="AB92" s="136">
        <v>0.26979004904104276</v>
      </c>
      <c r="AC92" s="45"/>
      <c r="AD92" s="48">
        <v>-6636290</v>
      </c>
      <c r="AE92" s="82">
        <v>0.36460501423253366</v>
      </c>
      <c r="AF92" s="45"/>
      <c r="AG92" s="48">
        <v>-6915327</v>
      </c>
      <c r="AH92" s="82">
        <v>0.31856427905297113</v>
      </c>
      <c r="AI92" s="45"/>
      <c r="AJ92" s="48">
        <v>-7207575</v>
      </c>
      <c r="AK92" s="82">
        <v>0.41405325425329176</v>
      </c>
      <c r="AL92" s="45"/>
      <c r="AM92" s="48">
        <v>-6711025</v>
      </c>
      <c r="AN92" s="82">
        <v>0.34141805963541738</v>
      </c>
      <c r="AO92" s="45"/>
      <c r="AP92" s="48">
        <v>-6723669</v>
      </c>
      <c r="AQ92" s="82">
        <v>0.32126774057176583</v>
      </c>
      <c r="AR92" s="45"/>
      <c r="AS92" s="48">
        <v>-6785360</v>
      </c>
      <c r="AT92" s="82">
        <v>0.36757717363303499</v>
      </c>
      <c r="AU92" s="45"/>
      <c r="AV92" s="130">
        <v>-40979246</v>
      </c>
      <c r="AW92" s="131">
        <v>0.35217326749382399</v>
      </c>
      <c r="AY92" s="135">
        <v>-6829874.333333333</v>
      </c>
      <c r="AZ92" s="136">
        <v>0.35217326749382399</v>
      </c>
      <c r="BA92" s="45"/>
      <c r="BB92" s="48">
        <v>-69911391</v>
      </c>
      <c r="BC92" s="82">
        <v>0.3126620277029416</v>
      </c>
      <c r="BD92" s="45"/>
      <c r="BE92" s="48">
        <v>-5825949.25</v>
      </c>
      <c r="BF92" s="82">
        <v>0.31266202770294155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-347903</v>
      </c>
      <c r="G93" s="82">
        <v>2.6290453277557205E-2</v>
      </c>
      <c r="H93" s="45"/>
      <c r="I93" s="48">
        <v>-473281</v>
      </c>
      <c r="J93" s="82">
        <v>2.9319737916218898E-2</v>
      </c>
      <c r="K93" s="45"/>
      <c r="L93" s="48">
        <v>-594897</v>
      </c>
      <c r="M93" s="82">
        <v>2.8921290259617451E-2</v>
      </c>
      <c r="N93" s="45"/>
      <c r="O93" s="48">
        <v>-636604</v>
      </c>
      <c r="P93" s="82">
        <v>3.5084441591853671E-2</v>
      </c>
      <c r="Q93" s="45"/>
      <c r="R93" s="48">
        <v>-675269</v>
      </c>
      <c r="S93" s="82">
        <v>3.5238705214530569E-2</v>
      </c>
      <c r="T93" s="45"/>
      <c r="U93" s="48">
        <v>-745284</v>
      </c>
      <c r="V93" s="82">
        <v>3.7288005389756927E-2</v>
      </c>
      <c r="W93" s="45"/>
      <c r="X93" s="130">
        <v>-3473238</v>
      </c>
      <c r="Y93" s="131">
        <v>3.2387679874797161E-2</v>
      </c>
      <c r="AA93" s="135">
        <v>-578873</v>
      </c>
      <c r="AB93" s="136">
        <v>3.2387679874797161E-2</v>
      </c>
      <c r="AC93" s="45"/>
      <c r="AD93" s="48">
        <v>-796671</v>
      </c>
      <c r="AE93" s="82">
        <v>4.3769974080946857E-2</v>
      </c>
      <c r="AF93" s="45"/>
      <c r="AG93" s="48">
        <v>-830174</v>
      </c>
      <c r="AH93" s="82">
        <v>3.8243134677293102E-2</v>
      </c>
      <c r="AI93" s="45"/>
      <c r="AJ93" s="48">
        <v>-865257</v>
      </c>
      <c r="AK93" s="82">
        <v>4.9706382051583294E-2</v>
      </c>
      <c r="AL93" s="45"/>
      <c r="AM93" s="48">
        <v>-805647</v>
      </c>
      <c r="AN93" s="82">
        <v>4.0986650398574742E-2</v>
      </c>
      <c r="AO93" s="45"/>
      <c r="AP93" s="48">
        <v>-807161</v>
      </c>
      <c r="AQ93" s="82">
        <v>3.856745338707885E-2</v>
      </c>
      <c r="AR93" s="45"/>
      <c r="AS93" s="48">
        <v>-814568</v>
      </c>
      <c r="AT93" s="82">
        <v>4.4126855932760244E-2</v>
      </c>
      <c r="AU93" s="45"/>
      <c r="AV93" s="130">
        <v>-4919478</v>
      </c>
      <c r="AW93" s="131">
        <v>4.2277709102407163E-2</v>
      </c>
      <c r="AY93" s="135">
        <v>-819913</v>
      </c>
      <c r="AZ93" s="136">
        <v>4.2277709102407163E-2</v>
      </c>
      <c r="BA93" s="45"/>
      <c r="BB93" s="48">
        <v>-8392716</v>
      </c>
      <c r="BC93" s="82">
        <v>3.7534421286152371E-2</v>
      </c>
      <c r="BD93" s="45"/>
      <c r="BE93" s="48">
        <v>-699393</v>
      </c>
      <c r="BF93" s="82">
        <v>3.7534421286152364E-2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-2943109</v>
      </c>
      <c r="G94" s="82">
        <v>0.2224058707606951</v>
      </c>
      <c r="H94" s="45"/>
      <c r="I94" s="48">
        <v>-3955942</v>
      </c>
      <c r="J94" s="82">
        <v>0.2450704394466772</v>
      </c>
      <c r="K94" s="45"/>
      <c r="L94" s="48">
        <v>-4996108</v>
      </c>
      <c r="M94" s="82">
        <v>0.24288891965566611</v>
      </c>
      <c r="N94" s="45"/>
      <c r="O94" s="48">
        <v>-5325473</v>
      </c>
      <c r="P94" s="82">
        <v>0.29349681500193803</v>
      </c>
      <c r="Q94" s="45"/>
      <c r="R94" s="48">
        <v>-5624991</v>
      </c>
      <c r="S94" s="82">
        <v>0.293538426439519</v>
      </c>
      <c r="T94" s="45"/>
      <c r="U94" s="48">
        <v>-6244298</v>
      </c>
      <c r="V94" s="82">
        <v>0.31241435141402257</v>
      </c>
      <c r="W94" s="45"/>
      <c r="X94" s="130">
        <v>-29089921</v>
      </c>
      <c r="Y94" s="131">
        <v>0.27126129822693956</v>
      </c>
      <c r="AA94" s="135">
        <v>-4848320.166666667</v>
      </c>
      <c r="AB94" s="136">
        <v>0.27126129822693962</v>
      </c>
      <c r="AC94" s="45"/>
      <c r="AD94" s="48">
        <v>-6667846</v>
      </c>
      <c r="AE94" s="82">
        <v>0.36633873530697764</v>
      </c>
      <c r="AF94" s="45"/>
      <c r="AG94" s="48">
        <v>-6924343</v>
      </c>
      <c r="AH94" s="82">
        <v>0.31897961379273715</v>
      </c>
      <c r="AI94" s="45"/>
      <c r="AJ94" s="48">
        <v>-7266179</v>
      </c>
      <c r="AK94" s="82">
        <v>0.41741987574696465</v>
      </c>
      <c r="AL94" s="45"/>
      <c r="AM94" s="48">
        <v>-6774137</v>
      </c>
      <c r="AN94" s="82">
        <v>0.34462883244280673</v>
      </c>
      <c r="AO94" s="45"/>
      <c r="AP94" s="48">
        <v>-6800303</v>
      </c>
      <c r="AQ94" s="82">
        <v>0.32492943659383011</v>
      </c>
      <c r="AR94" s="45"/>
      <c r="AS94" s="48">
        <v>-6812408</v>
      </c>
      <c r="AT94" s="82">
        <v>0.36904242048691249</v>
      </c>
      <c r="AU94" s="45"/>
      <c r="AV94" s="130">
        <v>-41245216</v>
      </c>
      <c r="AW94" s="131">
        <v>0.35445899827460342</v>
      </c>
      <c r="AY94" s="135">
        <v>-6874202.666666667</v>
      </c>
      <c r="AZ94" s="136">
        <v>0.35445899827460348</v>
      </c>
      <c r="BA94" s="45"/>
      <c r="BB94" s="48">
        <v>-70335137</v>
      </c>
      <c r="BC94" s="82">
        <v>0.31455713065677943</v>
      </c>
      <c r="BD94" s="45"/>
      <c r="BE94" s="48">
        <v>-5861261.416666667</v>
      </c>
      <c r="BF94" s="82">
        <v>0.31455713065677937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-1326764</v>
      </c>
      <c r="G95" s="82">
        <v>0.10026135719538179</v>
      </c>
      <c r="H95" s="45"/>
      <c r="I95" s="48">
        <v>-1799543</v>
      </c>
      <c r="J95" s="82">
        <v>0.11148161267611906</v>
      </c>
      <c r="K95" s="45"/>
      <c r="L95" s="48">
        <v>-2249169</v>
      </c>
      <c r="M95" s="82">
        <v>0.10934475966752819</v>
      </c>
      <c r="N95" s="45"/>
      <c r="O95" s="48">
        <v>-2417797</v>
      </c>
      <c r="P95" s="82">
        <v>0.1332493318098206</v>
      </c>
      <c r="Q95" s="45"/>
      <c r="R95" s="48">
        <v>-2563454</v>
      </c>
      <c r="S95" s="82">
        <v>0.13377305908757733</v>
      </c>
      <c r="T95" s="45"/>
      <c r="U95" s="48">
        <v>-2827622</v>
      </c>
      <c r="V95" s="82">
        <v>0.14147141811201536</v>
      </c>
      <c r="W95" s="45"/>
      <c r="X95" s="130">
        <v>-13184349</v>
      </c>
      <c r="Y95" s="131">
        <v>0.12294305048188522</v>
      </c>
      <c r="AA95" s="135">
        <v>-2197391.5</v>
      </c>
      <c r="AB95" s="136">
        <v>0.12294305048188522</v>
      </c>
      <c r="AC95" s="45"/>
      <c r="AD95" s="48">
        <v>-3024682</v>
      </c>
      <c r="AE95" s="82">
        <v>0.16617932966444929</v>
      </c>
      <c r="AF95" s="45"/>
      <c r="AG95" s="48">
        <v>-3153524</v>
      </c>
      <c r="AH95" s="82">
        <v>0.14527152505387553</v>
      </c>
      <c r="AI95" s="45"/>
      <c r="AJ95" s="48">
        <v>-3285651</v>
      </c>
      <c r="AK95" s="82">
        <v>0.18875065315179962</v>
      </c>
      <c r="AL95" s="45"/>
      <c r="AM95" s="48">
        <v>-3061259</v>
      </c>
      <c r="AN95" s="82">
        <v>0.15573911702332477</v>
      </c>
      <c r="AO95" s="45"/>
      <c r="AP95" s="48">
        <v>-3069538</v>
      </c>
      <c r="AQ95" s="82">
        <v>0.14666747245576439</v>
      </c>
      <c r="AR95" s="45"/>
      <c r="AS95" s="48">
        <v>-3095973</v>
      </c>
      <c r="AT95" s="82">
        <v>0.16771534671471938</v>
      </c>
      <c r="AU95" s="45"/>
      <c r="AV95" s="130">
        <v>-18690627</v>
      </c>
      <c r="AW95" s="131">
        <v>0.16062616628178783</v>
      </c>
      <c r="AY95" s="135">
        <v>-3115104.5</v>
      </c>
      <c r="AZ95" s="136">
        <v>0.16062616628178786</v>
      </c>
      <c r="BA95" s="45"/>
      <c r="BB95" s="48">
        <v>-31874976</v>
      </c>
      <c r="BC95" s="82">
        <v>0.1425532304047934</v>
      </c>
      <c r="BD95" s="45"/>
      <c r="BE95" s="48">
        <v>-2656248</v>
      </c>
      <c r="BF95" s="82">
        <v>0.14255323040479337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82">
        <v>0</v>
      </c>
      <c r="BD96" s="45"/>
      <c r="BE96" s="48">
        <v>0</v>
      </c>
      <c r="BF96" s="82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-325900</v>
      </c>
      <c r="G97" s="82">
        <v>2.4627723023819551E-2</v>
      </c>
      <c r="H97" s="45"/>
      <c r="I97" s="48">
        <v>-450700</v>
      </c>
      <c r="J97" s="82">
        <v>2.7920845922062912E-2</v>
      </c>
      <c r="K97" s="45"/>
      <c r="L97" s="48">
        <v>-541800</v>
      </c>
      <c r="M97" s="82">
        <v>2.6339946348125365E-2</v>
      </c>
      <c r="N97" s="45"/>
      <c r="O97" s="48">
        <v>-595600</v>
      </c>
      <c r="P97" s="82">
        <v>3.2824634171491299E-2</v>
      </c>
      <c r="Q97" s="45"/>
      <c r="R97" s="48">
        <v>-631500</v>
      </c>
      <c r="S97" s="82">
        <v>3.2954633402356777E-2</v>
      </c>
      <c r="T97" s="45"/>
      <c r="U97" s="48">
        <v>-707000</v>
      </c>
      <c r="V97" s="82">
        <v>3.537258254646302E-2</v>
      </c>
      <c r="W97" s="45"/>
      <c r="X97" s="130">
        <v>-3252500</v>
      </c>
      <c r="Y97" s="131">
        <v>3.0329314833241416E-2</v>
      </c>
      <c r="AA97" s="135">
        <v>-542083.33333333337</v>
      </c>
      <c r="AB97" s="136">
        <v>3.0329314833241423E-2</v>
      </c>
      <c r="AC97" s="45"/>
      <c r="AD97" s="48">
        <v>-745200</v>
      </c>
      <c r="AE97" s="82">
        <v>4.0942101174916111E-2</v>
      </c>
      <c r="AF97" s="45"/>
      <c r="AG97" s="48">
        <v>-767100</v>
      </c>
      <c r="AH97" s="82">
        <v>3.5337542022457383E-2</v>
      </c>
      <c r="AI97" s="45"/>
      <c r="AJ97" s="48">
        <v>-786000</v>
      </c>
      <c r="AK97" s="82">
        <v>4.5153308545951627E-2</v>
      </c>
      <c r="AL97" s="45"/>
      <c r="AM97" s="48">
        <v>-732100</v>
      </c>
      <c r="AN97" s="82">
        <v>3.7245005265080823E-2</v>
      </c>
      <c r="AO97" s="45"/>
      <c r="AP97" s="48">
        <v>-759100</v>
      </c>
      <c r="AQ97" s="82">
        <v>3.6271021352780368E-2</v>
      </c>
      <c r="AR97" s="45"/>
      <c r="AS97" s="48">
        <v>-760000</v>
      </c>
      <c r="AT97" s="82">
        <v>4.1170792995671057E-2</v>
      </c>
      <c r="AU97" s="45"/>
      <c r="AV97" s="130">
        <v>-4549500</v>
      </c>
      <c r="AW97" s="131">
        <v>3.9098139591517922E-2</v>
      </c>
      <c r="AY97" s="135">
        <v>-758250</v>
      </c>
      <c r="AZ97" s="136">
        <v>3.9098139591517922E-2</v>
      </c>
      <c r="BA97" s="45"/>
      <c r="BB97" s="48">
        <v>-7802000</v>
      </c>
      <c r="BC97" s="82">
        <v>3.4892584816948506E-2</v>
      </c>
      <c r="BD97" s="45"/>
      <c r="BE97" s="48">
        <v>-650166.66666666663</v>
      </c>
      <c r="BF97" s="82">
        <v>3.4892584816948499E-2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82">
        <v>0</v>
      </c>
      <c r="BD98" s="45"/>
      <c r="BE98" s="48">
        <v>0</v>
      </c>
      <c r="BF98" s="82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82">
        <v>0</v>
      </c>
      <c r="BD99" s="45"/>
      <c r="BE99" s="48">
        <v>0</v>
      </c>
      <c r="BF99" s="82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82">
        <v>0</v>
      </c>
      <c r="BD100" s="45"/>
      <c r="BE100" s="48">
        <v>0</v>
      </c>
      <c r="BF100" s="82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82">
        <v>0</v>
      </c>
      <c r="BD101" s="45"/>
      <c r="BE101" s="48">
        <v>0</v>
      </c>
      <c r="BF101" s="82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82">
        <v>0</v>
      </c>
      <c r="BD102" s="45"/>
      <c r="BE102" s="48">
        <v>0</v>
      </c>
      <c r="BF102" s="82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82">
        <v>0</v>
      </c>
      <c r="BD103" s="45"/>
      <c r="BE103" s="48">
        <v>0</v>
      </c>
      <c r="BF103" s="82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82">
        <v>0</v>
      </c>
      <c r="BD104" s="45"/>
      <c r="BE104" s="48">
        <v>0</v>
      </c>
      <c r="BF104" s="82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82">
        <v>0</v>
      </c>
      <c r="BD105" s="45"/>
      <c r="BE105" s="48">
        <v>0</v>
      </c>
      <c r="BF105" s="82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82">
        <v>0</v>
      </c>
      <c r="BD106" s="45"/>
      <c r="BE106" s="48">
        <v>0</v>
      </c>
      <c r="BF106" s="82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82">
        <v>0</v>
      </c>
      <c r="BD107" s="45"/>
      <c r="BE107" s="48">
        <v>0</v>
      </c>
      <c r="BF107" s="82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82">
        <v>0</v>
      </c>
      <c r="BD108" s="45"/>
      <c r="BE108" s="48">
        <v>0</v>
      </c>
      <c r="BF108" s="82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82">
        <v>0</v>
      </c>
      <c r="BD109" s="45"/>
      <c r="BE109" s="48">
        <v>0</v>
      </c>
      <c r="BF109" s="82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82">
        <v>0</v>
      </c>
      <c r="BD110" s="45"/>
      <c r="BE110" s="48">
        <v>0</v>
      </c>
      <c r="BF110" s="82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82">
        <v>0</v>
      </c>
      <c r="BD111" s="45"/>
      <c r="BE111" s="48">
        <v>0</v>
      </c>
      <c r="BF111" s="82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82">
        <v>0</v>
      </c>
      <c r="BD112" s="45"/>
      <c r="BE112" s="48">
        <v>0</v>
      </c>
      <c r="BF112" s="82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82">
        <v>0</v>
      </c>
      <c r="BD113" s="45"/>
      <c r="BE113" s="48">
        <v>0</v>
      </c>
      <c r="BF113" s="82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82">
        <v>0</v>
      </c>
      <c r="BD114" s="45"/>
      <c r="BE114" s="48">
        <v>0</v>
      </c>
      <c r="BF114" s="82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82">
        <v>0</v>
      </c>
      <c r="BD115" s="45"/>
      <c r="BE115" s="48">
        <v>0</v>
      </c>
      <c r="BF115" s="82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82">
        <v>0</v>
      </c>
      <c r="BD116" s="45"/>
      <c r="BE116" s="48">
        <v>0</v>
      </c>
      <c r="BF116" s="82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82">
        <v>0</v>
      </c>
      <c r="BD117" s="45"/>
      <c r="BE117" s="48">
        <v>0</v>
      </c>
      <c r="BF117" s="82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82">
        <v>0</v>
      </c>
      <c r="BD118" s="45"/>
      <c r="BE118" s="48">
        <v>0</v>
      </c>
      <c r="BF118" s="82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82">
        <v>0</v>
      </c>
      <c r="BD119" s="45"/>
      <c r="BE119" s="48">
        <v>0</v>
      </c>
      <c r="BF119" s="82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82">
        <v>0</v>
      </c>
      <c r="BD120" s="45"/>
      <c r="BE120" s="48">
        <v>0</v>
      </c>
      <c r="BF120" s="82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82">
        <v>0</v>
      </c>
      <c r="BD121" s="45"/>
      <c r="BE121" s="48">
        <v>0</v>
      </c>
      <c r="BF121" s="82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82">
        <v>0</v>
      </c>
      <c r="BD122" s="45"/>
      <c r="BE122" s="48">
        <v>0</v>
      </c>
      <c r="BF122" s="82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82">
        <v>0</v>
      </c>
      <c r="BD123" s="45"/>
      <c r="BE123" s="48">
        <v>0</v>
      </c>
      <c r="BF123" s="82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-980400</v>
      </c>
      <c r="G124" s="82">
        <v>7.4087203597891033E-2</v>
      </c>
      <c r="H124" s="45"/>
      <c r="I124" s="48">
        <v>-1094400</v>
      </c>
      <c r="J124" s="82">
        <v>6.7798033674518865E-2</v>
      </c>
      <c r="K124" s="45"/>
      <c r="L124" s="48">
        <v>-1333800</v>
      </c>
      <c r="M124" s="82">
        <v>6.4843522405185691E-2</v>
      </c>
      <c r="N124" s="45"/>
      <c r="O124" s="48">
        <v>-1447800</v>
      </c>
      <c r="P124" s="82">
        <v>7.9790976080398091E-2</v>
      </c>
      <c r="Q124" s="45"/>
      <c r="R124" s="48">
        <v>-1407900</v>
      </c>
      <c r="S124" s="82">
        <v>7.3470828768294694E-2</v>
      </c>
      <c r="T124" s="45"/>
      <c r="U124" s="48">
        <v>-1527600</v>
      </c>
      <c r="V124" s="82">
        <v>7.6428793632216274E-2</v>
      </c>
      <c r="W124" s="45"/>
      <c r="X124" s="130">
        <v>-7791900</v>
      </c>
      <c r="Y124" s="131">
        <v>7.26588741734462E-2</v>
      </c>
      <c r="AA124" s="135">
        <v>-1298650</v>
      </c>
      <c r="AB124" s="136">
        <v>7.2658874173446214E-2</v>
      </c>
      <c r="AC124" s="45"/>
      <c r="AD124" s="48">
        <v>-1191300</v>
      </c>
      <c r="AE124" s="82">
        <v>6.5451321966824433E-2</v>
      </c>
      <c r="AF124" s="45"/>
      <c r="AG124" s="48">
        <v>-1356600</v>
      </c>
      <c r="AH124" s="82">
        <v>6.2493689880935593E-2</v>
      </c>
      <c r="AI124" s="45"/>
      <c r="AJ124" s="48">
        <v>-1387900</v>
      </c>
      <c r="AK124" s="82">
        <v>7.9730632227641554E-2</v>
      </c>
      <c r="AL124" s="45"/>
      <c r="AM124" s="48">
        <v>-877900</v>
      </c>
      <c r="AN124" s="82">
        <v>4.4662464311179421E-2</v>
      </c>
      <c r="AO124" s="45"/>
      <c r="AP124" s="48">
        <v>-718200</v>
      </c>
      <c r="AQ124" s="82">
        <v>3.4316753439028937E-2</v>
      </c>
      <c r="AR124" s="45"/>
      <c r="AS124" s="48">
        <v>-620470.56000000006</v>
      </c>
      <c r="AT124" s="82">
        <v>3.3612190770615925E-2</v>
      </c>
      <c r="AU124" s="45"/>
      <c r="AV124" s="130">
        <v>-6152370.5600000005</v>
      </c>
      <c r="AW124" s="131">
        <v>5.2873116380618819E-2</v>
      </c>
      <c r="AY124" s="135">
        <v>-1025395.0933333334</v>
      </c>
      <c r="AZ124" s="136">
        <v>5.2873116380618819E-2</v>
      </c>
      <c r="BA124" s="45"/>
      <c r="BB124" s="48">
        <v>-13944270.560000001</v>
      </c>
      <c r="BC124" s="82">
        <v>6.2362425432617032E-2</v>
      </c>
      <c r="BD124" s="45"/>
      <c r="BE124" s="48">
        <v>-1162022.5466666666</v>
      </c>
      <c r="BF124" s="82">
        <v>6.2362425432617018E-2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-1561800</v>
      </c>
      <c r="G125" s="82">
        <v>0.11802263828966363</v>
      </c>
      <c r="H125" s="45"/>
      <c r="I125" s="48">
        <v>-2515200</v>
      </c>
      <c r="J125" s="82">
        <v>0.15581653353266617</v>
      </c>
      <c r="K125" s="45"/>
      <c r="L125" s="48">
        <v>-3334500</v>
      </c>
      <c r="M125" s="82">
        <v>0.16210880601296423</v>
      </c>
      <c r="N125" s="45"/>
      <c r="O125" s="48">
        <v>-3237600</v>
      </c>
      <c r="P125" s="82">
        <v>0.17843021422703195</v>
      </c>
      <c r="Q125" s="45"/>
      <c r="R125" s="48">
        <v>-3499800</v>
      </c>
      <c r="S125" s="82">
        <v>0.18263598730256253</v>
      </c>
      <c r="T125" s="45"/>
      <c r="U125" s="48">
        <v>-4001400</v>
      </c>
      <c r="V125" s="82">
        <v>0.20019781018587998</v>
      </c>
      <c r="W125" s="45"/>
      <c r="X125" s="130">
        <v>-18150300</v>
      </c>
      <c r="Y125" s="131">
        <v>0.16925016541668922</v>
      </c>
      <c r="AA125" s="135">
        <v>-3025050</v>
      </c>
      <c r="AB125" s="136">
        <v>0.16925016541668922</v>
      </c>
      <c r="AC125" s="45"/>
      <c r="AD125" s="48">
        <v>-4521300</v>
      </c>
      <c r="AE125" s="82">
        <v>0.24840515571946889</v>
      </c>
      <c r="AF125" s="45"/>
      <c r="AG125" s="48">
        <v>-4378200</v>
      </c>
      <c r="AH125" s="82">
        <v>0.201687950049176</v>
      </c>
      <c r="AI125" s="45"/>
      <c r="AJ125" s="48">
        <v>-4550100</v>
      </c>
      <c r="AK125" s="82">
        <v>0.26138940103681235</v>
      </c>
      <c r="AL125" s="45"/>
      <c r="AM125" s="48">
        <v>-5001600</v>
      </c>
      <c r="AN125" s="82">
        <v>0.25445242225628772</v>
      </c>
      <c r="AO125" s="45"/>
      <c r="AP125" s="48">
        <v>-5133300</v>
      </c>
      <c r="AQ125" s="82">
        <v>0.24527734673985968</v>
      </c>
      <c r="AR125" s="45"/>
      <c r="AS125" s="48">
        <v>-6701146.6299999999</v>
      </c>
      <c r="AT125" s="82">
        <v>0.36301515886495883</v>
      </c>
      <c r="AU125" s="45"/>
      <c r="AV125" s="130">
        <v>-30285646.629999999</v>
      </c>
      <c r="AW125" s="131">
        <v>0.26027309364965912</v>
      </c>
      <c r="AY125" s="135">
        <v>-5047607.7716666665</v>
      </c>
      <c r="AZ125" s="136">
        <v>0.26027309364965912</v>
      </c>
      <c r="BA125" s="45"/>
      <c r="BB125" s="48">
        <v>-48435946.630000003</v>
      </c>
      <c r="BC125" s="82">
        <v>0.21661822301672218</v>
      </c>
      <c r="BD125" s="45"/>
      <c r="BE125" s="48">
        <v>-4036328.8858333337</v>
      </c>
      <c r="BF125" s="82">
        <v>0.21661822301672212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82">
        <v>0</v>
      </c>
      <c r="BD126" s="45"/>
      <c r="BE126" s="48">
        <v>0</v>
      </c>
      <c r="BF126" s="82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0</v>
      </c>
      <c r="S127" s="82">
        <v>0</v>
      </c>
      <c r="T127" s="45"/>
      <c r="U127" s="48">
        <v>0</v>
      </c>
      <c r="V127" s="82">
        <v>0</v>
      </c>
      <c r="W127" s="45"/>
      <c r="X127" s="130">
        <v>0</v>
      </c>
      <c r="Y127" s="131">
        <v>0</v>
      </c>
      <c r="AA127" s="135">
        <v>0</v>
      </c>
      <c r="AB127" s="136">
        <v>0</v>
      </c>
      <c r="AC127" s="45"/>
      <c r="AD127" s="48">
        <v>0</v>
      </c>
      <c r="AE127" s="82">
        <v>0</v>
      </c>
      <c r="AF127" s="45"/>
      <c r="AG127" s="48">
        <v>0</v>
      </c>
      <c r="AH127" s="82">
        <v>0</v>
      </c>
      <c r="AI127" s="45"/>
      <c r="AJ127" s="48">
        <v>-51300</v>
      </c>
      <c r="AK127" s="82">
        <v>2.9470289165487514E-3</v>
      </c>
      <c r="AL127" s="45"/>
      <c r="AM127" s="48">
        <v>0</v>
      </c>
      <c r="AN127" s="82">
        <v>0</v>
      </c>
      <c r="AO127" s="45"/>
      <c r="AP127" s="48">
        <v>0</v>
      </c>
      <c r="AQ127" s="82">
        <v>0</v>
      </c>
      <c r="AR127" s="45"/>
      <c r="AS127" s="48">
        <v>0</v>
      </c>
      <c r="AT127" s="82">
        <v>0</v>
      </c>
      <c r="AU127" s="45"/>
      <c r="AV127" s="130">
        <v>-51300</v>
      </c>
      <c r="AW127" s="131">
        <v>4.4086922981533558E-4</v>
      </c>
      <c r="AY127" s="135">
        <v>-8550</v>
      </c>
      <c r="AZ127" s="136">
        <v>4.4086922981533558E-4</v>
      </c>
      <c r="BA127" s="45"/>
      <c r="BB127" s="48">
        <v>-51300</v>
      </c>
      <c r="BC127" s="82">
        <v>2.2942701885535227E-4</v>
      </c>
      <c r="BD127" s="45"/>
      <c r="BE127" s="48">
        <v>-4275</v>
      </c>
      <c r="BF127" s="82">
        <v>2.2942701885535227E-4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-79800</v>
      </c>
      <c r="M128" s="82">
        <v>3.8795269815068362E-3</v>
      </c>
      <c r="N128" s="45"/>
      <c r="O128" s="48">
        <v>-171000</v>
      </c>
      <c r="P128" s="82">
        <v>9.424131033117884E-3</v>
      </c>
      <c r="Q128" s="45"/>
      <c r="R128" s="48">
        <v>-171000</v>
      </c>
      <c r="S128" s="82">
        <v>8.9235824414932823E-3</v>
      </c>
      <c r="T128" s="45"/>
      <c r="U128" s="48">
        <v>-216600</v>
      </c>
      <c r="V128" s="82">
        <v>1.0836918500090368E-2</v>
      </c>
      <c r="W128" s="45"/>
      <c r="X128" s="130">
        <v>-638400</v>
      </c>
      <c r="Y128" s="131">
        <v>5.9530313880219281E-3</v>
      </c>
      <c r="AA128" s="135">
        <v>-106400</v>
      </c>
      <c r="AB128" s="136">
        <v>5.9530313880219281E-3</v>
      </c>
      <c r="AC128" s="45"/>
      <c r="AD128" s="48">
        <v>-364500</v>
      </c>
      <c r="AE128" s="82">
        <v>2.0026027748600274E-2</v>
      </c>
      <c r="AF128" s="45"/>
      <c r="AG128" s="48">
        <v>-495300</v>
      </c>
      <c r="AH128" s="82">
        <v>2.2816692170151406E-2</v>
      </c>
      <c r="AI128" s="45"/>
      <c r="AJ128" s="48">
        <v>-466800</v>
      </c>
      <c r="AK128" s="82">
        <v>2.6816239731870507E-2</v>
      </c>
      <c r="AL128" s="45"/>
      <c r="AM128" s="48">
        <v>-171900</v>
      </c>
      <c r="AN128" s="82">
        <v>8.7452757889187188E-3</v>
      </c>
      <c r="AO128" s="45"/>
      <c r="AP128" s="48">
        <v>-261600</v>
      </c>
      <c r="AQ128" s="82">
        <v>1.2499669590155903E-2</v>
      </c>
      <c r="AR128" s="45"/>
      <c r="AS128" s="48">
        <v>-386700</v>
      </c>
      <c r="AT128" s="82">
        <v>2.0948349541349998E-2</v>
      </c>
      <c r="AU128" s="45"/>
      <c r="AV128" s="130">
        <v>-2146800</v>
      </c>
      <c r="AW128" s="131">
        <v>1.8449474903851119E-2</v>
      </c>
      <c r="AY128" s="135">
        <v>-357800</v>
      </c>
      <c r="AZ128" s="136">
        <v>1.8449474903851119E-2</v>
      </c>
      <c r="BA128" s="45"/>
      <c r="BB128" s="48">
        <v>-2785200</v>
      </c>
      <c r="BC128" s="82">
        <v>1.2456142941830938E-2</v>
      </c>
      <c r="BD128" s="45"/>
      <c r="BE128" s="48">
        <v>-232100</v>
      </c>
      <c r="BF128" s="82">
        <v>1.2456142941830938E-2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82">
        <v>0</v>
      </c>
      <c r="BD129" s="45"/>
      <c r="BE129" s="48">
        <v>0</v>
      </c>
      <c r="BF129" s="82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82">
        <v>0</v>
      </c>
      <c r="BD130" s="45"/>
      <c r="BE130" s="48">
        <v>0</v>
      </c>
      <c r="BF130" s="82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-1243900</v>
      </c>
      <c r="G131" s="82">
        <v>9.3999462010828899E-2</v>
      </c>
      <c r="H131" s="45"/>
      <c r="I131" s="48">
        <v>-1715300</v>
      </c>
      <c r="J131" s="82">
        <v>0.106262762392089</v>
      </c>
      <c r="K131" s="45"/>
      <c r="L131" s="48">
        <v>-2060800</v>
      </c>
      <c r="M131" s="82">
        <v>0.10018708275049233</v>
      </c>
      <c r="N131" s="45"/>
      <c r="O131" s="48">
        <v>-2268600</v>
      </c>
      <c r="P131" s="82">
        <v>0.12502680503936392</v>
      </c>
      <c r="Q131" s="45"/>
      <c r="R131" s="48">
        <v>-2403800</v>
      </c>
      <c r="S131" s="82">
        <v>0.12544156416878102</v>
      </c>
      <c r="T131" s="45"/>
      <c r="U131" s="48">
        <v>-2691200</v>
      </c>
      <c r="V131" s="82">
        <v>0.13464596060684764</v>
      </c>
      <c r="W131" s="45"/>
      <c r="X131" s="130">
        <v>-12383600</v>
      </c>
      <c r="Y131" s="131">
        <v>0.11547612703118476</v>
      </c>
      <c r="AA131" s="135">
        <v>-2063933.3333333333</v>
      </c>
      <c r="AB131" s="136">
        <v>0.11547612703118476</v>
      </c>
      <c r="AC131" s="45"/>
      <c r="AD131" s="48">
        <v>-2842200</v>
      </c>
      <c r="AE131" s="82">
        <v>0.15615356945698683</v>
      </c>
      <c r="AF131" s="45"/>
      <c r="AG131" s="48">
        <v>-2923900</v>
      </c>
      <c r="AH131" s="82">
        <v>0.13469357204988025</v>
      </c>
      <c r="AI131" s="45"/>
      <c r="AJ131" s="48">
        <v>-2996500</v>
      </c>
      <c r="AK131" s="82">
        <v>0.17213980796176087</v>
      </c>
      <c r="AL131" s="45"/>
      <c r="AM131" s="48">
        <v>-2788600</v>
      </c>
      <c r="AN131" s="82">
        <v>0.14186780724245923</v>
      </c>
      <c r="AO131" s="45"/>
      <c r="AP131" s="48">
        <v>-2889900</v>
      </c>
      <c r="AQ131" s="82">
        <v>0.13808407931418784</v>
      </c>
      <c r="AR131" s="45"/>
      <c r="AS131" s="48">
        <v>-2962327.21</v>
      </c>
      <c r="AT131" s="82">
        <v>0.1604754741425708</v>
      </c>
      <c r="AU131" s="45"/>
      <c r="AV131" s="130">
        <v>-17403427.210000001</v>
      </c>
      <c r="AW131" s="131">
        <v>0.14956404581325447</v>
      </c>
      <c r="AY131" s="135">
        <v>-2900571.2016666667</v>
      </c>
      <c r="AZ131" s="136">
        <v>0.14956404581325447</v>
      </c>
      <c r="BA131" s="45"/>
      <c r="BB131" s="48">
        <v>-29787027.210000001</v>
      </c>
      <c r="BC131" s="82">
        <v>0.133215377258354</v>
      </c>
      <c r="BD131" s="45"/>
      <c r="BE131" s="48">
        <v>-2482252.2675000001</v>
      </c>
      <c r="BF131" s="82">
        <v>0.133215377258354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82">
        <v>0</v>
      </c>
      <c r="BD132" s="45"/>
      <c r="BE132" s="48">
        <v>0</v>
      </c>
      <c r="BF132" s="82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82">
        <v>0</v>
      </c>
      <c r="BD133" s="45"/>
      <c r="BE133" s="48">
        <v>0</v>
      </c>
      <c r="BF133" s="82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-582350</v>
      </c>
      <c r="G134" s="74">
        <v>4.4007224617739538E-2</v>
      </c>
      <c r="H134" s="23"/>
      <c r="I134" s="44">
        <v>-1771185</v>
      </c>
      <c r="J134" s="74">
        <v>0.109724835776501</v>
      </c>
      <c r="K134" s="23"/>
      <c r="L134" s="44">
        <v>-2702980</v>
      </c>
      <c r="M134" s="74">
        <v>0.13140706567009208</v>
      </c>
      <c r="N134" s="23"/>
      <c r="O134" s="44">
        <v>-3821464</v>
      </c>
      <c r="P134" s="74">
        <v>0.21060805540551347</v>
      </c>
      <c r="Q134" s="23"/>
      <c r="R134" s="44">
        <v>-7194675</v>
      </c>
      <c r="S134" s="74">
        <v>0.37545190352193381</v>
      </c>
      <c r="T134" s="23"/>
      <c r="U134" s="44">
        <v>-2841215</v>
      </c>
      <c r="V134" s="74">
        <v>0.14215150229101686</v>
      </c>
      <c r="W134" s="23"/>
      <c r="X134" s="44">
        <v>-18913869</v>
      </c>
      <c r="Y134" s="74">
        <v>0.17637038819851961</v>
      </c>
      <c r="Z134" s="23"/>
      <c r="AA134" s="44">
        <v>-3152311.5</v>
      </c>
      <c r="AB134" s="74">
        <v>0.17637038819851961</v>
      </c>
      <c r="AC134" s="23"/>
      <c r="AD134" s="44">
        <v>-2506027</v>
      </c>
      <c r="AE134" s="74">
        <v>0.13768385799929081</v>
      </c>
      <c r="AF134" s="23"/>
      <c r="AG134" s="44">
        <v>-2612822</v>
      </c>
      <c r="AH134" s="74">
        <v>0.12036332580133119</v>
      </c>
      <c r="AI134" s="23"/>
      <c r="AJ134" s="44">
        <v>-4784031</v>
      </c>
      <c r="AK134" s="74">
        <v>0.274828025237147</v>
      </c>
      <c r="AL134" s="23"/>
      <c r="AM134" s="44">
        <v>-1972311</v>
      </c>
      <c r="AN134" s="74">
        <v>0.10033975355740585</v>
      </c>
      <c r="AO134" s="23"/>
      <c r="AP134" s="44">
        <v>-523521</v>
      </c>
      <c r="AQ134" s="74">
        <v>2.5014677077630002E-2</v>
      </c>
      <c r="AR134" s="23"/>
      <c r="AS134" s="44">
        <v>0</v>
      </c>
      <c r="AT134" s="74">
        <v>0</v>
      </c>
      <c r="AU134" s="23"/>
      <c r="AV134" s="44">
        <v>-12398712</v>
      </c>
      <c r="AW134" s="74">
        <v>0.10655381306319998</v>
      </c>
      <c r="AX134" s="23"/>
      <c r="AY134" s="44">
        <v>-2066452</v>
      </c>
      <c r="AZ134" s="74">
        <v>0.10655381306319998</v>
      </c>
      <c r="BA134" s="23"/>
      <c r="BB134" s="44">
        <v>-31312581</v>
      </c>
      <c r="BC134" s="74">
        <v>0.14003805285568702</v>
      </c>
      <c r="BD134" s="23"/>
      <c r="BE134" s="44">
        <v>-2609381.75</v>
      </c>
      <c r="BF134" s="74">
        <v>0.14003805285568702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-582350</v>
      </c>
      <c r="G135" s="82">
        <v>4.4007224617739538E-2</v>
      </c>
      <c r="H135" s="45"/>
      <c r="I135" s="48">
        <v>-1771185</v>
      </c>
      <c r="J135" s="82">
        <v>0.109724835776501</v>
      </c>
      <c r="K135" s="45"/>
      <c r="L135" s="48">
        <v>-2702980</v>
      </c>
      <c r="M135" s="82">
        <v>0.13140706567009208</v>
      </c>
      <c r="N135" s="45"/>
      <c r="O135" s="48">
        <v>-3821464</v>
      </c>
      <c r="P135" s="82">
        <v>0.21060805540551347</v>
      </c>
      <c r="Q135" s="45"/>
      <c r="R135" s="48">
        <v>-7194675</v>
      </c>
      <c r="S135" s="82">
        <v>0.37545190352193381</v>
      </c>
      <c r="T135" s="45"/>
      <c r="U135" s="48">
        <v>-2841215</v>
      </c>
      <c r="V135" s="82">
        <v>0.14215150229101686</v>
      </c>
      <c r="W135" s="45"/>
      <c r="X135" s="130">
        <v>-18913869</v>
      </c>
      <c r="Y135" s="131">
        <v>0.17637038819851961</v>
      </c>
      <c r="AA135" s="135">
        <v>-3152311.5</v>
      </c>
      <c r="AB135" s="136">
        <v>0.17637038819851961</v>
      </c>
      <c r="AC135" s="45"/>
      <c r="AD135" s="48">
        <v>-2506027</v>
      </c>
      <c r="AE135" s="82">
        <v>0.13768385799929081</v>
      </c>
      <c r="AF135" s="45"/>
      <c r="AG135" s="48">
        <v>-2612822</v>
      </c>
      <c r="AH135" s="82">
        <v>0.12036332580133119</v>
      </c>
      <c r="AI135" s="45"/>
      <c r="AJ135" s="48">
        <v>-4784031</v>
      </c>
      <c r="AK135" s="82">
        <v>0.274828025237147</v>
      </c>
      <c r="AL135" s="45"/>
      <c r="AM135" s="48">
        <v>-1972311</v>
      </c>
      <c r="AN135" s="82">
        <v>0.10033975355740585</v>
      </c>
      <c r="AO135" s="45"/>
      <c r="AP135" s="48">
        <v>-523521</v>
      </c>
      <c r="AQ135" s="82">
        <v>2.5014677077630002E-2</v>
      </c>
      <c r="AR135" s="45"/>
      <c r="AS135" s="48">
        <v>0</v>
      </c>
      <c r="AT135" s="82">
        <v>0</v>
      </c>
      <c r="AU135" s="45"/>
      <c r="AV135" s="130">
        <v>-12398712</v>
      </c>
      <c r="AW135" s="131">
        <v>0.10655381306319998</v>
      </c>
      <c r="AY135" s="135">
        <v>-2066452</v>
      </c>
      <c r="AZ135" s="136">
        <v>0.10655381306319998</v>
      </c>
      <c r="BA135" s="45"/>
      <c r="BB135" s="48">
        <v>-31312581</v>
      </c>
      <c r="BC135" s="82">
        <v>0.14003805285568702</v>
      </c>
      <c r="BD135" s="45"/>
      <c r="BE135" s="48">
        <v>-2609381.75</v>
      </c>
      <c r="BF135" s="82">
        <v>0.14003805285568702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82">
        <v>0</v>
      </c>
      <c r="BD136" s="45"/>
      <c r="BE136" s="48">
        <v>0</v>
      </c>
      <c r="BF136" s="82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82">
        <v>0</v>
      </c>
      <c r="BD137" s="45"/>
      <c r="BE137" s="48">
        <v>0</v>
      </c>
      <c r="BF137" s="82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82">
        <v>0</v>
      </c>
      <c r="BD138" s="45"/>
      <c r="BE138" s="48">
        <v>0</v>
      </c>
      <c r="BF138" s="82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82">
        <v>0</v>
      </c>
      <c r="BD139" s="45"/>
      <c r="BE139" s="48">
        <v>0</v>
      </c>
      <c r="BF139" s="82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82">
        <v>0</v>
      </c>
      <c r="BD140" s="45"/>
      <c r="BE140" s="48">
        <v>0</v>
      </c>
      <c r="BF140" s="82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82">
        <v>0</v>
      </c>
      <c r="BD141" s="45"/>
      <c r="BE141" s="48">
        <v>0</v>
      </c>
      <c r="BF141" s="82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82">
        <v>0</v>
      </c>
      <c r="BD142" s="45"/>
      <c r="BE142" s="48">
        <v>0</v>
      </c>
      <c r="BF142" s="82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82">
        <v>0</v>
      </c>
      <c r="BD144" s="45"/>
      <c r="BE144" s="48">
        <v>0</v>
      </c>
      <c r="BF144" s="82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82">
        <v>0</v>
      </c>
      <c r="BD145" s="45"/>
      <c r="BE145" s="48">
        <v>0</v>
      </c>
      <c r="BF145" s="82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82">
        <v>0</v>
      </c>
      <c r="BD146" s="45"/>
      <c r="BE146" s="48">
        <v>0</v>
      </c>
      <c r="BF146" s="82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82">
        <v>0</v>
      </c>
      <c r="BD150" s="45"/>
      <c r="BE150" s="48">
        <v>0</v>
      </c>
      <c r="BF150" s="82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82">
        <v>0</v>
      </c>
      <c r="BD151" s="45"/>
      <c r="BE151" s="48">
        <v>0</v>
      </c>
      <c r="BF151" s="82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82">
        <v>0</v>
      </c>
      <c r="BD152" s="45"/>
      <c r="BE152" s="48">
        <v>0</v>
      </c>
      <c r="BF152" s="82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82">
        <v>0</v>
      </c>
      <c r="BD153" s="45"/>
      <c r="BE153" s="48">
        <v>0</v>
      </c>
      <c r="BF153" s="82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82">
        <v>0</v>
      </c>
      <c r="BD154" s="45"/>
      <c r="BE154" s="48">
        <v>0</v>
      </c>
      <c r="BF154" s="82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82">
        <v>0</v>
      </c>
      <c r="BD155" s="45"/>
      <c r="BE155" s="48">
        <v>0</v>
      </c>
      <c r="BF155" s="82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82">
        <v>0</v>
      </c>
      <c r="BD156" s="45"/>
      <c r="BE156" s="48">
        <v>0</v>
      </c>
      <c r="BF156" s="82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82">
        <v>0</v>
      </c>
      <c r="BD157" s="45"/>
      <c r="BE157" s="48">
        <v>0</v>
      </c>
      <c r="BF157" s="82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82">
        <v>0</v>
      </c>
      <c r="BD158" s="45"/>
      <c r="BE158" s="48">
        <v>0</v>
      </c>
      <c r="BF158" s="82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82">
        <v>0</v>
      </c>
      <c r="BD159" s="45"/>
      <c r="BE159" s="48">
        <v>0</v>
      </c>
      <c r="BF159" s="82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82">
        <v>0</v>
      </c>
      <c r="BD160" s="45"/>
      <c r="BE160" s="48">
        <v>0</v>
      </c>
      <c r="BF160" s="82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82">
        <v>0</v>
      </c>
      <c r="BD161" s="45"/>
      <c r="BE161" s="48">
        <v>0</v>
      </c>
      <c r="BF161" s="82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82">
        <v>0</v>
      </c>
      <c r="BD162" s="45"/>
      <c r="BE162" s="48">
        <v>0</v>
      </c>
      <c r="BF162" s="82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82">
        <v>0</v>
      </c>
      <c r="BD163" s="45"/>
      <c r="BE163" s="48">
        <v>0</v>
      </c>
      <c r="BF163" s="82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82">
        <v>0</v>
      </c>
      <c r="BD164" s="45"/>
      <c r="BE164" s="48">
        <v>0</v>
      </c>
      <c r="BF164" s="82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82">
        <v>0</v>
      </c>
      <c r="BD165" s="45"/>
      <c r="BE165" s="48">
        <v>0</v>
      </c>
      <c r="BF165" s="82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82">
        <v>0</v>
      </c>
      <c r="BD166" s="45"/>
      <c r="BE166" s="48">
        <v>0</v>
      </c>
      <c r="BF166" s="82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82">
        <v>0</v>
      </c>
      <c r="BD167" s="45"/>
      <c r="BE167" s="48">
        <v>0</v>
      </c>
      <c r="BF167" s="82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82">
        <v>0</v>
      </c>
      <c r="BD168" s="45"/>
      <c r="BE168" s="48">
        <v>0</v>
      </c>
      <c r="BF168" s="82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82">
        <v>0</v>
      </c>
      <c r="BD169" s="45"/>
      <c r="BE169" s="48">
        <v>0</v>
      </c>
      <c r="BF169" s="82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82">
        <v>0</v>
      </c>
      <c r="BD170" s="45"/>
      <c r="BE170" s="48">
        <v>0</v>
      </c>
      <c r="BF170" s="82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82">
        <v>0</v>
      </c>
      <c r="BD171" s="45"/>
      <c r="BE171" s="48">
        <v>0</v>
      </c>
      <c r="BF171" s="82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82">
        <v>0</v>
      </c>
      <c r="BD172" s="45"/>
      <c r="BE172" s="48">
        <v>0</v>
      </c>
      <c r="BF172" s="82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82">
        <v>0</v>
      </c>
      <c r="BD173" s="45"/>
      <c r="BE173" s="48">
        <v>0</v>
      </c>
      <c r="BF173" s="82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82">
        <v>0</v>
      </c>
      <c r="BD174" s="45"/>
      <c r="BE174" s="48">
        <v>0</v>
      </c>
      <c r="BF174" s="82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82">
        <v>0</v>
      </c>
      <c r="BD175" s="45"/>
      <c r="BE175" s="48">
        <v>0</v>
      </c>
      <c r="BF175" s="82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82">
        <v>0</v>
      </c>
      <c r="BD176" s="45"/>
      <c r="BE176" s="48">
        <v>0</v>
      </c>
      <c r="BF176" s="82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82">
        <v>0</v>
      </c>
      <c r="BD178" s="45"/>
      <c r="BE178" s="48">
        <v>0</v>
      </c>
      <c r="BF178" s="82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82">
        <v>0</v>
      </c>
      <c r="BD179" s="45"/>
      <c r="BE179" s="48">
        <v>0</v>
      </c>
      <c r="BF179" s="82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82">
        <v>0</v>
      </c>
      <c r="BD180" s="45"/>
      <c r="BE180" s="48">
        <v>0</v>
      </c>
      <c r="BF180" s="82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82">
        <v>0</v>
      </c>
      <c r="BD181" s="45"/>
      <c r="BE181" s="48">
        <v>0</v>
      </c>
      <c r="BF181" s="82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-27236745</v>
      </c>
      <c r="G183" s="71">
        <v>2.0582356917164835</v>
      </c>
      <c r="H183" s="23"/>
      <c r="I183" s="32">
        <v>-44496584</v>
      </c>
      <c r="J183" s="71">
        <v>2.7565614952787438</v>
      </c>
      <c r="K183" s="23"/>
      <c r="L183" s="32">
        <v>-43939374</v>
      </c>
      <c r="M183" s="71">
        <v>2.1361401877634081</v>
      </c>
      <c r="N183" s="23"/>
      <c r="O183" s="32">
        <v>-54542050</v>
      </c>
      <c r="P183" s="71">
        <v>3.005914772016768</v>
      </c>
      <c r="Q183" s="23"/>
      <c r="R183" s="32">
        <v>-70726802</v>
      </c>
      <c r="S183" s="71">
        <v>3.6908564238021753</v>
      </c>
      <c r="T183" s="23"/>
      <c r="U183" s="32">
        <v>-75724718</v>
      </c>
      <c r="V183" s="71">
        <v>3.7886546510079695</v>
      </c>
      <c r="W183" s="23"/>
      <c r="X183" s="32">
        <v>-316666273</v>
      </c>
      <c r="Y183" s="71">
        <v>2.952888882670615</v>
      </c>
      <c r="Z183" s="23"/>
      <c r="AA183" s="32">
        <v>-52777712.166666672</v>
      </c>
      <c r="AB183" s="71">
        <v>2.9528888826706154</v>
      </c>
      <c r="AC183" s="23"/>
      <c r="AD183" s="32">
        <v>-67731137</v>
      </c>
      <c r="AE183" s="71">
        <v>3.7212225761488247</v>
      </c>
      <c r="AF183" s="23"/>
      <c r="AG183" s="32">
        <v>-79883165</v>
      </c>
      <c r="AH183" s="71">
        <v>3.6799305176305532</v>
      </c>
      <c r="AI183" s="23"/>
      <c r="AJ183" s="32">
        <v>-79984760</v>
      </c>
      <c r="AK183" s="71">
        <v>4.5948811033764505</v>
      </c>
      <c r="AL183" s="23"/>
      <c r="AM183" s="32">
        <v>-78598830</v>
      </c>
      <c r="AN183" s="71">
        <v>3.9986529670525788</v>
      </c>
      <c r="AO183" s="23"/>
      <c r="AP183" s="32">
        <v>-73164168</v>
      </c>
      <c r="AQ183" s="71">
        <v>3.4959018571814124</v>
      </c>
      <c r="AR183" s="23"/>
      <c r="AS183" s="32">
        <v>-54067680</v>
      </c>
      <c r="AT183" s="71">
        <v>2.9289595539949791</v>
      </c>
      <c r="AU183" s="23"/>
      <c r="AV183" s="32">
        <v>-433429740</v>
      </c>
      <c r="AW183" s="71">
        <v>3.724870090699048</v>
      </c>
      <c r="AX183" s="23"/>
      <c r="AY183" s="32">
        <v>-72238290</v>
      </c>
      <c r="AZ183" s="71">
        <v>3.724870090699048</v>
      </c>
      <c r="BA183" s="23"/>
      <c r="BB183" s="32">
        <v>-750096013</v>
      </c>
      <c r="BC183" s="71">
        <v>3.3546255773465017</v>
      </c>
      <c r="BD183" s="23"/>
      <c r="BE183" s="32">
        <v>-62508001.083333336</v>
      </c>
      <c r="BF183" s="71">
        <v>3.3546255773465017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82">
        <v>0</v>
      </c>
      <c r="BD185" s="45"/>
      <c r="BE185" s="48">
        <v>0</v>
      </c>
      <c r="BF185" s="82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82">
        <v>0</v>
      </c>
      <c r="BD186" s="45"/>
      <c r="BE186" s="48">
        <v>0</v>
      </c>
      <c r="BF186" s="82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-6300257</v>
      </c>
      <c r="G187" s="74">
        <v>0.47609998273973703</v>
      </c>
      <c r="H187" s="23"/>
      <c r="I187" s="44">
        <v>-7685235</v>
      </c>
      <c r="J187" s="74">
        <v>0.47609998293730904</v>
      </c>
      <c r="K187" s="23"/>
      <c r="L187" s="44">
        <v>-9793148</v>
      </c>
      <c r="M187" s="74">
        <v>0.47610002380814181</v>
      </c>
      <c r="N187" s="23"/>
      <c r="O187" s="44">
        <v>-8638791</v>
      </c>
      <c r="P187" s="74">
        <v>0.47609999036093265</v>
      </c>
      <c r="Q187" s="23"/>
      <c r="R187" s="44">
        <v>-9123365</v>
      </c>
      <c r="S187" s="74">
        <v>0.47609999837037642</v>
      </c>
      <c r="T187" s="23"/>
      <c r="U187" s="44">
        <v>-9515921</v>
      </c>
      <c r="V187" s="74">
        <v>0.47610000152492354</v>
      </c>
      <c r="W187" s="23"/>
      <c r="X187" s="44">
        <v>-51056717</v>
      </c>
      <c r="Y187" s="74">
        <v>0.47609999823050247</v>
      </c>
      <c r="Z187" s="23"/>
      <c r="AA187" s="44">
        <v>-8509452.833333334</v>
      </c>
      <c r="AB187" s="74">
        <v>0.47609999823050247</v>
      </c>
      <c r="AC187" s="23"/>
      <c r="AD187" s="44">
        <v>-8665645</v>
      </c>
      <c r="AE187" s="74">
        <v>0.47609999239922968</v>
      </c>
      <c r="AF187" s="23"/>
      <c r="AG187" s="44">
        <v>-10335080</v>
      </c>
      <c r="AH187" s="74">
        <v>0.47610001799694807</v>
      </c>
      <c r="AI187" s="23"/>
      <c r="AJ187" s="44">
        <v>-8287645</v>
      </c>
      <c r="AK187" s="74">
        <v>0.47609998957291766</v>
      </c>
      <c r="AL187" s="23"/>
      <c r="AM187" s="44">
        <v>-9358377</v>
      </c>
      <c r="AN187" s="74">
        <v>0.47609998721159852</v>
      </c>
      <c r="AO187" s="23"/>
      <c r="AP187" s="44">
        <v>-9964084</v>
      </c>
      <c r="AQ187" s="74">
        <v>0.47609999147002668</v>
      </c>
      <c r="AR187" s="23"/>
      <c r="AS187" s="44">
        <v>-8951724</v>
      </c>
      <c r="AT187" s="74">
        <v>0.48493365231365865</v>
      </c>
      <c r="AU187" s="23"/>
      <c r="AV187" s="44">
        <v>-55562555</v>
      </c>
      <c r="AW187" s="74">
        <v>0.47750138069049169</v>
      </c>
      <c r="AX187" s="23"/>
      <c r="AY187" s="44">
        <v>-9260425.833333334</v>
      </c>
      <c r="AZ187" s="74">
        <v>0.47750138069049175</v>
      </c>
      <c r="BA187" s="23"/>
      <c r="BB187" s="44">
        <v>-106619272</v>
      </c>
      <c r="BC187" s="74">
        <v>0.47682927344031056</v>
      </c>
      <c r="BD187" s="23"/>
      <c r="BE187" s="44">
        <v>-8884939.333333334</v>
      </c>
      <c r="BF187" s="74">
        <v>0.47682927344031056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-6300257</v>
      </c>
      <c r="G188" s="82">
        <v>0.47609998273973703</v>
      </c>
      <c r="H188" s="45"/>
      <c r="I188" s="48">
        <v>-7685235</v>
      </c>
      <c r="J188" s="82">
        <v>0.47609998293730904</v>
      </c>
      <c r="K188" s="45"/>
      <c r="L188" s="48">
        <v>-9793148</v>
      </c>
      <c r="M188" s="82">
        <v>0.47610002380814181</v>
      </c>
      <c r="N188" s="45"/>
      <c r="O188" s="48">
        <v>-8638791</v>
      </c>
      <c r="P188" s="82">
        <v>0.47609999036093265</v>
      </c>
      <c r="Q188" s="45"/>
      <c r="R188" s="48">
        <v>-9123365</v>
      </c>
      <c r="S188" s="82">
        <v>0.47609999837037642</v>
      </c>
      <c r="T188" s="45"/>
      <c r="U188" s="48">
        <v>-9515921</v>
      </c>
      <c r="V188" s="82">
        <v>0.47610000152492354</v>
      </c>
      <c r="W188" s="45"/>
      <c r="X188" s="130">
        <v>-51056717</v>
      </c>
      <c r="Y188" s="131">
        <v>0.47609999823050247</v>
      </c>
      <c r="AA188" s="135">
        <v>-8509452.833333334</v>
      </c>
      <c r="AB188" s="136">
        <v>0.47609999823050247</v>
      </c>
      <c r="AC188" s="45"/>
      <c r="AD188" s="48">
        <v>-8665645</v>
      </c>
      <c r="AE188" s="82">
        <v>0.47609999239922968</v>
      </c>
      <c r="AF188" s="45"/>
      <c r="AG188" s="48">
        <v>-10335080</v>
      </c>
      <c r="AH188" s="82">
        <v>0.47610001799694807</v>
      </c>
      <c r="AI188" s="45"/>
      <c r="AJ188" s="48">
        <v>-8287645</v>
      </c>
      <c r="AK188" s="82">
        <v>0.47609998957291766</v>
      </c>
      <c r="AL188" s="45"/>
      <c r="AM188" s="48">
        <v>-9358377</v>
      </c>
      <c r="AN188" s="82">
        <v>0.47609998721159852</v>
      </c>
      <c r="AO188" s="45"/>
      <c r="AP188" s="48">
        <v>-9964084</v>
      </c>
      <c r="AQ188" s="82">
        <v>0.47609999147002668</v>
      </c>
      <c r="AR188" s="45"/>
      <c r="AS188" s="48">
        <v>-8951724</v>
      </c>
      <c r="AT188" s="82">
        <v>0.48493365231365865</v>
      </c>
      <c r="AU188" s="45"/>
      <c r="AV188" s="130">
        <v>-55562555</v>
      </c>
      <c r="AW188" s="131">
        <v>0.47750138069049169</v>
      </c>
      <c r="AY188" s="135">
        <v>-9260425.833333334</v>
      </c>
      <c r="AZ188" s="136">
        <v>0.47750138069049175</v>
      </c>
      <c r="BA188" s="45"/>
      <c r="BB188" s="48">
        <v>-106619272</v>
      </c>
      <c r="BC188" s="82">
        <v>0.47682927344031056</v>
      </c>
      <c r="BD188" s="45"/>
      <c r="BE188" s="48">
        <v>-8884939.333333334</v>
      </c>
      <c r="BF188" s="82">
        <v>0.47682927344031056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82">
        <v>0</v>
      </c>
      <c r="BD189" s="45"/>
      <c r="BE189" s="48">
        <v>0</v>
      </c>
      <c r="BF189" s="82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82">
        <v>0</v>
      </c>
      <c r="BD190" s="45"/>
      <c r="BE190" s="48">
        <v>0</v>
      </c>
      <c r="BF190" s="82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82">
        <v>0</v>
      </c>
      <c r="BD191" s="45"/>
      <c r="BE191" s="48">
        <v>0</v>
      </c>
      <c r="BF191" s="82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82">
        <v>0</v>
      </c>
      <c r="BD192" s="45"/>
      <c r="BE192" s="48">
        <v>0</v>
      </c>
      <c r="BF192" s="82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82">
        <v>0</v>
      </c>
      <c r="BD193" s="45"/>
      <c r="BE193" s="48">
        <v>0</v>
      </c>
      <c r="BF193" s="82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82">
        <v>0</v>
      </c>
      <c r="BD194" s="45"/>
      <c r="BE194" s="48">
        <v>0</v>
      </c>
      <c r="BF194" s="82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82">
        <v>0</v>
      </c>
      <c r="BD195" s="45"/>
      <c r="BE195" s="48">
        <v>0</v>
      </c>
      <c r="BF195" s="82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82">
        <v>0</v>
      </c>
      <c r="BD196" s="45"/>
      <c r="BE196" s="48">
        <v>0</v>
      </c>
      <c r="BF196" s="82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-7212404</v>
      </c>
      <c r="G197" s="74">
        <v>0.54502942021444678</v>
      </c>
      <c r="H197" s="23"/>
      <c r="I197" s="44">
        <v>-10217167</v>
      </c>
      <c r="J197" s="74">
        <v>0.63295306316171684</v>
      </c>
      <c r="K197" s="23"/>
      <c r="L197" s="44">
        <v>-13624884</v>
      </c>
      <c r="M197" s="74">
        <v>0.66238226939725298</v>
      </c>
      <c r="N197" s="23"/>
      <c r="O197" s="44">
        <v>-18396076</v>
      </c>
      <c r="P197" s="74">
        <v>1.0138422849075739</v>
      </c>
      <c r="Q197" s="23"/>
      <c r="R197" s="44">
        <v>-17987957</v>
      </c>
      <c r="S197" s="74">
        <v>0.93869600727214153</v>
      </c>
      <c r="T197" s="23"/>
      <c r="U197" s="44">
        <v>-17486425</v>
      </c>
      <c r="V197" s="74">
        <v>0.8748797903182951</v>
      </c>
      <c r="W197" s="23"/>
      <c r="X197" s="44">
        <v>-84924913</v>
      </c>
      <c r="Y197" s="74">
        <v>0.7919183469831319</v>
      </c>
      <c r="Z197" s="23"/>
      <c r="AA197" s="44">
        <v>-14154152.166666666</v>
      </c>
      <c r="AB197" s="74">
        <v>0.7919183469831319</v>
      </c>
      <c r="AC197" s="23"/>
      <c r="AD197" s="44">
        <v>-13345490</v>
      </c>
      <c r="AE197" s="74">
        <v>0.73321578342569949</v>
      </c>
      <c r="AF197" s="23"/>
      <c r="AG197" s="44">
        <v>-17980252</v>
      </c>
      <c r="AH197" s="74">
        <v>0.82828563502069275</v>
      </c>
      <c r="AI197" s="23"/>
      <c r="AJ197" s="44">
        <v>-12442480</v>
      </c>
      <c r="AK197" s="74">
        <v>0.71478261897815809</v>
      </c>
      <c r="AL197" s="23"/>
      <c r="AM197" s="44">
        <v>-18094411</v>
      </c>
      <c r="AN197" s="74">
        <v>0.92053876924400535</v>
      </c>
      <c r="AO197" s="23"/>
      <c r="AP197" s="44">
        <v>-12498818</v>
      </c>
      <c r="AQ197" s="74">
        <v>0.59721366692466826</v>
      </c>
      <c r="AR197" s="23"/>
      <c r="AS197" s="44">
        <v>0</v>
      </c>
      <c r="AT197" s="74">
        <v>0</v>
      </c>
      <c r="AU197" s="23"/>
      <c r="AV197" s="44">
        <v>-74361451</v>
      </c>
      <c r="AW197" s="74">
        <v>0.63905800448968453</v>
      </c>
      <c r="AX197" s="23"/>
      <c r="AY197" s="44">
        <v>-12393575.166666666</v>
      </c>
      <c r="AZ197" s="74">
        <v>0.63905800448968453</v>
      </c>
      <c r="BA197" s="23"/>
      <c r="BB197" s="44">
        <v>-159286364</v>
      </c>
      <c r="BC197" s="74">
        <v>0.71237028531829449</v>
      </c>
      <c r="BD197" s="23"/>
      <c r="BE197" s="44">
        <v>-13273863.666666666</v>
      </c>
      <c r="BF197" s="74">
        <v>0.71237028531829427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-7212404</v>
      </c>
      <c r="G198" s="82">
        <v>0.54502942021444678</v>
      </c>
      <c r="H198" s="45"/>
      <c r="I198" s="48">
        <v>-10217167</v>
      </c>
      <c r="J198" s="82">
        <v>0.63295306316171684</v>
      </c>
      <c r="K198" s="45"/>
      <c r="L198" s="48">
        <v>-13624884</v>
      </c>
      <c r="M198" s="82">
        <v>0.66238226939725298</v>
      </c>
      <c r="N198" s="45"/>
      <c r="O198" s="48">
        <v>-18396076</v>
      </c>
      <c r="P198" s="82">
        <v>1.0138422849075739</v>
      </c>
      <c r="Q198" s="45"/>
      <c r="R198" s="48">
        <v>-17987957</v>
      </c>
      <c r="S198" s="82">
        <v>0.93869600727214153</v>
      </c>
      <c r="T198" s="45"/>
      <c r="U198" s="48">
        <v>-17486425</v>
      </c>
      <c r="V198" s="82">
        <v>0.8748797903182951</v>
      </c>
      <c r="W198" s="45"/>
      <c r="X198" s="130">
        <v>-84924913</v>
      </c>
      <c r="Y198" s="131">
        <v>0.7919183469831319</v>
      </c>
      <c r="AA198" s="135">
        <v>-14154152.166666666</v>
      </c>
      <c r="AB198" s="136">
        <v>0.7919183469831319</v>
      </c>
      <c r="AC198" s="45"/>
      <c r="AD198" s="48">
        <v>-13345490</v>
      </c>
      <c r="AE198" s="82">
        <v>0.73321578342569949</v>
      </c>
      <c r="AF198" s="45"/>
      <c r="AG198" s="48">
        <v>-17980252</v>
      </c>
      <c r="AH198" s="82">
        <v>0.82828563502069275</v>
      </c>
      <c r="AI198" s="45"/>
      <c r="AJ198" s="48">
        <v>-12442480</v>
      </c>
      <c r="AK198" s="82">
        <v>0.71478261897815809</v>
      </c>
      <c r="AL198" s="45"/>
      <c r="AM198" s="48">
        <v>-18094411</v>
      </c>
      <c r="AN198" s="82">
        <v>0.92053876924400535</v>
      </c>
      <c r="AO198" s="45"/>
      <c r="AP198" s="48">
        <v>-12498818</v>
      </c>
      <c r="AQ198" s="82">
        <v>0.59721366692466826</v>
      </c>
      <c r="AR198" s="45"/>
      <c r="AS198" s="48">
        <v>0</v>
      </c>
      <c r="AT198" s="82">
        <v>0</v>
      </c>
      <c r="AU198" s="45"/>
      <c r="AV198" s="130">
        <v>-74361451</v>
      </c>
      <c r="AW198" s="131">
        <v>0.63905800448968453</v>
      </c>
      <c r="AY198" s="135">
        <v>-12393575.166666666</v>
      </c>
      <c r="AZ198" s="136">
        <v>0.63905800448968453</v>
      </c>
      <c r="BA198" s="45"/>
      <c r="BB198" s="48">
        <v>-159286364</v>
      </c>
      <c r="BC198" s="82">
        <v>0.71237028531829449</v>
      </c>
      <c r="BD198" s="45"/>
      <c r="BE198" s="48">
        <v>-13273863.666666666</v>
      </c>
      <c r="BF198" s="82">
        <v>0.71237028531829427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82">
        <v>0</v>
      </c>
      <c r="BD199" s="45"/>
      <c r="BE199" s="48">
        <v>0</v>
      </c>
      <c r="BF199" s="82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82">
        <v>0</v>
      </c>
      <c r="BD200" s="45"/>
      <c r="BE200" s="48">
        <v>0</v>
      </c>
      <c r="BF200" s="82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82">
        <v>0</v>
      </c>
      <c r="BD202" s="45"/>
      <c r="BE202" s="48">
        <v>0</v>
      </c>
      <c r="BF202" s="82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82">
        <v>0</v>
      </c>
      <c r="BD203" s="45"/>
      <c r="BE203" s="48">
        <v>0</v>
      </c>
      <c r="BF203" s="82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82">
        <v>0</v>
      </c>
      <c r="BD204" s="45"/>
      <c r="BE204" s="48">
        <v>0</v>
      </c>
      <c r="BF204" s="82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82">
        <v>0</v>
      </c>
      <c r="BD205" s="45"/>
      <c r="BE205" s="48">
        <v>0</v>
      </c>
      <c r="BF205" s="82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82">
        <v>0</v>
      </c>
      <c r="BD206" s="45"/>
      <c r="BE206" s="48">
        <v>0</v>
      </c>
      <c r="BF206" s="82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82">
        <v>0</v>
      </c>
      <c r="BD207" s="45"/>
      <c r="BE207" s="48">
        <v>0</v>
      </c>
      <c r="BF207" s="82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82">
        <v>0</v>
      </c>
      <c r="BD208" s="45"/>
      <c r="BE208" s="48">
        <v>0</v>
      </c>
      <c r="BF208" s="82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82">
        <v>0</v>
      </c>
      <c r="BD209" s="45"/>
      <c r="BE209" s="48">
        <v>0</v>
      </c>
      <c r="BF209" s="82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82">
        <v>0</v>
      </c>
      <c r="BD210" s="45"/>
      <c r="BE210" s="48">
        <v>0</v>
      </c>
      <c r="BF210" s="82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82">
        <v>0</v>
      </c>
      <c r="BD211" s="45"/>
      <c r="BE211" s="48">
        <v>0</v>
      </c>
      <c r="BF211" s="82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82">
        <v>0</v>
      </c>
      <c r="BD212" s="45"/>
      <c r="BE212" s="48">
        <v>0</v>
      </c>
      <c r="BF212" s="82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82">
        <v>0</v>
      </c>
      <c r="BD213" s="45"/>
      <c r="BE213" s="48">
        <v>0</v>
      </c>
      <c r="BF213" s="82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-6920000</v>
      </c>
      <c r="G214" s="74">
        <v>0.52293293441187882</v>
      </c>
      <c r="H214" s="23"/>
      <c r="I214" s="44">
        <v>-6886000</v>
      </c>
      <c r="J214" s="74">
        <v>0.42658740851858268</v>
      </c>
      <c r="K214" s="23"/>
      <c r="L214" s="44">
        <v>-8046000</v>
      </c>
      <c r="M214" s="74">
        <v>0.39116132948877197</v>
      </c>
      <c r="N214" s="23"/>
      <c r="O214" s="44">
        <v>-7546200</v>
      </c>
      <c r="P214" s="74">
        <v>0.41588524913517061</v>
      </c>
      <c r="Q214" s="23"/>
      <c r="R214" s="44">
        <v>-8852000</v>
      </c>
      <c r="S214" s="74">
        <v>0.46193889925203829</v>
      </c>
      <c r="T214" s="23"/>
      <c r="U214" s="44">
        <v>-7340000</v>
      </c>
      <c r="V214" s="74">
        <v>0.36723444963371793</v>
      </c>
      <c r="W214" s="23"/>
      <c r="X214" s="44">
        <v>-45590200</v>
      </c>
      <c r="Y214" s="74">
        <v>0.42512514346208846</v>
      </c>
      <c r="Z214" s="23"/>
      <c r="AA214" s="44">
        <v>-7598366.666666667</v>
      </c>
      <c r="AB214" s="74">
        <v>0.42512514346208852</v>
      </c>
      <c r="AC214" s="23"/>
      <c r="AD214" s="44">
        <v>-8030000</v>
      </c>
      <c r="AE214" s="74">
        <v>0.44117696247259308</v>
      </c>
      <c r="AF214" s="23"/>
      <c r="AG214" s="44">
        <v>-8388000</v>
      </c>
      <c r="AH214" s="74">
        <v>0.38640503517712499</v>
      </c>
      <c r="AI214" s="23"/>
      <c r="AJ214" s="44">
        <v>-8475000</v>
      </c>
      <c r="AK214" s="74">
        <v>0.48686296428363873</v>
      </c>
      <c r="AL214" s="23"/>
      <c r="AM214" s="44">
        <v>-5495000</v>
      </c>
      <c r="AN214" s="74">
        <v>0.27955375485810563</v>
      </c>
      <c r="AO214" s="23"/>
      <c r="AP214" s="44">
        <v>-8700000</v>
      </c>
      <c r="AQ214" s="74">
        <v>0.41570002077353341</v>
      </c>
      <c r="AR214" s="23"/>
      <c r="AS214" s="44">
        <v>-8334400</v>
      </c>
      <c r="AT214" s="74">
        <v>0.45149191729358013</v>
      </c>
      <c r="AU214" s="23"/>
      <c r="AV214" s="44">
        <v>-47422400</v>
      </c>
      <c r="AW214" s="74">
        <v>0.40754535992192537</v>
      </c>
      <c r="AX214" s="23"/>
      <c r="AY214" s="44">
        <v>-7903733.333333333</v>
      </c>
      <c r="AZ214" s="74">
        <v>0.40754535992192537</v>
      </c>
      <c r="BA214" s="23"/>
      <c r="BB214" s="44">
        <v>-93012600</v>
      </c>
      <c r="BC214" s="74">
        <v>0.4159766770757376</v>
      </c>
      <c r="BD214" s="23"/>
      <c r="BE214" s="44">
        <v>-7751050</v>
      </c>
      <c r="BF214" s="74">
        <v>0.41597667707573749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-6240000</v>
      </c>
      <c r="G215" s="82">
        <v>0.47154646108816811</v>
      </c>
      <c r="H215" s="45"/>
      <c r="I215" s="48">
        <v>-6240000</v>
      </c>
      <c r="J215" s="82">
        <v>0.38656773586348475</v>
      </c>
      <c r="K215" s="45"/>
      <c r="L215" s="48">
        <v>-7020000</v>
      </c>
      <c r="M215" s="82">
        <v>0.34128169686939841</v>
      </c>
      <c r="N215" s="45"/>
      <c r="O215" s="48">
        <v>-6500000</v>
      </c>
      <c r="P215" s="82">
        <v>0.35822720301325295</v>
      </c>
      <c r="Q215" s="45"/>
      <c r="R215" s="48">
        <v>-7520000</v>
      </c>
      <c r="S215" s="82">
        <v>0.39242888865514319</v>
      </c>
      <c r="T215" s="45"/>
      <c r="U215" s="48">
        <v>-6240000</v>
      </c>
      <c r="V215" s="82">
        <v>0.31219931413002722</v>
      </c>
      <c r="W215" s="45"/>
      <c r="X215" s="130">
        <v>-39760000</v>
      </c>
      <c r="Y215" s="131">
        <v>0.37075897241189198</v>
      </c>
      <c r="AA215" s="135">
        <v>-6626666.666666667</v>
      </c>
      <c r="AB215" s="136">
        <v>0.37075897241189204</v>
      </c>
      <c r="AC215" s="45"/>
      <c r="AD215" s="48">
        <v>-7020000</v>
      </c>
      <c r="AE215" s="82">
        <v>0.38568646034341264</v>
      </c>
      <c r="AF215" s="45"/>
      <c r="AG215" s="48">
        <v>-7250000</v>
      </c>
      <c r="AH215" s="82">
        <v>0.3339814622119881</v>
      </c>
      <c r="AI215" s="45"/>
      <c r="AJ215" s="48">
        <v>-7540000</v>
      </c>
      <c r="AK215" s="82">
        <v>0.43315005907948506</v>
      </c>
      <c r="AL215" s="45"/>
      <c r="AM215" s="48">
        <v>-4395000</v>
      </c>
      <c r="AN215" s="82">
        <v>0.22359212968177875</v>
      </c>
      <c r="AO215" s="45"/>
      <c r="AP215" s="48">
        <v>-7750000</v>
      </c>
      <c r="AQ215" s="82">
        <v>0.37030748976952693</v>
      </c>
      <c r="AR215" s="45"/>
      <c r="AS215" s="48">
        <v>-7250000</v>
      </c>
      <c r="AT215" s="82">
        <v>0.39274769634028317</v>
      </c>
      <c r="AU215" s="45"/>
      <c r="AV215" s="130">
        <v>-41205000</v>
      </c>
      <c r="AW215" s="131">
        <v>0.35411338429904293</v>
      </c>
      <c r="AY215" s="135">
        <v>-6867500</v>
      </c>
      <c r="AZ215" s="136">
        <v>0.35411338429904299</v>
      </c>
      <c r="BA215" s="45"/>
      <c r="BB215" s="48">
        <v>-80965000</v>
      </c>
      <c r="BC215" s="82">
        <v>0.36209665851118122</v>
      </c>
      <c r="BD215" s="45"/>
      <c r="BE215" s="48">
        <v>-6747083.333333333</v>
      </c>
      <c r="BF215" s="82">
        <v>0.36209665851118117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82">
        <v>0</v>
      </c>
      <c r="BD216" s="45"/>
      <c r="BE216" s="48">
        <v>0</v>
      </c>
      <c r="BF216" s="82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82">
        <v>0</v>
      </c>
      <c r="BD217" s="45"/>
      <c r="BE217" s="48">
        <v>0</v>
      </c>
      <c r="BF217" s="82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-680000</v>
      </c>
      <c r="G218" s="82">
        <v>5.138647332371063E-2</v>
      </c>
      <c r="H218" s="45"/>
      <c r="I218" s="48">
        <v>-646000</v>
      </c>
      <c r="J218" s="82">
        <v>4.001967265509794E-2</v>
      </c>
      <c r="K218" s="45"/>
      <c r="L218" s="48">
        <v>-1026000</v>
      </c>
      <c r="M218" s="82">
        <v>4.9879632619373608E-2</v>
      </c>
      <c r="N218" s="45"/>
      <c r="O218" s="48">
        <v>-984000</v>
      </c>
      <c r="P218" s="82">
        <v>5.4230087348467827E-2</v>
      </c>
      <c r="Q218" s="45"/>
      <c r="R218" s="48">
        <v>-1242000</v>
      </c>
      <c r="S218" s="82">
        <v>6.4813388259266996E-2</v>
      </c>
      <c r="T218" s="45"/>
      <c r="U218" s="48">
        <v>-1100000</v>
      </c>
      <c r="V218" s="82">
        <v>5.5035135503690699E-2</v>
      </c>
      <c r="W218" s="45"/>
      <c r="X218" s="130">
        <v>-5678000</v>
      </c>
      <c r="Y218" s="131">
        <v>5.2946917639706305E-2</v>
      </c>
      <c r="AA218" s="135">
        <v>-946333.33333333337</v>
      </c>
      <c r="AB218" s="136">
        <v>5.2946917639706319E-2</v>
      </c>
      <c r="AC218" s="45"/>
      <c r="AD218" s="48">
        <v>-870000</v>
      </c>
      <c r="AE218" s="82">
        <v>4.7798749358799006E-2</v>
      </c>
      <c r="AF218" s="45"/>
      <c r="AG218" s="48">
        <v>-1138000</v>
      </c>
      <c r="AH218" s="82">
        <v>5.2423572965136889E-2</v>
      </c>
      <c r="AI218" s="45"/>
      <c r="AJ218" s="48">
        <v>-925000</v>
      </c>
      <c r="AK218" s="82">
        <v>5.3138435629777672E-2</v>
      </c>
      <c r="AL218" s="45"/>
      <c r="AM218" s="48">
        <v>-1060000</v>
      </c>
      <c r="AN218" s="82">
        <v>5.3926656988096809E-2</v>
      </c>
      <c r="AO218" s="45"/>
      <c r="AP218" s="48">
        <v>-950000</v>
      </c>
      <c r="AQ218" s="82">
        <v>4.5392531004006531E-2</v>
      </c>
      <c r="AR218" s="45"/>
      <c r="AS218" s="48">
        <v>-1000000</v>
      </c>
      <c r="AT218" s="82">
        <v>5.4172096046935604E-2</v>
      </c>
      <c r="AU218" s="45"/>
      <c r="AV218" s="130">
        <v>-5943000</v>
      </c>
      <c r="AW218" s="131">
        <v>5.1073797910185952E-2</v>
      </c>
      <c r="AY218" s="135">
        <v>-990500</v>
      </c>
      <c r="AZ218" s="136">
        <v>5.1073797910185952E-2</v>
      </c>
      <c r="BA218" s="45"/>
      <c r="BB218" s="48">
        <v>-11621000</v>
      </c>
      <c r="BC218" s="82">
        <v>5.1972151776180281E-2</v>
      </c>
      <c r="BD218" s="45"/>
      <c r="BE218" s="48">
        <v>-968416.66666666663</v>
      </c>
      <c r="BF218" s="82">
        <v>5.1972151776180274E-2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-62200</v>
      </c>
      <c r="P219" s="82">
        <v>3.4279587734498971E-3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-62200</v>
      </c>
      <c r="Y219" s="131">
        <v>5.8001026368258764E-4</v>
      </c>
      <c r="AA219" s="135">
        <v>-10366.666666666666</v>
      </c>
      <c r="AB219" s="136">
        <v>5.8001026368258764E-4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-62200</v>
      </c>
      <c r="BC219" s="82">
        <v>2.7817467003514446E-4</v>
      </c>
      <c r="BD219" s="45"/>
      <c r="BE219" s="48">
        <v>-5183.333333333333</v>
      </c>
      <c r="BF219" s="82">
        <v>2.781746700351444E-4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82">
        <v>0</v>
      </c>
      <c r="BD220" s="45"/>
      <c r="BE220" s="48">
        <v>0</v>
      </c>
      <c r="BF220" s="82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82">
        <v>0</v>
      </c>
      <c r="BD221" s="45"/>
      <c r="BE221" s="48">
        <v>0</v>
      </c>
      <c r="BF221" s="82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82">
        <v>0</v>
      </c>
      <c r="BD222" s="45"/>
      <c r="BE222" s="48">
        <v>0</v>
      </c>
      <c r="BF222" s="82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-90000</v>
      </c>
      <c r="S223" s="82">
        <v>4.6966223376280437E-3</v>
      </c>
      <c r="T223" s="45"/>
      <c r="U223" s="48">
        <v>0</v>
      </c>
      <c r="V223" s="82">
        <v>0</v>
      </c>
      <c r="W223" s="45"/>
      <c r="X223" s="130">
        <v>-90000</v>
      </c>
      <c r="Y223" s="131">
        <v>8.3924314680760268E-4</v>
      </c>
      <c r="AA223" s="135">
        <v>-15000</v>
      </c>
      <c r="AB223" s="136">
        <v>8.3924314680760268E-4</v>
      </c>
      <c r="AC223" s="45"/>
      <c r="AD223" s="48">
        <v>-140000</v>
      </c>
      <c r="AE223" s="82">
        <v>7.6917527703814492E-3</v>
      </c>
      <c r="AF223" s="45"/>
      <c r="AG223" s="48">
        <v>0</v>
      </c>
      <c r="AH223" s="82">
        <v>0</v>
      </c>
      <c r="AI223" s="45"/>
      <c r="AJ223" s="48">
        <v>-10000</v>
      </c>
      <c r="AK223" s="82">
        <v>5.7446957437597493E-4</v>
      </c>
      <c r="AL223" s="45"/>
      <c r="AM223" s="48">
        <v>-40000</v>
      </c>
      <c r="AN223" s="82">
        <v>2.0349681882300681E-3</v>
      </c>
      <c r="AO223" s="45"/>
      <c r="AP223" s="48">
        <v>0</v>
      </c>
      <c r="AQ223" s="82">
        <v>0</v>
      </c>
      <c r="AR223" s="45"/>
      <c r="AS223" s="48">
        <v>-84400</v>
      </c>
      <c r="AT223" s="82">
        <v>4.5721249063613648E-3</v>
      </c>
      <c r="AU223" s="45"/>
      <c r="AV223" s="130">
        <v>-274400</v>
      </c>
      <c r="AW223" s="131">
        <v>2.3581777126964539E-3</v>
      </c>
      <c r="AY223" s="135">
        <v>-45733.333333333336</v>
      </c>
      <c r="AZ223" s="136">
        <v>2.3581777126964543E-3</v>
      </c>
      <c r="BA223" s="45"/>
      <c r="BB223" s="48">
        <v>-364400</v>
      </c>
      <c r="BC223" s="82">
        <v>1.6296921183409428E-3</v>
      </c>
      <c r="BD223" s="45"/>
      <c r="BE223" s="48">
        <v>-30366.666666666668</v>
      </c>
      <c r="BF223" s="82">
        <v>1.6296921183409428E-3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82">
        <v>0</v>
      </c>
      <c r="BD224" s="45"/>
      <c r="BE224" s="48">
        <v>0</v>
      </c>
      <c r="BF224" s="82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82">
        <v>0</v>
      </c>
      <c r="BD226" s="45"/>
      <c r="BE226" s="48">
        <v>0</v>
      </c>
      <c r="BF226" s="82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82">
        <v>0</v>
      </c>
      <c r="BD227" s="45"/>
      <c r="BE227" s="48">
        <v>0</v>
      </c>
      <c r="BF227" s="82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82">
        <v>0</v>
      </c>
      <c r="BD228" s="45"/>
      <c r="BE228" s="48">
        <v>0</v>
      </c>
      <c r="BF228" s="82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82">
        <v>0</v>
      </c>
      <c r="BD229" s="45"/>
      <c r="BE229" s="48">
        <v>0</v>
      </c>
      <c r="BF229" s="82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82">
        <v>0</v>
      </c>
      <c r="BD230" s="45"/>
      <c r="BE230" s="48">
        <v>0</v>
      </c>
      <c r="BF230" s="82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82">
        <v>0</v>
      </c>
      <c r="BD231" s="45"/>
      <c r="BE231" s="48">
        <v>0</v>
      </c>
      <c r="BF231" s="82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82">
        <v>0</v>
      </c>
      <c r="BD232" s="45"/>
      <c r="BE232" s="48">
        <v>0</v>
      </c>
      <c r="BF232" s="82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-5159648</v>
      </c>
      <c r="G233" s="74">
        <v>0.38990605045843663</v>
      </c>
      <c r="H233" s="23"/>
      <c r="I233" s="44">
        <v>-6305050</v>
      </c>
      <c r="J233" s="74">
        <v>0.3905975806099462</v>
      </c>
      <c r="K233" s="23"/>
      <c r="L233" s="44">
        <v>-6900120</v>
      </c>
      <c r="M233" s="74">
        <v>0.33545365558439788</v>
      </c>
      <c r="N233" s="23"/>
      <c r="O233" s="44">
        <v>-6475481</v>
      </c>
      <c r="P233" s="74">
        <v>0.35687591489160952</v>
      </c>
      <c r="Q233" s="23"/>
      <c r="R233" s="44">
        <v>-7292888</v>
      </c>
      <c r="S233" s="74">
        <v>0.38057711874021677</v>
      </c>
      <c r="T233" s="23"/>
      <c r="U233" s="44">
        <v>-7701095</v>
      </c>
      <c r="V233" s="74">
        <v>0.38530073350163174</v>
      </c>
      <c r="W233" s="23"/>
      <c r="X233" s="44">
        <v>-39834282</v>
      </c>
      <c r="Y233" s="74">
        <v>0.3714516464055716</v>
      </c>
      <c r="Z233" s="23"/>
      <c r="AA233" s="44">
        <v>-6639047.0000000009</v>
      </c>
      <c r="AB233" s="74">
        <v>0.37145164640557166</v>
      </c>
      <c r="AC233" s="23"/>
      <c r="AD233" s="44">
        <v>-6297818</v>
      </c>
      <c r="AE233" s="74">
        <v>0.34600899320612971</v>
      </c>
      <c r="AF233" s="23"/>
      <c r="AG233" s="44">
        <v>-8166181</v>
      </c>
      <c r="AH233" s="74">
        <v>0.37618663049210416</v>
      </c>
      <c r="AI233" s="23"/>
      <c r="AJ233" s="44">
        <v>-5401728</v>
      </c>
      <c r="AK233" s="74">
        <v>0.31031283850547858</v>
      </c>
      <c r="AL233" s="23"/>
      <c r="AM233" s="44">
        <v>-7534858</v>
      </c>
      <c r="AN233" s="74">
        <v>0.38332990832077091</v>
      </c>
      <c r="AO233" s="23"/>
      <c r="AP233" s="44">
        <v>-6224566</v>
      </c>
      <c r="AQ233" s="74">
        <v>0.29741979488577353</v>
      </c>
      <c r="AR233" s="23"/>
      <c r="AS233" s="44">
        <v>-78354</v>
      </c>
      <c r="AT233" s="74">
        <v>4.2446004136615922E-3</v>
      </c>
      <c r="AU233" s="23"/>
      <c r="AV233" s="44">
        <v>-33703505</v>
      </c>
      <c r="AW233" s="74">
        <v>0.28964597059312497</v>
      </c>
      <c r="AX233" s="23"/>
      <c r="AY233" s="44">
        <v>-5617250.833333333</v>
      </c>
      <c r="AZ233" s="74">
        <v>0.28964597059312497</v>
      </c>
      <c r="BA233" s="23"/>
      <c r="BB233" s="44">
        <v>-73537787</v>
      </c>
      <c r="BC233" s="74">
        <v>0.32888021919356486</v>
      </c>
      <c r="BD233" s="23"/>
      <c r="BE233" s="44">
        <v>-6128148.916666667</v>
      </c>
      <c r="BF233" s="74">
        <v>0.32888021919356486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-3214298</v>
      </c>
      <c r="G234" s="82">
        <v>0.24289917416390655</v>
      </c>
      <c r="H234" s="45"/>
      <c r="I234" s="48">
        <v>-4414734</v>
      </c>
      <c r="J234" s="82">
        <v>0.27349258442620922</v>
      </c>
      <c r="K234" s="45"/>
      <c r="L234" s="48">
        <v>-4814575</v>
      </c>
      <c r="M234" s="82">
        <v>0.23406357916025411</v>
      </c>
      <c r="N234" s="45"/>
      <c r="O234" s="48">
        <v>-4461835</v>
      </c>
      <c r="P234" s="82">
        <v>0.24590010343948265</v>
      </c>
      <c r="Q234" s="45"/>
      <c r="R234" s="48">
        <v>-4912038</v>
      </c>
      <c r="S234" s="82">
        <v>0.2563331932675309</v>
      </c>
      <c r="T234" s="45"/>
      <c r="U234" s="48">
        <v>-5797134</v>
      </c>
      <c r="V234" s="82">
        <v>0.29004186838459312</v>
      </c>
      <c r="W234" s="45"/>
      <c r="X234" s="130">
        <v>-27614614</v>
      </c>
      <c r="Y234" s="131">
        <v>0.25750417279152532</v>
      </c>
      <c r="AA234" s="135">
        <v>-4602435.666666667</v>
      </c>
      <c r="AB234" s="136">
        <v>0.25750417279152532</v>
      </c>
      <c r="AC234" s="45"/>
      <c r="AD234" s="48">
        <v>-4302197</v>
      </c>
      <c r="AE234" s="82">
        <v>0.2363673978105483</v>
      </c>
      <c r="AF234" s="45"/>
      <c r="AG234" s="48">
        <v>-5276184</v>
      </c>
      <c r="AH234" s="82">
        <v>0.24305484789234427</v>
      </c>
      <c r="AI234" s="45"/>
      <c r="AJ234" s="48">
        <v>-4037599</v>
      </c>
      <c r="AK234" s="82">
        <v>0.23194777790308618</v>
      </c>
      <c r="AL234" s="45"/>
      <c r="AM234" s="48">
        <v>-5258484</v>
      </c>
      <c r="AN234" s="82">
        <v>0.26752119145792003</v>
      </c>
      <c r="AO234" s="45"/>
      <c r="AP234" s="48">
        <v>-4449990</v>
      </c>
      <c r="AQ234" s="82">
        <v>0.21262769372896737</v>
      </c>
      <c r="AR234" s="45"/>
      <c r="AS234" s="48">
        <v>0</v>
      </c>
      <c r="AT234" s="82">
        <v>0</v>
      </c>
      <c r="AU234" s="45"/>
      <c r="AV234" s="130">
        <v>-23324454</v>
      </c>
      <c r="AW234" s="131">
        <v>0.20044900722891273</v>
      </c>
      <c r="AY234" s="135">
        <v>-3887409</v>
      </c>
      <c r="AZ234" s="136">
        <v>0.20044900722891276</v>
      </c>
      <c r="BA234" s="45"/>
      <c r="BB234" s="48">
        <v>-50939068</v>
      </c>
      <c r="BC234" s="82">
        <v>0.2278128365401573</v>
      </c>
      <c r="BD234" s="45"/>
      <c r="BE234" s="48">
        <v>-4244922.333333333</v>
      </c>
      <c r="BF234" s="82">
        <v>0.2278128365401573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-894829</v>
      </c>
      <c r="G235" s="82">
        <v>6.7620744908503908E-2</v>
      </c>
      <c r="H235" s="45"/>
      <c r="I235" s="48">
        <v>-736796</v>
      </c>
      <c r="J235" s="82">
        <v>4.5644481011742323E-2</v>
      </c>
      <c r="K235" s="45"/>
      <c r="L235" s="48">
        <v>-884815</v>
      </c>
      <c r="M235" s="82">
        <v>4.3015835415312925E-2</v>
      </c>
      <c r="N235" s="45"/>
      <c r="O235" s="48">
        <v>-1003328</v>
      </c>
      <c r="P235" s="82">
        <v>5.529528971459708E-2</v>
      </c>
      <c r="Q235" s="45"/>
      <c r="R235" s="48">
        <v>-1150866</v>
      </c>
      <c r="S235" s="82">
        <v>6.0057588480184845E-2</v>
      </c>
      <c r="T235" s="45"/>
      <c r="U235" s="48">
        <v>-922510</v>
      </c>
      <c r="V235" s="82">
        <v>4.6154966230463369E-2</v>
      </c>
      <c r="W235" s="45"/>
      <c r="X235" s="130">
        <v>-5593144</v>
      </c>
      <c r="Y235" s="131">
        <v>5.2155641901200693E-2</v>
      </c>
      <c r="AA235" s="135">
        <v>-932190.66666666663</v>
      </c>
      <c r="AB235" s="136">
        <v>5.2155641901200693E-2</v>
      </c>
      <c r="AC235" s="45"/>
      <c r="AD235" s="48">
        <v>-913677</v>
      </c>
      <c r="AE235" s="82">
        <v>5.0198411399884367E-2</v>
      </c>
      <c r="AF235" s="45"/>
      <c r="AG235" s="48">
        <v>-1148556</v>
      </c>
      <c r="AH235" s="82">
        <v>5.2909849974117538E-2</v>
      </c>
      <c r="AI235" s="45"/>
      <c r="AJ235" s="48">
        <v>-716563</v>
      </c>
      <c r="AK235" s="82">
        <v>4.1164364162357171E-2</v>
      </c>
      <c r="AL235" s="45"/>
      <c r="AM235" s="48">
        <v>-1230235</v>
      </c>
      <c r="AN235" s="82">
        <v>6.2587227226180459E-2</v>
      </c>
      <c r="AO235" s="45"/>
      <c r="AP235" s="48">
        <v>-1067292</v>
      </c>
      <c r="AQ235" s="82">
        <v>5.099693178981908E-2</v>
      </c>
      <c r="AR235" s="45"/>
      <c r="AS235" s="48">
        <v>0</v>
      </c>
      <c r="AT235" s="82">
        <v>0</v>
      </c>
      <c r="AU235" s="45"/>
      <c r="AV235" s="130">
        <v>-5076323</v>
      </c>
      <c r="AW235" s="131">
        <v>4.3625625951342568E-2</v>
      </c>
      <c r="AY235" s="135">
        <v>-846053.83333333337</v>
      </c>
      <c r="AZ235" s="136">
        <v>4.3625625951342568E-2</v>
      </c>
      <c r="BA235" s="45"/>
      <c r="BB235" s="48">
        <v>-10669467</v>
      </c>
      <c r="BC235" s="82">
        <v>4.7716647301862744E-2</v>
      </c>
      <c r="BD235" s="45"/>
      <c r="BE235" s="48">
        <v>-889122.25</v>
      </c>
      <c r="BF235" s="82">
        <v>4.7716647301862737E-2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-42395</v>
      </c>
      <c r="G236" s="82">
        <v>3.2037199067039891E-3</v>
      </c>
      <c r="H236" s="45"/>
      <c r="I236" s="48">
        <v>-54538</v>
      </c>
      <c r="J236" s="82">
        <v>3.3786267914299251E-3</v>
      </c>
      <c r="K236" s="45"/>
      <c r="L236" s="48">
        <v>-207708</v>
      </c>
      <c r="M236" s="82">
        <v>1.0097854514722081E-2</v>
      </c>
      <c r="N236" s="45"/>
      <c r="O236" s="48">
        <v>-60840</v>
      </c>
      <c r="P236" s="82">
        <v>3.3530066202040474E-3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-365481</v>
      </c>
      <c r="Y236" s="131">
        <v>3.4080824948709934E-3</v>
      </c>
      <c r="AA236" s="135">
        <v>-60913.5</v>
      </c>
      <c r="AB236" s="136">
        <v>3.4080824948709934E-3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-76218</v>
      </c>
      <c r="AN236" s="82">
        <v>3.8775301342629841E-3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-76218</v>
      </c>
      <c r="AW236" s="131">
        <v>6.550130791045857E-4</v>
      </c>
      <c r="AY236" s="135">
        <v>-12703</v>
      </c>
      <c r="AZ236" s="136">
        <v>6.550130791045857E-4</v>
      </c>
      <c r="BA236" s="45"/>
      <c r="BB236" s="48">
        <v>-441699</v>
      </c>
      <c r="BC236" s="82">
        <v>1.9753934659140398E-3</v>
      </c>
      <c r="BD236" s="45"/>
      <c r="BE236" s="48">
        <v>-36808.25</v>
      </c>
      <c r="BF236" s="82">
        <v>1.9753934659140398E-3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-944788</v>
      </c>
      <c r="G237" s="82">
        <v>7.1396063762591055E-2</v>
      </c>
      <c r="H237" s="45"/>
      <c r="I237" s="48">
        <v>-960349</v>
      </c>
      <c r="J237" s="82">
        <v>5.9493579898840021E-2</v>
      </c>
      <c r="K237" s="45"/>
      <c r="L237" s="48">
        <v>-929678</v>
      </c>
      <c r="M237" s="82">
        <v>4.5196878259565323E-2</v>
      </c>
      <c r="N237" s="45"/>
      <c r="O237" s="48">
        <v>-827567</v>
      </c>
      <c r="P237" s="82">
        <v>4.560877103324134E-2</v>
      </c>
      <c r="Q237" s="45"/>
      <c r="R237" s="48">
        <v>-991417</v>
      </c>
      <c r="S237" s="82">
        <v>5.1736791423379808E-2</v>
      </c>
      <c r="T237" s="45"/>
      <c r="U237" s="48">
        <v>-717521</v>
      </c>
      <c r="V237" s="82">
        <v>3.5898968601585139E-2</v>
      </c>
      <c r="W237" s="45"/>
      <c r="X237" s="130">
        <v>-5371320</v>
      </c>
      <c r="Y237" s="131">
        <v>5.0087149992340138E-2</v>
      </c>
      <c r="AA237" s="135">
        <v>-895220</v>
      </c>
      <c r="AB237" s="136">
        <v>5.0087149992340138E-2</v>
      </c>
      <c r="AC237" s="45"/>
      <c r="AD237" s="48">
        <v>-867198</v>
      </c>
      <c r="AE237" s="82">
        <v>4.7644804421208942E-2</v>
      </c>
      <c r="AF237" s="45"/>
      <c r="AG237" s="48">
        <v>-928482</v>
      </c>
      <c r="AH237" s="82">
        <v>4.27718311720705E-2</v>
      </c>
      <c r="AI237" s="45"/>
      <c r="AJ237" s="48">
        <v>-458001</v>
      </c>
      <c r="AK237" s="82">
        <v>2.631076395337709E-2</v>
      </c>
      <c r="AL237" s="45"/>
      <c r="AM237" s="48">
        <v>-574660</v>
      </c>
      <c r="AN237" s="82">
        <v>2.9235370476207279E-2</v>
      </c>
      <c r="AO237" s="45"/>
      <c r="AP237" s="48">
        <v>-376070</v>
      </c>
      <c r="AQ237" s="82">
        <v>1.7969230668080774E-2</v>
      </c>
      <c r="AR237" s="45"/>
      <c r="AS237" s="48">
        <v>0</v>
      </c>
      <c r="AT237" s="82">
        <v>0</v>
      </c>
      <c r="AU237" s="45"/>
      <c r="AV237" s="130">
        <v>-3204411</v>
      </c>
      <c r="AW237" s="131">
        <v>2.7538522603933514E-2</v>
      </c>
      <c r="AY237" s="135">
        <v>-534068.5</v>
      </c>
      <c r="AZ237" s="136">
        <v>2.7538522603933514E-2</v>
      </c>
      <c r="BA237" s="45"/>
      <c r="BB237" s="48">
        <v>-8575731</v>
      </c>
      <c r="BC237" s="82">
        <v>3.8352912238507383E-2</v>
      </c>
      <c r="BD237" s="45"/>
      <c r="BE237" s="48">
        <v>-714644.25</v>
      </c>
      <c r="BF237" s="82">
        <v>3.8352912238507383E-2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-13819</v>
      </c>
      <c r="S238" s="82">
        <v>7.2114026759646593E-4</v>
      </c>
      <c r="T238" s="45"/>
      <c r="U238" s="48">
        <v>0</v>
      </c>
      <c r="V238" s="82">
        <v>0</v>
      </c>
      <c r="W238" s="45"/>
      <c r="X238" s="130">
        <v>-13819</v>
      </c>
      <c r="Y238" s="131">
        <v>1.2886112273038068E-4</v>
      </c>
      <c r="AA238" s="135">
        <v>-2303.1666666666665</v>
      </c>
      <c r="AB238" s="136">
        <v>1.2886112273038068E-4</v>
      </c>
      <c r="AC238" s="45"/>
      <c r="AD238" s="48">
        <v>0</v>
      </c>
      <c r="AE238" s="82">
        <v>0</v>
      </c>
      <c r="AF238" s="45"/>
      <c r="AG238" s="48">
        <v>-595000</v>
      </c>
      <c r="AH238" s="82">
        <v>2.7409513105673505E-2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-595000</v>
      </c>
      <c r="AW238" s="131">
        <v>5.1133955504897594E-3</v>
      </c>
      <c r="AY238" s="135">
        <v>-99166.666666666672</v>
      </c>
      <c r="AZ238" s="136">
        <v>5.1133955504897603E-3</v>
      </c>
      <c r="BA238" s="45"/>
      <c r="BB238" s="48">
        <v>-608819</v>
      </c>
      <c r="BC238" s="82">
        <v>2.7227978205165049E-3</v>
      </c>
      <c r="BD238" s="45"/>
      <c r="BE238" s="48">
        <v>-50734.916666666664</v>
      </c>
      <c r="BF238" s="82">
        <v>2.7227978205165045E-3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-63338</v>
      </c>
      <c r="G239" s="82">
        <v>4.7863477167311526E-3</v>
      </c>
      <c r="H239" s="45"/>
      <c r="I239" s="48">
        <v>-138633</v>
      </c>
      <c r="J239" s="82">
        <v>8.5883084817247567E-3</v>
      </c>
      <c r="K239" s="45"/>
      <c r="L239" s="48">
        <v>-63344</v>
      </c>
      <c r="M239" s="82">
        <v>3.0795082345434718E-3</v>
      </c>
      <c r="N239" s="45"/>
      <c r="O239" s="48">
        <v>-121911</v>
      </c>
      <c r="P239" s="82">
        <v>6.7187440840844118E-3</v>
      </c>
      <c r="Q239" s="45"/>
      <c r="R239" s="48">
        <v>-224748</v>
      </c>
      <c r="S239" s="82">
        <v>1.172840530152475E-2</v>
      </c>
      <c r="T239" s="45"/>
      <c r="U239" s="48">
        <v>-263930</v>
      </c>
      <c r="V239" s="82">
        <v>1.3204930284990079E-2</v>
      </c>
      <c r="W239" s="45"/>
      <c r="X239" s="130">
        <v>-875904</v>
      </c>
      <c r="Y239" s="131">
        <v>8.1677381029040715E-3</v>
      </c>
      <c r="AA239" s="135">
        <v>-145984</v>
      </c>
      <c r="AB239" s="136">
        <v>8.1677381029040715E-3</v>
      </c>
      <c r="AC239" s="45"/>
      <c r="AD239" s="48">
        <v>-214746</v>
      </c>
      <c r="AE239" s="82">
        <v>1.1798379574488106E-2</v>
      </c>
      <c r="AF239" s="45"/>
      <c r="AG239" s="48">
        <v>-217959</v>
      </c>
      <c r="AH239" s="82">
        <v>1.0040588347898305E-2</v>
      </c>
      <c r="AI239" s="45"/>
      <c r="AJ239" s="48">
        <v>-189565</v>
      </c>
      <c r="AK239" s="82">
        <v>1.0889932486658168E-2</v>
      </c>
      <c r="AL239" s="45"/>
      <c r="AM239" s="48">
        <v>-395261</v>
      </c>
      <c r="AN239" s="82">
        <v>2.0108589026200125E-2</v>
      </c>
      <c r="AO239" s="45"/>
      <c r="AP239" s="48">
        <v>-331214</v>
      </c>
      <c r="AQ239" s="82">
        <v>1.5825938698906333E-2</v>
      </c>
      <c r="AR239" s="45"/>
      <c r="AS239" s="48">
        <v>-78354</v>
      </c>
      <c r="AT239" s="82">
        <v>4.2446004136615922E-3</v>
      </c>
      <c r="AU239" s="45"/>
      <c r="AV239" s="130">
        <v>-1427099</v>
      </c>
      <c r="AW239" s="131">
        <v>1.2264406179341825E-2</v>
      </c>
      <c r="AY239" s="135">
        <v>-237849.83333333334</v>
      </c>
      <c r="AZ239" s="136">
        <v>1.2264406179341826E-2</v>
      </c>
      <c r="BA239" s="45"/>
      <c r="BB239" s="48">
        <v>-2303003</v>
      </c>
      <c r="BC239" s="82">
        <v>1.0299631826606877E-2</v>
      </c>
      <c r="BD239" s="45"/>
      <c r="BE239" s="48">
        <v>-191916.91666666666</v>
      </c>
      <c r="BF239" s="82">
        <v>1.0299631826606877E-2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-318286</v>
      </c>
      <c r="G240" s="74">
        <v>2.4052345659280237E-2</v>
      </c>
      <c r="H240" s="23"/>
      <c r="I240" s="44">
        <v>-11663632</v>
      </c>
      <c r="J240" s="74">
        <v>0.72256150868347568</v>
      </c>
      <c r="K240" s="23"/>
      <c r="L240" s="44">
        <v>-3657222</v>
      </c>
      <c r="M240" s="74">
        <v>0.17779813817494231</v>
      </c>
      <c r="N240" s="23"/>
      <c r="O240" s="44">
        <v>-12106852</v>
      </c>
      <c r="P240" s="74">
        <v>0.6672313429623703</v>
      </c>
      <c r="Q240" s="23"/>
      <c r="R240" s="44">
        <v>-23707342</v>
      </c>
      <c r="S240" s="74">
        <v>1.23716035558875</v>
      </c>
      <c r="T240" s="23"/>
      <c r="U240" s="44">
        <v>-31964877</v>
      </c>
      <c r="V240" s="74">
        <v>1.5992648518670967</v>
      </c>
      <c r="W240" s="23"/>
      <c r="X240" s="44">
        <v>-83418211</v>
      </c>
      <c r="Y240" s="74">
        <v>0.77786846556333966</v>
      </c>
      <c r="Z240" s="23"/>
      <c r="AA240" s="44">
        <v>-13903035.166666666</v>
      </c>
      <c r="AB240" s="74">
        <v>0.77786846556333966</v>
      </c>
      <c r="AC240" s="23"/>
      <c r="AD240" s="44">
        <v>-28125534</v>
      </c>
      <c r="AE240" s="74">
        <v>1.5452475290211261</v>
      </c>
      <c r="AF240" s="23"/>
      <c r="AG240" s="44">
        <v>-31262202</v>
      </c>
      <c r="AH240" s="74">
        <v>1.4401373704726261</v>
      </c>
      <c r="AI240" s="23"/>
      <c r="AJ240" s="44">
        <v>-42393557</v>
      </c>
      <c r="AK240" s="74">
        <v>2.4353808646073629</v>
      </c>
      <c r="AL240" s="23"/>
      <c r="AM240" s="44">
        <v>-36052234</v>
      </c>
      <c r="AN240" s="74">
        <v>1.8341287326156617</v>
      </c>
      <c r="AO240" s="23"/>
      <c r="AP240" s="44">
        <v>-33923100</v>
      </c>
      <c r="AQ240" s="74">
        <v>1.6209003878968569</v>
      </c>
      <c r="AR240" s="23"/>
      <c r="AS240" s="44">
        <v>-35082702</v>
      </c>
      <c r="AT240" s="74">
        <v>1.9005035023300199</v>
      </c>
      <c r="AU240" s="23"/>
      <c r="AV240" s="44">
        <v>-206839329</v>
      </c>
      <c r="AW240" s="74">
        <v>1.7775652177729202</v>
      </c>
      <c r="AX240" s="23"/>
      <c r="AY240" s="44">
        <v>-34473221.500000007</v>
      </c>
      <c r="AZ240" s="74">
        <v>1.7775652177729206</v>
      </c>
      <c r="BA240" s="23"/>
      <c r="BB240" s="44">
        <v>-290257540</v>
      </c>
      <c r="BC240" s="74">
        <v>1.298107643323356</v>
      </c>
      <c r="BD240" s="23"/>
      <c r="BE240" s="44">
        <v>-24188128.333333336</v>
      </c>
      <c r="BF240" s="74">
        <v>1.298107643323356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-359593</v>
      </c>
      <c r="J241" s="82">
        <v>2.2276771128583023E-2</v>
      </c>
      <c r="K241" s="45"/>
      <c r="L241" s="48">
        <v>-100840</v>
      </c>
      <c r="M241" s="82">
        <v>4.9023997595883384E-3</v>
      </c>
      <c r="N241" s="45"/>
      <c r="O241" s="48">
        <v>-1658061</v>
      </c>
      <c r="P241" s="82">
        <v>9.1378854531593404E-2</v>
      </c>
      <c r="Q241" s="45"/>
      <c r="R241" s="48">
        <v>-2142808</v>
      </c>
      <c r="S241" s="82">
        <v>0.11182177686720081</v>
      </c>
      <c r="T241" s="45"/>
      <c r="U241" s="48">
        <v>0</v>
      </c>
      <c r="V241" s="82">
        <v>0</v>
      </c>
      <c r="W241" s="45"/>
      <c r="X241" s="130">
        <v>-4261302</v>
      </c>
      <c r="Y241" s="131">
        <v>3.9736316666417006E-2</v>
      </c>
      <c r="AA241" s="135">
        <v>-710217</v>
      </c>
      <c r="AB241" s="136">
        <v>3.9736316666417006E-2</v>
      </c>
      <c r="AC241" s="45"/>
      <c r="AD241" s="48">
        <v>-4425435</v>
      </c>
      <c r="AE241" s="82">
        <v>0.24313822800995019</v>
      </c>
      <c r="AF241" s="45"/>
      <c r="AG241" s="48">
        <v>-1209852</v>
      </c>
      <c r="AH241" s="82">
        <v>5.5733536554496303E-2</v>
      </c>
      <c r="AI241" s="45"/>
      <c r="AJ241" s="48">
        <v>-10030448</v>
      </c>
      <c r="AK241" s="82">
        <v>0.57621871933603486</v>
      </c>
      <c r="AL241" s="45"/>
      <c r="AM241" s="48">
        <v>-2508046</v>
      </c>
      <c r="AN241" s="82">
        <v>0.12759484561544174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-18173781</v>
      </c>
      <c r="AW241" s="131">
        <v>0.1561844216823115</v>
      </c>
      <c r="AY241" s="135">
        <v>-3028963.5</v>
      </c>
      <c r="AZ241" s="136">
        <v>0.1561844216823115</v>
      </c>
      <c r="BA241" s="45"/>
      <c r="BB241" s="48">
        <v>-22435083</v>
      </c>
      <c r="BC241" s="82">
        <v>0.10033555965813631</v>
      </c>
      <c r="BD241" s="45"/>
      <c r="BE241" s="48">
        <v>-1869590.25</v>
      </c>
      <c r="BF241" s="82">
        <v>0.10033555965813631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-318286</v>
      </c>
      <c r="G242" s="82">
        <v>2.4052345659280237E-2</v>
      </c>
      <c r="H242" s="45"/>
      <c r="I242" s="48">
        <v>-11288073</v>
      </c>
      <c r="J242" s="82">
        <v>0.69929564453072657</v>
      </c>
      <c r="K242" s="45"/>
      <c r="L242" s="48">
        <v>-3556382</v>
      </c>
      <c r="M242" s="82">
        <v>0.17289573841535397</v>
      </c>
      <c r="N242" s="45"/>
      <c r="O242" s="48">
        <v>-10433791</v>
      </c>
      <c r="P242" s="82">
        <v>0.57502581026997712</v>
      </c>
      <c r="Q242" s="45"/>
      <c r="R242" s="48">
        <v>-21564534</v>
      </c>
      <c r="S242" s="82">
        <v>1.1253385787215491</v>
      </c>
      <c r="T242" s="45"/>
      <c r="U242" s="48">
        <v>-31964877</v>
      </c>
      <c r="V242" s="82">
        <v>1.5992648518670967</v>
      </c>
      <c r="W242" s="45"/>
      <c r="X242" s="130">
        <v>-79125943</v>
      </c>
      <c r="Y242" s="131">
        <v>0.73784339330487769</v>
      </c>
      <c r="AA242" s="135">
        <v>-13187657.166666666</v>
      </c>
      <c r="AB242" s="136">
        <v>0.73784339330487769</v>
      </c>
      <c r="AC242" s="45"/>
      <c r="AD242" s="48">
        <v>-23700099</v>
      </c>
      <c r="AE242" s="82">
        <v>1.3021093010111757</v>
      </c>
      <c r="AF242" s="45"/>
      <c r="AG242" s="48">
        <v>-29569350</v>
      </c>
      <c r="AH242" s="82">
        <v>1.3621537585735242</v>
      </c>
      <c r="AI242" s="45"/>
      <c r="AJ242" s="48">
        <v>-32304285</v>
      </c>
      <c r="AK242" s="82">
        <v>1.8557828854470191</v>
      </c>
      <c r="AL242" s="45"/>
      <c r="AM242" s="48">
        <v>-33223600</v>
      </c>
      <c r="AN242" s="82">
        <v>1.6902242274620123</v>
      </c>
      <c r="AO242" s="45"/>
      <c r="AP242" s="48">
        <v>-33923100</v>
      </c>
      <c r="AQ242" s="82">
        <v>1.6209003878968569</v>
      </c>
      <c r="AR242" s="45"/>
      <c r="AS242" s="48">
        <v>-35082702</v>
      </c>
      <c r="AT242" s="82">
        <v>1.9005035023300199</v>
      </c>
      <c r="AU242" s="45"/>
      <c r="AV242" s="130">
        <v>-187803136</v>
      </c>
      <c r="AW242" s="131">
        <v>1.6139692772948289</v>
      </c>
      <c r="AY242" s="135">
        <v>-31300522.666666668</v>
      </c>
      <c r="AZ242" s="136">
        <v>1.6139692772948289</v>
      </c>
      <c r="BA242" s="45"/>
      <c r="BB242" s="48">
        <v>-266929079</v>
      </c>
      <c r="BC242" s="82">
        <v>1.1937766635628617</v>
      </c>
      <c r="BD242" s="45"/>
      <c r="BE242" s="48">
        <v>-22244089.916666668</v>
      </c>
      <c r="BF242" s="82">
        <v>1.1937766635628617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-15000</v>
      </c>
      <c r="P243" s="82">
        <v>8.266781607998144E-4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-15000</v>
      </c>
      <c r="Y243" s="131">
        <v>1.398738578012671E-4</v>
      </c>
      <c r="AA243" s="135">
        <v>-2500</v>
      </c>
      <c r="AB243" s="136">
        <v>1.398738578012671E-4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-58824</v>
      </c>
      <c r="AK243" s="82">
        <v>3.3792598243092349E-3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-58824</v>
      </c>
      <c r="AW243" s="131">
        <v>5.0553005018825147E-4</v>
      </c>
      <c r="AY243" s="135">
        <v>-9804</v>
      </c>
      <c r="AZ243" s="136">
        <v>5.0553005018825147E-4</v>
      </c>
      <c r="BA243" s="45"/>
      <c r="BB243" s="48">
        <v>-73824</v>
      </c>
      <c r="BC243" s="82">
        <v>3.3016023859605309E-4</v>
      </c>
      <c r="BD243" s="45"/>
      <c r="BE243" s="48">
        <v>-6152</v>
      </c>
      <c r="BF243" s="82">
        <v>3.3016023859605309E-4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-15966</v>
      </c>
      <c r="J244" s="82">
        <v>9.8909302416608919E-4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-15966</v>
      </c>
      <c r="Y244" s="131">
        <v>1.488817342436687E-4</v>
      </c>
      <c r="AA244" s="135">
        <v>-2661</v>
      </c>
      <c r="AB244" s="136">
        <v>1.488817342436687E-4</v>
      </c>
      <c r="AC244" s="45"/>
      <c r="AD244" s="48">
        <v>0</v>
      </c>
      <c r="AE244" s="82">
        <v>0</v>
      </c>
      <c r="AF244" s="45"/>
      <c r="AG244" s="48">
        <v>-483000</v>
      </c>
      <c r="AH244" s="82">
        <v>2.225007534460555E-2</v>
      </c>
      <c r="AI244" s="45"/>
      <c r="AJ244" s="48">
        <v>0</v>
      </c>
      <c r="AK244" s="82">
        <v>0</v>
      </c>
      <c r="AL244" s="45"/>
      <c r="AM244" s="48">
        <v>-320588</v>
      </c>
      <c r="AN244" s="82">
        <v>1.6309659538207528E-2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-803588</v>
      </c>
      <c r="AW244" s="131">
        <v>6.9059887455915374E-3</v>
      </c>
      <c r="AY244" s="135">
        <v>-133931.33333333334</v>
      </c>
      <c r="AZ244" s="136">
        <v>6.9059887455915382E-3</v>
      </c>
      <c r="BA244" s="45"/>
      <c r="BB244" s="48">
        <v>-819554</v>
      </c>
      <c r="BC244" s="82">
        <v>3.665259863761781E-3</v>
      </c>
      <c r="BD244" s="45"/>
      <c r="BE244" s="48">
        <v>-68296.166666666672</v>
      </c>
      <c r="BF244" s="82">
        <v>3.665259863761781E-3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82">
        <v>0</v>
      </c>
      <c r="BD245" s="45"/>
      <c r="BE245" s="48">
        <v>0</v>
      </c>
      <c r="BF245" s="82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82">
        <v>0</v>
      </c>
      <c r="BD246" s="45"/>
      <c r="BE246" s="48">
        <v>0</v>
      </c>
      <c r="BF246" s="82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82">
        <v>0</v>
      </c>
      <c r="BD248" s="45"/>
      <c r="BE248" s="48">
        <v>0</v>
      </c>
      <c r="BF248" s="82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82">
        <v>0</v>
      </c>
      <c r="BD249" s="45"/>
      <c r="BE249" s="48">
        <v>0</v>
      </c>
      <c r="BF249" s="82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82">
        <v>0</v>
      </c>
      <c r="BD250" s="45"/>
      <c r="BE250" s="48">
        <v>0</v>
      </c>
      <c r="BF250" s="82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-1326150</v>
      </c>
      <c r="G251" s="74">
        <v>0.1002149582327042</v>
      </c>
      <c r="H251" s="23"/>
      <c r="I251" s="44">
        <v>-1739500</v>
      </c>
      <c r="J251" s="74">
        <v>0.10776195136771342</v>
      </c>
      <c r="K251" s="23"/>
      <c r="L251" s="44">
        <v>-1918000</v>
      </c>
      <c r="M251" s="74">
        <v>9.3244771309901164E-2</v>
      </c>
      <c r="N251" s="23"/>
      <c r="O251" s="44">
        <v>-1378650</v>
      </c>
      <c r="P251" s="74">
        <v>7.5979989759110939E-2</v>
      </c>
      <c r="Q251" s="23"/>
      <c r="R251" s="44">
        <v>-3763250</v>
      </c>
      <c r="S251" s="74">
        <v>0.19638404457865263</v>
      </c>
      <c r="T251" s="23"/>
      <c r="U251" s="44">
        <v>-1716400</v>
      </c>
      <c r="V251" s="74">
        <v>8.5874824162304284E-2</v>
      </c>
      <c r="W251" s="23"/>
      <c r="X251" s="44">
        <v>-11841950</v>
      </c>
      <c r="Y251" s="74">
        <v>0.11042528202598099</v>
      </c>
      <c r="Z251" s="23"/>
      <c r="AA251" s="44">
        <v>-1973658.3333333333</v>
      </c>
      <c r="AB251" s="74">
        <v>0.11042528202598099</v>
      </c>
      <c r="AC251" s="23"/>
      <c r="AD251" s="44">
        <v>-3266650</v>
      </c>
      <c r="AE251" s="74">
        <v>0.17947331562404686</v>
      </c>
      <c r="AF251" s="23"/>
      <c r="AG251" s="44">
        <v>-3751450</v>
      </c>
      <c r="AH251" s="74">
        <v>0.17281582847105692</v>
      </c>
      <c r="AI251" s="23"/>
      <c r="AJ251" s="44">
        <v>-2984350</v>
      </c>
      <c r="AK251" s="74">
        <v>0.17144182742889405</v>
      </c>
      <c r="AL251" s="23"/>
      <c r="AM251" s="44">
        <v>-2063950</v>
      </c>
      <c r="AN251" s="74">
        <v>0.10500181480243623</v>
      </c>
      <c r="AO251" s="23"/>
      <c r="AP251" s="44">
        <v>-1853600</v>
      </c>
      <c r="AQ251" s="74">
        <v>8.8567995230554197E-2</v>
      </c>
      <c r="AR251" s="23"/>
      <c r="AS251" s="44">
        <v>-1620500</v>
      </c>
      <c r="AT251" s="74">
        <v>8.7785881644059149E-2</v>
      </c>
      <c r="AU251" s="23"/>
      <c r="AV251" s="44">
        <v>-15540500</v>
      </c>
      <c r="AW251" s="74">
        <v>0.13355415723090103</v>
      </c>
      <c r="AX251" s="23"/>
      <c r="AY251" s="44">
        <v>-2590083.3333333335</v>
      </c>
      <c r="AZ251" s="74">
        <v>0.13355415723090105</v>
      </c>
      <c r="BA251" s="23"/>
      <c r="BB251" s="44">
        <v>-27382450</v>
      </c>
      <c r="BC251" s="74">
        <v>0.1224614789952386</v>
      </c>
      <c r="BD251" s="23"/>
      <c r="BE251" s="44">
        <v>-2281870.8333333335</v>
      </c>
      <c r="BF251" s="74">
        <v>0.1224614789952386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82">
        <v>0</v>
      </c>
      <c r="BD252" s="45"/>
      <c r="BE252" s="48">
        <v>0</v>
      </c>
      <c r="BF252" s="82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82">
        <v>0</v>
      </c>
      <c r="BD253" s="45"/>
      <c r="BE253" s="48">
        <v>0</v>
      </c>
      <c r="BF253" s="82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82">
        <v>0</v>
      </c>
      <c r="BD254" s="45"/>
      <c r="BE254" s="48">
        <v>0</v>
      </c>
      <c r="BF254" s="82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82">
        <v>0</v>
      </c>
      <c r="BD255" s="45"/>
      <c r="BE255" s="48">
        <v>0</v>
      </c>
      <c r="BF255" s="82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-1326150</v>
      </c>
      <c r="G256" s="82">
        <v>0.1002149582327042</v>
      </c>
      <c r="H256" s="45"/>
      <c r="I256" s="48">
        <v>-1739500</v>
      </c>
      <c r="J256" s="82">
        <v>0.10776195136771342</v>
      </c>
      <c r="K256" s="45"/>
      <c r="L256" s="48">
        <v>-1918000</v>
      </c>
      <c r="M256" s="82">
        <v>9.3244771309901164E-2</v>
      </c>
      <c r="N256" s="45"/>
      <c r="O256" s="48">
        <v>-1378650</v>
      </c>
      <c r="P256" s="82">
        <v>7.5979989759110939E-2</v>
      </c>
      <c r="Q256" s="45"/>
      <c r="R256" s="48">
        <v>-3763250</v>
      </c>
      <c r="S256" s="82">
        <v>0.19638404457865263</v>
      </c>
      <c r="T256" s="45"/>
      <c r="U256" s="48">
        <v>-1716400</v>
      </c>
      <c r="V256" s="82">
        <v>8.5874824162304284E-2</v>
      </c>
      <c r="W256" s="45"/>
      <c r="X256" s="130">
        <v>-11841950</v>
      </c>
      <c r="Y256" s="131">
        <v>0.11042528202598099</v>
      </c>
      <c r="AA256" s="135">
        <v>-1973658.3333333333</v>
      </c>
      <c r="AB256" s="136">
        <v>0.11042528202598099</v>
      </c>
      <c r="AC256" s="45"/>
      <c r="AD256" s="48">
        <v>-3266650</v>
      </c>
      <c r="AE256" s="82">
        <v>0.17947331562404686</v>
      </c>
      <c r="AF256" s="45"/>
      <c r="AG256" s="48">
        <v>-3751450</v>
      </c>
      <c r="AH256" s="82">
        <v>0.17281582847105692</v>
      </c>
      <c r="AI256" s="45"/>
      <c r="AJ256" s="48">
        <v>-2984350</v>
      </c>
      <c r="AK256" s="82">
        <v>0.17144182742889405</v>
      </c>
      <c r="AL256" s="45"/>
      <c r="AM256" s="48">
        <v>-2063950</v>
      </c>
      <c r="AN256" s="82">
        <v>0.10500181480243623</v>
      </c>
      <c r="AO256" s="45"/>
      <c r="AP256" s="48">
        <v>-1853600</v>
      </c>
      <c r="AQ256" s="82">
        <v>8.8567995230554197E-2</v>
      </c>
      <c r="AR256" s="45"/>
      <c r="AS256" s="48">
        <v>-1620500</v>
      </c>
      <c r="AT256" s="82">
        <v>8.7785881644059149E-2</v>
      </c>
      <c r="AU256" s="45"/>
      <c r="AV256" s="130">
        <v>-15540500</v>
      </c>
      <c r="AW256" s="131">
        <v>0.13355415723090103</v>
      </c>
      <c r="AY256" s="135">
        <v>-2590083.3333333335</v>
      </c>
      <c r="AZ256" s="136">
        <v>0.13355415723090105</v>
      </c>
      <c r="BA256" s="45"/>
      <c r="BB256" s="48">
        <v>-27382450</v>
      </c>
      <c r="BC256" s="82">
        <v>0.1224614789952386</v>
      </c>
      <c r="BD256" s="45"/>
      <c r="BE256" s="48">
        <v>-2281870.8333333335</v>
      </c>
      <c r="BF256" s="82">
        <v>0.1224614789952386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82">
        <v>0</v>
      </c>
      <c r="BD257" s="45"/>
      <c r="BE257" s="48">
        <v>0</v>
      </c>
      <c r="BF257" s="82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82">
        <v>0</v>
      </c>
      <c r="BD258" s="45"/>
      <c r="BE258" s="48">
        <v>0</v>
      </c>
      <c r="BF258" s="82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82">
        <v>0</v>
      </c>
      <c r="BD259" s="45"/>
      <c r="BE259" s="48">
        <v>0</v>
      </c>
      <c r="BF259" s="82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82">
        <v>0</v>
      </c>
      <c r="BD261" s="45"/>
      <c r="BE261" s="48">
        <v>0</v>
      </c>
      <c r="BF261" s="82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82">
        <v>0</v>
      </c>
      <c r="BD262" s="45"/>
      <c r="BE262" s="48">
        <v>0</v>
      </c>
      <c r="BF262" s="82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82">
        <v>0</v>
      </c>
      <c r="BD264" s="45"/>
      <c r="BE264" s="48">
        <v>0</v>
      </c>
      <c r="BF264" s="82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82">
        <v>0</v>
      </c>
      <c r="BD265" s="45"/>
      <c r="BE265" s="48">
        <v>0</v>
      </c>
      <c r="BF265" s="82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82">
        <v>0</v>
      </c>
      <c r="BD266" s="45"/>
      <c r="BE266" s="48">
        <v>0</v>
      </c>
      <c r="BF266" s="82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82">
        <v>0</v>
      </c>
      <c r="BD267" s="45"/>
      <c r="BE267" s="48">
        <v>0</v>
      </c>
      <c r="BF267" s="82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82">
        <v>0</v>
      </c>
      <c r="BD268" s="45"/>
      <c r="BE268" s="48">
        <v>0</v>
      </c>
      <c r="BF268" s="82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226047648.5</v>
      </c>
      <c r="G270" s="73">
        <v>17.082046264018778</v>
      </c>
      <c r="H270" s="26"/>
      <c r="I270" s="41">
        <v>265380168.20000005</v>
      </c>
      <c r="J270" s="73">
        <v>16.440290186561661</v>
      </c>
      <c r="K270" s="26"/>
      <c r="L270" s="41">
        <v>344346812.03999996</v>
      </c>
      <c r="M270" s="73">
        <v>16.740635943672221</v>
      </c>
      <c r="N270" s="26"/>
      <c r="O270" s="41">
        <v>267458213.36999989</v>
      </c>
      <c r="P270" s="73">
        <v>14.740124261301057</v>
      </c>
      <c r="Q270" s="26"/>
      <c r="R270" s="41">
        <v>270551781.5</v>
      </c>
      <c r="S270" s="73">
        <v>14.118661560866242</v>
      </c>
      <c r="T270" s="26"/>
      <c r="U270" s="41">
        <v>299126186</v>
      </c>
      <c r="V270" s="73">
        <v>14.965863799283808</v>
      </c>
      <c r="W270" s="26"/>
      <c r="X270" s="128">
        <v>1672910809.6100006</v>
      </c>
      <c r="Y270" s="129">
        <v>15.599765913172789</v>
      </c>
      <c r="Z270" s="26"/>
      <c r="AA270" s="133">
        <v>278818468.26833326</v>
      </c>
      <c r="AB270" s="134">
        <v>15.599765913172781</v>
      </c>
      <c r="AC270" s="26"/>
      <c r="AD270" s="41">
        <v>278836920</v>
      </c>
      <c r="AE270" s="73">
        <v>15.319604656390219</v>
      </c>
      <c r="AF270" s="26"/>
      <c r="AG270" s="41">
        <v>341582848</v>
      </c>
      <c r="AH270" s="73">
        <v>15.735495040217279</v>
      </c>
      <c r="AI270" s="26"/>
      <c r="AJ270" s="41">
        <v>220862378</v>
      </c>
      <c r="AK270" s="73">
        <v>12.687871628532568</v>
      </c>
      <c r="AL270" s="26"/>
      <c r="AM270" s="41">
        <v>295090852</v>
      </c>
      <c r="AN270" s="73">
        <v>15.01251241144268</v>
      </c>
      <c r="AO270" s="26"/>
      <c r="AP270" s="41">
        <v>326595520</v>
      </c>
      <c r="AQ270" s="73">
        <v>15.605260281441719</v>
      </c>
      <c r="AR270" s="26"/>
      <c r="AS270" s="41">
        <v>295301096.60000002</v>
      </c>
      <c r="AT270" s="73">
        <v>15.997079367780612</v>
      </c>
      <c r="AU270" s="26"/>
      <c r="AV270" s="128">
        <v>1758269614.5999999</v>
      </c>
      <c r="AW270" s="129">
        <v>15.110467266986527</v>
      </c>
      <c r="AX270" s="26"/>
      <c r="AY270" s="133">
        <v>293044935.76666671</v>
      </c>
      <c r="AZ270" s="134">
        <v>15.110467266986532</v>
      </c>
      <c r="BA270" s="26"/>
      <c r="BB270" s="41">
        <v>3431180424.2100005</v>
      </c>
      <c r="BC270" s="73">
        <v>15.345136371956011</v>
      </c>
      <c r="BD270" s="26"/>
      <c r="BE270" s="41">
        <v>285931702.0175004</v>
      </c>
      <c r="BF270" s="73">
        <v>15.345136371956029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226047648.5</v>
      </c>
      <c r="G272" s="73">
        <v>17.082046264018778</v>
      </c>
      <c r="H272" s="26"/>
      <c r="I272" s="41">
        <v>265380168.20000005</v>
      </c>
      <c r="J272" s="73">
        <v>16.440290186561661</v>
      </c>
      <c r="K272" s="26"/>
      <c r="L272" s="41">
        <v>344346812.03999996</v>
      </c>
      <c r="M272" s="73">
        <v>16.740635943672221</v>
      </c>
      <c r="N272" s="26"/>
      <c r="O272" s="41">
        <v>267458213.36999989</v>
      </c>
      <c r="P272" s="73">
        <v>14.740124261301057</v>
      </c>
      <c r="Q272" s="26"/>
      <c r="R272" s="41">
        <v>270551781.5</v>
      </c>
      <c r="S272" s="73">
        <v>14.118661560866242</v>
      </c>
      <c r="T272" s="26"/>
      <c r="U272" s="41">
        <v>299126186</v>
      </c>
      <c r="V272" s="73">
        <v>14.965863799283808</v>
      </c>
      <c r="W272" s="26"/>
      <c r="X272" s="128">
        <v>1672910809.6100006</v>
      </c>
      <c r="Y272" s="129">
        <v>15.599765913172789</v>
      </c>
      <c r="Z272" s="26"/>
      <c r="AA272" s="133">
        <v>278818468.26833326</v>
      </c>
      <c r="AB272" s="134">
        <v>15.599765913172781</v>
      </c>
      <c r="AC272" s="26"/>
      <c r="AD272" s="41">
        <v>278836920</v>
      </c>
      <c r="AE272" s="73">
        <v>15.319604656390219</v>
      </c>
      <c r="AF272" s="26"/>
      <c r="AG272" s="41">
        <v>341582848</v>
      </c>
      <c r="AH272" s="73">
        <v>15.735495040217279</v>
      </c>
      <c r="AI272" s="26"/>
      <c r="AJ272" s="41">
        <v>220862378</v>
      </c>
      <c r="AK272" s="73">
        <v>12.687871628532568</v>
      </c>
      <c r="AL272" s="26"/>
      <c r="AM272" s="41">
        <v>295090852</v>
      </c>
      <c r="AN272" s="73">
        <v>15.01251241144268</v>
      </c>
      <c r="AO272" s="26"/>
      <c r="AP272" s="41">
        <v>326595520</v>
      </c>
      <c r="AQ272" s="73">
        <v>15.605260281441719</v>
      </c>
      <c r="AR272" s="26"/>
      <c r="AS272" s="41">
        <v>295301096.60000002</v>
      </c>
      <c r="AT272" s="73">
        <v>15.997079367780612</v>
      </c>
      <c r="AU272" s="26"/>
      <c r="AV272" s="128">
        <v>1758269614.5999999</v>
      </c>
      <c r="AW272" s="129">
        <v>15.110467266986527</v>
      </c>
      <c r="AX272" s="26"/>
      <c r="AY272" s="133">
        <v>293044935.76666671</v>
      </c>
      <c r="AZ272" s="134">
        <v>15.110467266986532</v>
      </c>
      <c r="BA272" s="26"/>
      <c r="BB272" s="41">
        <v>3431180424.2100005</v>
      </c>
      <c r="BC272" s="73">
        <v>15.345136371956011</v>
      </c>
      <c r="BD272" s="26"/>
      <c r="BE272" s="41">
        <v>285931702.0175004</v>
      </c>
      <c r="BF272" s="73">
        <v>15.345136371956029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-136992736.75</v>
      </c>
      <c r="G274" s="72">
        <v>10.352314136097043</v>
      </c>
      <c r="H274" s="26"/>
      <c r="I274" s="38">
        <v>-140653793.25</v>
      </c>
      <c r="J274" s="72">
        <v>8.7134965380229481</v>
      </c>
      <c r="K274" s="26"/>
      <c r="L274" s="38">
        <v>-129489837.2</v>
      </c>
      <c r="M274" s="72">
        <v>6.2952295394527278</v>
      </c>
      <c r="N274" s="26"/>
      <c r="O274" s="38">
        <v>-127031697.82000001</v>
      </c>
      <c r="P274" s="72">
        <v>7.0009553544743603</v>
      </c>
      <c r="Q274" s="26"/>
      <c r="R274" s="38">
        <v>-135055909.88</v>
      </c>
      <c r="S274" s="72">
        <v>7.0478511463454225</v>
      </c>
      <c r="T274" s="26"/>
      <c r="U274" s="38">
        <v>-133254841.76000001</v>
      </c>
      <c r="V274" s="72">
        <v>6.6669984298040568</v>
      </c>
      <c r="W274" s="26"/>
      <c r="X274" s="38">
        <v>-802478816.65999997</v>
      </c>
      <c r="Y274" s="72">
        <v>7.4830538593353282</v>
      </c>
      <c r="Z274" s="26"/>
      <c r="AA274" s="38">
        <v>-133746469.44333333</v>
      </c>
      <c r="AB274" s="72">
        <v>7.4830538593353282</v>
      </c>
      <c r="AC274" s="26"/>
      <c r="AD274" s="38">
        <v>-151072587.25</v>
      </c>
      <c r="AE274" s="72">
        <v>8.3000927964920042</v>
      </c>
      <c r="AF274" s="26"/>
      <c r="AG274" s="38">
        <v>-161301245.75</v>
      </c>
      <c r="AH274" s="72">
        <v>7.4305690913379632</v>
      </c>
      <c r="AI274" s="26"/>
      <c r="AJ274" s="38">
        <v>-164974975</v>
      </c>
      <c r="AK274" s="72">
        <v>9.4773103670937093</v>
      </c>
      <c r="AL274" s="26"/>
      <c r="AM274" s="38">
        <v>-169314368.25</v>
      </c>
      <c r="AN274" s="72">
        <v>8.6137338299755264</v>
      </c>
      <c r="AO274" s="26"/>
      <c r="AP274" s="38">
        <v>-180907713</v>
      </c>
      <c r="AQ274" s="72">
        <v>8.644062074964646</v>
      </c>
      <c r="AR274" s="26"/>
      <c r="AS274" s="38">
        <v>-195284934.60499999</v>
      </c>
      <c r="AT274" s="72">
        <v>10.578994233941598</v>
      </c>
      <c r="AU274" s="26"/>
      <c r="AV274" s="38">
        <v>-1022855823.855</v>
      </c>
      <c r="AW274" s="72">
        <v>8.79036372855915</v>
      </c>
      <c r="AX274" s="26"/>
      <c r="AY274" s="38">
        <v>-170475970.64249998</v>
      </c>
      <c r="AZ274" s="72">
        <v>8.79036372855915</v>
      </c>
      <c r="BA274" s="26"/>
      <c r="BB274" s="38">
        <v>-1825334640.5149999</v>
      </c>
      <c r="BC274" s="72">
        <v>8.1633739763501474</v>
      </c>
      <c r="BD274" s="26"/>
      <c r="BE274" s="38">
        <v>-152111220.04291666</v>
      </c>
      <c r="BF274" s="72">
        <v>8.1633739763501456</v>
      </c>
      <c r="BG274" s="26"/>
    </row>
    <row r="275" spans="1:59" s="3" customFormat="1" x14ac:dyDescent="0.2">
      <c r="A275" s="59"/>
      <c r="B275" s="23"/>
      <c r="C275" s="30" t="s">
        <v>323</v>
      </c>
      <c r="D275" s="31"/>
      <c r="E275" s="23"/>
      <c r="F275" s="32">
        <v>0</v>
      </c>
      <c r="G275" s="71">
        <v>0</v>
      </c>
      <c r="H275" s="23"/>
      <c r="I275" s="32">
        <v>0</v>
      </c>
      <c r="J275" s="71">
        <v>0</v>
      </c>
      <c r="K275" s="23"/>
      <c r="L275" s="32">
        <v>0</v>
      </c>
      <c r="M275" s="71">
        <v>0</v>
      </c>
      <c r="N275" s="23"/>
      <c r="O275" s="32">
        <v>0</v>
      </c>
      <c r="P275" s="71">
        <v>0</v>
      </c>
      <c r="Q275" s="23"/>
      <c r="R275" s="32">
        <v>0</v>
      </c>
      <c r="S275" s="71">
        <v>0</v>
      </c>
      <c r="T275" s="23"/>
      <c r="U275" s="32">
        <v>0</v>
      </c>
      <c r="V275" s="71">
        <v>0</v>
      </c>
      <c r="W275" s="23"/>
      <c r="X275" s="32">
        <v>0</v>
      </c>
      <c r="Y275" s="71">
        <v>0</v>
      </c>
      <c r="Z275" s="23"/>
      <c r="AA275" s="32">
        <v>0</v>
      </c>
      <c r="AB275" s="71">
        <v>0</v>
      </c>
      <c r="AC275" s="23"/>
      <c r="AD275" s="32">
        <v>0</v>
      </c>
      <c r="AE275" s="71">
        <v>0</v>
      </c>
      <c r="AF275" s="23"/>
      <c r="AG275" s="32">
        <v>0</v>
      </c>
      <c r="AH275" s="71">
        <v>0</v>
      </c>
      <c r="AI275" s="23"/>
      <c r="AJ275" s="32">
        <v>0</v>
      </c>
      <c r="AK275" s="71">
        <v>0</v>
      </c>
      <c r="AL275" s="23"/>
      <c r="AM275" s="32">
        <v>0</v>
      </c>
      <c r="AN275" s="71">
        <v>0</v>
      </c>
      <c r="AO275" s="23"/>
      <c r="AP275" s="32">
        <v>0</v>
      </c>
      <c r="AQ275" s="71">
        <v>0</v>
      </c>
      <c r="AR275" s="23"/>
      <c r="AS275" s="32">
        <v>0</v>
      </c>
      <c r="AT275" s="71">
        <v>0</v>
      </c>
      <c r="AU275" s="23"/>
      <c r="AV275" s="32">
        <v>0</v>
      </c>
      <c r="AW275" s="71">
        <v>0</v>
      </c>
      <c r="AX275" s="23"/>
      <c r="AY275" s="32">
        <v>0</v>
      </c>
      <c r="AZ275" s="71">
        <v>0</v>
      </c>
      <c r="BA275" s="23"/>
      <c r="BB275" s="32">
        <v>0</v>
      </c>
      <c r="BC275" s="71">
        <v>0</v>
      </c>
      <c r="BD275" s="23"/>
      <c r="BE275" s="32">
        <v>0</v>
      </c>
      <c r="BF275" s="71">
        <v>0</v>
      </c>
      <c r="BG275" s="23"/>
    </row>
    <row r="276" spans="1:59" s="3" customFormat="1" x14ac:dyDescent="0.2">
      <c r="A276" s="59"/>
      <c r="B276" s="23"/>
      <c r="C276" s="30" t="s">
        <v>361</v>
      </c>
      <c r="D276" s="31"/>
      <c r="E276" s="23"/>
      <c r="F276" s="32">
        <v>0</v>
      </c>
      <c r="G276" s="71">
        <v>0</v>
      </c>
      <c r="H276" s="23"/>
      <c r="I276" s="32">
        <v>0</v>
      </c>
      <c r="J276" s="71">
        <v>0</v>
      </c>
      <c r="K276" s="23"/>
      <c r="L276" s="32">
        <v>0</v>
      </c>
      <c r="M276" s="71">
        <v>0</v>
      </c>
      <c r="N276" s="23"/>
      <c r="O276" s="32">
        <v>0</v>
      </c>
      <c r="P276" s="71">
        <v>0</v>
      </c>
      <c r="Q276" s="23"/>
      <c r="R276" s="32">
        <v>0</v>
      </c>
      <c r="S276" s="71">
        <v>0</v>
      </c>
      <c r="T276" s="23"/>
      <c r="U276" s="32">
        <v>0</v>
      </c>
      <c r="V276" s="71">
        <v>0</v>
      </c>
      <c r="W276" s="23"/>
      <c r="X276" s="32">
        <v>0</v>
      </c>
      <c r="Y276" s="71">
        <v>0</v>
      </c>
      <c r="Z276" s="23"/>
      <c r="AA276" s="32">
        <v>0</v>
      </c>
      <c r="AB276" s="71">
        <v>0</v>
      </c>
      <c r="AC276" s="23"/>
      <c r="AD276" s="32">
        <v>0</v>
      </c>
      <c r="AE276" s="71">
        <v>0</v>
      </c>
      <c r="AF276" s="23"/>
      <c r="AG276" s="32">
        <v>0</v>
      </c>
      <c r="AH276" s="71">
        <v>0</v>
      </c>
      <c r="AI276" s="23"/>
      <c r="AJ276" s="32">
        <v>0</v>
      </c>
      <c r="AK276" s="71">
        <v>0</v>
      </c>
      <c r="AL276" s="23"/>
      <c r="AM276" s="32">
        <v>0</v>
      </c>
      <c r="AN276" s="71">
        <v>0</v>
      </c>
      <c r="AO276" s="23"/>
      <c r="AP276" s="32">
        <v>0</v>
      </c>
      <c r="AQ276" s="71">
        <v>0</v>
      </c>
      <c r="AR276" s="23"/>
      <c r="AS276" s="32">
        <v>0</v>
      </c>
      <c r="AT276" s="71">
        <v>0</v>
      </c>
      <c r="AU276" s="23"/>
      <c r="AV276" s="32">
        <v>0</v>
      </c>
      <c r="AW276" s="71">
        <v>0</v>
      </c>
      <c r="AX276" s="23"/>
      <c r="AY276" s="32">
        <v>0</v>
      </c>
      <c r="AZ276" s="71">
        <v>0</v>
      </c>
      <c r="BA276" s="23"/>
      <c r="BB276" s="32">
        <v>0</v>
      </c>
      <c r="BC276" s="71">
        <v>0</v>
      </c>
      <c r="BD276" s="23"/>
      <c r="BE276" s="32">
        <v>0</v>
      </c>
      <c r="BF276" s="71">
        <v>0</v>
      </c>
      <c r="BG276" s="23"/>
    </row>
    <row r="277" spans="1:59" s="3" customFormat="1" x14ac:dyDescent="0.2">
      <c r="A277" s="59"/>
      <c r="B277" s="23"/>
      <c r="C277" s="30" t="s">
        <v>200</v>
      </c>
      <c r="D277" s="31"/>
      <c r="E277" s="23"/>
      <c r="F277" s="32">
        <v>-21058965</v>
      </c>
      <c r="G277" s="71">
        <v>1.5913910929374351</v>
      </c>
      <c r="H277" s="23"/>
      <c r="I277" s="32">
        <v>-22635267</v>
      </c>
      <c r="J277" s="71">
        <v>1.4022538325088867</v>
      </c>
      <c r="K277" s="23"/>
      <c r="L277" s="32">
        <v>-27145076</v>
      </c>
      <c r="M277" s="71">
        <v>1.3196748716422766</v>
      </c>
      <c r="N277" s="23"/>
      <c r="O277" s="32">
        <v>-24535726</v>
      </c>
      <c r="P277" s="71">
        <v>1.3522099229045459</v>
      </c>
      <c r="Q277" s="23"/>
      <c r="R277" s="32">
        <v>-27659444</v>
      </c>
      <c r="S277" s="71">
        <v>1.4433995837419107</v>
      </c>
      <c r="T277" s="23"/>
      <c r="U277" s="32">
        <v>-21491309</v>
      </c>
      <c r="V277" s="71">
        <v>1.0752519117878976</v>
      </c>
      <c r="W277" s="23"/>
      <c r="X277" s="32">
        <v>-144525787</v>
      </c>
      <c r="Y277" s="71">
        <v>1.3476919586302811</v>
      </c>
      <c r="Z277" s="23"/>
      <c r="AA277" s="32">
        <v>-24087631.166666668</v>
      </c>
      <c r="AB277" s="71">
        <v>1.3476919586302811</v>
      </c>
      <c r="AC277" s="23"/>
      <c r="AD277" s="32">
        <v>-27569936</v>
      </c>
      <c r="AE277" s="71">
        <v>1.5147223686231375</v>
      </c>
      <c r="AF277" s="23"/>
      <c r="AG277" s="32">
        <v>-28207649</v>
      </c>
      <c r="AH277" s="71">
        <v>1.2994250839424171</v>
      </c>
      <c r="AI277" s="23"/>
      <c r="AJ277" s="32">
        <v>-30591344</v>
      </c>
      <c r="AK277" s="71">
        <v>1.7573796367269034</v>
      </c>
      <c r="AL277" s="23"/>
      <c r="AM277" s="32">
        <v>-29010269</v>
      </c>
      <c r="AN277" s="71">
        <v>1.475874363674923</v>
      </c>
      <c r="AO277" s="23"/>
      <c r="AP277" s="32">
        <v>-28429711</v>
      </c>
      <c r="AQ277" s="71">
        <v>1.3584174084236267</v>
      </c>
      <c r="AR277" s="23"/>
      <c r="AS277" s="32">
        <v>-27983222.120000001</v>
      </c>
      <c r="AT277" s="71">
        <v>1.5159097963873731</v>
      </c>
      <c r="AU277" s="23"/>
      <c r="AV277" s="32">
        <v>-171792131.12</v>
      </c>
      <c r="AW277" s="71">
        <v>1.4763716283666577</v>
      </c>
      <c r="AX277" s="23"/>
      <c r="AY277" s="32">
        <v>-28632021.853333335</v>
      </c>
      <c r="AZ277" s="71">
        <v>1.4763716283666579</v>
      </c>
      <c r="BA277" s="23"/>
      <c r="BB277" s="32">
        <v>-316317918.12</v>
      </c>
      <c r="BC277" s="71">
        <v>1.4146564710487917</v>
      </c>
      <c r="BD277" s="23"/>
      <c r="BE277" s="32">
        <v>-26359826.510000002</v>
      </c>
      <c r="BF277" s="71">
        <v>1.4146564710487914</v>
      </c>
      <c r="BG277" s="23"/>
    </row>
    <row r="278" spans="1:59" s="3" customFormat="1" x14ac:dyDescent="0.2">
      <c r="A278" s="59"/>
      <c r="B278" s="23"/>
      <c r="C278" s="30" t="s">
        <v>159</v>
      </c>
      <c r="D278" s="31"/>
      <c r="E278" s="23"/>
      <c r="F278" s="32">
        <v>0</v>
      </c>
      <c r="G278" s="71">
        <v>0</v>
      </c>
      <c r="H278" s="23"/>
      <c r="I278" s="32">
        <v>0</v>
      </c>
      <c r="J278" s="71">
        <v>0</v>
      </c>
      <c r="K278" s="23"/>
      <c r="L278" s="32">
        <v>0</v>
      </c>
      <c r="M278" s="71">
        <v>0</v>
      </c>
      <c r="N278" s="23"/>
      <c r="O278" s="32">
        <v>0</v>
      </c>
      <c r="P278" s="71">
        <v>0</v>
      </c>
      <c r="Q278" s="23"/>
      <c r="R278" s="32">
        <v>0</v>
      </c>
      <c r="S278" s="71">
        <v>0</v>
      </c>
      <c r="T278" s="23"/>
      <c r="U278" s="32">
        <v>0</v>
      </c>
      <c r="V278" s="71">
        <v>0</v>
      </c>
      <c r="W278" s="23"/>
      <c r="X278" s="32">
        <v>0</v>
      </c>
      <c r="Y278" s="71">
        <v>0</v>
      </c>
      <c r="Z278" s="23"/>
      <c r="AA278" s="32">
        <v>0</v>
      </c>
      <c r="AB278" s="71">
        <v>0</v>
      </c>
      <c r="AC278" s="23"/>
      <c r="AD278" s="32">
        <v>0</v>
      </c>
      <c r="AE278" s="71">
        <v>0</v>
      </c>
      <c r="AF278" s="23"/>
      <c r="AG278" s="32">
        <v>0</v>
      </c>
      <c r="AH278" s="71">
        <v>0</v>
      </c>
      <c r="AI278" s="23"/>
      <c r="AJ278" s="32">
        <v>0</v>
      </c>
      <c r="AK278" s="71">
        <v>0</v>
      </c>
      <c r="AL278" s="23"/>
      <c r="AM278" s="32">
        <v>0</v>
      </c>
      <c r="AN278" s="71">
        <v>0</v>
      </c>
      <c r="AO278" s="23"/>
      <c r="AP278" s="32">
        <v>0</v>
      </c>
      <c r="AQ278" s="71">
        <v>0</v>
      </c>
      <c r="AR278" s="23"/>
      <c r="AS278" s="32">
        <v>0</v>
      </c>
      <c r="AT278" s="71">
        <v>0</v>
      </c>
      <c r="AU278" s="23"/>
      <c r="AV278" s="32">
        <v>0</v>
      </c>
      <c r="AW278" s="71">
        <v>0</v>
      </c>
      <c r="AX278" s="23"/>
      <c r="AY278" s="32">
        <v>0</v>
      </c>
      <c r="AZ278" s="71">
        <v>0</v>
      </c>
      <c r="BA278" s="23"/>
      <c r="BB278" s="32">
        <v>0</v>
      </c>
      <c r="BC278" s="71">
        <v>0</v>
      </c>
      <c r="BD278" s="23"/>
      <c r="BE278" s="32">
        <v>0</v>
      </c>
      <c r="BF278" s="71">
        <v>0</v>
      </c>
      <c r="BG278" s="23"/>
    </row>
    <row r="279" spans="1:59" s="3" customFormat="1" x14ac:dyDescent="0.2">
      <c r="A279" s="59"/>
      <c r="B279" s="23"/>
      <c r="C279" s="30" t="s">
        <v>174</v>
      </c>
      <c r="D279" s="31"/>
      <c r="E279" s="23"/>
      <c r="F279" s="32">
        <v>-115933771.75</v>
      </c>
      <c r="G279" s="71">
        <v>8.7609230431596057</v>
      </c>
      <c r="H279" s="23"/>
      <c r="I279" s="32">
        <v>-118018526.25</v>
      </c>
      <c r="J279" s="71">
        <v>7.3112427055140605</v>
      </c>
      <c r="K279" s="23"/>
      <c r="L279" s="32">
        <v>-102344761.2</v>
      </c>
      <c r="M279" s="71">
        <v>4.9755546678104512</v>
      </c>
      <c r="N279" s="23"/>
      <c r="O279" s="32">
        <v>-102495971.82000001</v>
      </c>
      <c r="P279" s="71">
        <v>5.6487454315698145</v>
      </c>
      <c r="Q279" s="23"/>
      <c r="R279" s="32">
        <v>-107396465.88</v>
      </c>
      <c r="S279" s="71">
        <v>5.6044515626035114</v>
      </c>
      <c r="T279" s="23"/>
      <c r="U279" s="32">
        <v>-111763532.76000001</v>
      </c>
      <c r="V279" s="71">
        <v>5.5917465180161585</v>
      </c>
      <c r="W279" s="23"/>
      <c r="X279" s="32">
        <v>-657953029.65999997</v>
      </c>
      <c r="Y279" s="71">
        <v>6.1353619007050479</v>
      </c>
      <c r="Z279" s="23"/>
      <c r="AA279" s="32">
        <v>-109658838.27666666</v>
      </c>
      <c r="AB279" s="71">
        <v>6.1353619007050479</v>
      </c>
      <c r="AC279" s="23"/>
      <c r="AD279" s="32">
        <v>-123502651.25</v>
      </c>
      <c r="AE279" s="71">
        <v>6.7853704278688669</v>
      </c>
      <c r="AF279" s="23"/>
      <c r="AG279" s="32">
        <v>-133093596.75</v>
      </c>
      <c r="AH279" s="71">
        <v>6.1311440073955454</v>
      </c>
      <c r="AI279" s="23"/>
      <c r="AJ279" s="32">
        <v>-134383631</v>
      </c>
      <c r="AK279" s="71">
        <v>7.7199307303668068</v>
      </c>
      <c r="AL279" s="23"/>
      <c r="AM279" s="32">
        <v>-140304099.25</v>
      </c>
      <c r="AN279" s="71">
        <v>7.1378594663006041</v>
      </c>
      <c r="AO279" s="23"/>
      <c r="AP279" s="32">
        <v>-152478002</v>
      </c>
      <c r="AQ279" s="71">
        <v>7.2856446665410202</v>
      </c>
      <c r="AR279" s="23"/>
      <c r="AS279" s="32">
        <v>-167301712.48499998</v>
      </c>
      <c r="AT279" s="71">
        <v>9.0630844375542257</v>
      </c>
      <c r="AU279" s="23"/>
      <c r="AV279" s="32">
        <v>-851063692.73500001</v>
      </c>
      <c r="AW279" s="71">
        <v>7.3139921001924932</v>
      </c>
      <c r="AX279" s="23"/>
      <c r="AY279" s="32">
        <v>-141843948.78916666</v>
      </c>
      <c r="AZ279" s="71">
        <v>7.3139921001924932</v>
      </c>
      <c r="BA279" s="23"/>
      <c r="BB279" s="32">
        <v>-1509016722.3949997</v>
      </c>
      <c r="BC279" s="71">
        <v>6.7487175053013537</v>
      </c>
      <c r="BD279" s="23"/>
      <c r="BE279" s="32">
        <v>-125751393.53291665</v>
      </c>
      <c r="BF279" s="71">
        <v>6.7487175053013537</v>
      </c>
      <c r="BG279" s="23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89054911.75</v>
      </c>
      <c r="G281" s="73">
        <v>6.7297321279217348</v>
      </c>
      <c r="H281" s="26"/>
      <c r="I281" s="41">
        <v>124726374.95000005</v>
      </c>
      <c r="J281" s="73">
        <v>7.7267936485387141</v>
      </c>
      <c r="K281" s="26"/>
      <c r="L281" s="41">
        <v>214856974.83999997</v>
      </c>
      <c r="M281" s="73">
        <v>10.445406404219492</v>
      </c>
      <c r="N281" s="26"/>
      <c r="O281" s="41">
        <v>140426515.54999989</v>
      </c>
      <c r="P281" s="73">
        <v>7.7391689068266976</v>
      </c>
      <c r="Q281" s="26"/>
      <c r="R281" s="41">
        <v>135495871.62</v>
      </c>
      <c r="S281" s="73">
        <v>7.0708104145208184</v>
      </c>
      <c r="T281" s="26"/>
      <c r="U281" s="41">
        <v>165871344.24000001</v>
      </c>
      <c r="V281" s="73">
        <v>8.298865369479751</v>
      </c>
      <c r="W281" s="26"/>
      <c r="X281" s="128">
        <v>870431992.95000064</v>
      </c>
      <c r="Y281" s="129">
        <v>8.1167120538374622</v>
      </c>
      <c r="Z281" s="26"/>
      <c r="AA281" s="133">
        <v>145071998.82499993</v>
      </c>
      <c r="AB281" s="134">
        <v>8.1167120538374515</v>
      </c>
      <c r="AC281" s="26"/>
      <c r="AD281" s="41">
        <v>127764332.75</v>
      </c>
      <c r="AE281" s="73">
        <v>7.0195118598982127</v>
      </c>
      <c r="AF281" s="26"/>
      <c r="AG281" s="41">
        <v>180281602.25</v>
      </c>
      <c r="AH281" s="73">
        <v>8.3049259488793155</v>
      </c>
      <c r="AI281" s="26"/>
      <c r="AJ281" s="41">
        <v>55887403</v>
      </c>
      <c r="AK281" s="73">
        <v>3.2105612614388579</v>
      </c>
      <c r="AL281" s="26"/>
      <c r="AM281" s="41">
        <v>125776483.75</v>
      </c>
      <c r="AN281" s="73">
        <v>6.3987785814671527</v>
      </c>
      <c r="AO281" s="26"/>
      <c r="AP281" s="41">
        <v>145687807</v>
      </c>
      <c r="AQ281" s="73">
        <v>6.9611982064770732</v>
      </c>
      <c r="AR281" s="26"/>
      <c r="AS281" s="41">
        <v>100016161.99500003</v>
      </c>
      <c r="AT281" s="73">
        <v>5.4180851338390124</v>
      </c>
      <c r="AU281" s="26"/>
      <c r="AV281" s="128">
        <v>735413790.74499989</v>
      </c>
      <c r="AW281" s="129">
        <v>6.3201035384273778</v>
      </c>
      <c r="AX281" s="26"/>
      <c r="AY281" s="133">
        <v>122568965.12416673</v>
      </c>
      <c r="AZ281" s="134">
        <v>6.3201035384273823</v>
      </c>
      <c r="BA281" s="26"/>
      <c r="BB281" s="41">
        <v>1605845783.6950006</v>
      </c>
      <c r="BC281" s="73">
        <v>7.1817623956058645</v>
      </c>
      <c r="BD281" s="26"/>
      <c r="BE281" s="41">
        <v>133820481.97458375</v>
      </c>
      <c r="BF281" s="73">
        <v>7.1817623956058823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-76863793.75</v>
      </c>
      <c r="G283" s="72">
        <v>5.8084695398434869</v>
      </c>
      <c r="H283" s="26"/>
      <c r="I283" s="38">
        <v>-78137277.871199995</v>
      </c>
      <c r="J283" s="72">
        <v>4.8406010566034858</v>
      </c>
      <c r="K283" s="26"/>
      <c r="L283" s="38">
        <v>-83388093.356600001</v>
      </c>
      <c r="M283" s="72">
        <v>4.0539643873852214</v>
      </c>
      <c r="N283" s="26"/>
      <c r="O283" s="38">
        <v>-76200439.606000006</v>
      </c>
      <c r="P283" s="72">
        <v>4.1995492843750277</v>
      </c>
      <c r="Q283" s="26"/>
      <c r="R283" s="38">
        <v>-79507250.702000007</v>
      </c>
      <c r="S283" s="72">
        <v>4.149061440560069</v>
      </c>
      <c r="T283" s="26"/>
      <c r="U283" s="38">
        <v>-82580436.180000007</v>
      </c>
      <c r="V283" s="72">
        <v>4.1316595410183474</v>
      </c>
      <c r="W283" s="26"/>
      <c r="X283" s="38">
        <v>-476677291.46580005</v>
      </c>
      <c r="Y283" s="72">
        <v>4.4449794455720308</v>
      </c>
      <c r="Z283" s="26"/>
      <c r="AA283" s="38">
        <v>-79446215.244300008</v>
      </c>
      <c r="AB283" s="72">
        <v>4.4449794455720317</v>
      </c>
      <c r="AC283" s="26"/>
      <c r="AD283" s="38">
        <v>-94665924.552499995</v>
      </c>
      <c r="AE283" s="72">
        <v>5.2010491959815219</v>
      </c>
      <c r="AF283" s="26"/>
      <c r="AG283" s="38">
        <v>-100245908.56</v>
      </c>
      <c r="AH283" s="72">
        <v>4.6179689822949035</v>
      </c>
      <c r="AI283" s="26"/>
      <c r="AJ283" s="38">
        <v>-104763065.5</v>
      </c>
      <c r="AK283" s="72">
        <v>6.018319364810738</v>
      </c>
      <c r="AL283" s="26"/>
      <c r="AM283" s="38">
        <v>-106091715.3775</v>
      </c>
      <c r="AN283" s="72">
        <v>5.397331645699281</v>
      </c>
      <c r="AO283" s="26"/>
      <c r="AP283" s="38">
        <v>-90475847.200000003</v>
      </c>
      <c r="AQ283" s="72">
        <v>4.3230817885681656</v>
      </c>
      <c r="AR283" s="26"/>
      <c r="AS283" s="38">
        <v>-154691633.54249999</v>
      </c>
      <c r="AT283" s="72">
        <v>8.3799700299216759</v>
      </c>
      <c r="AU283" s="26"/>
      <c r="AV283" s="38">
        <v>-650934094.73249996</v>
      </c>
      <c r="AW283" s="72">
        <v>5.5940899221298235</v>
      </c>
      <c r="AX283" s="26"/>
      <c r="AY283" s="38">
        <v>-108489015.78874999</v>
      </c>
      <c r="AZ283" s="72">
        <v>5.5940899221298235</v>
      </c>
      <c r="BA283" s="26"/>
      <c r="BB283" s="38">
        <v>-1127611386.1983001</v>
      </c>
      <c r="BC283" s="72">
        <v>5.0429730752987778</v>
      </c>
      <c r="BD283" s="26"/>
      <c r="BE283" s="38">
        <v>-93967615.516525</v>
      </c>
      <c r="BF283" s="72">
        <v>5.0429730752987769</v>
      </c>
      <c r="BG283" s="26"/>
    </row>
    <row r="284" spans="1:59" s="3" customFormat="1" x14ac:dyDescent="0.2">
      <c r="A284" s="59"/>
      <c r="B284" s="23"/>
      <c r="C284" s="30" t="s">
        <v>307</v>
      </c>
      <c r="D284" s="31"/>
      <c r="E284" s="23"/>
      <c r="F284" s="32">
        <v>0</v>
      </c>
      <c r="G284" s="71">
        <v>0</v>
      </c>
      <c r="H284" s="23"/>
      <c r="I284" s="32">
        <v>0</v>
      </c>
      <c r="J284" s="71">
        <v>0</v>
      </c>
      <c r="K284" s="23"/>
      <c r="L284" s="32">
        <v>0</v>
      </c>
      <c r="M284" s="71">
        <v>0</v>
      </c>
      <c r="N284" s="23"/>
      <c r="O284" s="32">
        <v>0</v>
      </c>
      <c r="P284" s="71">
        <v>0</v>
      </c>
      <c r="Q284" s="23"/>
      <c r="R284" s="32">
        <v>0</v>
      </c>
      <c r="S284" s="71">
        <v>0</v>
      </c>
      <c r="T284" s="23"/>
      <c r="U284" s="32">
        <v>0</v>
      </c>
      <c r="V284" s="71">
        <v>0</v>
      </c>
      <c r="W284" s="23"/>
      <c r="X284" s="32">
        <v>0</v>
      </c>
      <c r="Y284" s="71">
        <v>0</v>
      </c>
      <c r="Z284" s="23"/>
      <c r="AA284" s="32">
        <v>0</v>
      </c>
      <c r="AB284" s="71">
        <v>0</v>
      </c>
      <c r="AC284" s="23"/>
      <c r="AD284" s="32">
        <v>0</v>
      </c>
      <c r="AE284" s="71">
        <v>0</v>
      </c>
      <c r="AF284" s="23"/>
      <c r="AG284" s="32">
        <v>0</v>
      </c>
      <c r="AH284" s="71">
        <v>0</v>
      </c>
      <c r="AI284" s="23"/>
      <c r="AJ284" s="32">
        <v>0</v>
      </c>
      <c r="AK284" s="71">
        <v>0</v>
      </c>
      <c r="AL284" s="23"/>
      <c r="AM284" s="32">
        <v>0</v>
      </c>
      <c r="AN284" s="71">
        <v>0</v>
      </c>
      <c r="AO284" s="23"/>
      <c r="AP284" s="32">
        <v>0</v>
      </c>
      <c r="AQ284" s="71">
        <v>0</v>
      </c>
      <c r="AR284" s="23"/>
      <c r="AS284" s="32">
        <v>0</v>
      </c>
      <c r="AT284" s="71">
        <v>0</v>
      </c>
      <c r="AU284" s="23"/>
      <c r="AV284" s="32">
        <v>0</v>
      </c>
      <c r="AW284" s="71">
        <v>0</v>
      </c>
      <c r="AX284" s="23"/>
      <c r="AY284" s="32">
        <v>0</v>
      </c>
      <c r="AZ284" s="71">
        <v>0</v>
      </c>
      <c r="BA284" s="23"/>
      <c r="BB284" s="32">
        <v>0</v>
      </c>
      <c r="BC284" s="71">
        <v>0</v>
      </c>
      <c r="BD284" s="23"/>
      <c r="BE284" s="32">
        <v>0</v>
      </c>
      <c r="BF284" s="71">
        <v>0</v>
      </c>
      <c r="BG284" s="23"/>
    </row>
    <row r="285" spans="1:59" s="3" customFormat="1" x14ac:dyDescent="0.2">
      <c r="A285" s="59"/>
      <c r="B285" s="23"/>
      <c r="C285" s="30" t="s">
        <v>175</v>
      </c>
      <c r="D285" s="31"/>
      <c r="E285" s="23"/>
      <c r="F285" s="32">
        <v>-76863793.75</v>
      </c>
      <c r="G285" s="71">
        <v>5.8084695398434869</v>
      </c>
      <c r="H285" s="23"/>
      <c r="I285" s="32">
        <v>-77702477.371199995</v>
      </c>
      <c r="J285" s="71">
        <v>4.8136651840334039</v>
      </c>
      <c r="K285" s="23"/>
      <c r="L285" s="32">
        <v>-81293980.356600001</v>
      </c>
      <c r="M285" s="71">
        <v>3.9521577722746422</v>
      </c>
      <c r="N285" s="23"/>
      <c r="O285" s="32">
        <v>-74647981.606000006</v>
      </c>
      <c r="P285" s="71">
        <v>4.1139904094310973</v>
      </c>
      <c r="Q285" s="23"/>
      <c r="R285" s="32">
        <v>-78569308.202000007</v>
      </c>
      <c r="S285" s="71">
        <v>4.100115199483283</v>
      </c>
      <c r="T285" s="23"/>
      <c r="U285" s="32">
        <v>-82580436.180000007</v>
      </c>
      <c r="V285" s="71">
        <v>4.1316595410183474</v>
      </c>
      <c r="W285" s="23"/>
      <c r="X285" s="32">
        <v>-471657977.46580005</v>
      </c>
      <c r="Y285" s="71">
        <v>4.3981747247256369</v>
      </c>
      <c r="Z285" s="23"/>
      <c r="AA285" s="32">
        <v>-78609662.910966679</v>
      </c>
      <c r="AB285" s="71">
        <v>4.3981747247256378</v>
      </c>
      <c r="AC285" s="23"/>
      <c r="AD285" s="32">
        <v>-94665924.552499995</v>
      </c>
      <c r="AE285" s="71">
        <v>5.2010491959815219</v>
      </c>
      <c r="AF285" s="23"/>
      <c r="AG285" s="32">
        <v>-99613127.560000002</v>
      </c>
      <c r="AH285" s="71">
        <v>4.5888190342066331</v>
      </c>
      <c r="AI285" s="23"/>
      <c r="AJ285" s="32">
        <v>-97879578.5</v>
      </c>
      <c r="AK285" s="71">
        <v>5.6228839800994823</v>
      </c>
      <c r="AL285" s="23"/>
      <c r="AM285" s="32">
        <v>-101554387.8775</v>
      </c>
      <c r="AN285" s="71">
        <v>5.1664987176472446</v>
      </c>
      <c r="AO285" s="23"/>
      <c r="AP285" s="32">
        <v>-87052383.700000003</v>
      </c>
      <c r="AQ285" s="71">
        <v>4.1595031853420235</v>
      </c>
      <c r="AR285" s="23"/>
      <c r="AS285" s="32">
        <v>-150427299.8725</v>
      </c>
      <c r="AT285" s="71">
        <v>8.1489621367742551</v>
      </c>
      <c r="AU285" s="23"/>
      <c r="AV285" s="32">
        <v>-631192702.0625</v>
      </c>
      <c r="AW285" s="71">
        <v>5.4244335365176406</v>
      </c>
      <c r="AX285" s="23"/>
      <c r="AY285" s="32">
        <v>-105198783.67708333</v>
      </c>
      <c r="AZ285" s="71">
        <v>5.4244335365176406</v>
      </c>
      <c r="BA285" s="23"/>
      <c r="BB285" s="32">
        <v>-1102850679.5283</v>
      </c>
      <c r="BC285" s="71">
        <v>4.9322367182607669</v>
      </c>
      <c r="BD285" s="23"/>
      <c r="BE285" s="32">
        <v>-91904223.294025004</v>
      </c>
      <c r="BF285" s="71">
        <v>4.932236718260766</v>
      </c>
      <c r="BG285" s="23"/>
    </row>
    <row r="286" spans="1:59" s="3" customFormat="1" x14ac:dyDescent="0.2">
      <c r="A286" s="59"/>
      <c r="B286" s="23"/>
      <c r="C286" s="30" t="s">
        <v>344</v>
      </c>
      <c r="D286" s="31"/>
      <c r="E286" s="23"/>
      <c r="F286" s="32">
        <v>0</v>
      </c>
      <c r="G286" s="71">
        <v>0</v>
      </c>
      <c r="H286" s="23"/>
      <c r="I286" s="32">
        <v>0</v>
      </c>
      <c r="J286" s="71">
        <v>0</v>
      </c>
      <c r="K286" s="23"/>
      <c r="L286" s="32">
        <v>0</v>
      </c>
      <c r="M286" s="71">
        <v>0</v>
      </c>
      <c r="N286" s="23"/>
      <c r="O286" s="32">
        <v>0</v>
      </c>
      <c r="P286" s="71">
        <v>0</v>
      </c>
      <c r="Q286" s="23"/>
      <c r="R286" s="32">
        <v>0</v>
      </c>
      <c r="S286" s="71">
        <v>0</v>
      </c>
      <c r="T286" s="23"/>
      <c r="U286" s="32">
        <v>0</v>
      </c>
      <c r="V286" s="71">
        <v>0</v>
      </c>
      <c r="W286" s="23"/>
      <c r="X286" s="32">
        <v>0</v>
      </c>
      <c r="Y286" s="71">
        <v>0</v>
      </c>
      <c r="Z286" s="23"/>
      <c r="AA286" s="32">
        <v>0</v>
      </c>
      <c r="AB286" s="71">
        <v>0</v>
      </c>
      <c r="AC286" s="23"/>
      <c r="AD286" s="32">
        <v>0</v>
      </c>
      <c r="AE286" s="71">
        <v>0</v>
      </c>
      <c r="AF286" s="23"/>
      <c r="AG286" s="32">
        <v>0</v>
      </c>
      <c r="AH286" s="71">
        <v>0</v>
      </c>
      <c r="AI286" s="23"/>
      <c r="AJ286" s="32">
        <v>0</v>
      </c>
      <c r="AK286" s="71">
        <v>0</v>
      </c>
      <c r="AL286" s="23"/>
      <c r="AM286" s="32">
        <v>0</v>
      </c>
      <c r="AN286" s="71">
        <v>0</v>
      </c>
      <c r="AO286" s="23"/>
      <c r="AP286" s="32">
        <v>0</v>
      </c>
      <c r="AQ286" s="71">
        <v>0</v>
      </c>
      <c r="AR286" s="23"/>
      <c r="AS286" s="32">
        <v>0</v>
      </c>
      <c r="AT286" s="71">
        <v>0</v>
      </c>
      <c r="AU286" s="23"/>
      <c r="AV286" s="32">
        <v>0</v>
      </c>
      <c r="AW286" s="71">
        <v>0</v>
      </c>
      <c r="AX286" s="23"/>
      <c r="AY286" s="32">
        <v>0</v>
      </c>
      <c r="AZ286" s="71">
        <v>0</v>
      </c>
      <c r="BA286" s="23"/>
      <c r="BB286" s="32">
        <v>0</v>
      </c>
      <c r="BC286" s="71">
        <v>0</v>
      </c>
      <c r="BD286" s="23"/>
      <c r="BE286" s="32">
        <v>0</v>
      </c>
      <c r="BF286" s="71">
        <v>0</v>
      </c>
      <c r="BG286" s="23"/>
    </row>
    <row r="287" spans="1:59" s="3" customFormat="1" x14ac:dyDescent="0.2">
      <c r="A287" s="59"/>
      <c r="B287" s="23"/>
      <c r="C287" s="30" t="s">
        <v>345</v>
      </c>
      <c r="D287" s="31"/>
      <c r="E287" s="23"/>
      <c r="F287" s="32">
        <v>0</v>
      </c>
      <c r="G287" s="71">
        <v>0</v>
      </c>
      <c r="H287" s="23"/>
      <c r="I287" s="32">
        <v>-434800.5</v>
      </c>
      <c r="J287" s="71">
        <v>2.6935872570081908E-2</v>
      </c>
      <c r="K287" s="23"/>
      <c r="L287" s="32">
        <v>-2094113</v>
      </c>
      <c r="M287" s="71">
        <v>0.10180661511057928</v>
      </c>
      <c r="N287" s="23"/>
      <c r="O287" s="32">
        <v>-1552458</v>
      </c>
      <c r="P287" s="71">
        <v>8.5558874943930552E-2</v>
      </c>
      <c r="Q287" s="23"/>
      <c r="R287" s="32">
        <v>-937942.5</v>
      </c>
      <c r="S287" s="71">
        <v>4.8946241076785461E-2</v>
      </c>
      <c r="T287" s="23"/>
      <c r="U287" s="32">
        <v>0</v>
      </c>
      <c r="V287" s="71">
        <v>0</v>
      </c>
      <c r="W287" s="23"/>
      <c r="X287" s="32">
        <v>-5019314</v>
      </c>
      <c r="Y287" s="71">
        <v>4.6804720846393942E-2</v>
      </c>
      <c r="Z287" s="23"/>
      <c r="AA287" s="32">
        <v>-836552.33333333337</v>
      </c>
      <c r="AB287" s="71">
        <v>4.6804720846393949E-2</v>
      </c>
      <c r="AC287" s="23"/>
      <c r="AD287" s="32">
        <v>0</v>
      </c>
      <c r="AE287" s="71">
        <v>0</v>
      </c>
      <c r="AF287" s="23"/>
      <c r="AG287" s="32">
        <v>-632781</v>
      </c>
      <c r="AH287" s="71">
        <v>2.9149948088270899E-2</v>
      </c>
      <c r="AI287" s="23"/>
      <c r="AJ287" s="32">
        <v>-6883487</v>
      </c>
      <c r="AK287" s="71">
        <v>0.39543538471125561</v>
      </c>
      <c r="AL287" s="23"/>
      <c r="AM287" s="32">
        <v>-4537327.5</v>
      </c>
      <c r="AN287" s="71">
        <v>0.23083292805203662</v>
      </c>
      <c r="AO287" s="23"/>
      <c r="AP287" s="32">
        <v>-3423463.5</v>
      </c>
      <c r="AQ287" s="71">
        <v>0.16357860322614179</v>
      </c>
      <c r="AR287" s="23"/>
      <c r="AS287" s="32">
        <v>-4264333.67</v>
      </c>
      <c r="AT287" s="71">
        <v>0.23100789314742137</v>
      </c>
      <c r="AU287" s="23"/>
      <c r="AV287" s="32">
        <v>-19741392.670000002</v>
      </c>
      <c r="AW287" s="71">
        <v>0.16965638561218349</v>
      </c>
      <c r="AX287" s="23"/>
      <c r="AY287" s="32">
        <v>-3290232.1116666668</v>
      </c>
      <c r="AZ287" s="71">
        <v>0.16965638561218349</v>
      </c>
      <c r="BA287" s="23"/>
      <c r="BB287" s="32">
        <v>-24760706.670000002</v>
      </c>
      <c r="BC287" s="71">
        <v>0.11073635703801046</v>
      </c>
      <c r="BD287" s="23"/>
      <c r="BE287" s="32">
        <v>-2063392.2225000001</v>
      </c>
      <c r="BF287" s="71">
        <v>0.11073635703801046</v>
      </c>
      <c r="BG287" s="23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-213856530.5</v>
      </c>
      <c r="G289" s="75">
        <v>16.160783675940529</v>
      </c>
      <c r="H289" s="26"/>
      <c r="I289" s="52">
        <v>-218791071.1212</v>
      </c>
      <c r="J289" s="75">
        <v>13.554097594626432</v>
      </c>
      <c r="K289" s="26"/>
      <c r="L289" s="52">
        <v>-212877930.5566</v>
      </c>
      <c r="M289" s="75">
        <v>10.349193926837948</v>
      </c>
      <c r="N289" s="26"/>
      <c r="O289" s="52">
        <v>-203232137.426</v>
      </c>
      <c r="P289" s="75">
        <v>11.200504638849388</v>
      </c>
      <c r="Q289" s="26"/>
      <c r="R289" s="52">
        <v>-214563160.58200002</v>
      </c>
      <c r="S289" s="75">
        <v>11.196912586905491</v>
      </c>
      <c r="T289" s="26"/>
      <c r="U289" s="52">
        <v>-215835277.94</v>
      </c>
      <c r="V289" s="75">
        <v>10.798657970822404</v>
      </c>
      <c r="W289" s="26"/>
      <c r="X289" s="125">
        <v>-1279156108.1258001</v>
      </c>
      <c r="Y289" s="126">
        <v>11.928033304907361</v>
      </c>
      <c r="Z289" s="26"/>
      <c r="AA289" s="137">
        <v>-213192684.68763334</v>
      </c>
      <c r="AB289" s="138">
        <v>11.928033304907361</v>
      </c>
      <c r="AC289" s="26"/>
      <c r="AD289" s="52">
        <v>-245738511.80250001</v>
      </c>
      <c r="AE289" s="75">
        <v>13.501141992473528</v>
      </c>
      <c r="AF289" s="26"/>
      <c r="AG289" s="52">
        <v>-261547154.31</v>
      </c>
      <c r="AH289" s="75">
        <v>12.048538073632868</v>
      </c>
      <c r="AI289" s="26"/>
      <c r="AJ289" s="52">
        <v>-269738040.5</v>
      </c>
      <c r="AK289" s="75">
        <v>15.495629731904447</v>
      </c>
      <c r="AL289" s="26"/>
      <c r="AM289" s="52">
        <v>-275406083.6275</v>
      </c>
      <c r="AN289" s="75">
        <v>14.011065475674808</v>
      </c>
      <c r="AO289" s="26"/>
      <c r="AP289" s="52">
        <v>-271383560.19999999</v>
      </c>
      <c r="AQ289" s="75">
        <v>12.967143863532812</v>
      </c>
      <c r="AR289" s="26"/>
      <c r="AS289" s="52">
        <v>-349976568.14749998</v>
      </c>
      <c r="AT289" s="75">
        <v>18.958964263863272</v>
      </c>
      <c r="AU289" s="26"/>
      <c r="AV289" s="125">
        <v>-1673789918.5875001</v>
      </c>
      <c r="AW289" s="126">
        <v>14.384453650688975</v>
      </c>
      <c r="AX289" s="26"/>
      <c r="AY289" s="137">
        <v>-278964986.43124998</v>
      </c>
      <c r="AZ289" s="138">
        <v>14.384453650688975</v>
      </c>
      <c r="BA289" s="26"/>
      <c r="BB289" s="52">
        <v>-2952946026.7132998</v>
      </c>
      <c r="BC289" s="75">
        <v>13.206347051648923</v>
      </c>
      <c r="BD289" s="26"/>
      <c r="BE289" s="52">
        <v>-246078835.55944166</v>
      </c>
      <c r="BF289" s="75">
        <v>13.206347051648923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-292271366.5</v>
      </c>
      <c r="G291" s="75">
        <v>22.086462908730446</v>
      </c>
      <c r="H291" s="26"/>
      <c r="I291" s="52">
        <v>-336352865.12119997</v>
      </c>
      <c r="J291" s="75">
        <v>20.837045756586274</v>
      </c>
      <c r="K291" s="26"/>
      <c r="L291" s="52">
        <v>-349734165.55659997</v>
      </c>
      <c r="M291" s="75">
        <v>17.002545509168026</v>
      </c>
      <c r="N291" s="26"/>
      <c r="O291" s="52">
        <v>-357549634.426</v>
      </c>
      <c r="P291" s="75">
        <v>19.705231612128777</v>
      </c>
      <c r="Q291" s="26"/>
      <c r="R291" s="52">
        <v>-392499500.58200002</v>
      </c>
      <c r="S291" s="75">
        <v>20.482465799347473</v>
      </c>
      <c r="T291" s="26"/>
      <c r="U291" s="52">
        <v>-404453926.94</v>
      </c>
      <c r="V291" s="75">
        <v>20.235615158311564</v>
      </c>
      <c r="W291" s="26"/>
      <c r="X291" s="125">
        <v>-2132861459.1258001</v>
      </c>
      <c r="Y291" s="126">
        <v>19.888770696237682</v>
      </c>
      <c r="Z291" s="26"/>
      <c r="AA291" s="137">
        <v>-355476909.85430002</v>
      </c>
      <c r="AB291" s="138">
        <v>19.888770696237685</v>
      </c>
      <c r="AC291" s="26"/>
      <c r="AD291" s="52">
        <v>-427441171.80250001</v>
      </c>
      <c r="AE291" s="75">
        <v>23.484084409906949</v>
      </c>
      <c r="AF291" s="26"/>
      <c r="AG291" s="52">
        <v>-458501264.31</v>
      </c>
      <c r="AH291" s="75">
        <v>21.121506576592967</v>
      </c>
      <c r="AI291" s="26"/>
      <c r="AJ291" s="52">
        <v>-471532025.5</v>
      </c>
      <c r="AK291" s="75">
        <v>27.088080199362636</v>
      </c>
      <c r="AL291" s="26"/>
      <c r="AM291" s="52">
        <v>-467198266.6275</v>
      </c>
      <c r="AN291" s="75">
        <v>23.768340254579801</v>
      </c>
      <c r="AO291" s="26"/>
      <c r="AP291" s="52">
        <v>-456252582.19999999</v>
      </c>
      <c r="AQ291" s="75">
        <v>21.800483666496355</v>
      </c>
      <c r="AR291" s="26"/>
      <c r="AS291" s="52">
        <v>-518103077.54750001</v>
      </c>
      <c r="AT291" s="75">
        <v>28.066729679116097</v>
      </c>
      <c r="AU291" s="26"/>
      <c r="AV291" s="125">
        <v>-2799028387.9875002</v>
      </c>
      <c r="AW291" s="126">
        <v>24.054687907276989</v>
      </c>
      <c r="AX291" s="26"/>
      <c r="AY291" s="137">
        <v>-466504731.33125001</v>
      </c>
      <c r="AZ291" s="138">
        <v>24.054687907276989</v>
      </c>
      <c r="BA291" s="26"/>
      <c r="BB291" s="52">
        <v>-4931889847.1133003</v>
      </c>
      <c r="BC291" s="75">
        <v>22.056701460939248</v>
      </c>
      <c r="BD291" s="26"/>
      <c r="BE291" s="52">
        <v>-410990820.59277499</v>
      </c>
      <c r="BF291" s="75">
        <v>22.056701460939244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12191118</v>
      </c>
      <c r="G293" s="73">
        <v>0.9212625880782479</v>
      </c>
      <c r="H293" s="26"/>
      <c r="I293" s="41">
        <v>46589097.078800052</v>
      </c>
      <c r="J293" s="73">
        <v>2.8861925919352287</v>
      </c>
      <c r="K293" s="26"/>
      <c r="L293" s="41">
        <v>131468881.48339996</v>
      </c>
      <c r="M293" s="73">
        <v>6.3914420168342687</v>
      </c>
      <c r="N293" s="26"/>
      <c r="O293" s="41">
        <v>64226075.943999887</v>
      </c>
      <c r="P293" s="73">
        <v>3.5396196224516689</v>
      </c>
      <c r="Q293" s="26"/>
      <c r="R293" s="41">
        <v>55988620.917999983</v>
      </c>
      <c r="S293" s="73">
        <v>2.9217489739607494</v>
      </c>
      <c r="T293" s="26"/>
      <c r="U293" s="41">
        <v>83290908.060000002</v>
      </c>
      <c r="V293" s="73">
        <v>4.1672058284614035</v>
      </c>
      <c r="W293" s="26"/>
      <c r="X293" s="128">
        <v>393754701.48420048</v>
      </c>
      <c r="Y293" s="129">
        <v>3.6717326082654287</v>
      </c>
      <c r="Z293" s="26"/>
      <c r="AA293" s="133">
        <v>65625783.580699921</v>
      </c>
      <c r="AB293" s="134">
        <v>3.6717326082654203</v>
      </c>
      <c r="AC293" s="26"/>
      <c r="AD293" s="41">
        <v>33098408.19749999</v>
      </c>
      <c r="AE293" s="73">
        <v>1.8184626639166903</v>
      </c>
      <c r="AF293" s="26"/>
      <c r="AG293" s="41">
        <v>80035693.689999998</v>
      </c>
      <c r="AH293" s="73">
        <v>3.686956966584412</v>
      </c>
      <c r="AI293" s="26"/>
      <c r="AJ293" s="41">
        <v>-48875662.5</v>
      </c>
      <c r="AK293" s="73">
        <v>-2.8077581033718797</v>
      </c>
      <c r="AL293" s="26"/>
      <c r="AM293" s="41">
        <v>19684768.372500002</v>
      </c>
      <c r="AN293" s="73">
        <v>1.0014469357678719</v>
      </c>
      <c r="AO293" s="26"/>
      <c r="AP293" s="41">
        <v>55211959.800000012</v>
      </c>
      <c r="AQ293" s="73">
        <v>2.6381164179089081</v>
      </c>
      <c r="AR293" s="26"/>
      <c r="AS293" s="41">
        <v>-54675471.547499955</v>
      </c>
      <c r="AT293" s="73">
        <v>-2.9618848960826627</v>
      </c>
      <c r="AU293" s="26"/>
      <c r="AV293" s="128">
        <v>84479696.012499809</v>
      </c>
      <c r="AW293" s="129">
        <v>0.72601361629755301</v>
      </c>
      <c r="AX293" s="26"/>
      <c r="AY293" s="133">
        <v>14079949.335416734</v>
      </c>
      <c r="AZ293" s="134">
        <v>0.72601361629755812</v>
      </c>
      <c r="BA293" s="26"/>
      <c r="BB293" s="41">
        <v>478234397.49670076</v>
      </c>
      <c r="BC293" s="73">
        <v>2.1387893203070876</v>
      </c>
      <c r="BD293" s="26"/>
      <c r="BE293" s="41">
        <v>39852866.458058745</v>
      </c>
      <c r="BF293" s="73">
        <v>2.1387893203071062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3753</v>
      </c>
      <c r="G295" s="72">
        <v>2.8360799174100882E-4</v>
      </c>
      <c r="H295" s="26"/>
      <c r="I295" s="38">
        <v>0</v>
      </c>
      <c r="J295" s="72">
        <v>0</v>
      </c>
      <c r="K295" s="26"/>
      <c r="L295" s="38">
        <v>-52621.67</v>
      </c>
      <c r="M295" s="72">
        <v>2.5582354458264268E-3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450000</v>
      </c>
      <c r="V295" s="72">
        <v>2.2514373615146195E-2</v>
      </c>
      <c r="W295" s="26"/>
      <c r="X295" s="38">
        <v>401131.33</v>
      </c>
      <c r="Y295" s="72">
        <v>3.7405191074702101E-3</v>
      </c>
      <c r="Z295" s="26"/>
      <c r="AA295" s="38">
        <v>66855.221666666665</v>
      </c>
      <c r="AB295" s="72">
        <v>3.7405191074702101E-3</v>
      </c>
      <c r="AC295" s="26"/>
      <c r="AD295" s="38">
        <v>386000</v>
      </c>
      <c r="AE295" s="72">
        <v>2.1207261209765998E-2</v>
      </c>
      <c r="AF295" s="26"/>
      <c r="AG295" s="38">
        <v>144000</v>
      </c>
      <c r="AH295" s="72">
        <v>6.6335628356587973E-3</v>
      </c>
      <c r="AI295" s="26"/>
      <c r="AJ295" s="38">
        <v>587000</v>
      </c>
      <c r="AK295" s="72">
        <v>3.3721364015869726E-2</v>
      </c>
      <c r="AL295" s="26"/>
      <c r="AM295" s="38">
        <v>614394</v>
      </c>
      <c r="AN295" s="72">
        <v>3.1256806125985609E-2</v>
      </c>
      <c r="AO295" s="26"/>
      <c r="AP295" s="38">
        <v>267000</v>
      </c>
      <c r="AQ295" s="72">
        <v>1.2757690292704993E-2</v>
      </c>
      <c r="AR295" s="26"/>
      <c r="AS295" s="38">
        <v>359000</v>
      </c>
      <c r="AT295" s="72">
        <v>1.9447782480849881E-2</v>
      </c>
      <c r="AU295" s="26"/>
      <c r="AV295" s="38">
        <v>2357394</v>
      </c>
      <c r="AW295" s="72">
        <v>2.0259307546808835E-2</v>
      </c>
      <c r="AX295" s="26"/>
      <c r="AY295" s="38">
        <v>392899</v>
      </c>
      <c r="AZ295" s="72">
        <v>2.0259307546808835E-2</v>
      </c>
      <c r="BA295" s="26"/>
      <c r="BB295" s="38">
        <v>2758525.33</v>
      </c>
      <c r="BC295" s="72">
        <v>1.2336846840134051E-2</v>
      </c>
      <c r="BD295" s="26"/>
      <c r="BE295" s="38">
        <v>229877.11083333334</v>
      </c>
      <c r="BF295" s="72">
        <v>1.2336846840134051E-2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3753</v>
      </c>
      <c r="G296" s="74">
        <v>0</v>
      </c>
      <c r="H296" s="23"/>
      <c r="I296" s="44">
        <v>0</v>
      </c>
      <c r="J296" s="74">
        <v>0</v>
      </c>
      <c r="K296" s="23"/>
      <c r="L296" s="44">
        <v>-52621.67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450000</v>
      </c>
      <c r="V296" s="74">
        <v>0</v>
      </c>
      <c r="W296" s="23"/>
      <c r="X296" s="44">
        <v>401131.33</v>
      </c>
      <c r="Y296" s="74">
        <v>0</v>
      </c>
      <c r="Z296" s="23"/>
      <c r="AA296" s="44">
        <v>66855.221666666665</v>
      </c>
      <c r="AB296" s="74">
        <v>0</v>
      </c>
      <c r="AC296" s="23"/>
      <c r="AD296" s="44">
        <v>386000</v>
      </c>
      <c r="AE296" s="74">
        <v>0</v>
      </c>
      <c r="AF296" s="23"/>
      <c r="AG296" s="44">
        <v>144000</v>
      </c>
      <c r="AH296" s="74">
        <v>0</v>
      </c>
      <c r="AI296" s="23"/>
      <c r="AJ296" s="44">
        <v>587000</v>
      </c>
      <c r="AK296" s="74">
        <v>0</v>
      </c>
      <c r="AL296" s="23"/>
      <c r="AM296" s="44">
        <v>614394</v>
      </c>
      <c r="AN296" s="74">
        <v>0</v>
      </c>
      <c r="AO296" s="23"/>
      <c r="AP296" s="44">
        <v>267000</v>
      </c>
      <c r="AQ296" s="74">
        <v>0</v>
      </c>
      <c r="AR296" s="23"/>
      <c r="AS296" s="44">
        <v>359000</v>
      </c>
      <c r="AT296" s="74">
        <v>0</v>
      </c>
      <c r="AU296" s="23"/>
      <c r="AV296" s="44">
        <v>2357394</v>
      </c>
      <c r="AW296" s="74">
        <v>0</v>
      </c>
      <c r="AX296" s="23"/>
      <c r="AY296" s="44">
        <v>392899</v>
      </c>
      <c r="AZ296" s="74">
        <v>0</v>
      </c>
      <c r="BA296" s="23"/>
      <c r="BB296" s="44">
        <v>2758525.33</v>
      </c>
      <c r="BC296" s="74">
        <v>0</v>
      </c>
      <c r="BD296" s="23"/>
      <c r="BE296" s="44">
        <v>229877.11083333334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82">
        <v>0</v>
      </c>
      <c r="BD297" s="45"/>
      <c r="BE297" s="48">
        <v>0</v>
      </c>
      <c r="BF297" s="82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82">
        <v>0</v>
      </c>
      <c r="BD298" s="45"/>
      <c r="BE298" s="48">
        <v>0</v>
      </c>
      <c r="BF298" s="82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82">
        <v>0</v>
      </c>
      <c r="BD299" s="45"/>
      <c r="BE299" s="48">
        <v>0</v>
      </c>
      <c r="BF299" s="82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82">
        <v>0</v>
      </c>
      <c r="BD300" s="45"/>
      <c r="BE300" s="48">
        <v>0</v>
      </c>
      <c r="BF300" s="82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82">
        <v>0</v>
      </c>
      <c r="BD301" s="45"/>
      <c r="BE301" s="48">
        <v>0</v>
      </c>
      <c r="BF301" s="82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82">
        <v>0</v>
      </c>
      <c r="BD302" s="45"/>
      <c r="BE302" s="48">
        <v>0</v>
      </c>
      <c r="BF302" s="82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82">
        <v>0</v>
      </c>
      <c r="BD303" s="45"/>
      <c r="BE303" s="48">
        <v>0</v>
      </c>
      <c r="BF303" s="82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82">
        <v>0</v>
      </c>
      <c r="BD304" s="45"/>
      <c r="BE304" s="48">
        <v>0</v>
      </c>
      <c r="BF304" s="82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82">
        <v>0</v>
      </c>
      <c r="BD305" s="45"/>
      <c r="BE305" s="48">
        <v>0</v>
      </c>
      <c r="BF305" s="82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82">
        <v>0</v>
      </c>
      <c r="BD306" s="45"/>
      <c r="BE306" s="48">
        <v>0</v>
      </c>
      <c r="BF306" s="82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82">
        <v>0</v>
      </c>
      <c r="BD307" s="45"/>
      <c r="BE307" s="48">
        <v>0</v>
      </c>
      <c r="BF307" s="82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82">
        <v>0</v>
      </c>
      <c r="BD308" s="45"/>
      <c r="BE308" s="48">
        <v>0</v>
      </c>
      <c r="BF308" s="82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82">
        <v>0</v>
      </c>
      <c r="BD309" s="45"/>
      <c r="BE309" s="48">
        <v>0</v>
      </c>
      <c r="BF309" s="82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82">
        <v>0</v>
      </c>
      <c r="BD310" s="45"/>
      <c r="BE310" s="48">
        <v>0</v>
      </c>
      <c r="BF310" s="82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82">
        <v>0</v>
      </c>
      <c r="BD311" s="45"/>
      <c r="BE311" s="48">
        <v>0</v>
      </c>
      <c r="BF311" s="82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450000</v>
      </c>
      <c r="V312" s="82">
        <v>2.2514373615146195E-2</v>
      </c>
      <c r="W312" s="45"/>
      <c r="X312" s="130">
        <v>450000</v>
      </c>
      <c r="Y312" s="131">
        <v>4.1962157340380132E-3</v>
      </c>
      <c r="AA312" s="135">
        <v>75000</v>
      </c>
      <c r="AB312" s="136">
        <v>4.1962157340380132E-3</v>
      </c>
      <c r="AC312" s="45"/>
      <c r="AD312" s="48">
        <v>386000</v>
      </c>
      <c r="AE312" s="82">
        <v>2.1207261209765998E-2</v>
      </c>
      <c r="AF312" s="45"/>
      <c r="AG312" s="48">
        <v>144000</v>
      </c>
      <c r="AH312" s="82">
        <v>6.6335628356587973E-3</v>
      </c>
      <c r="AI312" s="45"/>
      <c r="AJ312" s="48">
        <v>587000</v>
      </c>
      <c r="AK312" s="82">
        <v>3.3721364015869726E-2</v>
      </c>
      <c r="AL312" s="45"/>
      <c r="AM312" s="48">
        <v>614394</v>
      </c>
      <c r="AN312" s="82">
        <v>3.1256806125985609E-2</v>
      </c>
      <c r="AO312" s="45"/>
      <c r="AP312" s="48">
        <v>267000</v>
      </c>
      <c r="AQ312" s="82">
        <v>1.2757690292704993E-2</v>
      </c>
      <c r="AR312" s="45"/>
      <c r="AS312" s="48">
        <v>359000</v>
      </c>
      <c r="AT312" s="82">
        <v>1.9447782480849881E-2</v>
      </c>
      <c r="AU312" s="45"/>
      <c r="AV312" s="130">
        <v>2357394</v>
      </c>
      <c r="AW312" s="131">
        <v>2.0259307546808835E-2</v>
      </c>
      <c r="AY312" s="135">
        <v>392899</v>
      </c>
      <c r="AZ312" s="136">
        <v>2.0259307546808835E-2</v>
      </c>
      <c r="BA312" s="45"/>
      <c r="BB312" s="48">
        <v>2807394</v>
      </c>
      <c r="BC312" s="82">
        <v>1.2555400315251517E-2</v>
      </c>
      <c r="BD312" s="45"/>
      <c r="BE312" s="48">
        <v>233949.5</v>
      </c>
      <c r="BF312" s="82">
        <v>1.2555400315251517E-2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82">
        <v>0</v>
      </c>
      <c r="BD313" s="45"/>
      <c r="BE313" s="48">
        <v>0</v>
      </c>
      <c r="BF313" s="82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82">
        <v>0</v>
      </c>
      <c r="BD314" s="45"/>
      <c r="BE314" s="48">
        <v>0</v>
      </c>
      <c r="BF314" s="82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3753</v>
      </c>
      <c r="G315" s="82">
        <v>2.8360799174100882E-4</v>
      </c>
      <c r="H315" s="45"/>
      <c r="I315" s="48">
        <v>0</v>
      </c>
      <c r="J315" s="82">
        <v>0</v>
      </c>
      <c r="K315" s="45"/>
      <c r="L315" s="48">
        <v>-52621.67</v>
      </c>
      <c r="M315" s="82">
        <v>2.5582354458264268E-3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-48868.67</v>
      </c>
      <c r="Y315" s="131">
        <v>4.5569662656780318E-4</v>
      </c>
      <c r="AA315" s="135">
        <v>-8144.7783333333327</v>
      </c>
      <c r="AB315" s="136">
        <v>4.5569662656780318E-4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-48868.67</v>
      </c>
      <c r="BC315" s="82">
        <v>2.185534751174656E-4</v>
      </c>
      <c r="BD315" s="45"/>
      <c r="BE315" s="48">
        <v>-4072.3891666666664</v>
      </c>
      <c r="BF315" s="82">
        <v>2.185534751174656E-4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82">
        <v>0</v>
      </c>
      <c r="BD316" s="45"/>
      <c r="BE316" s="48">
        <v>0</v>
      </c>
      <c r="BF316" s="82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82">
        <v>0</v>
      </c>
      <c r="BD317" s="45"/>
      <c r="BE317" s="48">
        <v>0</v>
      </c>
      <c r="BF317" s="82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82">
        <v>0</v>
      </c>
      <c r="BD318" s="45"/>
      <c r="BE318" s="48">
        <v>0</v>
      </c>
      <c r="BF318" s="82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82">
        <v>0</v>
      </c>
      <c r="BD319" s="45"/>
      <c r="BE319" s="48">
        <v>0</v>
      </c>
      <c r="BF319" s="82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82">
        <v>0</v>
      </c>
      <c r="BD321" s="45"/>
      <c r="BE321" s="48">
        <v>0</v>
      </c>
      <c r="BF321" s="82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82">
        <v>0</v>
      </c>
      <c r="BD322" s="45"/>
      <c r="BE322" s="48">
        <v>0</v>
      </c>
      <c r="BF322" s="82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82">
        <v>0</v>
      </c>
      <c r="BD323" s="45"/>
      <c r="BE323" s="48">
        <v>0</v>
      </c>
      <c r="BF323" s="82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82">
        <v>0</v>
      </c>
      <c r="BD324" s="45"/>
      <c r="BE324" s="48">
        <v>0</v>
      </c>
      <c r="BF324" s="82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82">
        <v>0</v>
      </c>
      <c r="BD325" s="45"/>
      <c r="BE325" s="48">
        <v>0</v>
      </c>
      <c r="BF325" s="82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82">
        <v>0</v>
      </c>
      <c r="BD326" s="45"/>
      <c r="BE326" s="48">
        <v>0</v>
      </c>
      <c r="BF326" s="82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1073770</v>
      </c>
      <c r="G328" s="72">
        <v>8.1143019795295243E-2</v>
      </c>
      <c r="H328" s="26"/>
      <c r="I328" s="38">
        <v>1253970.25</v>
      </c>
      <c r="J328" s="72">
        <v>7.768340390747884E-2</v>
      </c>
      <c r="K328" s="26"/>
      <c r="L328" s="38">
        <v>1584967.34</v>
      </c>
      <c r="M328" s="72">
        <v>7.7054179954099244E-2</v>
      </c>
      <c r="N328" s="26"/>
      <c r="O328" s="38">
        <v>1551397.54</v>
      </c>
      <c r="P328" s="72">
        <v>8.5500431002437094E-2</v>
      </c>
      <c r="Q328" s="26"/>
      <c r="R328" s="38">
        <v>1807211.78</v>
      </c>
      <c r="S328" s="72">
        <v>9.4308791275250423E-2</v>
      </c>
      <c r="T328" s="26"/>
      <c r="U328" s="38">
        <v>1843800.2</v>
      </c>
      <c r="V328" s="72">
        <v>9.2248903498847276E-2</v>
      </c>
      <c r="W328" s="26"/>
      <c r="X328" s="38">
        <v>9115117.1099999994</v>
      </c>
      <c r="Y328" s="72">
        <v>8.4997772965735782E-2</v>
      </c>
      <c r="Z328" s="26"/>
      <c r="AA328" s="38">
        <v>1519186.1849999998</v>
      </c>
      <c r="AB328" s="72">
        <v>8.4997772965735782E-2</v>
      </c>
      <c r="AC328" s="26"/>
      <c r="AD328" s="38">
        <v>1882210.25</v>
      </c>
      <c r="AE328" s="72">
        <v>0.10341068503484185</v>
      </c>
      <c r="AF328" s="26"/>
      <c r="AG328" s="38">
        <v>1956173.5</v>
      </c>
      <c r="AH328" s="72">
        <v>9.0113887706254128E-2</v>
      </c>
      <c r="AI328" s="26"/>
      <c r="AJ328" s="38">
        <v>1734042</v>
      </c>
      <c r="AK328" s="72">
        <v>9.9615436969006432E-2</v>
      </c>
      <c r="AL328" s="26"/>
      <c r="AM328" s="38">
        <v>1794066.25</v>
      </c>
      <c r="AN328" s="72">
        <v>9.1271693658180317E-2</v>
      </c>
      <c r="AO328" s="26"/>
      <c r="AP328" s="38">
        <v>1893575</v>
      </c>
      <c r="AQ328" s="72">
        <v>9.0478065153591219E-2</v>
      </c>
      <c r="AR328" s="26"/>
      <c r="AS328" s="38">
        <v>3522669.25</v>
      </c>
      <c r="AT328" s="72">
        <v>0.19083037695258662</v>
      </c>
      <c r="AU328" s="26"/>
      <c r="AV328" s="38">
        <v>12782736.25</v>
      </c>
      <c r="AW328" s="72">
        <v>0.10985409523333473</v>
      </c>
      <c r="AX328" s="26"/>
      <c r="AY328" s="38">
        <v>2130456.0416666665</v>
      </c>
      <c r="AZ328" s="72">
        <v>0.10985409523333473</v>
      </c>
      <c r="BA328" s="26"/>
      <c r="BB328" s="38">
        <v>21897853.359999999</v>
      </c>
      <c r="BC328" s="72">
        <v>9.7932928181607384E-2</v>
      </c>
      <c r="BD328" s="26"/>
      <c r="BE328" s="38">
        <v>1824821.1133333333</v>
      </c>
      <c r="BF328" s="72">
        <v>9.793292818160737E-2</v>
      </c>
      <c r="BG328" s="26"/>
    </row>
    <row r="329" spans="1:59" s="3" customFormat="1" x14ac:dyDescent="0.2">
      <c r="A329" s="59"/>
      <c r="B329" s="23"/>
      <c r="C329" s="30" t="s">
        <v>323</v>
      </c>
      <c r="D329" s="31"/>
      <c r="E329" s="23"/>
      <c r="F329" s="32">
        <v>0</v>
      </c>
      <c r="G329" s="71">
        <v>0</v>
      </c>
      <c r="H329" s="23"/>
      <c r="I329" s="32">
        <v>0</v>
      </c>
      <c r="J329" s="71">
        <v>0</v>
      </c>
      <c r="K329" s="23"/>
      <c r="L329" s="32">
        <v>0</v>
      </c>
      <c r="M329" s="71">
        <v>0</v>
      </c>
      <c r="N329" s="23"/>
      <c r="O329" s="32">
        <v>0</v>
      </c>
      <c r="P329" s="71">
        <v>0</v>
      </c>
      <c r="Q329" s="23"/>
      <c r="R329" s="32">
        <v>0</v>
      </c>
      <c r="S329" s="71">
        <v>0</v>
      </c>
      <c r="T329" s="23"/>
      <c r="U329" s="32">
        <v>0</v>
      </c>
      <c r="V329" s="71">
        <v>0</v>
      </c>
      <c r="W329" s="23"/>
      <c r="X329" s="32">
        <v>0</v>
      </c>
      <c r="Y329" s="71">
        <v>0</v>
      </c>
      <c r="Z329" s="23"/>
      <c r="AA329" s="32">
        <v>0</v>
      </c>
      <c r="AB329" s="71">
        <v>0</v>
      </c>
      <c r="AC329" s="23"/>
      <c r="AD329" s="32">
        <v>0</v>
      </c>
      <c r="AE329" s="71">
        <v>0</v>
      </c>
      <c r="AF329" s="23"/>
      <c r="AG329" s="32">
        <v>0</v>
      </c>
      <c r="AH329" s="71">
        <v>0</v>
      </c>
      <c r="AI329" s="23"/>
      <c r="AJ329" s="32">
        <v>0</v>
      </c>
      <c r="AK329" s="71">
        <v>0</v>
      </c>
      <c r="AL329" s="23"/>
      <c r="AM329" s="32">
        <v>0</v>
      </c>
      <c r="AN329" s="71">
        <v>0</v>
      </c>
      <c r="AO329" s="23"/>
      <c r="AP329" s="32">
        <v>0</v>
      </c>
      <c r="AQ329" s="71">
        <v>0</v>
      </c>
      <c r="AR329" s="23"/>
      <c r="AS329" s="32">
        <v>0</v>
      </c>
      <c r="AT329" s="71">
        <v>0</v>
      </c>
      <c r="AU329" s="23"/>
      <c r="AV329" s="32">
        <v>0</v>
      </c>
      <c r="AW329" s="71">
        <v>0</v>
      </c>
      <c r="AX329" s="23"/>
      <c r="AY329" s="32">
        <v>0</v>
      </c>
      <c r="AZ329" s="71">
        <v>0</v>
      </c>
      <c r="BA329" s="23"/>
      <c r="BB329" s="32">
        <v>0</v>
      </c>
      <c r="BC329" s="71">
        <v>0</v>
      </c>
      <c r="BD329" s="23"/>
      <c r="BE329" s="32">
        <v>0</v>
      </c>
      <c r="BF329" s="71">
        <v>0</v>
      </c>
      <c r="BG329" s="23"/>
    </row>
    <row r="330" spans="1:59" s="3" customFormat="1" x14ac:dyDescent="0.2">
      <c r="A330" s="59"/>
      <c r="B330" s="23"/>
      <c r="C330" s="30" t="s">
        <v>361</v>
      </c>
      <c r="D330" s="31"/>
      <c r="E330" s="23"/>
      <c r="F330" s="32">
        <v>0</v>
      </c>
      <c r="G330" s="71">
        <v>0</v>
      </c>
      <c r="H330" s="23"/>
      <c r="I330" s="32">
        <v>0</v>
      </c>
      <c r="J330" s="71">
        <v>0</v>
      </c>
      <c r="K330" s="23"/>
      <c r="L330" s="32">
        <v>0</v>
      </c>
      <c r="M330" s="71">
        <v>0</v>
      </c>
      <c r="N330" s="23"/>
      <c r="O330" s="32">
        <v>0</v>
      </c>
      <c r="P330" s="71">
        <v>0</v>
      </c>
      <c r="Q330" s="23"/>
      <c r="R330" s="32">
        <v>0</v>
      </c>
      <c r="S330" s="71">
        <v>0</v>
      </c>
      <c r="T330" s="23"/>
      <c r="U330" s="32">
        <v>0</v>
      </c>
      <c r="V330" s="71">
        <v>0</v>
      </c>
      <c r="W330" s="23"/>
      <c r="X330" s="32">
        <v>0</v>
      </c>
      <c r="Y330" s="71">
        <v>0</v>
      </c>
      <c r="Z330" s="23"/>
      <c r="AA330" s="32">
        <v>0</v>
      </c>
      <c r="AB330" s="71">
        <v>0</v>
      </c>
      <c r="AC330" s="23"/>
      <c r="AD330" s="32">
        <v>0</v>
      </c>
      <c r="AE330" s="71">
        <v>0</v>
      </c>
      <c r="AF330" s="23"/>
      <c r="AG330" s="32">
        <v>0</v>
      </c>
      <c r="AH330" s="71">
        <v>0</v>
      </c>
      <c r="AI330" s="23"/>
      <c r="AJ330" s="32">
        <v>0</v>
      </c>
      <c r="AK330" s="71">
        <v>0</v>
      </c>
      <c r="AL330" s="23"/>
      <c r="AM330" s="32">
        <v>0</v>
      </c>
      <c r="AN330" s="71">
        <v>0</v>
      </c>
      <c r="AO330" s="23"/>
      <c r="AP330" s="32">
        <v>0</v>
      </c>
      <c r="AQ330" s="71">
        <v>0</v>
      </c>
      <c r="AR330" s="23"/>
      <c r="AS330" s="32">
        <v>0</v>
      </c>
      <c r="AT330" s="71">
        <v>0</v>
      </c>
      <c r="AU330" s="23"/>
      <c r="AV330" s="32">
        <v>0</v>
      </c>
      <c r="AW330" s="71">
        <v>0</v>
      </c>
      <c r="AX330" s="23"/>
      <c r="AY330" s="32">
        <v>0</v>
      </c>
      <c r="AZ330" s="71">
        <v>0</v>
      </c>
      <c r="BA330" s="23"/>
      <c r="BB330" s="32">
        <v>0</v>
      </c>
      <c r="BC330" s="71">
        <v>0</v>
      </c>
      <c r="BD330" s="23"/>
      <c r="BE330" s="32">
        <v>0</v>
      </c>
      <c r="BF330" s="71">
        <v>0</v>
      </c>
      <c r="BG330" s="23"/>
    </row>
    <row r="331" spans="1:59" s="3" customFormat="1" x14ac:dyDescent="0.2">
      <c r="A331" s="59"/>
      <c r="B331" s="23"/>
      <c r="C331" s="30" t="s">
        <v>200</v>
      </c>
      <c r="D331" s="31"/>
      <c r="E331" s="23"/>
      <c r="F331" s="32">
        <v>0</v>
      </c>
      <c r="G331" s="71">
        <v>0</v>
      </c>
      <c r="H331" s="23"/>
      <c r="I331" s="32">
        <v>0</v>
      </c>
      <c r="J331" s="71">
        <v>0</v>
      </c>
      <c r="K331" s="23"/>
      <c r="L331" s="32">
        <v>0</v>
      </c>
      <c r="M331" s="71">
        <v>0</v>
      </c>
      <c r="N331" s="23"/>
      <c r="O331" s="32">
        <v>0</v>
      </c>
      <c r="P331" s="71">
        <v>0</v>
      </c>
      <c r="Q331" s="23"/>
      <c r="R331" s="32">
        <v>0</v>
      </c>
      <c r="S331" s="71">
        <v>0</v>
      </c>
      <c r="T331" s="23"/>
      <c r="U331" s="32">
        <v>0</v>
      </c>
      <c r="V331" s="71">
        <v>0</v>
      </c>
      <c r="W331" s="23"/>
      <c r="X331" s="32">
        <v>0</v>
      </c>
      <c r="Y331" s="71">
        <v>0</v>
      </c>
      <c r="Z331" s="23"/>
      <c r="AA331" s="32">
        <v>0</v>
      </c>
      <c r="AB331" s="71">
        <v>0</v>
      </c>
      <c r="AC331" s="23"/>
      <c r="AD331" s="32">
        <v>0</v>
      </c>
      <c r="AE331" s="71">
        <v>0</v>
      </c>
      <c r="AF331" s="23"/>
      <c r="AG331" s="32">
        <v>0</v>
      </c>
      <c r="AH331" s="71">
        <v>0</v>
      </c>
      <c r="AI331" s="23"/>
      <c r="AJ331" s="32">
        <v>0</v>
      </c>
      <c r="AK331" s="71">
        <v>0</v>
      </c>
      <c r="AL331" s="23"/>
      <c r="AM331" s="32">
        <v>0</v>
      </c>
      <c r="AN331" s="71">
        <v>0</v>
      </c>
      <c r="AO331" s="23"/>
      <c r="AP331" s="32">
        <v>0</v>
      </c>
      <c r="AQ331" s="71">
        <v>0</v>
      </c>
      <c r="AR331" s="23"/>
      <c r="AS331" s="32">
        <v>0</v>
      </c>
      <c r="AT331" s="71">
        <v>0</v>
      </c>
      <c r="AU331" s="23"/>
      <c r="AV331" s="32">
        <v>0</v>
      </c>
      <c r="AW331" s="71">
        <v>0</v>
      </c>
      <c r="AX331" s="23"/>
      <c r="AY331" s="32">
        <v>0</v>
      </c>
      <c r="AZ331" s="71">
        <v>0</v>
      </c>
      <c r="BA331" s="23"/>
      <c r="BB331" s="32">
        <v>0</v>
      </c>
      <c r="BC331" s="71">
        <v>0</v>
      </c>
      <c r="BD331" s="23"/>
      <c r="BE331" s="32">
        <v>0</v>
      </c>
      <c r="BF331" s="71">
        <v>0</v>
      </c>
      <c r="BG331" s="23"/>
    </row>
    <row r="332" spans="1:59" s="3" customFormat="1" x14ac:dyDescent="0.2">
      <c r="A332" s="59"/>
      <c r="B332" s="23"/>
      <c r="C332" s="30" t="s">
        <v>159</v>
      </c>
      <c r="D332" s="31"/>
      <c r="E332" s="23"/>
      <c r="F332" s="32">
        <v>0</v>
      </c>
      <c r="G332" s="71">
        <v>0</v>
      </c>
      <c r="H332" s="23"/>
      <c r="I332" s="32">
        <v>0</v>
      </c>
      <c r="J332" s="71">
        <v>0</v>
      </c>
      <c r="K332" s="23"/>
      <c r="L332" s="32">
        <v>0</v>
      </c>
      <c r="M332" s="71">
        <v>0</v>
      </c>
      <c r="N332" s="23"/>
      <c r="O332" s="32">
        <v>0</v>
      </c>
      <c r="P332" s="71">
        <v>0</v>
      </c>
      <c r="Q332" s="23"/>
      <c r="R332" s="32">
        <v>0</v>
      </c>
      <c r="S332" s="71">
        <v>0</v>
      </c>
      <c r="T332" s="23"/>
      <c r="U332" s="32">
        <v>0</v>
      </c>
      <c r="V332" s="71">
        <v>0</v>
      </c>
      <c r="W332" s="23"/>
      <c r="X332" s="32">
        <v>0</v>
      </c>
      <c r="Y332" s="71">
        <v>0</v>
      </c>
      <c r="Z332" s="23"/>
      <c r="AA332" s="32">
        <v>0</v>
      </c>
      <c r="AB332" s="71">
        <v>0</v>
      </c>
      <c r="AC332" s="23"/>
      <c r="AD332" s="32">
        <v>0</v>
      </c>
      <c r="AE332" s="71">
        <v>0</v>
      </c>
      <c r="AF332" s="23"/>
      <c r="AG332" s="32">
        <v>0</v>
      </c>
      <c r="AH332" s="71">
        <v>0</v>
      </c>
      <c r="AI332" s="23"/>
      <c r="AJ332" s="32">
        <v>0</v>
      </c>
      <c r="AK332" s="71">
        <v>0</v>
      </c>
      <c r="AL332" s="23"/>
      <c r="AM332" s="32">
        <v>0</v>
      </c>
      <c r="AN332" s="71">
        <v>0</v>
      </c>
      <c r="AO332" s="23"/>
      <c r="AP332" s="32">
        <v>0</v>
      </c>
      <c r="AQ332" s="71">
        <v>0</v>
      </c>
      <c r="AR332" s="23"/>
      <c r="AS332" s="32">
        <v>0</v>
      </c>
      <c r="AT332" s="71">
        <v>0</v>
      </c>
      <c r="AU332" s="23"/>
      <c r="AV332" s="32">
        <v>0</v>
      </c>
      <c r="AW332" s="71">
        <v>0</v>
      </c>
      <c r="AX332" s="23"/>
      <c r="AY332" s="32">
        <v>0</v>
      </c>
      <c r="AZ332" s="71">
        <v>0</v>
      </c>
      <c r="BA332" s="23"/>
      <c r="BB332" s="32">
        <v>0</v>
      </c>
      <c r="BC332" s="71">
        <v>0</v>
      </c>
      <c r="BD332" s="23"/>
      <c r="BE332" s="32">
        <v>0</v>
      </c>
      <c r="BF332" s="71">
        <v>0</v>
      </c>
      <c r="BG332" s="23"/>
    </row>
    <row r="333" spans="1:59" s="3" customFormat="1" x14ac:dyDescent="0.2">
      <c r="A333" s="59"/>
      <c r="B333" s="23"/>
      <c r="C333" s="30" t="s">
        <v>174</v>
      </c>
      <c r="D333" s="31"/>
      <c r="E333" s="23"/>
      <c r="F333" s="32">
        <v>1073770</v>
      </c>
      <c r="G333" s="71">
        <v>8.1143019795295243E-2</v>
      </c>
      <c r="H333" s="23"/>
      <c r="I333" s="32">
        <v>1253970.25</v>
      </c>
      <c r="J333" s="71">
        <v>7.768340390747884E-2</v>
      </c>
      <c r="K333" s="23"/>
      <c r="L333" s="32">
        <v>1584967.34</v>
      </c>
      <c r="M333" s="71">
        <v>7.7054179954099244E-2</v>
      </c>
      <c r="N333" s="23"/>
      <c r="O333" s="32">
        <v>1551397.54</v>
      </c>
      <c r="P333" s="71">
        <v>8.5500431002437094E-2</v>
      </c>
      <c r="Q333" s="23"/>
      <c r="R333" s="32">
        <v>1807211.78</v>
      </c>
      <c r="S333" s="71">
        <v>9.4308791275250423E-2</v>
      </c>
      <c r="T333" s="23"/>
      <c r="U333" s="32">
        <v>1843800.2</v>
      </c>
      <c r="V333" s="71">
        <v>9.2248903498847276E-2</v>
      </c>
      <c r="W333" s="23"/>
      <c r="X333" s="32">
        <v>9115117.1099999994</v>
      </c>
      <c r="Y333" s="71">
        <v>8.4997772965735782E-2</v>
      </c>
      <c r="Z333" s="23"/>
      <c r="AA333" s="32">
        <v>1519186.1849999998</v>
      </c>
      <c r="AB333" s="71">
        <v>8.4997772965735782E-2</v>
      </c>
      <c r="AC333" s="23"/>
      <c r="AD333" s="32">
        <v>1882210.25</v>
      </c>
      <c r="AE333" s="71">
        <v>0.10341068503484185</v>
      </c>
      <c r="AF333" s="23"/>
      <c r="AG333" s="32">
        <v>1956173.5</v>
      </c>
      <c r="AH333" s="71">
        <v>9.0113887706254128E-2</v>
      </c>
      <c r="AI333" s="23"/>
      <c r="AJ333" s="32">
        <v>1734042</v>
      </c>
      <c r="AK333" s="71">
        <v>9.9615436969006432E-2</v>
      </c>
      <c r="AL333" s="23"/>
      <c r="AM333" s="32">
        <v>1794066.25</v>
      </c>
      <c r="AN333" s="71">
        <v>9.1271693658180317E-2</v>
      </c>
      <c r="AO333" s="23"/>
      <c r="AP333" s="32">
        <v>1893575</v>
      </c>
      <c r="AQ333" s="71">
        <v>9.0478065153591219E-2</v>
      </c>
      <c r="AR333" s="23"/>
      <c r="AS333" s="32">
        <v>3522669.25</v>
      </c>
      <c r="AT333" s="71">
        <v>0.19083037695258662</v>
      </c>
      <c r="AU333" s="23"/>
      <c r="AV333" s="32">
        <v>12782736.25</v>
      </c>
      <c r="AW333" s="71">
        <v>0.10985409523333473</v>
      </c>
      <c r="AX333" s="23"/>
      <c r="AY333" s="32">
        <v>2130456.0416666665</v>
      </c>
      <c r="AZ333" s="71">
        <v>0.10985409523333473</v>
      </c>
      <c r="BA333" s="23"/>
      <c r="BB333" s="32">
        <v>21897853.359999999</v>
      </c>
      <c r="BC333" s="71">
        <v>9.7932928181607384E-2</v>
      </c>
      <c r="BD333" s="23"/>
      <c r="BE333" s="32">
        <v>1824821.1133333333</v>
      </c>
      <c r="BF333" s="71">
        <v>9.793292818160737E-2</v>
      </c>
      <c r="BG333" s="23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1801089.6274999999</v>
      </c>
      <c r="G335" s="72">
        <v>0.13610535896638332</v>
      </c>
      <c r="H335" s="26"/>
      <c r="I335" s="38">
        <v>2640958.1</v>
      </c>
      <c r="J335" s="72">
        <v>0.16360724250437989</v>
      </c>
      <c r="K335" s="26"/>
      <c r="L335" s="38">
        <v>2819648.7</v>
      </c>
      <c r="M335" s="72">
        <v>0.13707898759424406</v>
      </c>
      <c r="N335" s="26"/>
      <c r="O335" s="38">
        <v>5845405.3855999997</v>
      </c>
      <c r="P335" s="72">
        <v>0.32215126488647583</v>
      </c>
      <c r="Q335" s="26"/>
      <c r="R335" s="38">
        <v>3024259.8584000003</v>
      </c>
      <c r="S335" s="72">
        <v>0.1578200711750363</v>
      </c>
      <c r="T335" s="26"/>
      <c r="U335" s="38">
        <v>3204617.3060000003</v>
      </c>
      <c r="V335" s="72">
        <v>0.16033322515743842</v>
      </c>
      <c r="W335" s="26"/>
      <c r="X335" s="38">
        <v>19335978.977499999</v>
      </c>
      <c r="Y335" s="72">
        <v>0.180306531596475</v>
      </c>
      <c r="Z335" s="26"/>
      <c r="AA335" s="38">
        <v>3222663.1629166664</v>
      </c>
      <c r="AB335" s="72">
        <v>0.180306531596475</v>
      </c>
      <c r="AC335" s="26"/>
      <c r="AD335" s="38">
        <v>5282949.4024999999</v>
      </c>
      <c r="AE335" s="72">
        <v>0.29025100501760281</v>
      </c>
      <c r="AF335" s="26"/>
      <c r="AG335" s="38">
        <v>12237932.7775</v>
      </c>
      <c r="AH335" s="72">
        <v>0.56375761151468506</v>
      </c>
      <c r="AI335" s="26"/>
      <c r="AJ335" s="38">
        <v>6722667.0225</v>
      </c>
      <c r="AK335" s="72">
        <v>0.3861967663086977</v>
      </c>
      <c r="AL335" s="26"/>
      <c r="AM335" s="38">
        <v>5234707.8624999998</v>
      </c>
      <c r="AN335" s="72">
        <v>0.26631159937163296</v>
      </c>
      <c r="AO335" s="26"/>
      <c r="AP335" s="38">
        <v>-22020909.25</v>
      </c>
      <c r="AQ335" s="72">
        <v>1.0521945324916202</v>
      </c>
      <c r="AR335" s="26"/>
      <c r="AS335" s="38">
        <v>809393.25</v>
      </c>
      <c r="AT335" s="72">
        <v>4.384652887874136E-2</v>
      </c>
      <c r="AU335" s="26"/>
      <c r="AV335" s="38">
        <v>8266741.0650000013</v>
      </c>
      <c r="AW335" s="72">
        <v>7.1043894082053749E-2</v>
      </c>
      <c r="AX335" s="26"/>
      <c r="AY335" s="38">
        <v>1377790.1775000002</v>
      </c>
      <c r="AZ335" s="72">
        <v>7.1043894082053749E-2</v>
      </c>
      <c r="BA335" s="26"/>
      <c r="BB335" s="38">
        <v>27602720.042499997</v>
      </c>
      <c r="BC335" s="72">
        <v>0.12344658424268334</v>
      </c>
      <c r="BD335" s="26"/>
      <c r="BE335" s="38">
        <v>2300226.6702083331</v>
      </c>
      <c r="BF335" s="72">
        <v>0.12344658424268334</v>
      </c>
      <c r="BG335" s="26"/>
    </row>
    <row r="336" spans="1:59" s="3" customFormat="1" x14ac:dyDescent="0.2">
      <c r="A336" s="59"/>
      <c r="B336" s="23"/>
      <c r="C336" s="30" t="s">
        <v>307</v>
      </c>
      <c r="D336" s="31"/>
      <c r="E336" s="23"/>
      <c r="F336" s="32">
        <v>0</v>
      </c>
      <c r="G336" s="71">
        <v>0</v>
      </c>
      <c r="H336" s="23"/>
      <c r="I336" s="32">
        <v>0</v>
      </c>
      <c r="J336" s="71">
        <v>0</v>
      </c>
      <c r="K336" s="23"/>
      <c r="L336" s="32">
        <v>0</v>
      </c>
      <c r="M336" s="71">
        <v>0</v>
      </c>
      <c r="N336" s="23"/>
      <c r="O336" s="32">
        <v>0</v>
      </c>
      <c r="P336" s="71">
        <v>0</v>
      </c>
      <c r="Q336" s="23"/>
      <c r="R336" s="32">
        <v>0</v>
      </c>
      <c r="S336" s="71">
        <v>0</v>
      </c>
      <c r="T336" s="23"/>
      <c r="U336" s="32">
        <v>0</v>
      </c>
      <c r="V336" s="71">
        <v>0</v>
      </c>
      <c r="W336" s="23"/>
      <c r="X336" s="32">
        <v>0</v>
      </c>
      <c r="Y336" s="71">
        <v>0</v>
      </c>
      <c r="Z336" s="23"/>
      <c r="AA336" s="32">
        <v>0</v>
      </c>
      <c r="AB336" s="71">
        <v>0</v>
      </c>
      <c r="AC336" s="23"/>
      <c r="AD336" s="32">
        <v>0</v>
      </c>
      <c r="AE336" s="71">
        <v>0</v>
      </c>
      <c r="AF336" s="23"/>
      <c r="AG336" s="32">
        <v>0</v>
      </c>
      <c r="AH336" s="71">
        <v>0</v>
      </c>
      <c r="AI336" s="23"/>
      <c r="AJ336" s="32">
        <v>0</v>
      </c>
      <c r="AK336" s="71">
        <v>0</v>
      </c>
      <c r="AL336" s="23"/>
      <c r="AM336" s="32">
        <v>0</v>
      </c>
      <c r="AN336" s="71">
        <v>0</v>
      </c>
      <c r="AO336" s="23"/>
      <c r="AP336" s="32">
        <v>0</v>
      </c>
      <c r="AQ336" s="71">
        <v>0</v>
      </c>
      <c r="AR336" s="23"/>
      <c r="AS336" s="32">
        <v>0</v>
      </c>
      <c r="AT336" s="71">
        <v>0</v>
      </c>
      <c r="AU336" s="23"/>
      <c r="AV336" s="32">
        <v>0</v>
      </c>
      <c r="AW336" s="71">
        <v>0</v>
      </c>
      <c r="AX336" s="23"/>
      <c r="AY336" s="32">
        <v>0</v>
      </c>
      <c r="AZ336" s="71">
        <v>0</v>
      </c>
      <c r="BA336" s="23"/>
      <c r="BB336" s="32">
        <v>0</v>
      </c>
      <c r="BC336" s="71">
        <v>0</v>
      </c>
      <c r="BD336" s="23"/>
      <c r="BE336" s="32">
        <v>0</v>
      </c>
      <c r="BF336" s="71">
        <v>0</v>
      </c>
      <c r="BG336" s="23"/>
    </row>
    <row r="337" spans="1:59" s="3" customFormat="1" x14ac:dyDescent="0.2">
      <c r="A337" s="59"/>
      <c r="B337" s="23"/>
      <c r="C337" s="30" t="s">
        <v>175</v>
      </c>
      <c r="D337" s="31"/>
      <c r="E337" s="23"/>
      <c r="F337" s="32">
        <v>1801089.6274999999</v>
      </c>
      <c r="G337" s="71">
        <v>0.13610535896638332</v>
      </c>
      <c r="H337" s="23"/>
      <c r="I337" s="32">
        <v>2640958.1</v>
      </c>
      <c r="J337" s="71">
        <v>0.16360724250437989</v>
      </c>
      <c r="K337" s="23"/>
      <c r="L337" s="32">
        <v>2819648.7</v>
      </c>
      <c r="M337" s="71">
        <v>0.13707898759424406</v>
      </c>
      <c r="N337" s="23"/>
      <c r="O337" s="32">
        <v>5845405.3855999997</v>
      </c>
      <c r="P337" s="71">
        <v>0.32215126488647583</v>
      </c>
      <c r="Q337" s="23"/>
      <c r="R337" s="32">
        <v>3024259.8584000003</v>
      </c>
      <c r="S337" s="71">
        <v>0.1578200711750363</v>
      </c>
      <c r="T337" s="23"/>
      <c r="U337" s="32">
        <v>3204617.3060000003</v>
      </c>
      <c r="V337" s="71">
        <v>0.16033322515743842</v>
      </c>
      <c r="W337" s="23"/>
      <c r="X337" s="32">
        <v>19335978.977499999</v>
      </c>
      <c r="Y337" s="71">
        <v>0.180306531596475</v>
      </c>
      <c r="Z337" s="23"/>
      <c r="AA337" s="32">
        <v>3222663.1629166664</v>
      </c>
      <c r="AB337" s="71">
        <v>0.180306531596475</v>
      </c>
      <c r="AC337" s="23"/>
      <c r="AD337" s="32">
        <v>5282949.4024999999</v>
      </c>
      <c r="AE337" s="71">
        <v>0.29025100501760281</v>
      </c>
      <c r="AF337" s="23"/>
      <c r="AG337" s="32">
        <v>12237932.7775</v>
      </c>
      <c r="AH337" s="71">
        <v>0.56375761151468506</v>
      </c>
      <c r="AI337" s="23"/>
      <c r="AJ337" s="32">
        <v>6722667.0225</v>
      </c>
      <c r="AK337" s="71">
        <v>0.3861967663086977</v>
      </c>
      <c r="AL337" s="23"/>
      <c r="AM337" s="32">
        <v>5234707.8624999998</v>
      </c>
      <c r="AN337" s="71">
        <v>0.26631159937163296</v>
      </c>
      <c r="AO337" s="23"/>
      <c r="AP337" s="32">
        <v>-22020909.25</v>
      </c>
      <c r="AQ337" s="71">
        <v>1.0521945324916202</v>
      </c>
      <c r="AR337" s="23"/>
      <c r="AS337" s="32">
        <v>809393.25</v>
      </c>
      <c r="AT337" s="71">
        <v>4.384652887874136E-2</v>
      </c>
      <c r="AU337" s="23"/>
      <c r="AV337" s="32">
        <v>8266741.0650000013</v>
      </c>
      <c r="AW337" s="71">
        <v>7.1043894082053749E-2</v>
      </c>
      <c r="AX337" s="23"/>
      <c r="AY337" s="32">
        <v>1377790.1775000002</v>
      </c>
      <c r="AZ337" s="71">
        <v>7.1043894082053749E-2</v>
      </c>
      <c r="BA337" s="23"/>
      <c r="BB337" s="32">
        <v>27602720.042499997</v>
      </c>
      <c r="BC337" s="71">
        <v>0.12344658424268334</v>
      </c>
      <c r="BD337" s="23"/>
      <c r="BE337" s="32">
        <v>2300226.6702083331</v>
      </c>
      <c r="BF337" s="71">
        <v>0.12344658424268334</v>
      </c>
      <c r="BG337" s="23"/>
    </row>
    <row r="338" spans="1:59" s="3" customFormat="1" x14ac:dyDescent="0.2">
      <c r="A338" s="59"/>
      <c r="B338" s="23"/>
      <c r="C338" s="30" t="s">
        <v>344</v>
      </c>
      <c r="D338" s="31"/>
      <c r="E338" s="23"/>
      <c r="F338" s="32">
        <v>0</v>
      </c>
      <c r="G338" s="71">
        <v>0</v>
      </c>
      <c r="H338" s="23"/>
      <c r="I338" s="32">
        <v>0</v>
      </c>
      <c r="J338" s="71">
        <v>0</v>
      </c>
      <c r="K338" s="23"/>
      <c r="L338" s="32">
        <v>0</v>
      </c>
      <c r="M338" s="71">
        <v>0</v>
      </c>
      <c r="N338" s="23"/>
      <c r="O338" s="32">
        <v>0</v>
      </c>
      <c r="P338" s="71">
        <v>0</v>
      </c>
      <c r="Q338" s="23"/>
      <c r="R338" s="32">
        <v>0</v>
      </c>
      <c r="S338" s="71">
        <v>0</v>
      </c>
      <c r="T338" s="23"/>
      <c r="U338" s="32">
        <v>0</v>
      </c>
      <c r="V338" s="71">
        <v>0</v>
      </c>
      <c r="W338" s="23"/>
      <c r="X338" s="32">
        <v>0</v>
      </c>
      <c r="Y338" s="71">
        <v>0</v>
      </c>
      <c r="Z338" s="23"/>
      <c r="AA338" s="32">
        <v>0</v>
      </c>
      <c r="AB338" s="71">
        <v>0</v>
      </c>
      <c r="AC338" s="23"/>
      <c r="AD338" s="32">
        <v>0</v>
      </c>
      <c r="AE338" s="71">
        <v>0</v>
      </c>
      <c r="AF338" s="23"/>
      <c r="AG338" s="32">
        <v>0</v>
      </c>
      <c r="AH338" s="71">
        <v>0</v>
      </c>
      <c r="AI338" s="23"/>
      <c r="AJ338" s="32">
        <v>0</v>
      </c>
      <c r="AK338" s="71">
        <v>0</v>
      </c>
      <c r="AL338" s="23"/>
      <c r="AM338" s="32">
        <v>0</v>
      </c>
      <c r="AN338" s="71">
        <v>0</v>
      </c>
      <c r="AO338" s="23"/>
      <c r="AP338" s="32">
        <v>0</v>
      </c>
      <c r="AQ338" s="71">
        <v>0</v>
      </c>
      <c r="AR338" s="23"/>
      <c r="AS338" s="32">
        <v>0</v>
      </c>
      <c r="AT338" s="71">
        <v>0</v>
      </c>
      <c r="AU338" s="23"/>
      <c r="AV338" s="32">
        <v>0</v>
      </c>
      <c r="AW338" s="71">
        <v>0</v>
      </c>
      <c r="AX338" s="23"/>
      <c r="AY338" s="32">
        <v>0</v>
      </c>
      <c r="AZ338" s="71">
        <v>0</v>
      </c>
      <c r="BA338" s="23"/>
      <c r="BB338" s="32">
        <v>0</v>
      </c>
      <c r="BC338" s="71">
        <v>0</v>
      </c>
      <c r="BD338" s="23"/>
      <c r="BE338" s="32">
        <v>0</v>
      </c>
      <c r="BF338" s="71">
        <v>0</v>
      </c>
      <c r="BG338" s="23"/>
    </row>
    <row r="339" spans="1:59" s="3" customFormat="1" x14ac:dyDescent="0.2">
      <c r="A339" s="59"/>
      <c r="B339" s="23"/>
      <c r="C339" s="30" t="s">
        <v>345</v>
      </c>
      <c r="D339" s="31"/>
      <c r="E339" s="23"/>
      <c r="F339" s="32">
        <v>0</v>
      </c>
      <c r="G339" s="71">
        <v>0</v>
      </c>
      <c r="H339" s="23"/>
      <c r="I339" s="32">
        <v>0</v>
      </c>
      <c r="J339" s="71">
        <v>0</v>
      </c>
      <c r="K339" s="23"/>
      <c r="L339" s="32">
        <v>0</v>
      </c>
      <c r="M339" s="71">
        <v>0</v>
      </c>
      <c r="N339" s="23"/>
      <c r="O339" s="32">
        <v>0</v>
      </c>
      <c r="P339" s="71">
        <v>0</v>
      </c>
      <c r="Q339" s="23"/>
      <c r="R339" s="32">
        <v>0</v>
      </c>
      <c r="S339" s="71">
        <v>0</v>
      </c>
      <c r="T339" s="23"/>
      <c r="U339" s="32">
        <v>0</v>
      </c>
      <c r="V339" s="71">
        <v>0</v>
      </c>
      <c r="W339" s="23"/>
      <c r="X339" s="32">
        <v>0</v>
      </c>
      <c r="Y339" s="71">
        <v>0</v>
      </c>
      <c r="Z339" s="23"/>
      <c r="AA339" s="32">
        <v>0</v>
      </c>
      <c r="AB339" s="71">
        <v>0</v>
      </c>
      <c r="AC339" s="23"/>
      <c r="AD339" s="32">
        <v>0</v>
      </c>
      <c r="AE339" s="71">
        <v>0</v>
      </c>
      <c r="AF339" s="23"/>
      <c r="AG339" s="32">
        <v>0</v>
      </c>
      <c r="AH339" s="71">
        <v>0</v>
      </c>
      <c r="AI339" s="23"/>
      <c r="AJ339" s="32">
        <v>0</v>
      </c>
      <c r="AK339" s="71">
        <v>0</v>
      </c>
      <c r="AL339" s="23"/>
      <c r="AM339" s="32">
        <v>0</v>
      </c>
      <c r="AN339" s="71">
        <v>0</v>
      </c>
      <c r="AO339" s="23"/>
      <c r="AP339" s="32">
        <v>0</v>
      </c>
      <c r="AQ339" s="71">
        <v>0</v>
      </c>
      <c r="AR339" s="23"/>
      <c r="AS339" s="32">
        <v>0</v>
      </c>
      <c r="AT339" s="71">
        <v>0</v>
      </c>
      <c r="AU339" s="23"/>
      <c r="AV339" s="32">
        <v>0</v>
      </c>
      <c r="AW339" s="71">
        <v>0</v>
      </c>
      <c r="AX339" s="23"/>
      <c r="AY339" s="32">
        <v>0</v>
      </c>
      <c r="AZ339" s="71">
        <v>0</v>
      </c>
      <c r="BA339" s="23"/>
      <c r="BB339" s="32">
        <v>0</v>
      </c>
      <c r="BC339" s="71">
        <v>0</v>
      </c>
      <c r="BD339" s="23"/>
      <c r="BE339" s="32">
        <v>0</v>
      </c>
      <c r="BF339" s="71">
        <v>0</v>
      </c>
      <c r="BG339" s="23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2874859.6274999999</v>
      </c>
      <c r="G341" s="75">
        <v>0.21724837876167857</v>
      </c>
      <c r="H341" s="26"/>
      <c r="I341" s="52">
        <v>3894928.35</v>
      </c>
      <c r="J341" s="75">
        <v>0.24129064641185877</v>
      </c>
      <c r="K341" s="26"/>
      <c r="L341" s="52">
        <v>4404616.04</v>
      </c>
      <c r="M341" s="75">
        <v>0.21413316754834327</v>
      </c>
      <c r="N341" s="26"/>
      <c r="O341" s="52">
        <v>7396802.9255999997</v>
      </c>
      <c r="P341" s="75">
        <v>0.40765169588891292</v>
      </c>
      <c r="Q341" s="26"/>
      <c r="R341" s="52">
        <v>4831471.6384000005</v>
      </c>
      <c r="S341" s="75">
        <v>0.25212886245028676</v>
      </c>
      <c r="T341" s="26"/>
      <c r="U341" s="52">
        <v>5048417.5060000001</v>
      </c>
      <c r="V341" s="75">
        <v>0.25258212865628571</v>
      </c>
      <c r="W341" s="26"/>
      <c r="X341" s="125">
        <v>28451096.087499999</v>
      </c>
      <c r="Y341" s="126">
        <v>0.26530430456221077</v>
      </c>
      <c r="Z341" s="26"/>
      <c r="AA341" s="137">
        <v>4741849.3479166664</v>
      </c>
      <c r="AB341" s="138">
        <v>0.26530430456221082</v>
      </c>
      <c r="AC341" s="26"/>
      <c r="AD341" s="52">
        <v>7165159.6524999999</v>
      </c>
      <c r="AE341" s="75">
        <v>0.39366169005244472</v>
      </c>
      <c r="AF341" s="26"/>
      <c r="AG341" s="52">
        <v>14194106.2775</v>
      </c>
      <c r="AH341" s="75">
        <v>0.65387149922093923</v>
      </c>
      <c r="AI341" s="26"/>
      <c r="AJ341" s="52">
        <v>8456709.0225000009</v>
      </c>
      <c r="AK341" s="75">
        <v>0.48581220327770425</v>
      </c>
      <c r="AL341" s="26"/>
      <c r="AM341" s="52">
        <v>7028774.1124999998</v>
      </c>
      <c r="AN341" s="75">
        <v>0.35758329302981323</v>
      </c>
      <c r="AO341" s="26"/>
      <c r="AP341" s="52">
        <v>-20127334.25</v>
      </c>
      <c r="AQ341" s="75">
        <v>0.96171646733802885</v>
      </c>
      <c r="AR341" s="26"/>
      <c r="AS341" s="52">
        <v>4332062.5</v>
      </c>
      <c r="AT341" s="75">
        <v>0.234676905831328</v>
      </c>
      <c r="AU341" s="26"/>
      <c r="AV341" s="125">
        <v>21049477.315000001</v>
      </c>
      <c r="AW341" s="126">
        <v>0.18089798931538847</v>
      </c>
      <c r="AX341" s="26"/>
      <c r="AY341" s="137">
        <v>3508246.2191666667</v>
      </c>
      <c r="AZ341" s="138">
        <v>0.18089798931538847</v>
      </c>
      <c r="BA341" s="26"/>
      <c r="BB341" s="52">
        <v>49500573.402499996</v>
      </c>
      <c r="BC341" s="75">
        <v>0.22137951242429074</v>
      </c>
      <c r="BD341" s="26"/>
      <c r="BE341" s="52">
        <v>4125047.7835416663</v>
      </c>
      <c r="BF341" s="75">
        <v>0.22137951242429074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15069730.627499999</v>
      </c>
      <c r="G343" s="76">
        <v>1.1387945748316675</v>
      </c>
      <c r="H343" s="26"/>
      <c r="I343" s="55">
        <v>50484025.428800054</v>
      </c>
      <c r="J343" s="76">
        <v>3.1274832383470876</v>
      </c>
      <c r="K343" s="26"/>
      <c r="L343" s="55">
        <v>135820875.85339996</v>
      </c>
      <c r="M343" s="76">
        <v>6.6030169489367863</v>
      </c>
      <c r="N343" s="26"/>
      <c r="O343" s="55">
        <v>71622878.869599879</v>
      </c>
      <c r="P343" s="76">
        <v>3.9472713183405812</v>
      </c>
      <c r="Q343" s="26"/>
      <c r="R343" s="55">
        <v>60820092.556399986</v>
      </c>
      <c r="S343" s="76">
        <v>3.173877836411036</v>
      </c>
      <c r="T343" s="26"/>
      <c r="U343" s="55">
        <v>88789325.566</v>
      </c>
      <c r="V343" s="76">
        <v>4.4423023307328355</v>
      </c>
      <c r="W343" s="26"/>
      <c r="X343" s="128">
        <v>422606928.90170044</v>
      </c>
      <c r="Y343" s="129">
        <v>3.9407774319351092</v>
      </c>
      <c r="Z343" s="26"/>
      <c r="AA343" s="133">
        <v>70434488.150283247</v>
      </c>
      <c r="AB343" s="134">
        <v>3.9407774319351012</v>
      </c>
      <c r="AC343" s="26"/>
      <c r="AD343" s="55">
        <v>40649567.849999994</v>
      </c>
      <c r="AE343" s="76">
        <v>2.2333316151789009</v>
      </c>
      <c r="AF343" s="26"/>
      <c r="AG343" s="55">
        <v>94373799.967500001</v>
      </c>
      <c r="AH343" s="76">
        <v>4.3474620286410106</v>
      </c>
      <c r="AI343" s="26"/>
      <c r="AJ343" s="55">
        <v>-39831953.477499999</v>
      </c>
      <c r="AK343" s="76">
        <v>-2.2882245360783058</v>
      </c>
      <c r="AL343" s="26"/>
      <c r="AM343" s="55">
        <v>27327936.485000003</v>
      </c>
      <c r="AN343" s="76">
        <v>1.3902870349236709</v>
      </c>
      <c r="AO343" s="26"/>
      <c r="AP343" s="55">
        <v>35351625.550000012</v>
      </c>
      <c r="AQ343" s="76">
        <v>1.6891576408635838</v>
      </c>
      <c r="AR343" s="26"/>
      <c r="AS343" s="55">
        <v>-49984409.047499955</v>
      </c>
      <c r="AT343" s="76">
        <v>-2.7077602077704843</v>
      </c>
      <c r="AU343" s="26"/>
      <c r="AV343" s="128">
        <v>107886567.32749981</v>
      </c>
      <c r="AW343" s="129">
        <v>0.92717091315975031</v>
      </c>
      <c r="AX343" s="26"/>
      <c r="AY343" s="133">
        <v>17981094.5545834</v>
      </c>
      <c r="AZ343" s="134">
        <v>0.92717091315975531</v>
      </c>
      <c r="BA343" s="26"/>
      <c r="BB343" s="29">
        <v>530493496.22920072</v>
      </c>
      <c r="BC343" s="139">
        <v>2.3725056795715118</v>
      </c>
      <c r="BD343" s="26"/>
      <c r="BE343" s="29">
        <v>44207791.352433741</v>
      </c>
      <c r="BF343" s="139">
        <v>2.3725056795715309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15069730.627499999</v>
      </c>
      <c r="G350" s="76">
        <v>1.1387945748316675</v>
      </c>
      <c r="H350" s="26"/>
      <c r="I350" s="55">
        <v>50484025.428800054</v>
      </c>
      <c r="J350" s="76">
        <v>3.1274832383470876</v>
      </c>
      <c r="K350" s="26"/>
      <c r="L350" s="55">
        <v>135820875.85339996</v>
      </c>
      <c r="M350" s="76">
        <v>6.6030169489367863</v>
      </c>
      <c r="N350" s="26"/>
      <c r="O350" s="55">
        <v>71622878.869599879</v>
      </c>
      <c r="P350" s="76">
        <v>3.9472713183405812</v>
      </c>
      <c r="Q350" s="26"/>
      <c r="R350" s="55">
        <v>60820092.556399986</v>
      </c>
      <c r="S350" s="76">
        <v>3.173877836411036</v>
      </c>
      <c r="T350" s="26"/>
      <c r="U350" s="55">
        <v>88789325.566</v>
      </c>
      <c r="V350" s="76">
        <v>4.4423023307328355</v>
      </c>
      <c r="W350" s="26"/>
      <c r="X350" s="128">
        <v>422606928.90170044</v>
      </c>
      <c r="Y350" s="129">
        <v>3.9407774319351092</v>
      </c>
      <c r="Z350" s="26"/>
      <c r="AA350" s="133">
        <v>70434488.150283247</v>
      </c>
      <c r="AB350" s="134">
        <v>3.9407774319351012</v>
      </c>
      <c r="AC350" s="26"/>
      <c r="AD350" s="55">
        <v>40649567.849999994</v>
      </c>
      <c r="AE350" s="76">
        <v>2.2333316151789009</v>
      </c>
      <c r="AF350" s="26"/>
      <c r="AG350" s="55">
        <v>94373799.967500001</v>
      </c>
      <c r="AH350" s="76">
        <v>4.3474620286410106</v>
      </c>
      <c r="AI350" s="26"/>
      <c r="AJ350" s="55">
        <v>-39831953.477499999</v>
      </c>
      <c r="AK350" s="76">
        <v>-2.2882245360783058</v>
      </c>
      <c r="AL350" s="26"/>
      <c r="AM350" s="55">
        <v>27327936.485000003</v>
      </c>
      <c r="AN350" s="76">
        <v>1.3902870349236709</v>
      </c>
      <c r="AO350" s="26"/>
      <c r="AP350" s="55">
        <v>35351625.550000012</v>
      </c>
      <c r="AQ350" s="76">
        <v>1.6891576408635838</v>
      </c>
      <c r="AR350" s="26"/>
      <c r="AS350" s="55">
        <v>-49984409.047499955</v>
      </c>
      <c r="AT350" s="76">
        <v>-2.7077602077704843</v>
      </c>
      <c r="AU350" s="26"/>
      <c r="AV350" s="128">
        <v>107886567.32749981</v>
      </c>
      <c r="AW350" s="129">
        <v>0.92717091315975031</v>
      </c>
      <c r="AX350" s="26"/>
      <c r="AY350" s="133">
        <v>17981094.5545834</v>
      </c>
      <c r="AZ350" s="134">
        <v>0.92717091315975531</v>
      </c>
      <c r="BA350" s="26"/>
      <c r="BB350" s="29">
        <v>530493496.22920072</v>
      </c>
      <c r="BC350" s="139">
        <v>2.3725056795715118</v>
      </c>
      <c r="BD350" s="26"/>
      <c r="BE350" s="29">
        <v>44207791.352433741</v>
      </c>
      <c r="BF350" s="139">
        <v>2.3725056795715309</v>
      </c>
      <c r="BG350" s="26"/>
    </row>
  </sheetData>
  <conditionalFormatting sqref="F5 AS5 AP5 AM5 AJ5 AG5 AD5 U5 R5 O5 L5 I5">
    <cfRule type="expression" dxfId="135" priority="12">
      <formula>#REF!&lt;&gt;0</formula>
    </cfRule>
  </conditionalFormatting>
  <conditionalFormatting sqref="X5">
    <cfRule type="expression" dxfId="134" priority="8">
      <formula>#REF!&lt;&gt;0</formula>
    </cfRule>
  </conditionalFormatting>
  <conditionalFormatting sqref="AA5">
    <cfRule type="expression" dxfId="133" priority="9">
      <formula>#REF!&lt;&gt;0</formula>
    </cfRule>
  </conditionalFormatting>
  <conditionalFormatting sqref="AV5">
    <cfRule type="expression" dxfId="132" priority="6">
      <formula>#REF!&lt;&gt;0</formula>
    </cfRule>
  </conditionalFormatting>
  <conditionalFormatting sqref="BB5 BE5">
    <cfRule type="expression" dxfId="131" priority="3">
      <formula>#REF!&lt;&gt;0</formula>
    </cfRule>
  </conditionalFormatting>
  <conditionalFormatting sqref="AY5">
    <cfRule type="expression" dxfId="130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8">
    <tabColor theme="0" tint="-0.499984740745262"/>
  </sheetPr>
  <dimension ref="A1:BG355"/>
  <sheetViews>
    <sheetView zoomScaleNormal="100" workbookViewId="0">
      <pane xSplit="5" ySplit="7" topLeftCell="F71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idden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idden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364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 t="s">
        <v>365</v>
      </c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80">
        <v>0</v>
      </c>
      <c r="BE10" s="35">
        <v>0</v>
      </c>
      <c r="BF10" s="80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80">
        <v>0</v>
      </c>
      <c r="BE12" s="35">
        <v>0</v>
      </c>
      <c r="BF12" s="80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80">
        <v>0</v>
      </c>
      <c r="BE13" s="35">
        <v>0</v>
      </c>
      <c r="BF13" s="80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80">
        <v>0</v>
      </c>
      <c r="BE14" s="35">
        <v>0</v>
      </c>
      <c r="BF14" s="80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80">
        <v>0</v>
      </c>
      <c r="BE16" s="35">
        <v>0</v>
      </c>
      <c r="BF16" s="80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80">
        <v>0</v>
      </c>
      <c r="BE17" s="35">
        <v>0</v>
      </c>
      <c r="BF17" s="80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80">
        <v>0</v>
      </c>
      <c r="BE18" s="35">
        <v>0</v>
      </c>
      <c r="BF18" s="80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80">
        <v>0</v>
      </c>
      <c r="BE19" s="35">
        <v>0</v>
      </c>
      <c r="BF19" s="80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80">
        <v>0</v>
      </c>
      <c r="BE20" s="35">
        <v>0</v>
      </c>
      <c r="BF20" s="80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80">
        <v>0</v>
      </c>
      <c r="BE22" s="35">
        <v>0</v>
      </c>
      <c r="BF22" s="80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80">
        <v>0</v>
      </c>
      <c r="BE24" s="35">
        <v>0</v>
      </c>
      <c r="BF24" s="80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80">
        <v>0</v>
      </c>
      <c r="BE26" s="35">
        <v>0</v>
      </c>
      <c r="BF26" s="80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80">
        <v>0</v>
      </c>
      <c r="BE30" s="35">
        <v>0</v>
      </c>
      <c r="BF30" s="80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80">
        <v>0</v>
      </c>
      <c r="BE31" s="35">
        <v>0</v>
      </c>
      <c r="BF31" s="80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80">
        <v>0</v>
      </c>
      <c r="BE32" s="35">
        <v>0</v>
      </c>
      <c r="BF32" s="80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80">
        <v>0</v>
      </c>
      <c r="BE33" s="35">
        <v>0</v>
      </c>
      <c r="BF33" s="80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80">
        <v>0</v>
      </c>
      <c r="BE34" s="35">
        <v>0</v>
      </c>
      <c r="BF34" s="80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80">
        <v>0</v>
      </c>
      <c r="BE35" s="35">
        <v>0</v>
      </c>
      <c r="BF35" s="80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80">
        <v>0</v>
      </c>
      <c r="BE37" s="35">
        <v>0</v>
      </c>
      <c r="BF37" s="80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80">
        <v>0</v>
      </c>
      <c r="BE38" s="35">
        <v>0</v>
      </c>
      <c r="BF38" s="80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80">
        <v>0</v>
      </c>
      <c r="BE39" s="35">
        <v>0</v>
      </c>
      <c r="BF39" s="80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80">
        <v>0</v>
      </c>
      <c r="BE40" s="35">
        <v>0</v>
      </c>
      <c r="BF40" s="80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80">
        <v>0</v>
      </c>
      <c r="BE41" s="35">
        <v>0</v>
      </c>
      <c r="BF41" s="80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80">
        <v>0</v>
      </c>
      <c r="BE42" s="35">
        <v>0</v>
      </c>
      <c r="BF42" s="80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80">
        <v>0</v>
      </c>
      <c r="BE43" s="35">
        <v>0</v>
      </c>
      <c r="BF43" s="80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80">
        <v>0</v>
      </c>
      <c r="BE44" s="35">
        <v>0</v>
      </c>
      <c r="BF44" s="80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80">
        <v>0</v>
      </c>
      <c r="BE45" s="35">
        <v>0</v>
      </c>
      <c r="BF45" s="80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80">
        <v>0</v>
      </c>
      <c r="BE46" s="35">
        <v>0</v>
      </c>
      <c r="BF46" s="80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80">
        <v>0</v>
      </c>
      <c r="BE47" s="35">
        <v>0</v>
      </c>
      <c r="BF47" s="80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80">
        <v>0</v>
      </c>
      <c r="BE49" s="35">
        <v>0</v>
      </c>
      <c r="BF49" s="80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80">
        <v>0</v>
      </c>
      <c r="BE50" s="35">
        <v>0</v>
      </c>
      <c r="BF50" s="80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80">
        <v>0</v>
      </c>
      <c r="BE51" s="35">
        <v>0</v>
      </c>
      <c r="BF51" s="80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80">
        <v>0</v>
      </c>
      <c r="BE52" s="35">
        <v>0</v>
      </c>
      <c r="BF52" s="80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80">
        <v>0</v>
      </c>
      <c r="BE53" s="35">
        <v>0</v>
      </c>
      <c r="BF53" s="80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80">
        <v>0</v>
      </c>
      <c r="BE54" s="35">
        <v>0</v>
      </c>
      <c r="BF54" s="80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80">
        <v>0</v>
      </c>
      <c r="BE55" s="35">
        <v>0</v>
      </c>
      <c r="BF55" s="80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80">
        <v>0</v>
      </c>
      <c r="BE56" s="35">
        <v>0</v>
      </c>
      <c r="BF56" s="80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80">
        <v>0</v>
      </c>
      <c r="BE57" s="35">
        <v>0</v>
      </c>
      <c r="BF57" s="80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80">
        <v>0</v>
      </c>
      <c r="BE58" s="35">
        <v>0</v>
      </c>
      <c r="BF58" s="80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73">
        <v>0</v>
      </c>
      <c r="BD60" s="26"/>
      <c r="BE60" s="41">
        <v>0</v>
      </c>
      <c r="BF60" s="73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0</v>
      </c>
      <c r="G72" s="72">
        <v>0</v>
      </c>
      <c r="H72" s="26"/>
      <c r="I72" s="38">
        <v>0</v>
      </c>
      <c r="J72" s="72">
        <v>0</v>
      </c>
      <c r="K72" s="26"/>
      <c r="L72" s="38">
        <v>0</v>
      </c>
      <c r="M72" s="72">
        <v>0</v>
      </c>
      <c r="N72" s="26"/>
      <c r="O72" s="38">
        <v>0</v>
      </c>
      <c r="P72" s="72">
        <v>0</v>
      </c>
      <c r="Q72" s="26"/>
      <c r="R72" s="38">
        <v>0</v>
      </c>
      <c r="S72" s="72">
        <v>0</v>
      </c>
      <c r="T72" s="26"/>
      <c r="U72" s="38">
        <v>0</v>
      </c>
      <c r="V72" s="72">
        <v>0</v>
      </c>
      <c r="W72" s="26"/>
      <c r="X72" s="38">
        <v>0</v>
      </c>
      <c r="Y72" s="72">
        <v>0</v>
      </c>
      <c r="Z72" s="26"/>
      <c r="AA72" s="38">
        <v>0</v>
      </c>
      <c r="AB72" s="72">
        <v>0</v>
      </c>
      <c r="AC72" s="26"/>
      <c r="AD72" s="38">
        <v>0</v>
      </c>
      <c r="AE72" s="72">
        <v>0</v>
      </c>
      <c r="AF72" s="26"/>
      <c r="AG72" s="38">
        <v>0</v>
      </c>
      <c r="AH72" s="72">
        <v>0</v>
      </c>
      <c r="AI72" s="26"/>
      <c r="AJ72" s="38">
        <v>0</v>
      </c>
      <c r="AK72" s="72">
        <v>0</v>
      </c>
      <c r="AL72" s="26"/>
      <c r="AM72" s="38">
        <v>0</v>
      </c>
      <c r="AN72" s="72">
        <v>0</v>
      </c>
      <c r="AO72" s="26"/>
      <c r="AP72" s="38">
        <v>0</v>
      </c>
      <c r="AQ72" s="72">
        <v>0</v>
      </c>
      <c r="AR72" s="26"/>
      <c r="AS72" s="38">
        <v>-6588200</v>
      </c>
      <c r="AT72" s="72">
        <v>0</v>
      </c>
      <c r="AU72" s="26"/>
      <c r="AV72" s="38">
        <v>-6588200</v>
      </c>
      <c r="AW72" s="72">
        <v>0</v>
      </c>
      <c r="AX72" s="26"/>
      <c r="AY72" s="38">
        <v>-1098033.3333333333</v>
      </c>
      <c r="AZ72" s="72">
        <v>0</v>
      </c>
      <c r="BA72" s="26"/>
      <c r="BB72" s="38">
        <v>-6588200</v>
      </c>
      <c r="BC72" s="72">
        <v>0</v>
      </c>
      <c r="BD72" s="26"/>
      <c r="BE72" s="38">
        <v>-549016.66666666663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0</v>
      </c>
      <c r="G73" s="71">
        <v>0</v>
      </c>
      <c r="H73" s="23"/>
      <c r="I73" s="32">
        <v>0</v>
      </c>
      <c r="J73" s="71">
        <v>0</v>
      </c>
      <c r="K73" s="23"/>
      <c r="L73" s="32">
        <v>0</v>
      </c>
      <c r="M73" s="71">
        <v>0</v>
      </c>
      <c r="N73" s="23"/>
      <c r="O73" s="32">
        <v>0</v>
      </c>
      <c r="P73" s="71">
        <v>0</v>
      </c>
      <c r="Q73" s="23"/>
      <c r="R73" s="32">
        <v>0</v>
      </c>
      <c r="S73" s="71">
        <v>0</v>
      </c>
      <c r="T73" s="23"/>
      <c r="U73" s="32">
        <v>0</v>
      </c>
      <c r="V73" s="71">
        <v>0</v>
      </c>
      <c r="W73" s="23"/>
      <c r="X73" s="32">
        <v>0</v>
      </c>
      <c r="Y73" s="71">
        <v>0</v>
      </c>
      <c r="Z73" s="23"/>
      <c r="AA73" s="32">
        <v>0</v>
      </c>
      <c r="AB73" s="71">
        <v>0</v>
      </c>
      <c r="AC73" s="23"/>
      <c r="AD73" s="32">
        <v>0</v>
      </c>
      <c r="AE73" s="71">
        <v>0</v>
      </c>
      <c r="AF73" s="23"/>
      <c r="AG73" s="32">
        <v>0</v>
      </c>
      <c r="AH73" s="71">
        <v>0</v>
      </c>
      <c r="AI73" s="23"/>
      <c r="AJ73" s="32">
        <v>0</v>
      </c>
      <c r="AK73" s="71">
        <v>0</v>
      </c>
      <c r="AL73" s="23"/>
      <c r="AM73" s="32">
        <v>0</v>
      </c>
      <c r="AN73" s="71">
        <v>0</v>
      </c>
      <c r="AO73" s="23"/>
      <c r="AP73" s="32">
        <v>0</v>
      </c>
      <c r="AQ73" s="71">
        <v>0</v>
      </c>
      <c r="AR73" s="23"/>
      <c r="AS73" s="32">
        <v>-6588200</v>
      </c>
      <c r="AT73" s="71">
        <v>0</v>
      </c>
      <c r="AU73" s="23"/>
      <c r="AV73" s="32">
        <v>-6588200</v>
      </c>
      <c r="AW73" s="71">
        <v>0</v>
      </c>
      <c r="AX73" s="23"/>
      <c r="AY73" s="32">
        <v>-1098033.3333333333</v>
      </c>
      <c r="AZ73" s="71">
        <v>0</v>
      </c>
      <c r="BA73" s="23"/>
      <c r="BB73" s="32">
        <v>-6588200</v>
      </c>
      <c r="BC73" s="71">
        <v>0</v>
      </c>
      <c r="BD73" s="23"/>
      <c r="BE73" s="32">
        <v>-549016.66666666663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0</v>
      </c>
      <c r="G74" s="74">
        <v>0</v>
      </c>
      <c r="H74" s="23"/>
      <c r="I74" s="44">
        <v>0</v>
      </c>
      <c r="J74" s="74">
        <v>0</v>
      </c>
      <c r="K74" s="23"/>
      <c r="L74" s="44">
        <v>0</v>
      </c>
      <c r="M74" s="74">
        <v>0</v>
      </c>
      <c r="N74" s="23"/>
      <c r="O74" s="44">
        <v>0</v>
      </c>
      <c r="P74" s="74">
        <v>0</v>
      </c>
      <c r="Q74" s="23"/>
      <c r="R74" s="44">
        <v>0</v>
      </c>
      <c r="S74" s="74">
        <v>0</v>
      </c>
      <c r="T74" s="23"/>
      <c r="U74" s="44">
        <v>0</v>
      </c>
      <c r="V74" s="74">
        <v>0</v>
      </c>
      <c r="W74" s="23"/>
      <c r="X74" s="44">
        <v>0</v>
      </c>
      <c r="Y74" s="74">
        <v>0</v>
      </c>
      <c r="Z74" s="23"/>
      <c r="AA74" s="44">
        <v>0</v>
      </c>
      <c r="AB74" s="74">
        <v>0</v>
      </c>
      <c r="AC74" s="23"/>
      <c r="AD74" s="44">
        <v>0</v>
      </c>
      <c r="AE74" s="74">
        <v>0</v>
      </c>
      <c r="AF74" s="23"/>
      <c r="AG74" s="44">
        <v>0</v>
      </c>
      <c r="AH74" s="74">
        <v>0</v>
      </c>
      <c r="AI74" s="23"/>
      <c r="AJ74" s="44">
        <v>0</v>
      </c>
      <c r="AK74" s="74">
        <v>0</v>
      </c>
      <c r="AL74" s="23"/>
      <c r="AM74" s="44">
        <v>0</v>
      </c>
      <c r="AN74" s="74">
        <v>0</v>
      </c>
      <c r="AO74" s="23"/>
      <c r="AP74" s="44">
        <v>0</v>
      </c>
      <c r="AQ74" s="74">
        <v>0</v>
      </c>
      <c r="AR74" s="23"/>
      <c r="AS74" s="44">
        <v>0</v>
      </c>
      <c r="AT74" s="74">
        <v>0</v>
      </c>
      <c r="AU74" s="23"/>
      <c r="AV74" s="44">
        <v>0</v>
      </c>
      <c r="AW74" s="74">
        <v>0</v>
      </c>
      <c r="AX74" s="23"/>
      <c r="AY74" s="44">
        <v>0</v>
      </c>
      <c r="AZ74" s="74">
        <v>0</v>
      </c>
      <c r="BA74" s="23"/>
      <c r="BB74" s="44">
        <v>0</v>
      </c>
      <c r="BC74" s="74">
        <v>0</v>
      </c>
      <c r="BD74" s="23"/>
      <c r="BE74" s="44">
        <v>0</v>
      </c>
      <c r="BF74" s="74">
        <v>0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0</v>
      </c>
      <c r="G75" s="82">
        <v>0</v>
      </c>
      <c r="H75" s="45"/>
      <c r="I75" s="48">
        <v>0</v>
      </c>
      <c r="J75" s="82">
        <v>0</v>
      </c>
      <c r="K75" s="45"/>
      <c r="L75" s="48">
        <v>0</v>
      </c>
      <c r="M75" s="82">
        <v>0</v>
      </c>
      <c r="N75" s="45"/>
      <c r="O75" s="48">
        <v>0</v>
      </c>
      <c r="P75" s="82">
        <v>0</v>
      </c>
      <c r="Q75" s="45"/>
      <c r="R75" s="48">
        <v>0</v>
      </c>
      <c r="S75" s="82">
        <v>0</v>
      </c>
      <c r="T75" s="45"/>
      <c r="U75" s="48">
        <v>0</v>
      </c>
      <c r="V75" s="82">
        <v>0</v>
      </c>
      <c r="W75" s="45"/>
      <c r="X75" s="130">
        <v>0</v>
      </c>
      <c r="Y75" s="131">
        <v>0</v>
      </c>
      <c r="AA75" s="135">
        <v>0</v>
      </c>
      <c r="AB75" s="136">
        <v>0</v>
      </c>
      <c r="AC75" s="45"/>
      <c r="AD75" s="48">
        <v>0</v>
      </c>
      <c r="AE75" s="82">
        <v>0</v>
      </c>
      <c r="AF75" s="45"/>
      <c r="AG75" s="48">
        <v>0</v>
      </c>
      <c r="AH75" s="82">
        <v>0</v>
      </c>
      <c r="AI75" s="45"/>
      <c r="AJ75" s="48">
        <v>0</v>
      </c>
      <c r="AK75" s="82">
        <v>0</v>
      </c>
      <c r="AL75" s="45"/>
      <c r="AM75" s="48">
        <v>0</v>
      </c>
      <c r="AN75" s="82">
        <v>0</v>
      </c>
      <c r="AO75" s="45"/>
      <c r="AP75" s="48">
        <v>0</v>
      </c>
      <c r="AQ75" s="82">
        <v>0</v>
      </c>
      <c r="AR75" s="45"/>
      <c r="AS75" s="48">
        <v>0</v>
      </c>
      <c r="AT75" s="82">
        <v>0</v>
      </c>
      <c r="AU75" s="45"/>
      <c r="AV75" s="130">
        <v>0</v>
      </c>
      <c r="AW75" s="131">
        <v>0</v>
      </c>
      <c r="AY75" s="135">
        <v>0</v>
      </c>
      <c r="AZ75" s="136">
        <v>0</v>
      </c>
      <c r="BA75" s="45"/>
      <c r="BB75" s="48">
        <v>0</v>
      </c>
      <c r="BC75" s="82">
        <v>0</v>
      </c>
      <c r="BD75" s="45"/>
      <c r="BE75" s="48">
        <v>0</v>
      </c>
      <c r="BF75" s="82">
        <v>0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0</v>
      </c>
      <c r="G76" s="82">
        <v>0</v>
      </c>
      <c r="H76" s="45"/>
      <c r="I76" s="48">
        <v>0</v>
      </c>
      <c r="J76" s="82">
        <v>0</v>
      </c>
      <c r="K76" s="45"/>
      <c r="L76" s="48">
        <v>0</v>
      </c>
      <c r="M76" s="82">
        <v>0</v>
      </c>
      <c r="N76" s="45"/>
      <c r="O76" s="48">
        <v>0</v>
      </c>
      <c r="P76" s="82">
        <v>0</v>
      </c>
      <c r="Q76" s="45"/>
      <c r="R76" s="48">
        <v>0</v>
      </c>
      <c r="S76" s="82">
        <v>0</v>
      </c>
      <c r="T76" s="45"/>
      <c r="U76" s="48">
        <v>0</v>
      </c>
      <c r="V76" s="82">
        <v>0</v>
      </c>
      <c r="W76" s="45"/>
      <c r="X76" s="130">
        <v>0</v>
      </c>
      <c r="Y76" s="131">
        <v>0</v>
      </c>
      <c r="AA76" s="135">
        <v>0</v>
      </c>
      <c r="AB76" s="136">
        <v>0</v>
      </c>
      <c r="AC76" s="45"/>
      <c r="AD76" s="48">
        <v>0</v>
      </c>
      <c r="AE76" s="82">
        <v>0</v>
      </c>
      <c r="AF76" s="45"/>
      <c r="AG76" s="48">
        <v>0</v>
      </c>
      <c r="AH76" s="82">
        <v>0</v>
      </c>
      <c r="AI76" s="45"/>
      <c r="AJ76" s="48">
        <v>0</v>
      </c>
      <c r="AK76" s="82">
        <v>0</v>
      </c>
      <c r="AL76" s="45"/>
      <c r="AM76" s="48">
        <v>0</v>
      </c>
      <c r="AN76" s="82">
        <v>0</v>
      </c>
      <c r="AO76" s="45"/>
      <c r="AP76" s="48">
        <v>0</v>
      </c>
      <c r="AQ76" s="82">
        <v>0</v>
      </c>
      <c r="AR76" s="45"/>
      <c r="AS76" s="48">
        <v>0</v>
      </c>
      <c r="AT76" s="82">
        <v>0</v>
      </c>
      <c r="AU76" s="45"/>
      <c r="AV76" s="130">
        <v>0</v>
      </c>
      <c r="AW76" s="131">
        <v>0</v>
      </c>
      <c r="AY76" s="135">
        <v>0</v>
      </c>
      <c r="AZ76" s="136">
        <v>0</v>
      </c>
      <c r="BA76" s="45"/>
      <c r="BB76" s="48">
        <v>0</v>
      </c>
      <c r="BC76" s="82">
        <v>0</v>
      </c>
      <c r="BD76" s="45"/>
      <c r="BE76" s="48">
        <v>0</v>
      </c>
      <c r="BF76" s="82">
        <v>0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0</v>
      </c>
      <c r="G77" s="82">
        <v>0</v>
      </c>
      <c r="H77" s="45"/>
      <c r="I77" s="48">
        <v>0</v>
      </c>
      <c r="J77" s="82">
        <v>0</v>
      </c>
      <c r="K77" s="45"/>
      <c r="L77" s="48">
        <v>0</v>
      </c>
      <c r="M77" s="82">
        <v>0</v>
      </c>
      <c r="N77" s="45"/>
      <c r="O77" s="48">
        <v>0</v>
      </c>
      <c r="P77" s="82">
        <v>0</v>
      </c>
      <c r="Q77" s="45"/>
      <c r="R77" s="48">
        <v>0</v>
      </c>
      <c r="S77" s="82">
        <v>0</v>
      </c>
      <c r="T77" s="45"/>
      <c r="U77" s="48">
        <v>0</v>
      </c>
      <c r="V77" s="82">
        <v>0</v>
      </c>
      <c r="W77" s="45"/>
      <c r="X77" s="130">
        <v>0</v>
      </c>
      <c r="Y77" s="131">
        <v>0</v>
      </c>
      <c r="AA77" s="135">
        <v>0</v>
      </c>
      <c r="AB77" s="136">
        <v>0</v>
      </c>
      <c r="AC77" s="45"/>
      <c r="AD77" s="48">
        <v>0</v>
      </c>
      <c r="AE77" s="82">
        <v>0</v>
      </c>
      <c r="AF77" s="45"/>
      <c r="AG77" s="48">
        <v>0</v>
      </c>
      <c r="AH77" s="82">
        <v>0</v>
      </c>
      <c r="AI77" s="45"/>
      <c r="AJ77" s="48">
        <v>0</v>
      </c>
      <c r="AK77" s="82">
        <v>0</v>
      </c>
      <c r="AL77" s="45"/>
      <c r="AM77" s="48">
        <v>0</v>
      </c>
      <c r="AN77" s="82">
        <v>0</v>
      </c>
      <c r="AO77" s="45"/>
      <c r="AP77" s="48">
        <v>0</v>
      </c>
      <c r="AQ77" s="82">
        <v>0</v>
      </c>
      <c r="AR77" s="45"/>
      <c r="AS77" s="48">
        <v>0</v>
      </c>
      <c r="AT77" s="82">
        <v>0</v>
      </c>
      <c r="AU77" s="45"/>
      <c r="AV77" s="130">
        <v>0</v>
      </c>
      <c r="AW77" s="131">
        <v>0</v>
      </c>
      <c r="AY77" s="135">
        <v>0</v>
      </c>
      <c r="AZ77" s="136">
        <v>0</v>
      </c>
      <c r="BA77" s="45"/>
      <c r="BB77" s="48">
        <v>0</v>
      </c>
      <c r="BC77" s="82">
        <v>0</v>
      </c>
      <c r="BD77" s="45"/>
      <c r="BE77" s="48">
        <v>0</v>
      </c>
      <c r="BF77" s="82">
        <v>0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82">
        <v>0</v>
      </c>
      <c r="BD78" s="45"/>
      <c r="BE78" s="48">
        <v>0</v>
      </c>
      <c r="BF78" s="82">
        <v>0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82">
        <v>0</v>
      </c>
      <c r="BD79" s="45"/>
      <c r="BE79" s="48">
        <v>0</v>
      </c>
      <c r="BF79" s="82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0</v>
      </c>
      <c r="AW80" s="131">
        <v>0</v>
      </c>
      <c r="AY80" s="135">
        <v>0</v>
      </c>
      <c r="AZ80" s="136">
        <v>0</v>
      </c>
      <c r="BA80" s="45"/>
      <c r="BB80" s="48">
        <v>0</v>
      </c>
      <c r="BC80" s="82">
        <v>0</v>
      </c>
      <c r="BD80" s="45"/>
      <c r="BE80" s="48">
        <v>0</v>
      </c>
      <c r="BF80" s="82">
        <v>0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0</v>
      </c>
      <c r="M81" s="82">
        <v>0</v>
      </c>
      <c r="N81" s="45"/>
      <c r="O81" s="48">
        <v>0</v>
      </c>
      <c r="P81" s="82">
        <v>0</v>
      </c>
      <c r="Q81" s="45"/>
      <c r="R81" s="48">
        <v>0</v>
      </c>
      <c r="S81" s="82">
        <v>0</v>
      </c>
      <c r="T81" s="45"/>
      <c r="U81" s="48">
        <v>0</v>
      </c>
      <c r="V81" s="82">
        <v>0</v>
      </c>
      <c r="W81" s="45"/>
      <c r="X81" s="130">
        <v>0</v>
      </c>
      <c r="Y81" s="131">
        <v>0</v>
      </c>
      <c r="AA81" s="135">
        <v>0</v>
      </c>
      <c r="AB81" s="136">
        <v>0</v>
      </c>
      <c r="AC81" s="45"/>
      <c r="AD81" s="48">
        <v>0</v>
      </c>
      <c r="AE81" s="82">
        <v>0</v>
      </c>
      <c r="AF81" s="45"/>
      <c r="AG81" s="48">
        <v>0</v>
      </c>
      <c r="AH81" s="82">
        <v>0</v>
      </c>
      <c r="AI81" s="45"/>
      <c r="AJ81" s="48">
        <v>0</v>
      </c>
      <c r="AK81" s="82">
        <v>0</v>
      </c>
      <c r="AL81" s="45"/>
      <c r="AM81" s="48">
        <v>0</v>
      </c>
      <c r="AN81" s="82">
        <v>0</v>
      </c>
      <c r="AO81" s="45"/>
      <c r="AP81" s="48">
        <v>0</v>
      </c>
      <c r="AQ81" s="82">
        <v>0</v>
      </c>
      <c r="AR81" s="45"/>
      <c r="AS81" s="48">
        <v>0</v>
      </c>
      <c r="AT81" s="82">
        <v>0</v>
      </c>
      <c r="AU81" s="45"/>
      <c r="AV81" s="130">
        <v>0</v>
      </c>
      <c r="AW81" s="131">
        <v>0</v>
      </c>
      <c r="AY81" s="135">
        <v>0</v>
      </c>
      <c r="AZ81" s="136">
        <v>0</v>
      </c>
      <c r="BA81" s="45"/>
      <c r="BB81" s="48">
        <v>0</v>
      </c>
      <c r="BC81" s="82">
        <v>0</v>
      </c>
      <c r="BD81" s="45"/>
      <c r="BE81" s="48">
        <v>0</v>
      </c>
      <c r="BF81" s="82">
        <v>0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0</v>
      </c>
      <c r="G82" s="82">
        <v>0</v>
      </c>
      <c r="H82" s="45"/>
      <c r="I82" s="48">
        <v>0</v>
      </c>
      <c r="J82" s="82">
        <v>0</v>
      </c>
      <c r="K82" s="45"/>
      <c r="L82" s="48">
        <v>0</v>
      </c>
      <c r="M82" s="82">
        <v>0</v>
      </c>
      <c r="N82" s="45"/>
      <c r="O82" s="48">
        <v>0</v>
      </c>
      <c r="P82" s="82">
        <v>0</v>
      </c>
      <c r="Q82" s="45"/>
      <c r="R82" s="48">
        <v>0</v>
      </c>
      <c r="S82" s="82">
        <v>0</v>
      </c>
      <c r="T82" s="45"/>
      <c r="U82" s="48">
        <v>0</v>
      </c>
      <c r="V82" s="82">
        <v>0</v>
      </c>
      <c r="W82" s="45"/>
      <c r="X82" s="130">
        <v>0</v>
      </c>
      <c r="Y82" s="131">
        <v>0</v>
      </c>
      <c r="AA82" s="135">
        <v>0</v>
      </c>
      <c r="AB82" s="136">
        <v>0</v>
      </c>
      <c r="AC82" s="45"/>
      <c r="AD82" s="48">
        <v>0</v>
      </c>
      <c r="AE82" s="82">
        <v>0</v>
      </c>
      <c r="AF82" s="45"/>
      <c r="AG82" s="48">
        <v>0</v>
      </c>
      <c r="AH82" s="82">
        <v>0</v>
      </c>
      <c r="AI82" s="45"/>
      <c r="AJ82" s="48">
        <v>0</v>
      </c>
      <c r="AK82" s="82">
        <v>0</v>
      </c>
      <c r="AL82" s="45"/>
      <c r="AM82" s="48">
        <v>0</v>
      </c>
      <c r="AN82" s="82">
        <v>0</v>
      </c>
      <c r="AO82" s="45"/>
      <c r="AP82" s="48">
        <v>0</v>
      </c>
      <c r="AQ82" s="82">
        <v>0</v>
      </c>
      <c r="AR82" s="45"/>
      <c r="AS82" s="48">
        <v>0</v>
      </c>
      <c r="AT82" s="82">
        <v>0</v>
      </c>
      <c r="AU82" s="45"/>
      <c r="AV82" s="130">
        <v>0</v>
      </c>
      <c r="AW82" s="131">
        <v>0</v>
      </c>
      <c r="AY82" s="135">
        <v>0</v>
      </c>
      <c r="AZ82" s="136">
        <v>0</v>
      </c>
      <c r="BA82" s="45"/>
      <c r="BB82" s="48">
        <v>0</v>
      </c>
      <c r="BC82" s="82">
        <v>0</v>
      </c>
      <c r="BD82" s="45"/>
      <c r="BE82" s="48">
        <v>0</v>
      </c>
      <c r="BF82" s="82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0</v>
      </c>
      <c r="P83" s="74">
        <v>0</v>
      </c>
      <c r="Q83" s="23"/>
      <c r="R83" s="44">
        <v>0</v>
      </c>
      <c r="S83" s="74">
        <v>0</v>
      </c>
      <c r="T83" s="23"/>
      <c r="U83" s="44">
        <v>0</v>
      </c>
      <c r="V83" s="74">
        <v>0</v>
      </c>
      <c r="W83" s="23"/>
      <c r="X83" s="44">
        <v>0</v>
      </c>
      <c r="Y83" s="74">
        <v>0</v>
      </c>
      <c r="Z83" s="23"/>
      <c r="AA83" s="44">
        <v>0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0</v>
      </c>
      <c r="AW83" s="74">
        <v>0</v>
      </c>
      <c r="AX83" s="23"/>
      <c r="AY83" s="44">
        <v>0</v>
      </c>
      <c r="AZ83" s="74">
        <v>0</v>
      </c>
      <c r="BA83" s="23"/>
      <c r="BB83" s="44">
        <v>0</v>
      </c>
      <c r="BC83" s="74">
        <v>0</v>
      </c>
      <c r="BD83" s="23"/>
      <c r="BE83" s="44">
        <v>0</v>
      </c>
      <c r="BF83" s="74">
        <v>0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82">
        <v>0</v>
      </c>
      <c r="BD84" s="45"/>
      <c r="BE84" s="48">
        <v>0</v>
      </c>
      <c r="BF84" s="82">
        <v>0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82">
        <v>0</v>
      </c>
      <c r="BD85" s="45"/>
      <c r="BE85" s="48">
        <v>0</v>
      </c>
      <c r="BF85" s="82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82">
        <v>0</v>
      </c>
      <c r="BD86" s="45"/>
      <c r="BE86" s="48">
        <v>0</v>
      </c>
      <c r="BF86" s="82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82">
        <v>0</v>
      </c>
      <c r="BD87" s="45"/>
      <c r="BE87" s="48">
        <v>0</v>
      </c>
      <c r="BF87" s="82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0</v>
      </c>
      <c r="G88" s="74">
        <v>0</v>
      </c>
      <c r="H88" s="23"/>
      <c r="I88" s="44">
        <v>0</v>
      </c>
      <c r="J88" s="74">
        <v>0</v>
      </c>
      <c r="K88" s="23"/>
      <c r="L88" s="44">
        <v>0</v>
      </c>
      <c r="M88" s="74">
        <v>0</v>
      </c>
      <c r="N88" s="23"/>
      <c r="O88" s="44">
        <v>0</v>
      </c>
      <c r="P88" s="74">
        <v>0</v>
      </c>
      <c r="Q88" s="23"/>
      <c r="R88" s="44">
        <v>0</v>
      </c>
      <c r="S88" s="74">
        <v>0</v>
      </c>
      <c r="T88" s="23"/>
      <c r="U88" s="44">
        <v>0</v>
      </c>
      <c r="V88" s="74">
        <v>0</v>
      </c>
      <c r="W88" s="23"/>
      <c r="X88" s="44">
        <v>0</v>
      </c>
      <c r="Y88" s="74">
        <v>0</v>
      </c>
      <c r="Z88" s="23"/>
      <c r="AA88" s="44">
        <v>0</v>
      </c>
      <c r="AB88" s="74">
        <v>0</v>
      </c>
      <c r="AC88" s="23"/>
      <c r="AD88" s="44">
        <v>0</v>
      </c>
      <c r="AE88" s="74">
        <v>0</v>
      </c>
      <c r="AF88" s="23"/>
      <c r="AG88" s="44">
        <v>0</v>
      </c>
      <c r="AH88" s="74">
        <v>0</v>
      </c>
      <c r="AI88" s="23"/>
      <c r="AJ88" s="44">
        <v>0</v>
      </c>
      <c r="AK88" s="74">
        <v>0</v>
      </c>
      <c r="AL88" s="23"/>
      <c r="AM88" s="44">
        <v>0</v>
      </c>
      <c r="AN88" s="74">
        <v>0</v>
      </c>
      <c r="AO88" s="23"/>
      <c r="AP88" s="44">
        <v>0</v>
      </c>
      <c r="AQ88" s="74">
        <v>0</v>
      </c>
      <c r="AR88" s="23"/>
      <c r="AS88" s="44">
        <v>0</v>
      </c>
      <c r="AT88" s="74">
        <v>0</v>
      </c>
      <c r="AU88" s="23"/>
      <c r="AV88" s="44">
        <v>0</v>
      </c>
      <c r="AW88" s="74">
        <v>0</v>
      </c>
      <c r="AX88" s="23"/>
      <c r="AY88" s="44">
        <v>0</v>
      </c>
      <c r="AZ88" s="74">
        <v>0</v>
      </c>
      <c r="BA88" s="23"/>
      <c r="BB88" s="44">
        <v>0</v>
      </c>
      <c r="BC88" s="74">
        <v>0</v>
      </c>
      <c r="BD88" s="23"/>
      <c r="BE88" s="44">
        <v>0</v>
      </c>
      <c r="BF88" s="74">
        <v>0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0</v>
      </c>
      <c r="G89" s="82">
        <v>0</v>
      </c>
      <c r="H89" s="45"/>
      <c r="I89" s="48">
        <v>0</v>
      </c>
      <c r="J89" s="82">
        <v>0</v>
      </c>
      <c r="K89" s="45"/>
      <c r="L89" s="48">
        <v>0</v>
      </c>
      <c r="M89" s="82">
        <v>0</v>
      </c>
      <c r="N89" s="45"/>
      <c r="O89" s="48">
        <v>0</v>
      </c>
      <c r="P89" s="82">
        <v>0</v>
      </c>
      <c r="Q89" s="45"/>
      <c r="R89" s="48">
        <v>0</v>
      </c>
      <c r="S89" s="82">
        <v>0</v>
      </c>
      <c r="T89" s="45"/>
      <c r="U89" s="48">
        <v>0</v>
      </c>
      <c r="V89" s="82">
        <v>0</v>
      </c>
      <c r="W89" s="45"/>
      <c r="X89" s="130">
        <v>0</v>
      </c>
      <c r="Y89" s="131">
        <v>0</v>
      </c>
      <c r="AA89" s="135">
        <v>0</v>
      </c>
      <c r="AB89" s="136">
        <v>0</v>
      </c>
      <c r="AC89" s="45"/>
      <c r="AD89" s="48">
        <v>0</v>
      </c>
      <c r="AE89" s="82">
        <v>0</v>
      </c>
      <c r="AF89" s="45"/>
      <c r="AG89" s="48">
        <v>0</v>
      </c>
      <c r="AH89" s="82">
        <v>0</v>
      </c>
      <c r="AI89" s="45"/>
      <c r="AJ89" s="48">
        <v>0</v>
      </c>
      <c r="AK89" s="82">
        <v>0</v>
      </c>
      <c r="AL89" s="45"/>
      <c r="AM89" s="48">
        <v>0</v>
      </c>
      <c r="AN89" s="82">
        <v>0</v>
      </c>
      <c r="AO89" s="45"/>
      <c r="AP89" s="48">
        <v>0</v>
      </c>
      <c r="AQ89" s="82">
        <v>0</v>
      </c>
      <c r="AR89" s="45"/>
      <c r="AS89" s="48">
        <v>0</v>
      </c>
      <c r="AT89" s="82">
        <v>0</v>
      </c>
      <c r="AU89" s="45"/>
      <c r="AV89" s="130">
        <v>0</v>
      </c>
      <c r="AW89" s="131">
        <v>0</v>
      </c>
      <c r="AY89" s="135">
        <v>0</v>
      </c>
      <c r="AZ89" s="136">
        <v>0</v>
      </c>
      <c r="BA89" s="45"/>
      <c r="BB89" s="48">
        <v>0</v>
      </c>
      <c r="BC89" s="82">
        <v>0</v>
      </c>
      <c r="BD89" s="45"/>
      <c r="BE89" s="48">
        <v>0</v>
      </c>
      <c r="BF89" s="82">
        <v>0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0</v>
      </c>
      <c r="Y90" s="131">
        <v>0</v>
      </c>
      <c r="AA90" s="135">
        <v>0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0</v>
      </c>
      <c r="AK90" s="82">
        <v>0</v>
      </c>
      <c r="AL90" s="45"/>
      <c r="AM90" s="48">
        <v>0</v>
      </c>
      <c r="AN90" s="82">
        <v>0</v>
      </c>
      <c r="AO90" s="45"/>
      <c r="AP90" s="48">
        <v>0</v>
      </c>
      <c r="AQ90" s="82">
        <v>0</v>
      </c>
      <c r="AR90" s="45"/>
      <c r="AS90" s="48">
        <v>0</v>
      </c>
      <c r="AT90" s="82">
        <v>0</v>
      </c>
      <c r="AU90" s="45"/>
      <c r="AV90" s="130">
        <v>0</v>
      </c>
      <c r="AW90" s="131">
        <v>0</v>
      </c>
      <c r="AY90" s="135">
        <v>0</v>
      </c>
      <c r="AZ90" s="136">
        <v>0</v>
      </c>
      <c r="BA90" s="45"/>
      <c r="BB90" s="48">
        <v>0</v>
      </c>
      <c r="BC90" s="82">
        <v>0</v>
      </c>
      <c r="BD90" s="45"/>
      <c r="BE90" s="48">
        <v>0</v>
      </c>
      <c r="BF90" s="82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0</v>
      </c>
      <c r="G91" s="74">
        <v>0</v>
      </c>
      <c r="H91" s="23"/>
      <c r="I91" s="44">
        <v>0</v>
      </c>
      <c r="J91" s="74">
        <v>0</v>
      </c>
      <c r="K91" s="23"/>
      <c r="L91" s="44">
        <v>0</v>
      </c>
      <c r="M91" s="74">
        <v>0</v>
      </c>
      <c r="N91" s="23"/>
      <c r="O91" s="44">
        <v>0</v>
      </c>
      <c r="P91" s="74">
        <v>0</v>
      </c>
      <c r="Q91" s="23"/>
      <c r="R91" s="44">
        <v>0</v>
      </c>
      <c r="S91" s="74">
        <v>0</v>
      </c>
      <c r="T91" s="23"/>
      <c r="U91" s="44">
        <v>0</v>
      </c>
      <c r="V91" s="74">
        <v>0</v>
      </c>
      <c r="W91" s="23"/>
      <c r="X91" s="44">
        <v>0</v>
      </c>
      <c r="Y91" s="74">
        <v>0</v>
      </c>
      <c r="Z91" s="23"/>
      <c r="AA91" s="44">
        <v>0</v>
      </c>
      <c r="AB91" s="74">
        <v>0</v>
      </c>
      <c r="AC91" s="23"/>
      <c r="AD91" s="44">
        <v>0</v>
      </c>
      <c r="AE91" s="74">
        <v>0</v>
      </c>
      <c r="AF91" s="23"/>
      <c r="AG91" s="44">
        <v>0</v>
      </c>
      <c r="AH91" s="74">
        <v>0</v>
      </c>
      <c r="AI91" s="23"/>
      <c r="AJ91" s="44">
        <v>0</v>
      </c>
      <c r="AK91" s="74">
        <v>0</v>
      </c>
      <c r="AL91" s="23"/>
      <c r="AM91" s="44">
        <v>0</v>
      </c>
      <c r="AN91" s="74">
        <v>0</v>
      </c>
      <c r="AO91" s="23"/>
      <c r="AP91" s="44">
        <v>0</v>
      </c>
      <c r="AQ91" s="74">
        <v>0</v>
      </c>
      <c r="AR91" s="23"/>
      <c r="AS91" s="44">
        <v>0</v>
      </c>
      <c r="AT91" s="74">
        <v>0</v>
      </c>
      <c r="AU91" s="23"/>
      <c r="AV91" s="44">
        <v>0</v>
      </c>
      <c r="AW91" s="74">
        <v>0</v>
      </c>
      <c r="AX91" s="23"/>
      <c r="AY91" s="44">
        <v>0</v>
      </c>
      <c r="AZ91" s="74">
        <v>0</v>
      </c>
      <c r="BA91" s="23"/>
      <c r="BB91" s="44">
        <v>0</v>
      </c>
      <c r="BC91" s="74">
        <v>0</v>
      </c>
      <c r="BD91" s="23"/>
      <c r="BE91" s="44">
        <v>0</v>
      </c>
      <c r="BF91" s="74">
        <v>0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0</v>
      </c>
      <c r="G92" s="82">
        <v>0</v>
      </c>
      <c r="H92" s="45"/>
      <c r="I92" s="48">
        <v>0</v>
      </c>
      <c r="J92" s="82">
        <v>0</v>
      </c>
      <c r="K92" s="45"/>
      <c r="L92" s="48">
        <v>0</v>
      </c>
      <c r="M92" s="82">
        <v>0</v>
      </c>
      <c r="N92" s="45"/>
      <c r="O92" s="48">
        <v>0</v>
      </c>
      <c r="P92" s="82">
        <v>0</v>
      </c>
      <c r="Q92" s="45"/>
      <c r="R92" s="48">
        <v>0</v>
      </c>
      <c r="S92" s="82">
        <v>0</v>
      </c>
      <c r="T92" s="45"/>
      <c r="U92" s="48">
        <v>0</v>
      </c>
      <c r="V92" s="82">
        <v>0</v>
      </c>
      <c r="W92" s="45"/>
      <c r="X92" s="130">
        <v>0</v>
      </c>
      <c r="Y92" s="131">
        <v>0</v>
      </c>
      <c r="AA92" s="135">
        <v>0</v>
      </c>
      <c r="AB92" s="136">
        <v>0</v>
      </c>
      <c r="AC92" s="45"/>
      <c r="AD92" s="48">
        <v>0</v>
      </c>
      <c r="AE92" s="82">
        <v>0</v>
      </c>
      <c r="AF92" s="45"/>
      <c r="AG92" s="48">
        <v>0</v>
      </c>
      <c r="AH92" s="82">
        <v>0</v>
      </c>
      <c r="AI92" s="45"/>
      <c r="AJ92" s="48">
        <v>0</v>
      </c>
      <c r="AK92" s="82">
        <v>0</v>
      </c>
      <c r="AL92" s="45"/>
      <c r="AM92" s="48">
        <v>0</v>
      </c>
      <c r="AN92" s="82">
        <v>0</v>
      </c>
      <c r="AO92" s="45"/>
      <c r="AP92" s="48">
        <v>0</v>
      </c>
      <c r="AQ92" s="82">
        <v>0</v>
      </c>
      <c r="AR92" s="45"/>
      <c r="AS92" s="48">
        <v>0</v>
      </c>
      <c r="AT92" s="82">
        <v>0</v>
      </c>
      <c r="AU92" s="45"/>
      <c r="AV92" s="130">
        <v>0</v>
      </c>
      <c r="AW92" s="131">
        <v>0</v>
      </c>
      <c r="AY92" s="135">
        <v>0</v>
      </c>
      <c r="AZ92" s="136">
        <v>0</v>
      </c>
      <c r="BA92" s="45"/>
      <c r="BB92" s="48">
        <v>0</v>
      </c>
      <c r="BC92" s="82">
        <v>0</v>
      </c>
      <c r="BD92" s="45"/>
      <c r="BE92" s="48">
        <v>0</v>
      </c>
      <c r="BF92" s="82">
        <v>0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0</v>
      </c>
      <c r="G93" s="82">
        <v>0</v>
      </c>
      <c r="H93" s="45"/>
      <c r="I93" s="48">
        <v>0</v>
      </c>
      <c r="J93" s="82">
        <v>0</v>
      </c>
      <c r="K93" s="45"/>
      <c r="L93" s="48">
        <v>0</v>
      </c>
      <c r="M93" s="82">
        <v>0</v>
      </c>
      <c r="N93" s="45"/>
      <c r="O93" s="48">
        <v>0</v>
      </c>
      <c r="P93" s="82">
        <v>0</v>
      </c>
      <c r="Q93" s="45"/>
      <c r="R93" s="48">
        <v>0</v>
      </c>
      <c r="S93" s="82">
        <v>0</v>
      </c>
      <c r="T93" s="45"/>
      <c r="U93" s="48">
        <v>0</v>
      </c>
      <c r="V93" s="82">
        <v>0</v>
      </c>
      <c r="W93" s="45"/>
      <c r="X93" s="130">
        <v>0</v>
      </c>
      <c r="Y93" s="131">
        <v>0</v>
      </c>
      <c r="AA93" s="135">
        <v>0</v>
      </c>
      <c r="AB93" s="136">
        <v>0</v>
      </c>
      <c r="AC93" s="45"/>
      <c r="AD93" s="48">
        <v>0</v>
      </c>
      <c r="AE93" s="82">
        <v>0</v>
      </c>
      <c r="AF93" s="45"/>
      <c r="AG93" s="48">
        <v>0</v>
      </c>
      <c r="AH93" s="82">
        <v>0</v>
      </c>
      <c r="AI93" s="45"/>
      <c r="AJ93" s="48">
        <v>0</v>
      </c>
      <c r="AK93" s="82">
        <v>0</v>
      </c>
      <c r="AL93" s="45"/>
      <c r="AM93" s="48">
        <v>0</v>
      </c>
      <c r="AN93" s="82">
        <v>0</v>
      </c>
      <c r="AO93" s="45"/>
      <c r="AP93" s="48">
        <v>0</v>
      </c>
      <c r="AQ93" s="82">
        <v>0</v>
      </c>
      <c r="AR93" s="45"/>
      <c r="AS93" s="48">
        <v>0</v>
      </c>
      <c r="AT93" s="82">
        <v>0</v>
      </c>
      <c r="AU93" s="45"/>
      <c r="AV93" s="130">
        <v>0</v>
      </c>
      <c r="AW93" s="131">
        <v>0</v>
      </c>
      <c r="AY93" s="135">
        <v>0</v>
      </c>
      <c r="AZ93" s="136">
        <v>0</v>
      </c>
      <c r="BA93" s="45"/>
      <c r="BB93" s="48">
        <v>0</v>
      </c>
      <c r="BC93" s="82">
        <v>0</v>
      </c>
      <c r="BD93" s="45"/>
      <c r="BE93" s="48">
        <v>0</v>
      </c>
      <c r="BF93" s="82">
        <v>0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0</v>
      </c>
      <c r="G94" s="82">
        <v>0</v>
      </c>
      <c r="H94" s="45"/>
      <c r="I94" s="48">
        <v>0</v>
      </c>
      <c r="J94" s="82">
        <v>0</v>
      </c>
      <c r="K94" s="45"/>
      <c r="L94" s="48">
        <v>0</v>
      </c>
      <c r="M94" s="82">
        <v>0</v>
      </c>
      <c r="N94" s="45"/>
      <c r="O94" s="48">
        <v>0</v>
      </c>
      <c r="P94" s="82">
        <v>0</v>
      </c>
      <c r="Q94" s="45"/>
      <c r="R94" s="48">
        <v>0</v>
      </c>
      <c r="S94" s="82">
        <v>0</v>
      </c>
      <c r="T94" s="45"/>
      <c r="U94" s="48">
        <v>0</v>
      </c>
      <c r="V94" s="82">
        <v>0</v>
      </c>
      <c r="W94" s="45"/>
      <c r="X94" s="130">
        <v>0</v>
      </c>
      <c r="Y94" s="131">
        <v>0</v>
      </c>
      <c r="AA94" s="135">
        <v>0</v>
      </c>
      <c r="AB94" s="136">
        <v>0</v>
      </c>
      <c r="AC94" s="45"/>
      <c r="AD94" s="48">
        <v>0</v>
      </c>
      <c r="AE94" s="82">
        <v>0</v>
      </c>
      <c r="AF94" s="45"/>
      <c r="AG94" s="48">
        <v>0</v>
      </c>
      <c r="AH94" s="82">
        <v>0</v>
      </c>
      <c r="AI94" s="45"/>
      <c r="AJ94" s="48">
        <v>0</v>
      </c>
      <c r="AK94" s="82">
        <v>0</v>
      </c>
      <c r="AL94" s="45"/>
      <c r="AM94" s="48">
        <v>0</v>
      </c>
      <c r="AN94" s="82">
        <v>0</v>
      </c>
      <c r="AO94" s="45"/>
      <c r="AP94" s="48">
        <v>0</v>
      </c>
      <c r="AQ94" s="82">
        <v>0</v>
      </c>
      <c r="AR94" s="45"/>
      <c r="AS94" s="48">
        <v>0</v>
      </c>
      <c r="AT94" s="82">
        <v>0</v>
      </c>
      <c r="AU94" s="45"/>
      <c r="AV94" s="130">
        <v>0</v>
      </c>
      <c r="AW94" s="131">
        <v>0</v>
      </c>
      <c r="AY94" s="135">
        <v>0</v>
      </c>
      <c r="AZ94" s="136">
        <v>0</v>
      </c>
      <c r="BA94" s="45"/>
      <c r="BB94" s="48">
        <v>0</v>
      </c>
      <c r="BC94" s="82">
        <v>0</v>
      </c>
      <c r="BD94" s="45"/>
      <c r="BE94" s="48">
        <v>0</v>
      </c>
      <c r="BF94" s="82">
        <v>0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0</v>
      </c>
      <c r="G95" s="82">
        <v>0</v>
      </c>
      <c r="H95" s="45"/>
      <c r="I95" s="48">
        <v>0</v>
      </c>
      <c r="J95" s="82">
        <v>0</v>
      </c>
      <c r="K95" s="45"/>
      <c r="L95" s="48">
        <v>0</v>
      </c>
      <c r="M95" s="82">
        <v>0</v>
      </c>
      <c r="N95" s="45"/>
      <c r="O95" s="48">
        <v>0</v>
      </c>
      <c r="P95" s="82">
        <v>0</v>
      </c>
      <c r="Q95" s="45"/>
      <c r="R95" s="48">
        <v>0</v>
      </c>
      <c r="S95" s="82">
        <v>0</v>
      </c>
      <c r="T95" s="45"/>
      <c r="U95" s="48">
        <v>0</v>
      </c>
      <c r="V95" s="82">
        <v>0</v>
      </c>
      <c r="W95" s="45"/>
      <c r="X95" s="130">
        <v>0</v>
      </c>
      <c r="Y95" s="131">
        <v>0</v>
      </c>
      <c r="AA95" s="135">
        <v>0</v>
      </c>
      <c r="AB95" s="136">
        <v>0</v>
      </c>
      <c r="AC95" s="45"/>
      <c r="AD95" s="48">
        <v>0</v>
      </c>
      <c r="AE95" s="82">
        <v>0</v>
      </c>
      <c r="AF95" s="45"/>
      <c r="AG95" s="48">
        <v>0</v>
      </c>
      <c r="AH95" s="82">
        <v>0</v>
      </c>
      <c r="AI95" s="45"/>
      <c r="AJ95" s="48">
        <v>0</v>
      </c>
      <c r="AK95" s="82">
        <v>0</v>
      </c>
      <c r="AL95" s="45"/>
      <c r="AM95" s="48">
        <v>0</v>
      </c>
      <c r="AN95" s="82">
        <v>0</v>
      </c>
      <c r="AO95" s="45"/>
      <c r="AP95" s="48">
        <v>0</v>
      </c>
      <c r="AQ95" s="82">
        <v>0</v>
      </c>
      <c r="AR95" s="45"/>
      <c r="AS95" s="48">
        <v>0</v>
      </c>
      <c r="AT95" s="82">
        <v>0</v>
      </c>
      <c r="AU95" s="45"/>
      <c r="AV95" s="130">
        <v>0</v>
      </c>
      <c r="AW95" s="131">
        <v>0</v>
      </c>
      <c r="AY95" s="135">
        <v>0</v>
      </c>
      <c r="AZ95" s="136">
        <v>0</v>
      </c>
      <c r="BA95" s="45"/>
      <c r="BB95" s="48">
        <v>0</v>
      </c>
      <c r="BC95" s="82">
        <v>0</v>
      </c>
      <c r="BD95" s="45"/>
      <c r="BE95" s="48">
        <v>0</v>
      </c>
      <c r="BF95" s="82">
        <v>0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82">
        <v>0</v>
      </c>
      <c r="BD96" s="45"/>
      <c r="BE96" s="48">
        <v>0</v>
      </c>
      <c r="BF96" s="82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0</v>
      </c>
      <c r="G97" s="82">
        <v>0</v>
      </c>
      <c r="H97" s="45"/>
      <c r="I97" s="48">
        <v>0</v>
      </c>
      <c r="J97" s="82">
        <v>0</v>
      </c>
      <c r="K97" s="45"/>
      <c r="L97" s="48">
        <v>0</v>
      </c>
      <c r="M97" s="82">
        <v>0</v>
      </c>
      <c r="N97" s="45"/>
      <c r="O97" s="48">
        <v>0</v>
      </c>
      <c r="P97" s="82">
        <v>0</v>
      </c>
      <c r="Q97" s="45"/>
      <c r="R97" s="48">
        <v>0</v>
      </c>
      <c r="S97" s="82">
        <v>0</v>
      </c>
      <c r="T97" s="45"/>
      <c r="U97" s="48">
        <v>0</v>
      </c>
      <c r="V97" s="82">
        <v>0</v>
      </c>
      <c r="W97" s="45"/>
      <c r="X97" s="130">
        <v>0</v>
      </c>
      <c r="Y97" s="131">
        <v>0</v>
      </c>
      <c r="AA97" s="135">
        <v>0</v>
      </c>
      <c r="AB97" s="136">
        <v>0</v>
      </c>
      <c r="AC97" s="45"/>
      <c r="AD97" s="48">
        <v>0</v>
      </c>
      <c r="AE97" s="82">
        <v>0</v>
      </c>
      <c r="AF97" s="45"/>
      <c r="AG97" s="48">
        <v>0</v>
      </c>
      <c r="AH97" s="82">
        <v>0</v>
      </c>
      <c r="AI97" s="45"/>
      <c r="AJ97" s="48">
        <v>0</v>
      </c>
      <c r="AK97" s="82">
        <v>0</v>
      </c>
      <c r="AL97" s="45"/>
      <c r="AM97" s="48">
        <v>0</v>
      </c>
      <c r="AN97" s="82">
        <v>0</v>
      </c>
      <c r="AO97" s="45"/>
      <c r="AP97" s="48">
        <v>0</v>
      </c>
      <c r="AQ97" s="82">
        <v>0</v>
      </c>
      <c r="AR97" s="45"/>
      <c r="AS97" s="48">
        <v>0</v>
      </c>
      <c r="AT97" s="82">
        <v>0</v>
      </c>
      <c r="AU97" s="45"/>
      <c r="AV97" s="130">
        <v>0</v>
      </c>
      <c r="AW97" s="131">
        <v>0</v>
      </c>
      <c r="AY97" s="135">
        <v>0</v>
      </c>
      <c r="AZ97" s="136">
        <v>0</v>
      </c>
      <c r="BA97" s="45"/>
      <c r="BB97" s="48">
        <v>0</v>
      </c>
      <c r="BC97" s="82">
        <v>0</v>
      </c>
      <c r="BD97" s="45"/>
      <c r="BE97" s="48">
        <v>0</v>
      </c>
      <c r="BF97" s="82">
        <v>0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82">
        <v>0</v>
      </c>
      <c r="BD98" s="45"/>
      <c r="BE98" s="48">
        <v>0</v>
      </c>
      <c r="BF98" s="82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82">
        <v>0</v>
      </c>
      <c r="BD99" s="45"/>
      <c r="BE99" s="48">
        <v>0</v>
      </c>
      <c r="BF99" s="82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82">
        <v>0</v>
      </c>
      <c r="BD100" s="45"/>
      <c r="BE100" s="48">
        <v>0</v>
      </c>
      <c r="BF100" s="82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82">
        <v>0</v>
      </c>
      <c r="BD101" s="45"/>
      <c r="BE101" s="48">
        <v>0</v>
      </c>
      <c r="BF101" s="82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82">
        <v>0</v>
      </c>
      <c r="BD102" s="45"/>
      <c r="BE102" s="48">
        <v>0</v>
      </c>
      <c r="BF102" s="82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82">
        <v>0</v>
      </c>
      <c r="BD103" s="45"/>
      <c r="BE103" s="48">
        <v>0</v>
      </c>
      <c r="BF103" s="82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82">
        <v>0</v>
      </c>
      <c r="BD104" s="45"/>
      <c r="BE104" s="48">
        <v>0</v>
      </c>
      <c r="BF104" s="82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82">
        <v>0</v>
      </c>
      <c r="BD105" s="45"/>
      <c r="BE105" s="48">
        <v>0</v>
      </c>
      <c r="BF105" s="82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82">
        <v>0</v>
      </c>
      <c r="BD106" s="45"/>
      <c r="BE106" s="48">
        <v>0</v>
      </c>
      <c r="BF106" s="82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82">
        <v>0</v>
      </c>
      <c r="BD107" s="45"/>
      <c r="BE107" s="48">
        <v>0</v>
      </c>
      <c r="BF107" s="82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82">
        <v>0</v>
      </c>
      <c r="BD108" s="45"/>
      <c r="BE108" s="48">
        <v>0</v>
      </c>
      <c r="BF108" s="82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82">
        <v>0</v>
      </c>
      <c r="BD109" s="45"/>
      <c r="BE109" s="48">
        <v>0</v>
      </c>
      <c r="BF109" s="82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82">
        <v>0</v>
      </c>
      <c r="BD110" s="45"/>
      <c r="BE110" s="48">
        <v>0</v>
      </c>
      <c r="BF110" s="82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82">
        <v>0</v>
      </c>
      <c r="BD111" s="45"/>
      <c r="BE111" s="48">
        <v>0</v>
      </c>
      <c r="BF111" s="82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82">
        <v>0</v>
      </c>
      <c r="BD112" s="45"/>
      <c r="BE112" s="48">
        <v>0</v>
      </c>
      <c r="BF112" s="82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82">
        <v>0</v>
      </c>
      <c r="BD113" s="45"/>
      <c r="BE113" s="48">
        <v>0</v>
      </c>
      <c r="BF113" s="82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82">
        <v>0</v>
      </c>
      <c r="BD114" s="45"/>
      <c r="BE114" s="48">
        <v>0</v>
      </c>
      <c r="BF114" s="82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82">
        <v>0</v>
      </c>
      <c r="BD115" s="45"/>
      <c r="BE115" s="48">
        <v>0</v>
      </c>
      <c r="BF115" s="82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82">
        <v>0</v>
      </c>
      <c r="BD116" s="45"/>
      <c r="BE116" s="48">
        <v>0</v>
      </c>
      <c r="BF116" s="82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82">
        <v>0</v>
      </c>
      <c r="BD117" s="45"/>
      <c r="BE117" s="48">
        <v>0</v>
      </c>
      <c r="BF117" s="82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82">
        <v>0</v>
      </c>
      <c r="BD118" s="45"/>
      <c r="BE118" s="48">
        <v>0</v>
      </c>
      <c r="BF118" s="82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82">
        <v>0</v>
      </c>
      <c r="BD119" s="45"/>
      <c r="BE119" s="48">
        <v>0</v>
      </c>
      <c r="BF119" s="82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82">
        <v>0</v>
      </c>
      <c r="BD120" s="45"/>
      <c r="BE120" s="48">
        <v>0</v>
      </c>
      <c r="BF120" s="82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82">
        <v>0</v>
      </c>
      <c r="BD121" s="45"/>
      <c r="BE121" s="48">
        <v>0</v>
      </c>
      <c r="BF121" s="82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82">
        <v>0</v>
      </c>
      <c r="BD122" s="45"/>
      <c r="BE122" s="48">
        <v>0</v>
      </c>
      <c r="BF122" s="82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82">
        <v>0</v>
      </c>
      <c r="BD123" s="45"/>
      <c r="BE123" s="48">
        <v>0</v>
      </c>
      <c r="BF123" s="82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0</v>
      </c>
      <c r="G124" s="82">
        <v>0</v>
      </c>
      <c r="H124" s="45"/>
      <c r="I124" s="48">
        <v>0</v>
      </c>
      <c r="J124" s="82">
        <v>0</v>
      </c>
      <c r="K124" s="45"/>
      <c r="L124" s="48">
        <v>0</v>
      </c>
      <c r="M124" s="82">
        <v>0</v>
      </c>
      <c r="N124" s="45"/>
      <c r="O124" s="48">
        <v>0</v>
      </c>
      <c r="P124" s="82">
        <v>0</v>
      </c>
      <c r="Q124" s="45"/>
      <c r="R124" s="48">
        <v>0</v>
      </c>
      <c r="S124" s="82">
        <v>0</v>
      </c>
      <c r="T124" s="45"/>
      <c r="U124" s="48">
        <v>0</v>
      </c>
      <c r="V124" s="82">
        <v>0</v>
      </c>
      <c r="W124" s="45"/>
      <c r="X124" s="130">
        <v>0</v>
      </c>
      <c r="Y124" s="131">
        <v>0</v>
      </c>
      <c r="AA124" s="135">
        <v>0</v>
      </c>
      <c r="AB124" s="136">
        <v>0</v>
      </c>
      <c r="AC124" s="45"/>
      <c r="AD124" s="48">
        <v>0</v>
      </c>
      <c r="AE124" s="82">
        <v>0</v>
      </c>
      <c r="AF124" s="45"/>
      <c r="AG124" s="48">
        <v>0</v>
      </c>
      <c r="AH124" s="82">
        <v>0</v>
      </c>
      <c r="AI124" s="45"/>
      <c r="AJ124" s="48">
        <v>0</v>
      </c>
      <c r="AK124" s="82">
        <v>0</v>
      </c>
      <c r="AL124" s="45"/>
      <c r="AM124" s="48">
        <v>0</v>
      </c>
      <c r="AN124" s="82">
        <v>0</v>
      </c>
      <c r="AO124" s="45"/>
      <c r="AP124" s="48">
        <v>0</v>
      </c>
      <c r="AQ124" s="82">
        <v>0</v>
      </c>
      <c r="AR124" s="45"/>
      <c r="AS124" s="48">
        <v>0</v>
      </c>
      <c r="AT124" s="82">
        <v>0</v>
      </c>
      <c r="AU124" s="45"/>
      <c r="AV124" s="130">
        <v>0</v>
      </c>
      <c r="AW124" s="131">
        <v>0</v>
      </c>
      <c r="AY124" s="135">
        <v>0</v>
      </c>
      <c r="AZ124" s="136">
        <v>0</v>
      </c>
      <c r="BA124" s="45"/>
      <c r="BB124" s="48">
        <v>0</v>
      </c>
      <c r="BC124" s="82">
        <v>0</v>
      </c>
      <c r="BD124" s="45"/>
      <c r="BE124" s="48">
        <v>0</v>
      </c>
      <c r="BF124" s="82">
        <v>0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0</v>
      </c>
      <c r="G125" s="82">
        <v>0</v>
      </c>
      <c r="H125" s="45"/>
      <c r="I125" s="48">
        <v>0</v>
      </c>
      <c r="J125" s="82">
        <v>0</v>
      </c>
      <c r="K125" s="45"/>
      <c r="L125" s="48">
        <v>0</v>
      </c>
      <c r="M125" s="82">
        <v>0</v>
      </c>
      <c r="N125" s="45"/>
      <c r="O125" s="48">
        <v>0</v>
      </c>
      <c r="P125" s="82">
        <v>0</v>
      </c>
      <c r="Q125" s="45"/>
      <c r="R125" s="48">
        <v>0</v>
      </c>
      <c r="S125" s="82">
        <v>0</v>
      </c>
      <c r="T125" s="45"/>
      <c r="U125" s="48">
        <v>0</v>
      </c>
      <c r="V125" s="82">
        <v>0</v>
      </c>
      <c r="W125" s="45"/>
      <c r="X125" s="130">
        <v>0</v>
      </c>
      <c r="Y125" s="131">
        <v>0</v>
      </c>
      <c r="AA125" s="135">
        <v>0</v>
      </c>
      <c r="AB125" s="136">
        <v>0</v>
      </c>
      <c r="AC125" s="45"/>
      <c r="AD125" s="48">
        <v>0</v>
      </c>
      <c r="AE125" s="82">
        <v>0</v>
      </c>
      <c r="AF125" s="45"/>
      <c r="AG125" s="48">
        <v>0</v>
      </c>
      <c r="AH125" s="82">
        <v>0</v>
      </c>
      <c r="AI125" s="45"/>
      <c r="AJ125" s="48">
        <v>0</v>
      </c>
      <c r="AK125" s="82">
        <v>0</v>
      </c>
      <c r="AL125" s="45"/>
      <c r="AM125" s="48">
        <v>0</v>
      </c>
      <c r="AN125" s="82">
        <v>0</v>
      </c>
      <c r="AO125" s="45"/>
      <c r="AP125" s="48">
        <v>0</v>
      </c>
      <c r="AQ125" s="82">
        <v>0</v>
      </c>
      <c r="AR125" s="45"/>
      <c r="AS125" s="48">
        <v>0</v>
      </c>
      <c r="AT125" s="82">
        <v>0</v>
      </c>
      <c r="AU125" s="45"/>
      <c r="AV125" s="130">
        <v>0</v>
      </c>
      <c r="AW125" s="131">
        <v>0</v>
      </c>
      <c r="AY125" s="135">
        <v>0</v>
      </c>
      <c r="AZ125" s="136">
        <v>0</v>
      </c>
      <c r="BA125" s="45"/>
      <c r="BB125" s="48">
        <v>0</v>
      </c>
      <c r="BC125" s="82">
        <v>0</v>
      </c>
      <c r="BD125" s="45"/>
      <c r="BE125" s="48">
        <v>0</v>
      </c>
      <c r="BF125" s="82">
        <v>0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82">
        <v>0</v>
      </c>
      <c r="BD126" s="45"/>
      <c r="BE126" s="48">
        <v>0</v>
      </c>
      <c r="BF126" s="82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0</v>
      </c>
      <c r="S127" s="82">
        <v>0</v>
      </c>
      <c r="T127" s="45"/>
      <c r="U127" s="48">
        <v>0</v>
      </c>
      <c r="V127" s="82">
        <v>0</v>
      </c>
      <c r="W127" s="45"/>
      <c r="X127" s="130">
        <v>0</v>
      </c>
      <c r="Y127" s="131">
        <v>0</v>
      </c>
      <c r="AA127" s="135">
        <v>0</v>
      </c>
      <c r="AB127" s="136">
        <v>0</v>
      </c>
      <c r="AC127" s="45"/>
      <c r="AD127" s="48">
        <v>0</v>
      </c>
      <c r="AE127" s="82">
        <v>0</v>
      </c>
      <c r="AF127" s="45"/>
      <c r="AG127" s="48">
        <v>0</v>
      </c>
      <c r="AH127" s="82">
        <v>0</v>
      </c>
      <c r="AI127" s="45"/>
      <c r="AJ127" s="48">
        <v>0</v>
      </c>
      <c r="AK127" s="82">
        <v>0</v>
      </c>
      <c r="AL127" s="45"/>
      <c r="AM127" s="48">
        <v>0</v>
      </c>
      <c r="AN127" s="82">
        <v>0</v>
      </c>
      <c r="AO127" s="45"/>
      <c r="AP127" s="48">
        <v>0</v>
      </c>
      <c r="AQ127" s="82">
        <v>0</v>
      </c>
      <c r="AR127" s="45"/>
      <c r="AS127" s="48">
        <v>0</v>
      </c>
      <c r="AT127" s="82">
        <v>0</v>
      </c>
      <c r="AU127" s="45"/>
      <c r="AV127" s="130">
        <v>0</v>
      </c>
      <c r="AW127" s="131">
        <v>0</v>
      </c>
      <c r="AY127" s="135">
        <v>0</v>
      </c>
      <c r="AZ127" s="136">
        <v>0</v>
      </c>
      <c r="BA127" s="45"/>
      <c r="BB127" s="48">
        <v>0</v>
      </c>
      <c r="BC127" s="82">
        <v>0</v>
      </c>
      <c r="BD127" s="45"/>
      <c r="BE127" s="48">
        <v>0</v>
      </c>
      <c r="BF127" s="82">
        <v>0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0</v>
      </c>
      <c r="M128" s="82">
        <v>0</v>
      </c>
      <c r="N128" s="45"/>
      <c r="O128" s="48">
        <v>0</v>
      </c>
      <c r="P128" s="82">
        <v>0</v>
      </c>
      <c r="Q128" s="45"/>
      <c r="R128" s="48">
        <v>0</v>
      </c>
      <c r="S128" s="82">
        <v>0</v>
      </c>
      <c r="T128" s="45"/>
      <c r="U128" s="48">
        <v>0</v>
      </c>
      <c r="V128" s="82">
        <v>0</v>
      </c>
      <c r="W128" s="45"/>
      <c r="X128" s="130">
        <v>0</v>
      </c>
      <c r="Y128" s="131">
        <v>0</v>
      </c>
      <c r="AA128" s="135">
        <v>0</v>
      </c>
      <c r="AB128" s="136">
        <v>0</v>
      </c>
      <c r="AC128" s="45"/>
      <c r="AD128" s="48">
        <v>0</v>
      </c>
      <c r="AE128" s="82">
        <v>0</v>
      </c>
      <c r="AF128" s="45"/>
      <c r="AG128" s="48">
        <v>0</v>
      </c>
      <c r="AH128" s="82">
        <v>0</v>
      </c>
      <c r="AI128" s="45"/>
      <c r="AJ128" s="48">
        <v>0</v>
      </c>
      <c r="AK128" s="82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v>0</v>
      </c>
      <c r="AW128" s="131">
        <v>0</v>
      </c>
      <c r="AY128" s="135">
        <v>0</v>
      </c>
      <c r="AZ128" s="136">
        <v>0</v>
      </c>
      <c r="BA128" s="45"/>
      <c r="BB128" s="48">
        <v>0</v>
      </c>
      <c r="BC128" s="82">
        <v>0</v>
      </c>
      <c r="BD128" s="45"/>
      <c r="BE128" s="48">
        <v>0</v>
      </c>
      <c r="BF128" s="82">
        <v>0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82">
        <v>0</v>
      </c>
      <c r="BD129" s="45"/>
      <c r="BE129" s="48">
        <v>0</v>
      </c>
      <c r="BF129" s="82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82">
        <v>0</v>
      </c>
      <c r="BD130" s="45"/>
      <c r="BE130" s="48">
        <v>0</v>
      </c>
      <c r="BF130" s="82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0</v>
      </c>
      <c r="G131" s="82">
        <v>0</v>
      </c>
      <c r="H131" s="45"/>
      <c r="I131" s="48">
        <v>0</v>
      </c>
      <c r="J131" s="82">
        <v>0</v>
      </c>
      <c r="K131" s="45"/>
      <c r="L131" s="48">
        <v>0</v>
      </c>
      <c r="M131" s="82">
        <v>0</v>
      </c>
      <c r="N131" s="45"/>
      <c r="O131" s="48">
        <v>0</v>
      </c>
      <c r="P131" s="82">
        <v>0</v>
      </c>
      <c r="Q131" s="45"/>
      <c r="R131" s="48">
        <v>0</v>
      </c>
      <c r="S131" s="82">
        <v>0</v>
      </c>
      <c r="T131" s="45"/>
      <c r="U131" s="48">
        <v>0</v>
      </c>
      <c r="V131" s="82">
        <v>0</v>
      </c>
      <c r="W131" s="45"/>
      <c r="X131" s="130">
        <v>0</v>
      </c>
      <c r="Y131" s="131">
        <v>0</v>
      </c>
      <c r="AA131" s="135">
        <v>0</v>
      </c>
      <c r="AB131" s="136">
        <v>0</v>
      </c>
      <c r="AC131" s="45"/>
      <c r="AD131" s="48">
        <v>0</v>
      </c>
      <c r="AE131" s="82">
        <v>0</v>
      </c>
      <c r="AF131" s="45"/>
      <c r="AG131" s="48">
        <v>0</v>
      </c>
      <c r="AH131" s="82">
        <v>0</v>
      </c>
      <c r="AI131" s="45"/>
      <c r="AJ131" s="48">
        <v>0</v>
      </c>
      <c r="AK131" s="82">
        <v>0</v>
      </c>
      <c r="AL131" s="45"/>
      <c r="AM131" s="48">
        <v>0</v>
      </c>
      <c r="AN131" s="82">
        <v>0</v>
      </c>
      <c r="AO131" s="45"/>
      <c r="AP131" s="48">
        <v>0</v>
      </c>
      <c r="AQ131" s="82">
        <v>0</v>
      </c>
      <c r="AR131" s="45"/>
      <c r="AS131" s="48">
        <v>0</v>
      </c>
      <c r="AT131" s="82">
        <v>0</v>
      </c>
      <c r="AU131" s="45"/>
      <c r="AV131" s="130">
        <v>0</v>
      </c>
      <c r="AW131" s="131">
        <v>0</v>
      </c>
      <c r="AY131" s="135">
        <v>0</v>
      </c>
      <c r="AZ131" s="136">
        <v>0</v>
      </c>
      <c r="BA131" s="45"/>
      <c r="BB131" s="48">
        <v>0</v>
      </c>
      <c r="BC131" s="82">
        <v>0</v>
      </c>
      <c r="BD131" s="45"/>
      <c r="BE131" s="48">
        <v>0</v>
      </c>
      <c r="BF131" s="82">
        <v>0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82">
        <v>0</v>
      </c>
      <c r="BD132" s="45"/>
      <c r="BE132" s="48">
        <v>0</v>
      </c>
      <c r="BF132" s="82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82">
        <v>0</v>
      </c>
      <c r="BD133" s="45"/>
      <c r="BE133" s="48">
        <v>0</v>
      </c>
      <c r="BF133" s="82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0</v>
      </c>
      <c r="G134" s="74">
        <v>0</v>
      </c>
      <c r="H134" s="23"/>
      <c r="I134" s="44">
        <v>0</v>
      </c>
      <c r="J134" s="74">
        <v>0</v>
      </c>
      <c r="K134" s="23"/>
      <c r="L134" s="44">
        <v>0</v>
      </c>
      <c r="M134" s="74">
        <v>0</v>
      </c>
      <c r="N134" s="23"/>
      <c r="O134" s="44">
        <v>0</v>
      </c>
      <c r="P134" s="74">
        <v>0</v>
      </c>
      <c r="Q134" s="23"/>
      <c r="R134" s="44">
        <v>0</v>
      </c>
      <c r="S134" s="74">
        <v>0</v>
      </c>
      <c r="T134" s="23"/>
      <c r="U134" s="44">
        <v>0</v>
      </c>
      <c r="V134" s="74">
        <v>0</v>
      </c>
      <c r="W134" s="23"/>
      <c r="X134" s="44">
        <v>0</v>
      </c>
      <c r="Y134" s="74">
        <v>0</v>
      </c>
      <c r="Z134" s="23"/>
      <c r="AA134" s="44">
        <v>0</v>
      </c>
      <c r="AB134" s="74">
        <v>0</v>
      </c>
      <c r="AC134" s="23"/>
      <c r="AD134" s="44">
        <v>0</v>
      </c>
      <c r="AE134" s="74">
        <v>0</v>
      </c>
      <c r="AF134" s="23"/>
      <c r="AG134" s="44">
        <v>0</v>
      </c>
      <c r="AH134" s="74">
        <v>0</v>
      </c>
      <c r="AI134" s="23"/>
      <c r="AJ134" s="44">
        <v>0</v>
      </c>
      <c r="AK134" s="74">
        <v>0</v>
      </c>
      <c r="AL134" s="23"/>
      <c r="AM134" s="44">
        <v>0</v>
      </c>
      <c r="AN134" s="74">
        <v>0</v>
      </c>
      <c r="AO134" s="23"/>
      <c r="AP134" s="44">
        <v>0</v>
      </c>
      <c r="AQ134" s="74">
        <v>0</v>
      </c>
      <c r="AR134" s="23"/>
      <c r="AS134" s="44">
        <v>-6588200</v>
      </c>
      <c r="AT134" s="74">
        <v>0</v>
      </c>
      <c r="AU134" s="23"/>
      <c r="AV134" s="44">
        <v>-6588200</v>
      </c>
      <c r="AW134" s="74">
        <v>0</v>
      </c>
      <c r="AX134" s="23"/>
      <c r="AY134" s="44">
        <v>-1098033.3333333333</v>
      </c>
      <c r="AZ134" s="74">
        <v>0</v>
      </c>
      <c r="BA134" s="23"/>
      <c r="BB134" s="44">
        <v>-6588200</v>
      </c>
      <c r="BC134" s="74">
        <v>0</v>
      </c>
      <c r="BD134" s="23"/>
      <c r="BE134" s="44">
        <v>-549016.66666666663</v>
      </c>
      <c r="BF134" s="74">
        <v>0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48">
        <v>0</v>
      </c>
      <c r="P135" s="82">
        <v>0</v>
      </c>
      <c r="Q135" s="45"/>
      <c r="R135" s="48">
        <v>0</v>
      </c>
      <c r="S135" s="82">
        <v>0</v>
      </c>
      <c r="T135" s="45"/>
      <c r="U135" s="48">
        <v>0</v>
      </c>
      <c r="V135" s="82">
        <v>0</v>
      </c>
      <c r="W135" s="45"/>
      <c r="X135" s="130">
        <v>0</v>
      </c>
      <c r="Y135" s="131">
        <v>0</v>
      </c>
      <c r="AA135" s="135">
        <v>0</v>
      </c>
      <c r="AB135" s="136">
        <v>0</v>
      </c>
      <c r="AC135" s="45"/>
      <c r="AD135" s="48">
        <v>0</v>
      </c>
      <c r="AE135" s="82">
        <v>0</v>
      </c>
      <c r="AF135" s="45"/>
      <c r="AG135" s="48">
        <v>0</v>
      </c>
      <c r="AH135" s="82">
        <v>0</v>
      </c>
      <c r="AI135" s="45"/>
      <c r="AJ135" s="48">
        <v>0</v>
      </c>
      <c r="AK135" s="82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0</v>
      </c>
      <c r="AT135" s="82">
        <v>0</v>
      </c>
      <c r="AU135" s="45"/>
      <c r="AV135" s="130">
        <v>0</v>
      </c>
      <c r="AW135" s="131">
        <v>0</v>
      </c>
      <c r="AY135" s="135">
        <v>0</v>
      </c>
      <c r="AZ135" s="136">
        <v>0</v>
      </c>
      <c r="BA135" s="45"/>
      <c r="BB135" s="48">
        <v>0</v>
      </c>
      <c r="BC135" s="82">
        <v>0</v>
      </c>
      <c r="BD135" s="45"/>
      <c r="BE135" s="48">
        <v>0</v>
      </c>
      <c r="BF135" s="82">
        <v>0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82">
        <v>0</v>
      </c>
      <c r="BD136" s="45"/>
      <c r="BE136" s="48">
        <v>0</v>
      </c>
      <c r="BF136" s="82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82">
        <v>0</v>
      </c>
      <c r="BD137" s="45"/>
      <c r="BE137" s="48">
        <v>0</v>
      </c>
      <c r="BF137" s="82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82">
        <v>0</v>
      </c>
      <c r="BD138" s="45"/>
      <c r="BE138" s="48">
        <v>0</v>
      </c>
      <c r="BF138" s="82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82">
        <v>0</v>
      </c>
      <c r="BD139" s="45"/>
      <c r="BE139" s="48">
        <v>0</v>
      </c>
      <c r="BF139" s="82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82">
        <v>0</v>
      </c>
      <c r="BD140" s="45"/>
      <c r="BE140" s="48">
        <v>0</v>
      </c>
      <c r="BF140" s="82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-6588200</v>
      </c>
      <c r="AT141" s="82">
        <v>0</v>
      </c>
      <c r="AU141" s="45"/>
      <c r="AV141" s="130">
        <v>-6588200</v>
      </c>
      <c r="AW141" s="131">
        <v>0</v>
      </c>
      <c r="AY141" s="135">
        <v>-1098033.3333333333</v>
      </c>
      <c r="AZ141" s="136">
        <v>0</v>
      </c>
      <c r="BA141" s="45"/>
      <c r="BB141" s="48">
        <v>-6588200</v>
      </c>
      <c r="BC141" s="82">
        <v>0</v>
      </c>
      <c r="BD141" s="45"/>
      <c r="BE141" s="48">
        <v>-549016.66666666663</v>
      </c>
      <c r="BF141" s="82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82">
        <v>0</v>
      </c>
      <c r="BD142" s="45"/>
      <c r="BE142" s="48">
        <v>0</v>
      </c>
      <c r="BF142" s="82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82">
        <v>0</v>
      </c>
      <c r="BD144" s="45"/>
      <c r="BE144" s="48">
        <v>0</v>
      </c>
      <c r="BF144" s="82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82">
        <v>0</v>
      </c>
      <c r="BD145" s="45"/>
      <c r="BE145" s="48">
        <v>0</v>
      </c>
      <c r="BF145" s="82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82">
        <v>0</v>
      </c>
      <c r="BD146" s="45"/>
      <c r="BE146" s="48">
        <v>0</v>
      </c>
      <c r="BF146" s="82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82">
        <v>0</v>
      </c>
      <c r="BD150" s="45"/>
      <c r="BE150" s="48">
        <v>0</v>
      </c>
      <c r="BF150" s="82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82">
        <v>0</v>
      </c>
      <c r="BD151" s="45"/>
      <c r="BE151" s="48">
        <v>0</v>
      </c>
      <c r="BF151" s="82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82">
        <v>0</v>
      </c>
      <c r="BD152" s="45"/>
      <c r="BE152" s="48">
        <v>0</v>
      </c>
      <c r="BF152" s="82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82">
        <v>0</v>
      </c>
      <c r="BD153" s="45"/>
      <c r="BE153" s="48">
        <v>0</v>
      </c>
      <c r="BF153" s="82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82">
        <v>0</v>
      </c>
      <c r="BD154" s="45"/>
      <c r="BE154" s="48">
        <v>0</v>
      </c>
      <c r="BF154" s="82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82">
        <v>0</v>
      </c>
      <c r="BD155" s="45"/>
      <c r="BE155" s="48">
        <v>0</v>
      </c>
      <c r="BF155" s="82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82">
        <v>0</v>
      </c>
      <c r="BD156" s="45"/>
      <c r="BE156" s="48">
        <v>0</v>
      </c>
      <c r="BF156" s="82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82">
        <v>0</v>
      </c>
      <c r="BD157" s="45"/>
      <c r="BE157" s="48">
        <v>0</v>
      </c>
      <c r="BF157" s="82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82">
        <v>0</v>
      </c>
      <c r="BD158" s="45"/>
      <c r="BE158" s="48">
        <v>0</v>
      </c>
      <c r="BF158" s="82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82">
        <v>0</v>
      </c>
      <c r="BD159" s="45"/>
      <c r="BE159" s="48">
        <v>0</v>
      </c>
      <c r="BF159" s="82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82">
        <v>0</v>
      </c>
      <c r="BD160" s="45"/>
      <c r="BE160" s="48">
        <v>0</v>
      </c>
      <c r="BF160" s="82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82">
        <v>0</v>
      </c>
      <c r="BD161" s="45"/>
      <c r="BE161" s="48">
        <v>0</v>
      </c>
      <c r="BF161" s="82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82">
        <v>0</v>
      </c>
      <c r="BD162" s="45"/>
      <c r="BE162" s="48">
        <v>0</v>
      </c>
      <c r="BF162" s="82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82">
        <v>0</v>
      </c>
      <c r="BD163" s="45"/>
      <c r="BE163" s="48">
        <v>0</v>
      </c>
      <c r="BF163" s="82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82">
        <v>0</v>
      </c>
      <c r="BD164" s="45"/>
      <c r="BE164" s="48">
        <v>0</v>
      </c>
      <c r="BF164" s="82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82">
        <v>0</v>
      </c>
      <c r="BD165" s="45"/>
      <c r="BE165" s="48">
        <v>0</v>
      </c>
      <c r="BF165" s="82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82">
        <v>0</v>
      </c>
      <c r="BD166" s="45"/>
      <c r="BE166" s="48">
        <v>0</v>
      </c>
      <c r="BF166" s="82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82">
        <v>0</v>
      </c>
      <c r="BD167" s="45"/>
      <c r="BE167" s="48">
        <v>0</v>
      </c>
      <c r="BF167" s="82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82">
        <v>0</v>
      </c>
      <c r="BD168" s="45"/>
      <c r="BE168" s="48">
        <v>0</v>
      </c>
      <c r="BF168" s="82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82">
        <v>0</v>
      </c>
      <c r="BD169" s="45"/>
      <c r="BE169" s="48">
        <v>0</v>
      </c>
      <c r="BF169" s="82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82">
        <v>0</v>
      </c>
      <c r="BD170" s="45"/>
      <c r="BE170" s="48">
        <v>0</v>
      </c>
      <c r="BF170" s="82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82">
        <v>0</v>
      </c>
      <c r="BD171" s="45"/>
      <c r="BE171" s="48">
        <v>0</v>
      </c>
      <c r="BF171" s="82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82">
        <v>0</v>
      </c>
      <c r="BD172" s="45"/>
      <c r="BE172" s="48">
        <v>0</v>
      </c>
      <c r="BF172" s="82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82">
        <v>0</v>
      </c>
      <c r="BD173" s="45"/>
      <c r="BE173" s="48">
        <v>0</v>
      </c>
      <c r="BF173" s="82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82">
        <v>0</v>
      </c>
      <c r="BD174" s="45"/>
      <c r="BE174" s="48">
        <v>0</v>
      </c>
      <c r="BF174" s="82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82">
        <v>0</v>
      </c>
      <c r="BD175" s="45"/>
      <c r="BE175" s="48">
        <v>0</v>
      </c>
      <c r="BF175" s="82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82">
        <v>0</v>
      </c>
      <c r="BD176" s="45"/>
      <c r="BE176" s="48">
        <v>0</v>
      </c>
      <c r="BF176" s="82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82">
        <v>0</v>
      </c>
      <c r="BD178" s="45"/>
      <c r="BE178" s="48">
        <v>0</v>
      </c>
      <c r="BF178" s="82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82">
        <v>0</v>
      </c>
      <c r="BD179" s="45"/>
      <c r="BE179" s="48">
        <v>0</v>
      </c>
      <c r="BF179" s="82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82">
        <v>0</v>
      </c>
      <c r="BD180" s="45"/>
      <c r="BE180" s="48">
        <v>0</v>
      </c>
      <c r="BF180" s="82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82">
        <v>0</v>
      </c>
      <c r="BD181" s="45"/>
      <c r="BE181" s="48">
        <v>0</v>
      </c>
      <c r="BF181" s="82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0</v>
      </c>
      <c r="G183" s="71">
        <v>0</v>
      </c>
      <c r="H183" s="23"/>
      <c r="I183" s="32">
        <v>0</v>
      </c>
      <c r="J183" s="71">
        <v>0</v>
      </c>
      <c r="K183" s="23"/>
      <c r="L183" s="32">
        <v>0</v>
      </c>
      <c r="M183" s="71">
        <v>0</v>
      </c>
      <c r="N183" s="23"/>
      <c r="O183" s="32">
        <v>0</v>
      </c>
      <c r="P183" s="71">
        <v>0</v>
      </c>
      <c r="Q183" s="23"/>
      <c r="R183" s="32">
        <v>0</v>
      </c>
      <c r="S183" s="71">
        <v>0</v>
      </c>
      <c r="T183" s="23"/>
      <c r="U183" s="32">
        <v>0</v>
      </c>
      <c r="V183" s="71">
        <v>0</v>
      </c>
      <c r="W183" s="23"/>
      <c r="X183" s="32">
        <v>0</v>
      </c>
      <c r="Y183" s="71">
        <v>0</v>
      </c>
      <c r="Z183" s="23"/>
      <c r="AA183" s="32">
        <v>0</v>
      </c>
      <c r="AB183" s="71">
        <v>0</v>
      </c>
      <c r="AC183" s="23"/>
      <c r="AD183" s="32">
        <v>0</v>
      </c>
      <c r="AE183" s="71">
        <v>0</v>
      </c>
      <c r="AF183" s="23"/>
      <c r="AG183" s="32">
        <v>0</v>
      </c>
      <c r="AH183" s="71">
        <v>0</v>
      </c>
      <c r="AI183" s="23"/>
      <c r="AJ183" s="32">
        <v>0</v>
      </c>
      <c r="AK183" s="71">
        <v>0</v>
      </c>
      <c r="AL183" s="23"/>
      <c r="AM183" s="32">
        <v>0</v>
      </c>
      <c r="AN183" s="71">
        <v>0</v>
      </c>
      <c r="AO183" s="23"/>
      <c r="AP183" s="32">
        <v>0</v>
      </c>
      <c r="AQ183" s="71">
        <v>0</v>
      </c>
      <c r="AR183" s="23"/>
      <c r="AS183" s="32">
        <v>0</v>
      </c>
      <c r="AT183" s="71">
        <v>0</v>
      </c>
      <c r="AU183" s="23"/>
      <c r="AV183" s="32">
        <v>0</v>
      </c>
      <c r="AW183" s="71">
        <v>0</v>
      </c>
      <c r="AX183" s="23"/>
      <c r="AY183" s="32">
        <v>0</v>
      </c>
      <c r="AZ183" s="71">
        <v>0</v>
      </c>
      <c r="BA183" s="23"/>
      <c r="BB183" s="32">
        <v>0</v>
      </c>
      <c r="BC183" s="71">
        <v>0</v>
      </c>
      <c r="BD183" s="23"/>
      <c r="BE183" s="32">
        <v>0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82">
        <v>0</v>
      </c>
      <c r="BD185" s="45"/>
      <c r="BE185" s="48">
        <v>0</v>
      </c>
      <c r="BF185" s="82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82">
        <v>0</v>
      </c>
      <c r="BD186" s="45"/>
      <c r="BE186" s="48">
        <v>0</v>
      </c>
      <c r="BF186" s="82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0</v>
      </c>
      <c r="G187" s="74">
        <v>0</v>
      </c>
      <c r="H187" s="23"/>
      <c r="I187" s="44">
        <v>0</v>
      </c>
      <c r="J187" s="74">
        <v>0</v>
      </c>
      <c r="K187" s="23"/>
      <c r="L187" s="44">
        <v>0</v>
      </c>
      <c r="M187" s="74">
        <v>0</v>
      </c>
      <c r="N187" s="23"/>
      <c r="O187" s="44">
        <v>0</v>
      </c>
      <c r="P187" s="74">
        <v>0</v>
      </c>
      <c r="Q187" s="23"/>
      <c r="R187" s="44">
        <v>0</v>
      </c>
      <c r="S187" s="74">
        <v>0</v>
      </c>
      <c r="T187" s="23"/>
      <c r="U187" s="44">
        <v>0</v>
      </c>
      <c r="V187" s="74">
        <v>0</v>
      </c>
      <c r="W187" s="23"/>
      <c r="X187" s="44">
        <v>0</v>
      </c>
      <c r="Y187" s="74">
        <v>0</v>
      </c>
      <c r="Z187" s="23"/>
      <c r="AA187" s="44">
        <v>0</v>
      </c>
      <c r="AB187" s="74">
        <v>0</v>
      </c>
      <c r="AC187" s="23"/>
      <c r="AD187" s="44">
        <v>0</v>
      </c>
      <c r="AE187" s="74">
        <v>0</v>
      </c>
      <c r="AF187" s="23"/>
      <c r="AG187" s="44">
        <v>0</v>
      </c>
      <c r="AH187" s="74">
        <v>0</v>
      </c>
      <c r="AI187" s="23"/>
      <c r="AJ187" s="44">
        <v>0</v>
      </c>
      <c r="AK187" s="74">
        <v>0</v>
      </c>
      <c r="AL187" s="23"/>
      <c r="AM187" s="44">
        <v>0</v>
      </c>
      <c r="AN187" s="74">
        <v>0</v>
      </c>
      <c r="AO187" s="23"/>
      <c r="AP187" s="44">
        <v>0</v>
      </c>
      <c r="AQ187" s="74">
        <v>0</v>
      </c>
      <c r="AR187" s="23"/>
      <c r="AS187" s="44">
        <v>0</v>
      </c>
      <c r="AT187" s="74">
        <v>0</v>
      </c>
      <c r="AU187" s="23"/>
      <c r="AV187" s="44">
        <v>0</v>
      </c>
      <c r="AW187" s="74">
        <v>0</v>
      </c>
      <c r="AX187" s="23"/>
      <c r="AY187" s="44">
        <v>0</v>
      </c>
      <c r="AZ187" s="74">
        <v>0</v>
      </c>
      <c r="BA187" s="23"/>
      <c r="BB187" s="44">
        <v>0</v>
      </c>
      <c r="BC187" s="74">
        <v>0</v>
      </c>
      <c r="BD187" s="23"/>
      <c r="BE187" s="44">
        <v>0</v>
      </c>
      <c r="BF187" s="74">
        <v>0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82">
        <v>0</v>
      </c>
      <c r="BD188" s="45"/>
      <c r="BE188" s="48">
        <v>0</v>
      </c>
      <c r="BF188" s="82">
        <v>0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82">
        <v>0</v>
      </c>
      <c r="BD189" s="45"/>
      <c r="BE189" s="48">
        <v>0</v>
      </c>
      <c r="BF189" s="82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82">
        <v>0</v>
      </c>
      <c r="BD190" s="45"/>
      <c r="BE190" s="48">
        <v>0</v>
      </c>
      <c r="BF190" s="82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82">
        <v>0</v>
      </c>
      <c r="BD191" s="45"/>
      <c r="BE191" s="48">
        <v>0</v>
      </c>
      <c r="BF191" s="82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82">
        <v>0</v>
      </c>
      <c r="BD192" s="45"/>
      <c r="BE192" s="48">
        <v>0</v>
      </c>
      <c r="BF192" s="82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82">
        <v>0</v>
      </c>
      <c r="BD193" s="45"/>
      <c r="BE193" s="48">
        <v>0</v>
      </c>
      <c r="BF193" s="82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82">
        <v>0</v>
      </c>
      <c r="BD194" s="45"/>
      <c r="BE194" s="48">
        <v>0</v>
      </c>
      <c r="BF194" s="82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82">
        <v>0</v>
      </c>
      <c r="BD195" s="45"/>
      <c r="BE195" s="48">
        <v>0</v>
      </c>
      <c r="BF195" s="82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82">
        <v>0</v>
      </c>
      <c r="BD196" s="45"/>
      <c r="BE196" s="48">
        <v>0</v>
      </c>
      <c r="BF196" s="82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0</v>
      </c>
      <c r="G197" s="74">
        <v>0</v>
      </c>
      <c r="H197" s="23"/>
      <c r="I197" s="44">
        <v>0</v>
      </c>
      <c r="J197" s="74">
        <v>0</v>
      </c>
      <c r="K197" s="23"/>
      <c r="L197" s="44">
        <v>0</v>
      </c>
      <c r="M197" s="74">
        <v>0</v>
      </c>
      <c r="N197" s="23"/>
      <c r="O197" s="44">
        <v>0</v>
      </c>
      <c r="P197" s="74">
        <v>0</v>
      </c>
      <c r="Q197" s="23"/>
      <c r="R197" s="44">
        <v>0</v>
      </c>
      <c r="S197" s="74">
        <v>0</v>
      </c>
      <c r="T197" s="23"/>
      <c r="U197" s="44">
        <v>0</v>
      </c>
      <c r="V197" s="74">
        <v>0</v>
      </c>
      <c r="W197" s="23"/>
      <c r="X197" s="44">
        <v>0</v>
      </c>
      <c r="Y197" s="74">
        <v>0</v>
      </c>
      <c r="Z197" s="23"/>
      <c r="AA197" s="44">
        <v>0</v>
      </c>
      <c r="AB197" s="74">
        <v>0</v>
      </c>
      <c r="AC197" s="23"/>
      <c r="AD197" s="44">
        <v>0</v>
      </c>
      <c r="AE197" s="74">
        <v>0</v>
      </c>
      <c r="AF197" s="23"/>
      <c r="AG197" s="44">
        <v>0</v>
      </c>
      <c r="AH197" s="74">
        <v>0</v>
      </c>
      <c r="AI197" s="23"/>
      <c r="AJ197" s="44">
        <v>0</v>
      </c>
      <c r="AK197" s="74">
        <v>0</v>
      </c>
      <c r="AL197" s="23"/>
      <c r="AM197" s="44">
        <v>0</v>
      </c>
      <c r="AN197" s="74">
        <v>0</v>
      </c>
      <c r="AO197" s="23"/>
      <c r="AP197" s="44">
        <v>0</v>
      </c>
      <c r="AQ197" s="74">
        <v>0</v>
      </c>
      <c r="AR197" s="23"/>
      <c r="AS197" s="44">
        <v>0</v>
      </c>
      <c r="AT197" s="74">
        <v>0</v>
      </c>
      <c r="AU197" s="23"/>
      <c r="AV197" s="44">
        <v>0</v>
      </c>
      <c r="AW197" s="74">
        <v>0</v>
      </c>
      <c r="AX197" s="23"/>
      <c r="AY197" s="44">
        <v>0</v>
      </c>
      <c r="AZ197" s="74">
        <v>0</v>
      </c>
      <c r="BA197" s="23"/>
      <c r="BB197" s="44">
        <v>0</v>
      </c>
      <c r="BC197" s="74">
        <v>0</v>
      </c>
      <c r="BD197" s="23"/>
      <c r="BE197" s="44">
        <v>0</v>
      </c>
      <c r="BF197" s="74">
        <v>0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0</v>
      </c>
      <c r="G198" s="82">
        <v>0</v>
      </c>
      <c r="H198" s="45"/>
      <c r="I198" s="48">
        <v>0</v>
      </c>
      <c r="J198" s="82">
        <v>0</v>
      </c>
      <c r="K198" s="45"/>
      <c r="L198" s="48">
        <v>0</v>
      </c>
      <c r="M198" s="82">
        <v>0</v>
      </c>
      <c r="N198" s="45"/>
      <c r="O198" s="48">
        <v>0</v>
      </c>
      <c r="P198" s="82">
        <v>0</v>
      </c>
      <c r="Q198" s="45"/>
      <c r="R198" s="48">
        <v>0</v>
      </c>
      <c r="S198" s="82">
        <v>0</v>
      </c>
      <c r="T198" s="45"/>
      <c r="U198" s="48">
        <v>0</v>
      </c>
      <c r="V198" s="82">
        <v>0</v>
      </c>
      <c r="W198" s="45"/>
      <c r="X198" s="130">
        <v>0</v>
      </c>
      <c r="Y198" s="131">
        <v>0</v>
      </c>
      <c r="AA198" s="135">
        <v>0</v>
      </c>
      <c r="AB198" s="136">
        <v>0</v>
      </c>
      <c r="AC198" s="45"/>
      <c r="AD198" s="48">
        <v>0</v>
      </c>
      <c r="AE198" s="82">
        <v>0</v>
      </c>
      <c r="AF198" s="45"/>
      <c r="AG198" s="48">
        <v>0</v>
      </c>
      <c r="AH198" s="82">
        <v>0</v>
      </c>
      <c r="AI198" s="45"/>
      <c r="AJ198" s="48">
        <v>0</v>
      </c>
      <c r="AK198" s="82">
        <v>0</v>
      </c>
      <c r="AL198" s="45"/>
      <c r="AM198" s="48">
        <v>0</v>
      </c>
      <c r="AN198" s="82">
        <v>0</v>
      </c>
      <c r="AO198" s="45"/>
      <c r="AP198" s="48">
        <v>0</v>
      </c>
      <c r="AQ198" s="82">
        <v>0</v>
      </c>
      <c r="AR198" s="45"/>
      <c r="AS198" s="48">
        <v>0</v>
      </c>
      <c r="AT198" s="82">
        <v>0</v>
      </c>
      <c r="AU198" s="45"/>
      <c r="AV198" s="130">
        <v>0</v>
      </c>
      <c r="AW198" s="131">
        <v>0</v>
      </c>
      <c r="AY198" s="135">
        <v>0</v>
      </c>
      <c r="AZ198" s="136">
        <v>0</v>
      </c>
      <c r="BA198" s="45"/>
      <c r="BB198" s="48">
        <v>0</v>
      </c>
      <c r="BC198" s="82">
        <v>0</v>
      </c>
      <c r="BD198" s="45"/>
      <c r="BE198" s="48">
        <v>0</v>
      </c>
      <c r="BF198" s="82">
        <v>0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82">
        <v>0</v>
      </c>
      <c r="BD199" s="45"/>
      <c r="BE199" s="48">
        <v>0</v>
      </c>
      <c r="BF199" s="82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82">
        <v>0</v>
      </c>
      <c r="BD200" s="45"/>
      <c r="BE200" s="48">
        <v>0</v>
      </c>
      <c r="BF200" s="82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82">
        <v>0</v>
      </c>
      <c r="BD202" s="45"/>
      <c r="BE202" s="48">
        <v>0</v>
      </c>
      <c r="BF202" s="82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82">
        <v>0</v>
      </c>
      <c r="BD203" s="45"/>
      <c r="BE203" s="48">
        <v>0</v>
      </c>
      <c r="BF203" s="82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82">
        <v>0</v>
      </c>
      <c r="BD204" s="45"/>
      <c r="BE204" s="48">
        <v>0</v>
      </c>
      <c r="BF204" s="82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82">
        <v>0</v>
      </c>
      <c r="BD205" s="45"/>
      <c r="BE205" s="48">
        <v>0</v>
      </c>
      <c r="BF205" s="82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82">
        <v>0</v>
      </c>
      <c r="BD206" s="45"/>
      <c r="BE206" s="48">
        <v>0</v>
      </c>
      <c r="BF206" s="82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82">
        <v>0</v>
      </c>
      <c r="BD207" s="45"/>
      <c r="BE207" s="48">
        <v>0</v>
      </c>
      <c r="BF207" s="82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82">
        <v>0</v>
      </c>
      <c r="BD208" s="45"/>
      <c r="BE208" s="48">
        <v>0</v>
      </c>
      <c r="BF208" s="82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82">
        <v>0</v>
      </c>
      <c r="BD209" s="45"/>
      <c r="BE209" s="48">
        <v>0</v>
      </c>
      <c r="BF209" s="82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82">
        <v>0</v>
      </c>
      <c r="BD210" s="45"/>
      <c r="BE210" s="48">
        <v>0</v>
      </c>
      <c r="BF210" s="82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82">
        <v>0</v>
      </c>
      <c r="BD211" s="45"/>
      <c r="BE211" s="48">
        <v>0</v>
      </c>
      <c r="BF211" s="82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82">
        <v>0</v>
      </c>
      <c r="BD212" s="45"/>
      <c r="BE212" s="48">
        <v>0</v>
      </c>
      <c r="BF212" s="82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82">
        <v>0</v>
      </c>
      <c r="BD213" s="45"/>
      <c r="BE213" s="48">
        <v>0</v>
      </c>
      <c r="BF213" s="82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0</v>
      </c>
      <c r="G214" s="74">
        <v>0</v>
      </c>
      <c r="H214" s="23"/>
      <c r="I214" s="44">
        <v>0</v>
      </c>
      <c r="J214" s="74">
        <v>0</v>
      </c>
      <c r="K214" s="23"/>
      <c r="L214" s="44">
        <v>0</v>
      </c>
      <c r="M214" s="74">
        <v>0</v>
      </c>
      <c r="N214" s="23"/>
      <c r="O214" s="44">
        <v>0</v>
      </c>
      <c r="P214" s="74">
        <v>0</v>
      </c>
      <c r="Q214" s="23"/>
      <c r="R214" s="44">
        <v>0</v>
      </c>
      <c r="S214" s="74">
        <v>0</v>
      </c>
      <c r="T214" s="23"/>
      <c r="U214" s="44">
        <v>0</v>
      </c>
      <c r="V214" s="74">
        <v>0</v>
      </c>
      <c r="W214" s="23"/>
      <c r="X214" s="44">
        <v>0</v>
      </c>
      <c r="Y214" s="74">
        <v>0</v>
      </c>
      <c r="Z214" s="23"/>
      <c r="AA214" s="44">
        <v>0</v>
      </c>
      <c r="AB214" s="74">
        <v>0</v>
      </c>
      <c r="AC214" s="23"/>
      <c r="AD214" s="44">
        <v>0</v>
      </c>
      <c r="AE214" s="74">
        <v>0</v>
      </c>
      <c r="AF214" s="23"/>
      <c r="AG214" s="44">
        <v>0</v>
      </c>
      <c r="AH214" s="74">
        <v>0</v>
      </c>
      <c r="AI214" s="23"/>
      <c r="AJ214" s="44">
        <v>0</v>
      </c>
      <c r="AK214" s="74">
        <v>0</v>
      </c>
      <c r="AL214" s="23"/>
      <c r="AM214" s="44">
        <v>0</v>
      </c>
      <c r="AN214" s="74">
        <v>0</v>
      </c>
      <c r="AO214" s="23"/>
      <c r="AP214" s="44">
        <v>0</v>
      </c>
      <c r="AQ214" s="74">
        <v>0</v>
      </c>
      <c r="AR214" s="23"/>
      <c r="AS214" s="44">
        <v>0</v>
      </c>
      <c r="AT214" s="74">
        <v>0</v>
      </c>
      <c r="AU214" s="23"/>
      <c r="AV214" s="44">
        <v>0</v>
      </c>
      <c r="AW214" s="74">
        <v>0</v>
      </c>
      <c r="AX214" s="23"/>
      <c r="AY214" s="44">
        <v>0</v>
      </c>
      <c r="AZ214" s="74">
        <v>0</v>
      </c>
      <c r="BA214" s="23"/>
      <c r="BB214" s="44">
        <v>0</v>
      </c>
      <c r="BC214" s="74">
        <v>0</v>
      </c>
      <c r="BD214" s="23"/>
      <c r="BE214" s="44">
        <v>0</v>
      </c>
      <c r="BF214" s="74">
        <v>0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0</v>
      </c>
      <c r="AW215" s="131">
        <v>0</v>
      </c>
      <c r="AY215" s="135">
        <v>0</v>
      </c>
      <c r="AZ215" s="136">
        <v>0</v>
      </c>
      <c r="BA215" s="45"/>
      <c r="BB215" s="48">
        <v>0</v>
      </c>
      <c r="BC215" s="82">
        <v>0</v>
      </c>
      <c r="BD215" s="45"/>
      <c r="BE215" s="48">
        <v>0</v>
      </c>
      <c r="BF215" s="82">
        <v>0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82">
        <v>0</v>
      </c>
      <c r="BD216" s="45"/>
      <c r="BE216" s="48">
        <v>0</v>
      </c>
      <c r="BF216" s="82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82">
        <v>0</v>
      </c>
      <c r="BD217" s="45"/>
      <c r="BE217" s="48">
        <v>0</v>
      </c>
      <c r="BF217" s="82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82">
        <v>0</v>
      </c>
      <c r="BD218" s="45"/>
      <c r="BE218" s="48">
        <v>0</v>
      </c>
      <c r="BF218" s="82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82">
        <v>0</v>
      </c>
      <c r="BD219" s="45"/>
      <c r="BE219" s="48">
        <v>0</v>
      </c>
      <c r="BF219" s="82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82">
        <v>0</v>
      </c>
      <c r="BD220" s="45"/>
      <c r="BE220" s="48">
        <v>0</v>
      </c>
      <c r="BF220" s="82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82">
        <v>0</v>
      </c>
      <c r="BD221" s="45"/>
      <c r="BE221" s="48">
        <v>0</v>
      </c>
      <c r="BF221" s="82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82">
        <v>0</v>
      </c>
      <c r="BD222" s="45"/>
      <c r="BE222" s="48">
        <v>0</v>
      </c>
      <c r="BF222" s="82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0</v>
      </c>
      <c r="V223" s="82">
        <v>0</v>
      </c>
      <c r="W223" s="45"/>
      <c r="X223" s="130">
        <v>0</v>
      </c>
      <c r="Y223" s="131">
        <v>0</v>
      </c>
      <c r="AA223" s="135">
        <v>0</v>
      </c>
      <c r="AB223" s="136">
        <v>0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0</v>
      </c>
      <c r="AK223" s="82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0</v>
      </c>
      <c r="AW223" s="131">
        <v>0</v>
      </c>
      <c r="AY223" s="135">
        <v>0</v>
      </c>
      <c r="AZ223" s="136">
        <v>0</v>
      </c>
      <c r="BA223" s="45"/>
      <c r="BB223" s="48">
        <v>0</v>
      </c>
      <c r="BC223" s="82">
        <v>0</v>
      </c>
      <c r="BD223" s="45"/>
      <c r="BE223" s="48">
        <v>0</v>
      </c>
      <c r="BF223" s="82">
        <v>0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82">
        <v>0</v>
      </c>
      <c r="BD224" s="45"/>
      <c r="BE224" s="48">
        <v>0</v>
      </c>
      <c r="BF224" s="82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82">
        <v>0</v>
      </c>
      <c r="BD226" s="45"/>
      <c r="BE226" s="48">
        <v>0</v>
      </c>
      <c r="BF226" s="82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82">
        <v>0</v>
      </c>
      <c r="BD227" s="45"/>
      <c r="BE227" s="48">
        <v>0</v>
      </c>
      <c r="BF227" s="82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82">
        <v>0</v>
      </c>
      <c r="BD228" s="45"/>
      <c r="BE228" s="48">
        <v>0</v>
      </c>
      <c r="BF228" s="82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82">
        <v>0</v>
      </c>
      <c r="BD229" s="45"/>
      <c r="BE229" s="48">
        <v>0</v>
      </c>
      <c r="BF229" s="82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82">
        <v>0</v>
      </c>
      <c r="BD230" s="45"/>
      <c r="BE230" s="48">
        <v>0</v>
      </c>
      <c r="BF230" s="82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82">
        <v>0</v>
      </c>
      <c r="BD231" s="45"/>
      <c r="BE231" s="48">
        <v>0</v>
      </c>
      <c r="BF231" s="82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82">
        <v>0</v>
      </c>
      <c r="BD232" s="45"/>
      <c r="BE232" s="48">
        <v>0</v>
      </c>
      <c r="BF232" s="82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0</v>
      </c>
      <c r="G233" s="74">
        <v>0</v>
      </c>
      <c r="H233" s="23"/>
      <c r="I233" s="44">
        <v>0</v>
      </c>
      <c r="J233" s="74">
        <v>0</v>
      </c>
      <c r="K233" s="23"/>
      <c r="L233" s="44">
        <v>0</v>
      </c>
      <c r="M233" s="74">
        <v>0</v>
      </c>
      <c r="N233" s="23"/>
      <c r="O233" s="44">
        <v>0</v>
      </c>
      <c r="P233" s="74">
        <v>0</v>
      </c>
      <c r="Q233" s="23"/>
      <c r="R233" s="44">
        <v>0</v>
      </c>
      <c r="S233" s="74">
        <v>0</v>
      </c>
      <c r="T233" s="23"/>
      <c r="U233" s="44">
        <v>0</v>
      </c>
      <c r="V233" s="74">
        <v>0</v>
      </c>
      <c r="W233" s="23"/>
      <c r="X233" s="44">
        <v>0</v>
      </c>
      <c r="Y233" s="74">
        <v>0</v>
      </c>
      <c r="Z233" s="23"/>
      <c r="AA233" s="44">
        <v>0</v>
      </c>
      <c r="AB233" s="74">
        <v>0</v>
      </c>
      <c r="AC233" s="23"/>
      <c r="AD233" s="44">
        <v>0</v>
      </c>
      <c r="AE233" s="74">
        <v>0</v>
      </c>
      <c r="AF233" s="23"/>
      <c r="AG233" s="44">
        <v>0</v>
      </c>
      <c r="AH233" s="74">
        <v>0</v>
      </c>
      <c r="AI233" s="23"/>
      <c r="AJ233" s="44">
        <v>0</v>
      </c>
      <c r="AK233" s="74">
        <v>0</v>
      </c>
      <c r="AL233" s="23"/>
      <c r="AM233" s="44">
        <v>0</v>
      </c>
      <c r="AN233" s="74">
        <v>0</v>
      </c>
      <c r="AO233" s="23"/>
      <c r="AP233" s="44">
        <v>0</v>
      </c>
      <c r="AQ233" s="74">
        <v>0</v>
      </c>
      <c r="AR233" s="23"/>
      <c r="AS233" s="44">
        <v>0</v>
      </c>
      <c r="AT233" s="74">
        <v>0</v>
      </c>
      <c r="AU233" s="23"/>
      <c r="AV233" s="44">
        <v>0</v>
      </c>
      <c r="AW233" s="74">
        <v>0</v>
      </c>
      <c r="AX233" s="23"/>
      <c r="AY233" s="44">
        <v>0</v>
      </c>
      <c r="AZ233" s="74">
        <v>0</v>
      </c>
      <c r="BA233" s="23"/>
      <c r="BB233" s="44">
        <v>0</v>
      </c>
      <c r="BC233" s="74">
        <v>0</v>
      </c>
      <c r="BD233" s="23"/>
      <c r="BE233" s="44">
        <v>0</v>
      </c>
      <c r="BF233" s="74">
        <v>0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0</v>
      </c>
      <c r="G234" s="82">
        <v>0</v>
      </c>
      <c r="H234" s="45"/>
      <c r="I234" s="48">
        <v>0</v>
      </c>
      <c r="J234" s="82">
        <v>0</v>
      </c>
      <c r="K234" s="45"/>
      <c r="L234" s="48">
        <v>0</v>
      </c>
      <c r="M234" s="82">
        <v>0</v>
      </c>
      <c r="N234" s="45"/>
      <c r="O234" s="48">
        <v>0</v>
      </c>
      <c r="P234" s="82">
        <v>0</v>
      </c>
      <c r="Q234" s="45"/>
      <c r="R234" s="48">
        <v>0</v>
      </c>
      <c r="S234" s="82">
        <v>0</v>
      </c>
      <c r="T234" s="45"/>
      <c r="U234" s="48">
        <v>0</v>
      </c>
      <c r="V234" s="82">
        <v>0</v>
      </c>
      <c r="W234" s="45"/>
      <c r="X234" s="130">
        <v>0</v>
      </c>
      <c r="Y234" s="131">
        <v>0</v>
      </c>
      <c r="AA234" s="135">
        <v>0</v>
      </c>
      <c r="AB234" s="136">
        <v>0</v>
      </c>
      <c r="AC234" s="45"/>
      <c r="AD234" s="48">
        <v>0</v>
      </c>
      <c r="AE234" s="82">
        <v>0</v>
      </c>
      <c r="AF234" s="45"/>
      <c r="AG234" s="48">
        <v>0</v>
      </c>
      <c r="AH234" s="82">
        <v>0</v>
      </c>
      <c r="AI234" s="45"/>
      <c r="AJ234" s="48">
        <v>0</v>
      </c>
      <c r="AK234" s="82">
        <v>0</v>
      </c>
      <c r="AL234" s="45"/>
      <c r="AM234" s="48">
        <v>0</v>
      </c>
      <c r="AN234" s="82">
        <v>0</v>
      </c>
      <c r="AO234" s="45"/>
      <c r="AP234" s="48">
        <v>0</v>
      </c>
      <c r="AQ234" s="82">
        <v>0</v>
      </c>
      <c r="AR234" s="45"/>
      <c r="AS234" s="48">
        <v>0</v>
      </c>
      <c r="AT234" s="82">
        <v>0</v>
      </c>
      <c r="AU234" s="45"/>
      <c r="AV234" s="130">
        <v>0</v>
      </c>
      <c r="AW234" s="131">
        <v>0</v>
      </c>
      <c r="AY234" s="135">
        <v>0</v>
      </c>
      <c r="AZ234" s="136">
        <v>0</v>
      </c>
      <c r="BA234" s="45"/>
      <c r="BB234" s="48">
        <v>0</v>
      </c>
      <c r="BC234" s="82">
        <v>0</v>
      </c>
      <c r="BD234" s="45"/>
      <c r="BE234" s="48">
        <v>0</v>
      </c>
      <c r="BF234" s="82">
        <v>0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0</v>
      </c>
      <c r="G235" s="82">
        <v>0</v>
      </c>
      <c r="H235" s="45"/>
      <c r="I235" s="48">
        <v>0</v>
      </c>
      <c r="J235" s="82">
        <v>0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0</v>
      </c>
      <c r="S235" s="82">
        <v>0</v>
      </c>
      <c r="T235" s="45"/>
      <c r="U235" s="48">
        <v>0</v>
      </c>
      <c r="V235" s="82">
        <v>0</v>
      </c>
      <c r="W235" s="45"/>
      <c r="X235" s="130">
        <v>0</v>
      </c>
      <c r="Y235" s="131">
        <v>0</v>
      </c>
      <c r="AA235" s="135">
        <v>0</v>
      </c>
      <c r="AB235" s="136">
        <v>0</v>
      </c>
      <c r="AC235" s="45"/>
      <c r="AD235" s="48">
        <v>0</v>
      </c>
      <c r="AE235" s="82">
        <v>0</v>
      </c>
      <c r="AF235" s="45"/>
      <c r="AG235" s="48">
        <v>0</v>
      </c>
      <c r="AH235" s="82">
        <v>0</v>
      </c>
      <c r="AI235" s="45"/>
      <c r="AJ235" s="48">
        <v>0</v>
      </c>
      <c r="AK235" s="82">
        <v>0</v>
      </c>
      <c r="AL235" s="45"/>
      <c r="AM235" s="48">
        <v>0</v>
      </c>
      <c r="AN235" s="82">
        <v>0</v>
      </c>
      <c r="AO235" s="45"/>
      <c r="AP235" s="48">
        <v>0</v>
      </c>
      <c r="AQ235" s="82">
        <v>0</v>
      </c>
      <c r="AR235" s="45"/>
      <c r="AS235" s="48">
        <v>0</v>
      </c>
      <c r="AT235" s="82">
        <v>0</v>
      </c>
      <c r="AU235" s="45"/>
      <c r="AV235" s="130">
        <v>0</v>
      </c>
      <c r="AW235" s="131">
        <v>0</v>
      </c>
      <c r="AY235" s="135">
        <v>0</v>
      </c>
      <c r="AZ235" s="136">
        <v>0</v>
      </c>
      <c r="BA235" s="45"/>
      <c r="BB235" s="48">
        <v>0</v>
      </c>
      <c r="BC235" s="82">
        <v>0</v>
      </c>
      <c r="BD235" s="45"/>
      <c r="BE235" s="48">
        <v>0</v>
      </c>
      <c r="BF235" s="82">
        <v>0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82">
        <v>0</v>
      </c>
      <c r="BD236" s="45"/>
      <c r="BE236" s="48">
        <v>0</v>
      </c>
      <c r="BF236" s="82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0</v>
      </c>
      <c r="G237" s="82">
        <v>0</v>
      </c>
      <c r="H237" s="45"/>
      <c r="I237" s="48">
        <v>0</v>
      </c>
      <c r="J237" s="82">
        <v>0</v>
      </c>
      <c r="K237" s="45"/>
      <c r="L237" s="48">
        <v>0</v>
      </c>
      <c r="M237" s="82">
        <v>0</v>
      </c>
      <c r="N237" s="45"/>
      <c r="O237" s="48">
        <v>0</v>
      </c>
      <c r="P237" s="82">
        <v>0</v>
      </c>
      <c r="Q237" s="45"/>
      <c r="R237" s="48">
        <v>0</v>
      </c>
      <c r="S237" s="82">
        <v>0</v>
      </c>
      <c r="T237" s="45"/>
      <c r="U237" s="48">
        <v>0</v>
      </c>
      <c r="V237" s="82">
        <v>0</v>
      </c>
      <c r="W237" s="45"/>
      <c r="X237" s="130">
        <v>0</v>
      </c>
      <c r="Y237" s="131">
        <v>0</v>
      </c>
      <c r="AA237" s="135">
        <v>0</v>
      </c>
      <c r="AB237" s="136">
        <v>0</v>
      </c>
      <c r="AC237" s="45"/>
      <c r="AD237" s="48">
        <v>0</v>
      </c>
      <c r="AE237" s="82">
        <v>0</v>
      </c>
      <c r="AF237" s="45"/>
      <c r="AG237" s="48">
        <v>0</v>
      </c>
      <c r="AH237" s="82">
        <v>0</v>
      </c>
      <c r="AI237" s="45"/>
      <c r="AJ237" s="48">
        <v>0</v>
      </c>
      <c r="AK237" s="82">
        <v>0</v>
      </c>
      <c r="AL237" s="45"/>
      <c r="AM237" s="48">
        <v>0</v>
      </c>
      <c r="AN237" s="82">
        <v>0</v>
      </c>
      <c r="AO237" s="45"/>
      <c r="AP237" s="48">
        <v>0</v>
      </c>
      <c r="AQ237" s="82">
        <v>0</v>
      </c>
      <c r="AR237" s="45"/>
      <c r="AS237" s="48">
        <v>0</v>
      </c>
      <c r="AT237" s="82">
        <v>0</v>
      </c>
      <c r="AU237" s="45"/>
      <c r="AV237" s="130">
        <v>0</v>
      </c>
      <c r="AW237" s="131">
        <v>0</v>
      </c>
      <c r="AY237" s="135">
        <v>0</v>
      </c>
      <c r="AZ237" s="136">
        <v>0</v>
      </c>
      <c r="BA237" s="45"/>
      <c r="BB237" s="48">
        <v>0</v>
      </c>
      <c r="BC237" s="82">
        <v>0</v>
      </c>
      <c r="BD237" s="45"/>
      <c r="BE237" s="48">
        <v>0</v>
      </c>
      <c r="BF237" s="82">
        <v>0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0</v>
      </c>
      <c r="Y238" s="131">
        <v>0</v>
      </c>
      <c r="AA238" s="135">
        <v>0</v>
      </c>
      <c r="AB238" s="136">
        <v>0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0</v>
      </c>
      <c r="AW238" s="131">
        <v>0</v>
      </c>
      <c r="AY238" s="135">
        <v>0</v>
      </c>
      <c r="AZ238" s="136">
        <v>0</v>
      </c>
      <c r="BA238" s="45"/>
      <c r="BB238" s="48">
        <v>0</v>
      </c>
      <c r="BC238" s="82">
        <v>0</v>
      </c>
      <c r="BD238" s="45"/>
      <c r="BE238" s="48">
        <v>0</v>
      </c>
      <c r="BF238" s="82">
        <v>0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0</v>
      </c>
      <c r="G239" s="82">
        <v>0</v>
      </c>
      <c r="H239" s="45"/>
      <c r="I239" s="48">
        <v>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0</v>
      </c>
      <c r="S239" s="82">
        <v>0</v>
      </c>
      <c r="T239" s="45"/>
      <c r="U239" s="48">
        <v>0</v>
      </c>
      <c r="V239" s="82">
        <v>0</v>
      </c>
      <c r="W239" s="45"/>
      <c r="X239" s="130">
        <v>0</v>
      </c>
      <c r="Y239" s="131">
        <v>0</v>
      </c>
      <c r="AA239" s="135">
        <v>0</v>
      </c>
      <c r="AB239" s="136">
        <v>0</v>
      </c>
      <c r="AC239" s="45"/>
      <c r="AD239" s="48">
        <v>0</v>
      </c>
      <c r="AE239" s="82">
        <v>0</v>
      </c>
      <c r="AF239" s="45"/>
      <c r="AG239" s="48">
        <v>0</v>
      </c>
      <c r="AH239" s="82">
        <v>0</v>
      </c>
      <c r="AI239" s="45"/>
      <c r="AJ239" s="48">
        <v>0</v>
      </c>
      <c r="AK239" s="82">
        <v>0</v>
      </c>
      <c r="AL239" s="45"/>
      <c r="AM239" s="48">
        <v>0</v>
      </c>
      <c r="AN239" s="82">
        <v>0</v>
      </c>
      <c r="AO239" s="45"/>
      <c r="AP239" s="48">
        <v>0</v>
      </c>
      <c r="AQ239" s="82">
        <v>0</v>
      </c>
      <c r="AR239" s="45"/>
      <c r="AS239" s="48">
        <v>0</v>
      </c>
      <c r="AT239" s="82">
        <v>0</v>
      </c>
      <c r="AU239" s="45"/>
      <c r="AV239" s="130">
        <v>0</v>
      </c>
      <c r="AW239" s="131">
        <v>0</v>
      </c>
      <c r="AY239" s="135">
        <v>0</v>
      </c>
      <c r="AZ239" s="136">
        <v>0</v>
      </c>
      <c r="BA239" s="45"/>
      <c r="BB239" s="48">
        <v>0</v>
      </c>
      <c r="BC239" s="82">
        <v>0</v>
      </c>
      <c r="BD239" s="45"/>
      <c r="BE239" s="48">
        <v>0</v>
      </c>
      <c r="BF239" s="82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0</v>
      </c>
      <c r="G240" s="74">
        <v>0</v>
      </c>
      <c r="H240" s="23"/>
      <c r="I240" s="44">
        <v>0</v>
      </c>
      <c r="J240" s="74">
        <v>0</v>
      </c>
      <c r="K240" s="23"/>
      <c r="L240" s="44">
        <v>0</v>
      </c>
      <c r="M240" s="74">
        <v>0</v>
      </c>
      <c r="N240" s="23"/>
      <c r="O240" s="44">
        <v>0</v>
      </c>
      <c r="P240" s="74">
        <v>0</v>
      </c>
      <c r="Q240" s="23"/>
      <c r="R240" s="44">
        <v>0</v>
      </c>
      <c r="S240" s="74">
        <v>0</v>
      </c>
      <c r="T240" s="23"/>
      <c r="U240" s="44">
        <v>0</v>
      </c>
      <c r="V240" s="74">
        <v>0</v>
      </c>
      <c r="W240" s="23"/>
      <c r="X240" s="44">
        <v>0</v>
      </c>
      <c r="Y240" s="74">
        <v>0</v>
      </c>
      <c r="Z240" s="23"/>
      <c r="AA240" s="44">
        <v>0</v>
      </c>
      <c r="AB240" s="74">
        <v>0</v>
      </c>
      <c r="AC240" s="23"/>
      <c r="AD240" s="44">
        <v>0</v>
      </c>
      <c r="AE240" s="74">
        <v>0</v>
      </c>
      <c r="AF240" s="23"/>
      <c r="AG240" s="44">
        <v>0</v>
      </c>
      <c r="AH240" s="74">
        <v>0</v>
      </c>
      <c r="AI240" s="23"/>
      <c r="AJ240" s="44">
        <v>0</v>
      </c>
      <c r="AK240" s="74">
        <v>0</v>
      </c>
      <c r="AL240" s="23"/>
      <c r="AM240" s="44">
        <v>0</v>
      </c>
      <c r="AN240" s="74">
        <v>0</v>
      </c>
      <c r="AO240" s="23"/>
      <c r="AP240" s="44">
        <v>0</v>
      </c>
      <c r="AQ240" s="74">
        <v>0</v>
      </c>
      <c r="AR240" s="23"/>
      <c r="AS240" s="44">
        <v>0</v>
      </c>
      <c r="AT240" s="74">
        <v>0</v>
      </c>
      <c r="AU240" s="23"/>
      <c r="AV240" s="44">
        <v>0</v>
      </c>
      <c r="AW240" s="74">
        <v>0</v>
      </c>
      <c r="AX240" s="23"/>
      <c r="AY240" s="44">
        <v>0</v>
      </c>
      <c r="AZ240" s="74">
        <v>0</v>
      </c>
      <c r="BA240" s="23"/>
      <c r="BB240" s="44">
        <v>0</v>
      </c>
      <c r="BC240" s="74">
        <v>0</v>
      </c>
      <c r="BD240" s="23"/>
      <c r="BE240" s="44">
        <v>0</v>
      </c>
      <c r="BF240" s="74">
        <v>0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0</v>
      </c>
      <c r="Y241" s="131">
        <v>0</v>
      </c>
      <c r="AA241" s="135">
        <v>0</v>
      </c>
      <c r="AB241" s="136">
        <v>0</v>
      </c>
      <c r="AC241" s="45"/>
      <c r="AD241" s="48">
        <v>0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0</v>
      </c>
      <c r="AN241" s="82">
        <v>0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0</v>
      </c>
      <c r="AW241" s="131">
        <v>0</v>
      </c>
      <c r="AY241" s="135">
        <v>0</v>
      </c>
      <c r="AZ241" s="136">
        <v>0</v>
      </c>
      <c r="BA241" s="45"/>
      <c r="BB241" s="48">
        <v>0</v>
      </c>
      <c r="BC241" s="82">
        <v>0</v>
      </c>
      <c r="BD241" s="45"/>
      <c r="BE241" s="48">
        <v>0</v>
      </c>
      <c r="BF241" s="82">
        <v>0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0</v>
      </c>
      <c r="G242" s="82">
        <v>0</v>
      </c>
      <c r="H242" s="45"/>
      <c r="I242" s="48">
        <v>0</v>
      </c>
      <c r="J242" s="82">
        <v>0</v>
      </c>
      <c r="K242" s="45"/>
      <c r="L242" s="48">
        <v>0</v>
      </c>
      <c r="M242" s="82">
        <v>0</v>
      </c>
      <c r="N242" s="45"/>
      <c r="O242" s="48">
        <v>0</v>
      </c>
      <c r="P242" s="82">
        <v>0</v>
      </c>
      <c r="Q242" s="45"/>
      <c r="R242" s="48">
        <v>0</v>
      </c>
      <c r="S242" s="82">
        <v>0</v>
      </c>
      <c r="T242" s="45"/>
      <c r="U242" s="48">
        <v>0</v>
      </c>
      <c r="V242" s="82">
        <v>0</v>
      </c>
      <c r="W242" s="45"/>
      <c r="X242" s="130">
        <v>0</v>
      </c>
      <c r="Y242" s="131">
        <v>0</v>
      </c>
      <c r="AA242" s="135">
        <v>0</v>
      </c>
      <c r="AB242" s="136">
        <v>0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0</v>
      </c>
      <c r="AQ242" s="82">
        <v>0</v>
      </c>
      <c r="AR242" s="45"/>
      <c r="AS242" s="48">
        <v>0</v>
      </c>
      <c r="AT242" s="82">
        <v>0</v>
      </c>
      <c r="AU242" s="45"/>
      <c r="AV242" s="130">
        <v>0</v>
      </c>
      <c r="AW242" s="131">
        <v>0</v>
      </c>
      <c r="AY242" s="135">
        <v>0</v>
      </c>
      <c r="AZ242" s="136">
        <v>0</v>
      </c>
      <c r="BA242" s="45"/>
      <c r="BB242" s="48">
        <v>0</v>
      </c>
      <c r="BC242" s="82">
        <v>0</v>
      </c>
      <c r="BD242" s="45"/>
      <c r="BE242" s="48">
        <v>0</v>
      </c>
      <c r="BF242" s="82">
        <v>0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82">
        <v>0</v>
      </c>
      <c r="BD243" s="45"/>
      <c r="BE243" s="48">
        <v>0</v>
      </c>
      <c r="BF243" s="82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82">
        <v>0</v>
      </c>
      <c r="BD244" s="45"/>
      <c r="BE244" s="48">
        <v>0</v>
      </c>
      <c r="BF244" s="82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82">
        <v>0</v>
      </c>
      <c r="BD245" s="45"/>
      <c r="BE245" s="48">
        <v>0</v>
      </c>
      <c r="BF245" s="82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82">
        <v>0</v>
      </c>
      <c r="BD246" s="45"/>
      <c r="BE246" s="48">
        <v>0</v>
      </c>
      <c r="BF246" s="82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82">
        <v>0</v>
      </c>
      <c r="BD248" s="45"/>
      <c r="BE248" s="48">
        <v>0</v>
      </c>
      <c r="BF248" s="82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82">
        <v>0</v>
      </c>
      <c r="BD249" s="45"/>
      <c r="BE249" s="48">
        <v>0</v>
      </c>
      <c r="BF249" s="82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82">
        <v>0</v>
      </c>
      <c r="BD250" s="45"/>
      <c r="BE250" s="48">
        <v>0</v>
      </c>
      <c r="BF250" s="82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82">
        <v>0</v>
      </c>
      <c r="BD252" s="45"/>
      <c r="BE252" s="48">
        <v>0</v>
      </c>
      <c r="BF252" s="82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82">
        <v>0</v>
      </c>
      <c r="BD253" s="45"/>
      <c r="BE253" s="48">
        <v>0</v>
      </c>
      <c r="BF253" s="82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82">
        <v>0</v>
      </c>
      <c r="BD254" s="45"/>
      <c r="BE254" s="48">
        <v>0</v>
      </c>
      <c r="BF254" s="82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82">
        <v>0</v>
      </c>
      <c r="BD255" s="45"/>
      <c r="BE255" s="48">
        <v>0</v>
      </c>
      <c r="BF255" s="82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82">
        <v>0</v>
      </c>
      <c r="BD256" s="45"/>
      <c r="BE256" s="48">
        <v>0</v>
      </c>
      <c r="BF256" s="82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82">
        <v>0</v>
      </c>
      <c r="BD257" s="45"/>
      <c r="BE257" s="48">
        <v>0</v>
      </c>
      <c r="BF257" s="82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82">
        <v>0</v>
      </c>
      <c r="BD258" s="45"/>
      <c r="BE258" s="48">
        <v>0</v>
      </c>
      <c r="BF258" s="82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82">
        <v>0</v>
      </c>
      <c r="BD259" s="45"/>
      <c r="BE259" s="48">
        <v>0</v>
      </c>
      <c r="BF259" s="82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82">
        <v>0</v>
      </c>
      <c r="BD261" s="45"/>
      <c r="BE261" s="48">
        <v>0</v>
      </c>
      <c r="BF261" s="82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82">
        <v>0</v>
      </c>
      <c r="BD262" s="45"/>
      <c r="BE262" s="48">
        <v>0</v>
      </c>
      <c r="BF262" s="82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82">
        <v>0</v>
      </c>
      <c r="BD264" s="45"/>
      <c r="BE264" s="48">
        <v>0</v>
      </c>
      <c r="BF264" s="82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82">
        <v>0</v>
      </c>
      <c r="BD265" s="45"/>
      <c r="BE265" s="48">
        <v>0</v>
      </c>
      <c r="BF265" s="82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82">
        <v>0</v>
      </c>
      <c r="BD266" s="45"/>
      <c r="BE266" s="48">
        <v>0</v>
      </c>
      <c r="BF266" s="82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82">
        <v>0</v>
      </c>
      <c r="BD267" s="45"/>
      <c r="BE267" s="48">
        <v>0</v>
      </c>
      <c r="BF267" s="82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82">
        <v>0</v>
      </c>
      <c r="BD268" s="45"/>
      <c r="BE268" s="48">
        <v>0</v>
      </c>
      <c r="BF268" s="82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0</v>
      </c>
      <c r="G270" s="73">
        <v>0</v>
      </c>
      <c r="H270" s="26"/>
      <c r="I270" s="41">
        <v>0</v>
      </c>
      <c r="J270" s="73">
        <v>0</v>
      </c>
      <c r="K270" s="26"/>
      <c r="L270" s="41">
        <v>0</v>
      </c>
      <c r="M270" s="73">
        <v>0</v>
      </c>
      <c r="N270" s="26"/>
      <c r="O270" s="41">
        <v>0</v>
      </c>
      <c r="P270" s="73">
        <v>0</v>
      </c>
      <c r="Q270" s="26"/>
      <c r="R270" s="41">
        <v>0</v>
      </c>
      <c r="S270" s="73">
        <v>0</v>
      </c>
      <c r="T270" s="26"/>
      <c r="U270" s="41">
        <v>0</v>
      </c>
      <c r="V270" s="73">
        <v>0</v>
      </c>
      <c r="W270" s="26"/>
      <c r="X270" s="128">
        <v>0</v>
      </c>
      <c r="Y270" s="129">
        <v>0</v>
      </c>
      <c r="Z270" s="26"/>
      <c r="AA270" s="133">
        <v>0</v>
      </c>
      <c r="AB270" s="134">
        <v>0</v>
      </c>
      <c r="AC270" s="26"/>
      <c r="AD270" s="41">
        <v>0</v>
      </c>
      <c r="AE270" s="73">
        <v>0</v>
      </c>
      <c r="AF270" s="26"/>
      <c r="AG270" s="41">
        <v>0</v>
      </c>
      <c r="AH270" s="73">
        <v>0</v>
      </c>
      <c r="AI270" s="26"/>
      <c r="AJ270" s="41">
        <v>0</v>
      </c>
      <c r="AK270" s="73">
        <v>0</v>
      </c>
      <c r="AL270" s="26"/>
      <c r="AM270" s="41">
        <v>0</v>
      </c>
      <c r="AN270" s="73">
        <v>0</v>
      </c>
      <c r="AO270" s="26"/>
      <c r="AP270" s="41">
        <v>0</v>
      </c>
      <c r="AQ270" s="73">
        <v>0</v>
      </c>
      <c r="AR270" s="26"/>
      <c r="AS270" s="41">
        <v>-6588200</v>
      </c>
      <c r="AT270" s="73">
        <v>0</v>
      </c>
      <c r="AU270" s="26"/>
      <c r="AV270" s="128">
        <v>-6588200</v>
      </c>
      <c r="AW270" s="129">
        <v>0</v>
      </c>
      <c r="AX270" s="26"/>
      <c r="AY270" s="133">
        <v>-1098033.3333333333</v>
      </c>
      <c r="AZ270" s="134">
        <v>0</v>
      </c>
      <c r="BA270" s="26"/>
      <c r="BB270" s="41">
        <v>-6588200</v>
      </c>
      <c r="BC270" s="73">
        <v>0</v>
      </c>
      <c r="BD270" s="26"/>
      <c r="BE270" s="41">
        <v>-549016.66666666663</v>
      </c>
      <c r="BF270" s="73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0</v>
      </c>
      <c r="G272" s="73">
        <v>0</v>
      </c>
      <c r="H272" s="26"/>
      <c r="I272" s="41">
        <v>0</v>
      </c>
      <c r="J272" s="73">
        <v>0</v>
      </c>
      <c r="K272" s="26"/>
      <c r="L272" s="41">
        <v>0</v>
      </c>
      <c r="M272" s="73">
        <v>0</v>
      </c>
      <c r="N272" s="26"/>
      <c r="O272" s="41">
        <v>0</v>
      </c>
      <c r="P272" s="73">
        <v>0</v>
      </c>
      <c r="Q272" s="26"/>
      <c r="R272" s="41">
        <v>0</v>
      </c>
      <c r="S272" s="73">
        <v>0</v>
      </c>
      <c r="T272" s="26"/>
      <c r="U272" s="41">
        <v>0</v>
      </c>
      <c r="V272" s="73">
        <v>0</v>
      </c>
      <c r="W272" s="26"/>
      <c r="X272" s="128">
        <v>0</v>
      </c>
      <c r="Y272" s="129">
        <v>0</v>
      </c>
      <c r="Z272" s="26"/>
      <c r="AA272" s="133">
        <v>0</v>
      </c>
      <c r="AB272" s="134">
        <v>0</v>
      </c>
      <c r="AC272" s="26"/>
      <c r="AD272" s="41">
        <v>0</v>
      </c>
      <c r="AE272" s="73">
        <v>0</v>
      </c>
      <c r="AF272" s="26"/>
      <c r="AG272" s="41">
        <v>0</v>
      </c>
      <c r="AH272" s="73">
        <v>0</v>
      </c>
      <c r="AI272" s="26"/>
      <c r="AJ272" s="41">
        <v>0</v>
      </c>
      <c r="AK272" s="73">
        <v>0</v>
      </c>
      <c r="AL272" s="26"/>
      <c r="AM272" s="41">
        <v>0</v>
      </c>
      <c r="AN272" s="73">
        <v>0</v>
      </c>
      <c r="AO272" s="26"/>
      <c r="AP272" s="41">
        <v>0</v>
      </c>
      <c r="AQ272" s="73">
        <v>0</v>
      </c>
      <c r="AR272" s="26"/>
      <c r="AS272" s="41">
        <v>-6588200</v>
      </c>
      <c r="AT272" s="73">
        <v>0</v>
      </c>
      <c r="AU272" s="26"/>
      <c r="AV272" s="128">
        <v>-6588200</v>
      </c>
      <c r="AW272" s="129">
        <v>0</v>
      </c>
      <c r="AX272" s="26"/>
      <c r="AY272" s="133">
        <v>-1098033.3333333333</v>
      </c>
      <c r="AZ272" s="134">
        <v>0</v>
      </c>
      <c r="BA272" s="26"/>
      <c r="BB272" s="41">
        <v>-6588200</v>
      </c>
      <c r="BC272" s="73">
        <v>0</v>
      </c>
      <c r="BD272" s="26"/>
      <c r="BE272" s="41">
        <v>-549016.66666666663</v>
      </c>
      <c r="BF272" s="73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3" customFormat="1" x14ac:dyDescent="0.2">
      <c r="A275" s="59" t="s">
        <v>367</v>
      </c>
      <c r="B275" s="23"/>
      <c r="C275" s="30" t="s">
        <v>323</v>
      </c>
      <c r="D275" s="31"/>
      <c r="E275" s="23"/>
      <c r="F275" s="32">
        <v>0</v>
      </c>
      <c r="G275" s="71">
        <v>0</v>
      </c>
      <c r="H275" s="23"/>
      <c r="I275" s="32">
        <v>0</v>
      </c>
      <c r="J275" s="71">
        <v>0</v>
      </c>
      <c r="K275" s="23"/>
      <c r="L275" s="32">
        <v>0</v>
      </c>
      <c r="M275" s="71">
        <v>0</v>
      </c>
      <c r="N275" s="23"/>
      <c r="O275" s="32">
        <v>0</v>
      </c>
      <c r="P275" s="71">
        <v>0</v>
      </c>
      <c r="Q275" s="23"/>
      <c r="R275" s="32">
        <v>0</v>
      </c>
      <c r="S275" s="71">
        <v>0</v>
      </c>
      <c r="T275" s="23"/>
      <c r="U275" s="32">
        <v>0</v>
      </c>
      <c r="V275" s="71">
        <v>0</v>
      </c>
      <c r="W275" s="23"/>
      <c r="X275" s="32">
        <v>0</v>
      </c>
      <c r="Y275" s="71">
        <v>0</v>
      </c>
      <c r="Z275" s="23"/>
      <c r="AA275" s="32">
        <v>0</v>
      </c>
      <c r="AB275" s="71">
        <v>0</v>
      </c>
      <c r="AC275" s="23"/>
      <c r="AD275" s="32">
        <v>0</v>
      </c>
      <c r="AE275" s="71">
        <v>0</v>
      </c>
      <c r="AF275" s="23"/>
      <c r="AG275" s="32">
        <v>0</v>
      </c>
      <c r="AH275" s="71">
        <v>0</v>
      </c>
      <c r="AI275" s="23"/>
      <c r="AJ275" s="32">
        <v>0</v>
      </c>
      <c r="AK275" s="71">
        <v>0</v>
      </c>
      <c r="AL275" s="23"/>
      <c r="AM275" s="32">
        <v>0</v>
      </c>
      <c r="AN275" s="71">
        <v>0</v>
      </c>
      <c r="AO275" s="23"/>
      <c r="AP275" s="32">
        <v>0</v>
      </c>
      <c r="AQ275" s="71">
        <v>0</v>
      </c>
      <c r="AR275" s="23"/>
      <c r="AS275" s="32">
        <v>0</v>
      </c>
      <c r="AT275" s="71">
        <v>0</v>
      </c>
      <c r="AU275" s="23"/>
      <c r="AV275" s="32">
        <v>0</v>
      </c>
      <c r="AW275" s="71">
        <v>0</v>
      </c>
      <c r="AX275" s="23"/>
      <c r="AY275" s="32">
        <v>0</v>
      </c>
      <c r="AZ275" s="71">
        <v>0</v>
      </c>
      <c r="BA275" s="23"/>
      <c r="BB275" s="32">
        <v>0</v>
      </c>
      <c r="BC275" s="71">
        <v>0</v>
      </c>
      <c r="BD275" s="23"/>
      <c r="BE275" s="32">
        <v>0</v>
      </c>
      <c r="BF275" s="71">
        <v>0</v>
      </c>
      <c r="BG275" s="23"/>
    </row>
    <row r="276" spans="1:59" s="89" customFormat="1" x14ac:dyDescent="0.2">
      <c r="A276" s="59" t="s">
        <v>367</v>
      </c>
      <c r="B276" s="86"/>
      <c r="C276" s="87" t="s">
        <v>361</v>
      </c>
      <c r="D276" s="31"/>
      <c r="E276" s="86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86"/>
    </row>
    <row r="277" spans="1:59" s="3" customFormat="1" x14ac:dyDescent="0.2">
      <c r="A277" s="59" t="s">
        <v>367</v>
      </c>
      <c r="B277" s="23"/>
      <c r="C277" s="30" t="s">
        <v>200</v>
      </c>
      <c r="D277" s="31"/>
      <c r="E277" s="23"/>
      <c r="F277" s="32">
        <v>0</v>
      </c>
      <c r="G277" s="71">
        <v>0</v>
      </c>
      <c r="H277" s="23"/>
      <c r="I277" s="32">
        <v>0</v>
      </c>
      <c r="J277" s="71">
        <v>0</v>
      </c>
      <c r="K277" s="23"/>
      <c r="L277" s="32">
        <v>0</v>
      </c>
      <c r="M277" s="71">
        <v>0</v>
      </c>
      <c r="N277" s="23"/>
      <c r="O277" s="32">
        <v>0</v>
      </c>
      <c r="P277" s="71">
        <v>0</v>
      </c>
      <c r="Q277" s="23"/>
      <c r="R277" s="32">
        <v>0</v>
      </c>
      <c r="S277" s="71">
        <v>0</v>
      </c>
      <c r="T277" s="23"/>
      <c r="U277" s="32">
        <v>0</v>
      </c>
      <c r="V277" s="71">
        <v>0</v>
      </c>
      <c r="W277" s="23"/>
      <c r="X277" s="32">
        <v>0</v>
      </c>
      <c r="Y277" s="71">
        <v>0</v>
      </c>
      <c r="Z277" s="23"/>
      <c r="AA277" s="32">
        <v>0</v>
      </c>
      <c r="AB277" s="71">
        <v>0</v>
      </c>
      <c r="AC277" s="23"/>
      <c r="AD277" s="32">
        <v>0</v>
      </c>
      <c r="AE277" s="71">
        <v>0</v>
      </c>
      <c r="AF277" s="23"/>
      <c r="AG277" s="32">
        <v>0</v>
      </c>
      <c r="AH277" s="71">
        <v>0</v>
      </c>
      <c r="AI277" s="23"/>
      <c r="AJ277" s="32">
        <v>0</v>
      </c>
      <c r="AK277" s="71">
        <v>0</v>
      </c>
      <c r="AL277" s="23"/>
      <c r="AM277" s="32">
        <v>0</v>
      </c>
      <c r="AN277" s="71">
        <v>0</v>
      </c>
      <c r="AO277" s="23"/>
      <c r="AP277" s="32">
        <v>0</v>
      </c>
      <c r="AQ277" s="71">
        <v>0</v>
      </c>
      <c r="AR277" s="23"/>
      <c r="AS277" s="32">
        <v>0</v>
      </c>
      <c r="AT277" s="71">
        <v>0</v>
      </c>
      <c r="AU277" s="23"/>
      <c r="AV277" s="32">
        <v>0</v>
      </c>
      <c r="AW277" s="71">
        <v>0</v>
      </c>
      <c r="AX277" s="23"/>
      <c r="AY277" s="32">
        <v>0</v>
      </c>
      <c r="AZ277" s="71">
        <v>0</v>
      </c>
      <c r="BA277" s="23"/>
      <c r="BB277" s="32">
        <v>0</v>
      </c>
      <c r="BC277" s="71">
        <v>0</v>
      </c>
      <c r="BD277" s="23"/>
      <c r="BE277" s="32">
        <v>0</v>
      </c>
      <c r="BF277" s="71">
        <v>0</v>
      </c>
      <c r="BG277" s="23"/>
    </row>
    <row r="278" spans="1:59" s="89" customFormat="1" x14ac:dyDescent="0.2">
      <c r="A278" s="59" t="s">
        <v>367</v>
      </c>
      <c r="B278" s="86"/>
      <c r="C278" s="87" t="s">
        <v>159</v>
      </c>
      <c r="D278" s="31"/>
      <c r="E278" s="86"/>
      <c r="F278" s="88">
        <v>0</v>
      </c>
      <c r="G278" s="71">
        <v>0</v>
      </c>
      <c r="H278" s="86"/>
      <c r="I278" s="88">
        <v>0</v>
      </c>
      <c r="J278" s="71">
        <v>0</v>
      </c>
      <c r="K278" s="86"/>
      <c r="L278" s="88">
        <v>0</v>
      </c>
      <c r="M278" s="71">
        <v>0</v>
      </c>
      <c r="N278" s="86"/>
      <c r="O278" s="88">
        <v>0</v>
      </c>
      <c r="P278" s="71">
        <v>0</v>
      </c>
      <c r="Q278" s="86"/>
      <c r="R278" s="88">
        <v>0</v>
      </c>
      <c r="S278" s="71">
        <v>0</v>
      </c>
      <c r="T278" s="86"/>
      <c r="U278" s="88">
        <v>0</v>
      </c>
      <c r="V278" s="71">
        <v>0</v>
      </c>
      <c r="W278" s="86"/>
      <c r="X278" s="88">
        <v>0</v>
      </c>
      <c r="Y278" s="71">
        <v>0</v>
      </c>
      <c r="Z278" s="86"/>
      <c r="AA278" s="88">
        <v>0</v>
      </c>
      <c r="AB278" s="71">
        <v>0</v>
      </c>
      <c r="AC278" s="86"/>
      <c r="AD278" s="88">
        <v>0</v>
      </c>
      <c r="AE278" s="71">
        <v>0</v>
      </c>
      <c r="AF278" s="86"/>
      <c r="AG278" s="88">
        <v>0</v>
      </c>
      <c r="AH278" s="71">
        <v>0</v>
      </c>
      <c r="AI278" s="86"/>
      <c r="AJ278" s="88">
        <v>0</v>
      </c>
      <c r="AK278" s="71">
        <v>0</v>
      </c>
      <c r="AL278" s="86"/>
      <c r="AM278" s="88">
        <v>0</v>
      </c>
      <c r="AN278" s="71">
        <v>0</v>
      </c>
      <c r="AO278" s="86"/>
      <c r="AP278" s="88">
        <v>0</v>
      </c>
      <c r="AQ278" s="71">
        <v>0</v>
      </c>
      <c r="AR278" s="86"/>
      <c r="AS278" s="88">
        <v>0</v>
      </c>
      <c r="AT278" s="71">
        <v>0</v>
      </c>
      <c r="AU278" s="86"/>
      <c r="AV278" s="88">
        <v>0</v>
      </c>
      <c r="AW278" s="71">
        <v>0</v>
      </c>
      <c r="AX278" s="86"/>
      <c r="AY278" s="88">
        <v>0</v>
      </c>
      <c r="AZ278" s="71">
        <v>0</v>
      </c>
      <c r="BA278" s="86"/>
      <c r="BB278" s="88">
        <v>0</v>
      </c>
      <c r="BC278" s="71">
        <v>0</v>
      </c>
      <c r="BD278" s="86"/>
      <c r="BE278" s="88">
        <v>0</v>
      </c>
      <c r="BF278" s="71">
        <v>0</v>
      </c>
      <c r="BG278" s="86"/>
    </row>
    <row r="279" spans="1:59" s="89" customFormat="1" x14ac:dyDescent="0.2">
      <c r="A279" s="59" t="s">
        <v>367</v>
      </c>
      <c r="B279" s="86"/>
      <c r="C279" s="87" t="s">
        <v>174</v>
      </c>
      <c r="D279" s="31"/>
      <c r="E279" s="86"/>
      <c r="F279" s="88">
        <v>0</v>
      </c>
      <c r="G279" s="71">
        <v>0</v>
      </c>
      <c r="H279" s="86"/>
      <c r="I279" s="88">
        <v>0</v>
      </c>
      <c r="J279" s="71">
        <v>0</v>
      </c>
      <c r="K279" s="86"/>
      <c r="L279" s="88">
        <v>0</v>
      </c>
      <c r="M279" s="71">
        <v>0</v>
      </c>
      <c r="N279" s="86"/>
      <c r="O279" s="88">
        <v>0</v>
      </c>
      <c r="P279" s="71">
        <v>0</v>
      </c>
      <c r="Q279" s="86"/>
      <c r="R279" s="88">
        <v>0</v>
      </c>
      <c r="S279" s="71">
        <v>0</v>
      </c>
      <c r="T279" s="86"/>
      <c r="U279" s="88">
        <v>0</v>
      </c>
      <c r="V279" s="71">
        <v>0</v>
      </c>
      <c r="W279" s="86"/>
      <c r="X279" s="88">
        <v>0</v>
      </c>
      <c r="Y279" s="71">
        <v>0</v>
      </c>
      <c r="Z279" s="86"/>
      <c r="AA279" s="88">
        <v>0</v>
      </c>
      <c r="AB279" s="71">
        <v>0</v>
      </c>
      <c r="AC279" s="86"/>
      <c r="AD279" s="88">
        <v>0</v>
      </c>
      <c r="AE279" s="71">
        <v>0</v>
      </c>
      <c r="AF279" s="86"/>
      <c r="AG279" s="88">
        <v>0</v>
      </c>
      <c r="AH279" s="71">
        <v>0</v>
      </c>
      <c r="AI279" s="86"/>
      <c r="AJ279" s="88">
        <v>0</v>
      </c>
      <c r="AK279" s="71">
        <v>0</v>
      </c>
      <c r="AL279" s="86"/>
      <c r="AM279" s="88">
        <v>0</v>
      </c>
      <c r="AN279" s="71">
        <v>0</v>
      </c>
      <c r="AO279" s="86"/>
      <c r="AP279" s="88">
        <v>0</v>
      </c>
      <c r="AQ279" s="71">
        <v>0</v>
      </c>
      <c r="AR279" s="86"/>
      <c r="AS279" s="88">
        <v>0</v>
      </c>
      <c r="AT279" s="71">
        <v>0</v>
      </c>
      <c r="AU279" s="86"/>
      <c r="AV279" s="88">
        <v>0</v>
      </c>
      <c r="AW279" s="71">
        <v>0</v>
      </c>
      <c r="AX279" s="86"/>
      <c r="AY279" s="88">
        <v>0</v>
      </c>
      <c r="AZ279" s="71">
        <v>0</v>
      </c>
      <c r="BA279" s="86"/>
      <c r="BB279" s="88">
        <v>0</v>
      </c>
      <c r="BC279" s="71">
        <v>0</v>
      </c>
      <c r="BD279" s="86"/>
      <c r="BE279" s="88">
        <v>0</v>
      </c>
      <c r="BF279" s="71">
        <v>0</v>
      </c>
      <c r="BG279" s="86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0</v>
      </c>
      <c r="G281" s="73">
        <v>0</v>
      </c>
      <c r="H281" s="26"/>
      <c r="I281" s="41">
        <v>0</v>
      </c>
      <c r="J281" s="73">
        <v>0</v>
      </c>
      <c r="K281" s="26"/>
      <c r="L281" s="41">
        <v>0</v>
      </c>
      <c r="M281" s="73">
        <v>0</v>
      </c>
      <c r="N281" s="26"/>
      <c r="O281" s="41">
        <v>0</v>
      </c>
      <c r="P281" s="73">
        <v>0</v>
      </c>
      <c r="Q281" s="26"/>
      <c r="R281" s="41">
        <v>0</v>
      </c>
      <c r="S281" s="73">
        <v>0</v>
      </c>
      <c r="T281" s="26"/>
      <c r="U281" s="41">
        <v>0</v>
      </c>
      <c r="V281" s="73">
        <v>0</v>
      </c>
      <c r="W281" s="26"/>
      <c r="X281" s="128">
        <v>0</v>
      </c>
      <c r="Y281" s="129">
        <v>0</v>
      </c>
      <c r="Z281" s="26"/>
      <c r="AA281" s="133">
        <v>0</v>
      </c>
      <c r="AB281" s="134">
        <v>0</v>
      </c>
      <c r="AC281" s="26"/>
      <c r="AD281" s="41">
        <v>0</v>
      </c>
      <c r="AE281" s="73">
        <v>0</v>
      </c>
      <c r="AF281" s="26"/>
      <c r="AG281" s="41">
        <v>0</v>
      </c>
      <c r="AH281" s="73">
        <v>0</v>
      </c>
      <c r="AI281" s="26"/>
      <c r="AJ281" s="41">
        <v>0</v>
      </c>
      <c r="AK281" s="73">
        <v>0</v>
      </c>
      <c r="AL281" s="26"/>
      <c r="AM281" s="41">
        <v>0</v>
      </c>
      <c r="AN281" s="73">
        <v>0</v>
      </c>
      <c r="AO281" s="26"/>
      <c r="AP281" s="41">
        <v>0</v>
      </c>
      <c r="AQ281" s="73">
        <v>0</v>
      </c>
      <c r="AR281" s="26"/>
      <c r="AS281" s="41">
        <v>-6588200</v>
      </c>
      <c r="AT281" s="73">
        <v>0</v>
      </c>
      <c r="AU281" s="26"/>
      <c r="AV281" s="128">
        <v>-6588200</v>
      </c>
      <c r="AW281" s="129">
        <v>0</v>
      </c>
      <c r="AX281" s="26"/>
      <c r="AY281" s="133">
        <v>-1098033.3333333333</v>
      </c>
      <c r="AZ281" s="134">
        <v>0</v>
      </c>
      <c r="BA281" s="26"/>
      <c r="BB281" s="41">
        <v>-6588200</v>
      </c>
      <c r="BC281" s="73">
        <v>0</v>
      </c>
      <c r="BD281" s="26"/>
      <c r="BE281" s="41">
        <v>-549016.66666666663</v>
      </c>
      <c r="BF281" s="73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3" customFormat="1" x14ac:dyDescent="0.2">
      <c r="A284" s="59" t="s">
        <v>367</v>
      </c>
      <c r="B284" s="23"/>
      <c r="C284" s="30" t="s">
        <v>307</v>
      </c>
      <c r="D284" s="31"/>
      <c r="E284" s="23"/>
      <c r="F284" s="32">
        <v>0</v>
      </c>
      <c r="G284" s="71">
        <v>0</v>
      </c>
      <c r="H284" s="23"/>
      <c r="I284" s="32">
        <v>0</v>
      </c>
      <c r="J284" s="71">
        <v>0</v>
      </c>
      <c r="K284" s="23"/>
      <c r="L284" s="32">
        <v>0</v>
      </c>
      <c r="M284" s="71">
        <v>0</v>
      </c>
      <c r="N284" s="23"/>
      <c r="O284" s="32">
        <v>0</v>
      </c>
      <c r="P284" s="71">
        <v>0</v>
      </c>
      <c r="Q284" s="23"/>
      <c r="R284" s="32">
        <v>0</v>
      </c>
      <c r="S284" s="71">
        <v>0</v>
      </c>
      <c r="T284" s="23"/>
      <c r="U284" s="32">
        <v>0</v>
      </c>
      <c r="V284" s="71">
        <v>0</v>
      </c>
      <c r="W284" s="23"/>
      <c r="X284" s="32">
        <v>0</v>
      </c>
      <c r="Y284" s="71">
        <v>0</v>
      </c>
      <c r="Z284" s="23"/>
      <c r="AA284" s="32">
        <v>0</v>
      </c>
      <c r="AB284" s="71">
        <v>0</v>
      </c>
      <c r="AC284" s="23"/>
      <c r="AD284" s="32">
        <v>0</v>
      </c>
      <c r="AE284" s="71">
        <v>0</v>
      </c>
      <c r="AF284" s="23"/>
      <c r="AG284" s="32">
        <v>0</v>
      </c>
      <c r="AH284" s="71">
        <v>0</v>
      </c>
      <c r="AI284" s="23"/>
      <c r="AJ284" s="32">
        <v>0</v>
      </c>
      <c r="AK284" s="71">
        <v>0</v>
      </c>
      <c r="AL284" s="23"/>
      <c r="AM284" s="32">
        <v>0</v>
      </c>
      <c r="AN284" s="71">
        <v>0</v>
      </c>
      <c r="AO284" s="23"/>
      <c r="AP284" s="32">
        <v>0</v>
      </c>
      <c r="AQ284" s="71">
        <v>0</v>
      </c>
      <c r="AR284" s="23"/>
      <c r="AS284" s="32">
        <v>0</v>
      </c>
      <c r="AT284" s="71">
        <v>0</v>
      </c>
      <c r="AU284" s="23"/>
      <c r="AV284" s="32">
        <v>0</v>
      </c>
      <c r="AW284" s="71">
        <v>0</v>
      </c>
      <c r="AX284" s="23"/>
      <c r="AY284" s="32">
        <v>0</v>
      </c>
      <c r="AZ284" s="71">
        <v>0</v>
      </c>
      <c r="BA284" s="23"/>
      <c r="BB284" s="32">
        <v>0</v>
      </c>
      <c r="BC284" s="71">
        <v>0</v>
      </c>
      <c r="BD284" s="23"/>
      <c r="BE284" s="32">
        <v>0</v>
      </c>
      <c r="BF284" s="71">
        <v>0</v>
      </c>
      <c r="BG284" s="23"/>
    </row>
    <row r="285" spans="1:59" s="3" customFormat="1" x14ac:dyDescent="0.2">
      <c r="A285" s="59" t="s">
        <v>367</v>
      </c>
      <c r="B285" s="23"/>
      <c r="C285" s="30" t="s">
        <v>175</v>
      </c>
      <c r="D285" s="31"/>
      <c r="E285" s="23"/>
      <c r="F285" s="32">
        <v>0</v>
      </c>
      <c r="G285" s="71">
        <v>0</v>
      </c>
      <c r="H285" s="23"/>
      <c r="I285" s="32">
        <v>0</v>
      </c>
      <c r="J285" s="71">
        <v>0</v>
      </c>
      <c r="K285" s="23"/>
      <c r="L285" s="32">
        <v>0</v>
      </c>
      <c r="M285" s="71">
        <v>0</v>
      </c>
      <c r="N285" s="23"/>
      <c r="O285" s="32">
        <v>0</v>
      </c>
      <c r="P285" s="71">
        <v>0</v>
      </c>
      <c r="Q285" s="23"/>
      <c r="R285" s="32">
        <v>0</v>
      </c>
      <c r="S285" s="71">
        <v>0</v>
      </c>
      <c r="T285" s="23"/>
      <c r="U285" s="32">
        <v>0</v>
      </c>
      <c r="V285" s="71">
        <v>0</v>
      </c>
      <c r="W285" s="23"/>
      <c r="X285" s="32">
        <v>0</v>
      </c>
      <c r="Y285" s="71">
        <v>0</v>
      </c>
      <c r="Z285" s="23"/>
      <c r="AA285" s="32">
        <v>0</v>
      </c>
      <c r="AB285" s="71">
        <v>0</v>
      </c>
      <c r="AC285" s="23"/>
      <c r="AD285" s="32">
        <v>0</v>
      </c>
      <c r="AE285" s="71">
        <v>0</v>
      </c>
      <c r="AF285" s="23"/>
      <c r="AG285" s="32">
        <v>0</v>
      </c>
      <c r="AH285" s="71">
        <v>0</v>
      </c>
      <c r="AI285" s="23"/>
      <c r="AJ285" s="32">
        <v>0</v>
      </c>
      <c r="AK285" s="71">
        <v>0</v>
      </c>
      <c r="AL285" s="23"/>
      <c r="AM285" s="32">
        <v>0</v>
      </c>
      <c r="AN285" s="71">
        <v>0</v>
      </c>
      <c r="AO285" s="23"/>
      <c r="AP285" s="32">
        <v>0</v>
      </c>
      <c r="AQ285" s="71">
        <v>0</v>
      </c>
      <c r="AR285" s="23"/>
      <c r="AS285" s="32">
        <v>0</v>
      </c>
      <c r="AT285" s="71">
        <v>0</v>
      </c>
      <c r="AU285" s="23"/>
      <c r="AV285" s="32">
        <v>0</v>
      </c>
      <c r="AW285" s="71">
        <v>0</v>
      </c>
      <c r="AX285" s="23"/>
      <c r="AY285" s="32">
        <v>0</v>
      </c>
      <c r="AZ285" s="71">
        <v>0</v>
      </c>
      <c r="BA285" s="23"/>
      <c r="BB285" s="32">
        <v>0</v>
      </c>
      <c r="BC285" s="71">
        <v>0</v>
      </c>
      <c r="BD285" s="23"/>
      <c r="BE285" s="32">
        <v>0</v>
      </c>
      <c r="BF285" s="71">
        <v>0</v>
      </c>
      <c r="BG285" s="23"/>
    </row>
    <row r="286" spans="1:59" s="89" customFormat="1" x14ac:dyDescent="0.2">
      <c r="A286" s="59" t="s">
        <v>367</v>
      </c>
      <c r="B286" s="86"/>
      <c r="C286" s="87" t="s">
        <v>344</v>
      </c>
      <c r="D286" s="31"/>
      <c r="E286" s="86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86"/>
    </row>
    <row r="287" spans="1:59" s="3" customFormat="1" x14ac:dyDescent="0.2">
      <c r="A287" s="59" t="s">
        <v>367</v>
      </c>
      <c r="B287" s="23"/>
      <c r="C287" s="30" t="s">
        <v>345</v>
      </c>
      <c r="D287" s="31"/>
      <c r="E287" s="23"/>
      <c r="F287" s="32">
        <v>0</v>
      </c>
      <c r="G287" s="71">
        <v>0</v>
      </c>
      <c r="H287" s="23"/>
      <c r="I287" s="32">
        <v>0</v>
      </c>
      <c r="J287" s="71">
        <v>0</v>
      </c>
      <c r="K287" s="23"/>
      <c r="L287" s="32">
        <v>0</v>
      </c>
      <c r="M287" s="71">
        <v>0</v>
      </c>
      <c r="N287" s="23"/>
      <c r="O287" s="32">
        <v>0</v>
      </c>
      <c r="P287" s="71">
        <v>0</v>
      </c>
      <c r="Q287" s="23"/>
      <c r="R287" s="32">
        <v>0</v>
      </c>
      <c r="S287" s="71">
        <v>0</v>
      </c>
      <c r="T287" s="23"/>
      <c r="U287" s="32">
        <v>0</v>
      </c>
      <c r="V287" s="71">
        <v>0</v>
      </c>
      <c r="W287" s="23"/>
      <c r="X287" s="32">
        <v>0</v>
      </c>
      <c r="Y287" s="71">
        <v>0</v>
      </c>
      <c r="Z287" s="23"/>
      <c r="AA287" s="32">
        <v>0</v>
      </c>
      <c r="AB287" s="71">
        <v>0</v>
      </c>
      <c r="AC287" s="23"/>
      <c r="AD287" s="32">
        <v>0</v>
      </c>
      <c r="AE287" s="71">
        <v>0</v>
      </c>
      <c r="AF287" s="23"/>
      <c r="AG287" s="32">
        <v>0</v>
      </c>
      <c r="AH287" s="71">
        <v>0</v>
      </c>
      <c r="AI287" s="23"/>
      <c r="AJ287" s="32">
        <v>0</v>
      </c>
      <c r="AK287" s="71">
        <v>0</v>
      </c>
      <c r="AL287" s="23"/>
      <c r="AM287" s="32">
        <v>0</v>
      </c>
      <c r="AN287" s="71">
        <v>0</v>
      </c>
      <c r="AO287" s="23"/>
      <c r="AP287" s="32">
        <v>0</v>
      </c>
      <c r="AQ287" s="71">
        <v>0</v>
      </c>
      <c r="AR287" s="23"/>
      <c r="AS287" s="32">
        <v>0</v>
      </c>
      <c r="AT287" s="71">
        <v>0</v>
      </c>
      <c r="AU287" s="23"/>
      <c r="AV287" s="32">
        <v>0</v>
      </c>
      <c r="AW287" s="71">
        <v>0</v>
      </c>
      <c r="AX287" s="23"/>
      <c r="AY287" s="32">
        <v>0</v>
      </c>
      <c r="AZ287" s="71">
        <v>0</v>
      </c>
      <c r="BA287" s="23"/>
      <c r="BB287" s="32">
        <v>0</v>
      </c>
      <c r="BC287" s="71">
        <v>0</v>
      </c>
      <c r="BD287" s="23"/>
      <c r="BE287" s="32">
        <v>0</v>
      </c>
      <c r="BF287" s="71">
        <v>0</v>
      </c>
      <c r="BG287" s="23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75">
        <v>0</v>
      </c>
      <c r="BD289" s="26"/>
      <c r="BE289" s="52">
        <v>0</v>
      </c>
      <c r="BF289" s="75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0</v>
      </c>
      <c r="G291" s="75">
        <v>0</v>
      </c>
      <c r="H291" s="26"/>
      <c r="I291" s="52">
        <v>0</v>
      </c>
      <c r="J291" s="75">
        <v>0</v>
      </c>
      <c r="K291" s="26"/>
      <c r="L291" s="52">
        <v>0</v>
      </c>
      <c r="M291" s="75">
        <v>0</v>
      </c>
      <c r="N291" s="26"/>
      <c r="O291" s="52">
        <v>0</v>
      </c>
      <c r="P291" s="75">
        <v>0</v>
      </c>
      <c r="Q291" s="26"/>
      <c r="R291" s="52">
        <v>0</v>
      </c>
      <c r="S291" s="75">
        <v>0</v>
      </c>
      <c r="T291" s="26"/>
      <c r="U291" s="52">
        <v>0</v>
      </c>
      <c r="V291" s="75">
        <v>0</v>
      </c>
      <c r="W291" s="26"/>
      <c r="X291" s="125">
        <v>0</v>
      </c>
      <c r="Y291" s="126">
        <v>0</v>
      </c>
      <c r="Z291" s="26"/>
      <c r="AA291" s="137">
        <v>0</v>
      </c>
      <c r="AB291" s="138">
        <v>0</v>
      </c>
      <c r="AC291" s="26"/>
      <c r="AD291" s="52">
        <v>0</v>
      </c>
      <c r="AE291" s="75">
        <v>0</v>
      </c>
      <c r="AF291" s="26"/>
      <c r="AG291" s="52">
        <v>0</v>
      </c>
      <c r="AH291" s="75">
        <v>0</v>
      </c>
      <c r="AI291" s="26"/>
      <c r="AJ291" s="52">
        <v>0</v>
      </c>
      <c r="AK291" s="75">
        <v>0</v>
      </c>
      <c r="AL291" s="26"/>
      <c r="AM291" s="52">
        <v>0</v>
      </c>
      <c r="AN291" s="75">
        <v>0</v>
      </c>
      <c r="AO291" s="26"/>
      <c r="AP291" s="52">
        <v>0</v>
      </c>
      <c r="AQ291" s="75">
        <v>0</v>
      </c>
      <c r="AR291" s="26"/>
      <c r="AS291" s="52">
        <v>-6588200</v>
      </c>
      <c r="AT291" s="75">
        <v>0</v>
      </c>
      <c r="AU291" s="26"/>
      <c r="AV291" s="125">
        <v>-6588200</v>
      </c>
      <c r="AW291" s="126">
        <v>0</v>
      </c>
      <c r="AX291" s="26"/>
      <c r="AY291" s="137">
        <v>-1098033.3333333333</v>
      </c>
      <c r="AZ291" s="138">
        <v>0</v>
      </c>
      <c r="BA291" s="26"/>
      <c r="BB291" s="52">
        <v>-6588200</v>
      </c>
      <c r="BC291" s="75">
        <v>0</v>
      </c>
      <c r="BD291" s="26"/>
      <c r="BE291" s="52">
        <v>-549016.66666666663</v>
      </c>
      <c r="BF291" s="75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0</v>
      </c>
      <c r="G293" s="73">
        <v>0</v>
      </c>
      <c r="H293" s="26"/>
      <c r="I293" s="41">
        <v>0</v>
      </c>
      <c r="J293" s="73">
        <v>0</v>
      </c>
      <c r="K293" s="26"/>
      <c r="L293" s="41">
        <v>0</v>
      </c>
      <c r="M293" s="73">
        <v>0</v>
      </c>
      <c r="N293" s="26"/>
      <c r="O293" s="41">
        <v>0</v>
      </c>
      <c r="P293" s="73">
        <v>0</v>
      </c>
      <c r="Q293" s="26"/>
      <c r="R293" s="41">
        <v>0</v>
      </c>
      <c r="S293" s="73">
        <v>0</v>
      </c>
      <c r="T293" s="26"/>
      <c r="U293" s="41">
        <v>0</v>
      </c>
      <c r="V293" s="73">
        <v>0</v>
      </c>
      <c r="W293" s="26"/>
      <c r="X293" s="128">
        <v>0</v>
      </c>
      <c r="Y293" s="129">
        <v>0</v>
      </c>
      <c r="Z293" s="26"/>
      <c r="AA293" s="133">
        <v>0</v>
      </c>
      <c r="AB293" s="134">
        <v>0</v>
      </c>
      <c r="AC293" s="26"/>
      <c r="AD293" s="41">
        <v>0</v>
      </c>
      <c r="AE293" s="73">
        <v>0</v>
      </c>
      <c r="AF293" s="26"/>
      <c r="AG293" s="41">
        <v>0</v>
      </c>
      <c r="AH293" s="73">
        <v>0</v>
      </c>
      <c r="AI293" s="26"/>
      <c r="AJ293" s="41">
        <v>0</v>
      </c>
      <c r="AK293" s="73">
        <v>0</v>
      </c>
      <c r="AL293" s="26"/>
      <c r="AM293" s="41">
        <v>0</v>
      </c>
      <c r="AN293" s="73">
        <v>0</v>
      </c>
      <c r="AO293" s="26"/>
      <c r="AP293" s="41">
        <v>0</v>
      </c>
      <c r="AQ293" s="73">
        <v>0</v>
      </c>
      <c r="AR293" s="26"/>
      <c r="AS293" s="41">
        <v>-6588200</v>
      </c>
      <c r="AT293" s="73">
        <v>0</v>
      </c>
      <c r="AU293" s="26"/>
      <c r="AV293" s="128">
        <v>-6588200</v>
      </c>
      <c r="AW293" s="129">
        <v>0</v>
      </c>
      <c r="AX293" s="26"/>
      <c r="AY293" s="133">
        <v>-1098033.3333333333</v>
      </c>
      <c r="AZ293" s="134">
        <v>0</v>
      </c>
      <c r="BA293" s="26"/>
      <c r="BB293" s="41">
        <v>-6588200</v>
      </c>
      <c r="BC293" s="73">
        <v>0</v>
      </c>
      <c r="BD293" s="26"/>
      <c r="BE293" s="41">
        <v>-549016.66666666663</v>
      </c>
      <c r="BF293" s="73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0</v>
      </c>
      <c r="G295" s="72">
        <v>0</v>
      </c>
      <c r="H295" s="26"/>
      <c r="I295" s="38">
        <v>0</v>
      </c>
      <c r="J295" s="72">
        <v>0</v>
      </c>
      <c r="K295" s="26"/>
      <c r="L295" s="38">
        <v>0</v>
      </c>
      <c r="M295" s="72">
        <v>0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0</v>
      </c>
      <c r="V295" s="72">
        <v>0</v>
      </c>
      <c r="W295" s="26"/>
      <c r="X295" s="38">
        <v>0</v>
      </c>
      <c r="Y295" s="72">
        <v>0</v>
      </c>
      <c r="Z295" s="26"/>
      <c r="AA295" s="38">
        <v>0</v>
      </c>
      <c r="AB295" s="72">
        <v>0</v>
      </c>
      <c r="AC295" s="26"/>
      <c r="AD295" s="38">
        <v>0</v>
      </c>
      <c r="AE295" s="72">
        <v>0</v>
      </c>
      <c r="AF295" s="26"/>
      <c r="AG295" s="38">
        <v>0</v>
      </c>
      <c r="AH295" s="72">
        <v>0</v>
      </c>
      <c r="AI295" s="26"/>
      <c r="AJ295" s="38">
        <v>0</v>
      </c>
      <c r="AK295" s="72">
        <v>0</v>
      </c>
      <c r="AL295" s="26"/>
      <c r="AM295" s="38">
        <v>0</v>
      </c>
      <c r="AN295" s="72">
        <v>0</v>
      </c>
      <c r="AO295" s="26"/>
      <c r="AP295" s="38">
        <v>0</v>
      </c>
      <c r="AQ295" s="72">
        <v>0</v>
      </c>
      <c r="AR295" s="26"/>
      <c r="AS295" s="38">
        <v>0</v>
      </c>
      <c r="AT295" s="72">
        <v>0</v>
      </c>
      <c r="AU295" s="26"/>
      <c r="AV295" s="38">
        <v>0</v>
      </c>
      <c r="AW295" s="72">
        <v>0</v>
      </c>
      <c r="AX295" s="26"/>
      <c r="AY295" s="38">
        <v>0</v>
      </c>
      <c r="AZ295" s="72">
        <v>0</v>
      </c>
      <c r="BA295" s="26"/>
      <c r="BB295" s="38">
        <v>0</v>
      </c>
      <c r="BC295" s="72">
        <v>0</v>
      </c>
      <c r="BD295" s="26"/>
      <c r="BE295" s="38">
        <v>0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0</v>
      </c>
      <c r="G296" s="74">
        <v>0</v>
      </c>
      <c r="H296" s="23"/>
      <c r="I296" s="44">
        <v>0</v>
      </c>
      <c r="J296" s="74">
        <v>0</v>
      </c>
      <c r="K296" s="23"/>
      <c r="L296" s="44">
        <v>0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0</v>
      </c>
      <c r="V296" s="74">
        <v>0</v>
      </c>
      <c r="W296" s="23"/>
      <c r="X296" s="44">
        <v>0</v>
      </c>
      <c r="Y296" s="74">
        <v>0</v>
      </c>
      <c r="Z296" s="23"/>
      <c r="AA296" s="44">
        <v>0</v>
      </c>
      <c r="AB296" s="74">
        <v>0</v>
      </c>
      <c r="AC296" s="23"/>
      <c r="AD296" s="44">
        <v>0</v>
      </c>
      <c r="AE296" s="74">
        <v>0</v>
      </c>
      <c r="AF296" s="23"/>
      <c r="AG296" s="44">
        <v>0</v>
      </c>
      <c r="AH296" s="74">
        <v>0</v>
      </c>
      <c r="AI296" s="23"/>
      <c r="AJ296" s="44">
        <v>0</v>
      </c>
      <c r="AK296" s="74">
        <v>0</v>
      </c>
      <c r="AL296" s="23"/>
      <c r="AM296" s="44">
        <v>0</v>
      </c>
      <c r="AN296" s="74">
        <v>0</v>
      </c>
      <c r="AO296" s="23"/>
      <c r="AP296" s="44">
        <v>0</v>
      </c>
      <c r="AQ296" s="74">
        <v>0</v>
      </c>
      <c r="AR296" s="23"/>
      <c r="AS296" s="44">
        <v>0</v>
      </c>
      <c r="AT296" s="74">
        <v>0</v>
      </c>
      <c r="AU296" s="23"/>
      <c r="AV296" s="44">
        <v>0</v>
      </c>
      <c r="AW296" s="74">
        <v>0</v>
      </c>
      <c r="AX296" s="23"/>
      <c r="AY296" s="44">
        <v>0</v>
      </c>
      <c r="AZ296" s="74">
        <v>0</v>
      </c>
      <c r="BA296" s="23"/>
      <c r="BB296" s="44">
        <v>0</v>
      </c>
      <c r="BC296" s="74">
        <v>0</v>
      </c>
      <c r="BD296" s="23"/>
      <c r="BE296" s="44">
        <v>0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82">
        <v>0</v>
      </c>
      <c r="BD297" s="45"/>
      <c r="BE297" s="48">
        <v>0</v>
      </c>
      <c r="BF297" s="82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82">
        <v>0</v>
      </c>
      <c r="BD298" s="45"/>
      <c r="BE298" s="48">
        <v>0</v>
      </c>
      <c r="BF298" s="82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82">
        <v>0</v>
      </c>
      <c r="BD299" s="45"/>
      <c r="BE299" s="48">
        <v>0</v>
      </c>
      <c r="BF299" s="82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82">
        <v>0</v>
      </c>
      <c r="BD300" s="45"/>
      <c r="BE300" s="48">
        <v>0</v>
      </c>
      <c r="BF300" s="82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82">
        <v>0</v>
      </c>
      <c r="BD301" s="45"/>
      <c r="BE301" s="48">
        <v>0</v>
      </c>
      <c r="BF301" s="82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82">
        <v>0</v>
      </c>
      <c r="BD302" s="45"/>
      <c r="BE302" s="48">
        <v>0</v>
      </c>
      <c r="BF302" s="82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82">
        <v>0</v>
      </c>
      <c r="BD303" s="45"/>
      <c r="BE303" s="48">
        <v>0</v>
      </c>
      <c r="BF303" s="82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82">
        <v>0</v>
      </c>
      <c r="BD304" s="45"/>
      <c r="BE304" s="48">
        <v>0</v>
      </c>
      <c r="BF304" s="82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82">
        <v>0</v>
      </c>
      <c r="BD305" s="45"/>
      <c r="BE305" s="48">
        <v>0</v>
      </c>
      <c r="BF305" s="82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82">
        <v>0</v>
      </c>
      <c r="BD306" s="45"/>
      <c r="BE306" s="48">
        <v>0</v>
      </c>
      <c r="BF306" s="82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82">
        <v>0</v>
      </c>
      <c r="BD307" s="45"/>
      <c r="BE307" s="48">
        <v>0</v>
      </c>
      <c r="BF307" s="82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82">
        <v>0</v>
      </c>
      <c r="BD308" s="45"/>
      <c r="BE308" s="48">
        <v>0</v>
      </c>
      <c r="BF308" s="82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82">
        <v>0</v>
      </c>
      <c r="BD309" s="45"/>
      <c r="BE309" s="48">
        <v>0</v>
      </c>
      <c r="BF309" s="82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82">
        <v>0</v>
      </c>
      <c r="BD310" s="45"/>
      <c r="BE310" s="48">
        <v>0</v>
      </c>
      <c r="BF310" s="82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82">
        <v>0</v>
      </c>
      <c r="BD311" s="45"/>
      <c r="BE311" s="48">
        <v>0</v>
      </c>
      <c r="BF311" s="82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0</v>
      </c>
      <c r="AE312" s="82">
        <v>0</v>
      </c>
      <c r="AF312" s="45"/>
      <c r="AG312" s="48">
        <v>0</v>
      </c>
      <c r="AH312" s="82">
        <v>0</v>
      </c>
      <c r="AI312" s="45"/>
      <c r="AJ312" s="48">
        <v>0</v>
      </c>
      <c r="AK312" s="82">
        <v>0</v>
      </c>
      <c r="AL312" s="45"/>
      <c r="AM312" s="48">
        <v>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v>0</v>
      </c>
      <c r="AW312" s="131">
        <v>0</v>
      </c>
      <c r="AY312" s="135">
        <v>0</v>
      </c>
      <c r="AZ312" s="136">
        <v>0</v>
      </c>
      <c r="BA312" s="45"/>
      <c r="BB312" s="48">
        <v>0</v>
      </c>
      <c r="BC312" s="82">
        <v>0</v>
      </c>
      <c r="BD312" s="45"/>
      <c r="BE312" s="48">
        <v>0</v>
      </c>
      <c r="BF312" s="82">
        <v>0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82">
        <v>0</v>
      </c>
      <c r="BD313" s="45"/>
      <c r="BE313" s="48">
        <v>0</v>
      </c>
      <c r="BF313" s="82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82">
        <v>0</v>
      </c>
      <c r="BD314" s="45"/>
      <c r="BE314" s="48">
        <v>0</v>
      </c>
      <c r="BF314" s="82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0</v>
      </c>
      <c r="BC315" s="82">
        <v>0</v>
      </c>
      <c r="BD315" s="45"/>
      <c r="BE315" s="48">
        <v>0</v>
      </c>
      <c r="BF315" s="82">
        <v>0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82">
        <v>0</v>
      </c>
      <c r="BD316" s="45"/>
      <c r="BE316" s="48">
        <v>0</v>
      </c>
      <c r="BF316" s="82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82">
        <v>0</v>
      </c>
      <c r="BD317" s="45"/>
      <c r="BE317" s="48">
        <v>0</v>
      </c>
      <c r="BF317" s="82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82">
        <v>0</v>
      </c>
      <c r="BD318" s="45"/>
      <c r="BE318" s="48">
        <v>0</v>
      </c>
      <c r="BF318" s="82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82">
        <v>0</v>
      </c>
      <c r="BD319" s="45"/>
      <c r="BE319" s="48">
        <v>0</v>
      </c>
      <c r="BF319" s="82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82">
        <v>0</v>
      </c>
      <c r="BD321" s="45"/>
      <c r="BE321" s="48">
        <v>0</v>
      </c>
      <c r="BF321" s="82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82">
        <v>0</v>
      </c>
      <c r="BD322" s="45"/>
      <c r="BE322" s="48">
        <v>0</v>
      </c>
      <c r="BF322" s="82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82">
        <v>0</v>
      </c>
      <c r="BD323" s="45"/>
      <c r="BE323" s="48">
        <v>0</v>
      </c>
      <c r="BF323" s="82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82">
        <v>0</v>
      </c>
      <c r="BD324" s="45"/>
      <c r="BE324" s="48">
        <v>0</v>
      </c>
      <c r="BF324" s="82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82">
        <v>0</v>
      </c>
      <c r="BD325" s="45"/>
      <c r="BE325" s="48">
        <v>0</v>
      </c>
      <c r="BF325" s="82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82">
        <v>0</v>
      </c>
      <c r="BD326" s="45"/>
      <c r="BE326" s="48">
        <v>0</v>
      </c>
      <c r="BF326" s="82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3" customFormat="1" x14ac:dyDescent="0.2">
      <c r="A329" s="59" t="s">
        <v>366</v>
      </c>
      <c r="B329" s="23"/>
      <c r="C329" s="30" t="s">
        <v>323</v>
      </c>
      <c r="D329" s="31"/>
      <c r="E329" s="23"/>
      <c r="F329" s="32">
        <v>0</v>
      </c>
      <c r="G329" s="71">
        <v>0</v>
      </c>
      <c r="H329" s="23"/>
      <c r="I329" s="32">
        <v>0</v>
      </c>
      <c r="J329" s="71">
        <v>0</v>
      </c>
      <c r="K329" s="23"/>
      <c r="L329" s="32">
        <v>0</v>
      </c>
      <c r="M329" s="71">
        <v>0</v>
      </c>
      <c r="N329" s="23"/>
      <c r="O329" s="32">
        <v>0</v>
      </c>
      <c r="P329" s="71">
        <v>0</v>
      </c>
      <c r="Q329" s="23"/>
      <c r="R329" s="32">
        <v>0</v>
      </c>
      <c r="S329" s="71">
        <v>0</v>
      </c>
      <c r="T329" s="23"/>
      <c r="U329" s="32">
        <v>0</v>
      </c>
      <c r="V329" s="71">
        <v>0</v>
      </c>
      <c r="W329" s="23"/>
      <c r="X329" s="32">
        <v>0</v>
      </c>
      <c r="Y329" s="71">
        <v>0</v>
      </c>
      <c r="Z329" s="23"/>
      <c r="AA329" s="32">
        <v>0</v>
      </c>
      <c r="AB329" s="71">
        <v>0</v>
      </c>
      <c r="AC329" s="23"/>
      <c r="AD329" s="32">
        <v>0</v>
      </c>
      <c r="AE329" s="71">
        <v>0</v>
      </c>
      <c r="AF329" s="23"/>
      <c r="AG329" s="32">
        <v>0</v>
      </c>
      <c r="AH329" s="71">
        <v>0</v>
      </c>
      <c r="AI329" s="23"/>
      <c r="AJ329" s="32">
        <v>0</v>
      </c>
      <c r="AK329" s="71">
        <v>0</v>
      </c>
      <c r="AL329" s="23"/>
      <c r="AM329" s="32">
        <v>0</v>
      </c>
      <c r="AN329" s="71">
        <v>0</v>
      </c>
      <c r="AO329" s="23"/>
      <c r="AP329" s="32">
        <v>0</v>
      </c>
      <c r="AQ329" s="71">
        <v>0</v>
      </c>
      <c r="AR329" s="23"/>
      <c r="AS329" s="32">
        <v>0</v>
      </c>
      <c r="AT329" s="71">
        <v>0</v>
      </c>
      <c r="AU329" s="23"/>
      <c r="AV329" s="32">
        <v>0</v>
      </c>
      <c r="AW329" s="71">
        <v>0</v>
      </c>
      <c r="AX329" s="23"/>
      <c r="AY329" s="32">
        <v>0</v>
      </c>
      <c r="AZ329" s="71">
        <v>0</v>
      </c>
      <c r="BA329" s="23"/>
      <c r="BB329" s="32">
        <v>0</v>
      </c>
      <c r="BC329" s="71">
        <v>0</v>
      </c>
      <c r="BD329" s="23"/>
      <c r="BE329" s="32">
        <v>0</v>
      </c>
      <c r="BF329" s="71">
        <v>0</v>
      </c>
      <c r="BG329" s="23"/>
    </row>
    <row r="330" spans="1:59" s="89" customFormat="1" x14ac:dyDescent="0.2">
      <c r="A330" s="59" t="s">
        <v>366</v>
      </c>
      <c r="B330" s="86"/>
      <c r="C330" s="87" t="s">
        <v>361</v>
      </c>
      <c r="D330" s="31"/>
      <c r="E330" s="86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86"/>
    </row>
    <row r="331" spans="1:59" s="3" customFormat="1" x14ac:dyDescent="0.2">
      <c r="A331" s="59" t="s">
        <v>366</v>
      </c>
      <c r="B331" s="23"/>
      <c r="C331" s="30" t="s">
        <v>200</v>
      </c>
      <c r="D331" s="31"/>
      <c r="E331" s="23"/>
      <c r="F331" s="32">
        <v>0</v>
      </c>
      <c r="G331" s="71">
        <v>0</v>
      </c>
      <c r="H331" s="23"/>
      <c r="I331" s="32">
        <v>0</v>
      </c>
      <c r="J331" s="71">
        <v>0</v>
      </c>
      <c r="K331" s="23"/>
      <c r="L331" s="32">
        <v>0</v>
      </c>
      <c r="M331" s="71">
        <v>0</v>
      </c>
      <c r="N331" s="23"/>
      <c r="O331" s="32">
        <v>0</v>
      </c>
      <c r="P331" s="71">
        <v>0</v>
      </c>
      <c r="Q331" s="23"/>
      <c r="R331" s="32">
        <v>0</v>
      </c>
      <c r="S331" s="71">
        <v>0</v>
      </c>
      <c r="T331" s="23"/>
      <c r="U331" s="32">
        <v>0</v>
      </c>
      <c r="V331" s="71">
        <v>0</v>
      </c>
      <c r="W331" s="23"/>
      <c r="X331" s="32">
        <v>0</v>
      </c>
      <c r="Y331" s="71">
        <v>0</v>
      </c>
      <c r="Z331" s="23"/>
      <c r="AA331" s="32">
        <v>0</v>
      </c>
      <c r="AB331" s="71">
        <v>0</v>
      </c>
      <c r="AC331" s="23"/>
      <c r="AD331" s="32">
        <v>0</v>
      </c>
      <c r="AE331" s="71">
        <v>0</v>
      </c>
      <c r="AF331" s="23"/>
      <c r="AG331" s="32">
        <v>0</v>
      </c>
      <c r="AH331" s="71">
        <v>0</v>
      </c>
      <c r="AI331" s="23"/>
      <c r="AJ331" s="32">
        <v>0</v>
      </c>
      <c r="AK331" s="71">
        <v>0</v>
      </c>
      <c r="AL331" s="23"/>
      <c r="AM331" s="32">
        <v>0</v>
      </c>
      <c r="AN331" s="71">
        <v>0</v>
      </c>
      <c r="AO331" s="23"/>
      <c r="AP331" s="32">
        <v>0</v>
      </c>
      <c r="AQ331" s="71">
        <v>0</v>
      </c>
      <c r="AR331" s="23"/>
      <c r="AS331" s="32">
        <v>0</v>
      </c>
      <c r="AT331" s="71">
        <v>0</v>
      </c>
      <c r="AU331" s="23"/>
      <c r="AV331" s="32">
        <v>0</v>
      </c>
      <c r="AW331" s="71">
        <v>0</v>
      </c>
      <c r="AX331" s="23"/>
      <c r="AY331" s="32">
        <v>0</v>
      </c>
      <c r="AZ331" s="71">
        <v>0</v>
      </c>
      <c r="BA331" s="23"/>
      <c r="BB331" s="32">
        <v>0</v>
      </c>
      <c r="BC331" s="71">
        <v>0</v>
      </c>
      <c r="BD331" s="23"/>
      <c r="BE331" s="32">
        <v>0</v>
      </c>
      <c r="BF331" s="71">
        <v>0</v>
      </c>
      <c r="BG331" s="23"/>
    </row>
    <row r="332" spans="1:59" s="89" customFormat="1" x14ac:dyDescent="0.2">
      <c r="A332" s="59" t="s">
        <v>366</v>
      </c>
      <c r="B332" s="86"/>
      <c r="C332" s="87" t="s">
        <v>159</v>
      </c>
      <c r="D332" s="31"/>
      <c r="E332" s="86"/>
      <c r="F332" s="88">
        <v>0</v>
      </c>
      <c r="G332" s="71">
        <v>0</v>
      </c>
      <c r="H332" s="86"/>
      <c r="I332" s="88">
        <v>0</v>
      </c>
      <c r="J332" s="71">
        <v>0</v>
      </c>
      <c r="K332" s="86"/>
      <c r="L332" s="88">
        <v>0</v>
      </c>
      <c r="M332" s="71">
        <v>0</v>
      </c>
      <c r="N332" s="86"/>
      <c r="O332" s="88">
        <v>0</v>
      </c>
      <c r="P332" s="71">
        <v>0</v>
      </c>
      <c r="Q332" s="86"/>
      <c r="R332" s="88">
        <v>0</v>
      </c>
      <c r="S332" s="71">
        <v>0</v>
      </c>
      <c r="T332" s="86"/>
      <c r="U332" s="88">
        <v>0</v>
      </c>
      <c r="V332" s="71">
        <v>0</v>
      </c>
      <c r="W332" s="86"/>
      <c r="X332" s="88">
        <v>0</v>
      </c>
      <c r="Y332" s="71">
        <v>0</v>
      </c>
      <c r="Z332" s="86"/>
      <c r="AA332" s="88">
        <v>0</v>
      </c>
      <c r="AB332" s="71">
        <v>0</v>
      </c>
      <c r="AC332" s="86"/>
      <c r="AD332" s="88">
        <v>0</v>
      </c>
      <c r="AE332" s="71">
        <v>0</v>
      </c>
      <c r="AF332" s="86"/>
      <c r="AG332" s="88">
        <v>0</v>
      </c>
      <c r="AH332" s="71">
        <v>0</v>
      </c>
      <c r="AI332" s="86"/>
      <c r="AJ332" s="88">
        <v>0</v>
      </c>
      <c r="AK332" s="71">
        <v>0</v>
      </c>
      <c r="AL332" s="86"/>
      <c r="AM332" s="88">
        <v>0</v>
      </c>
      <c r="AN332" s="71">
        <v>0</v>
      </c>
      <c r="AO332" s="86"/>
      <c r="AP332" s="88">
        <v>0</v>
      </c>
      <c r="AQ332" s="71">
        <v>0</v>
      </c>
      <c r="AR332" s="86"/>
      <c r="AS332" s="88">
        <v>0</v>
      </c>
      <c r="AT332" s="71">
        <v>0</v>
      </c>
      <c r="AU332" s="86"/>
      <c r="AV332" s="88">
        <v>0</v>
      </c>
      <c r="AW332" s="71">
        <v>0</v>
      </c>
      <c r="AX332" s="86"/>
      <c r="AY332" s="88">
        <v>0</v>
      </c>
      <c r="AZ332" s="71">
        <v>0</v>
      </c>
      <c r="BA332" s="86"/>
      <c r="BB332" s="88">
        <v>0</v>
      </c>
      <c r="BC332" s="71">
        <v>0</v>
      </c>
      <c r="BD332" s="86"/>
      <c r="BE332" s="88">
        <v>0</v>
      </c>
      <c r="BF332" s="71">
        <v>0</v>
      </c>
      <c r="BG332" s="86"/>
    </row>
    <row r="333" spans="1:59" s="89" customFormat="1" x14ac:dyDescent="0.2">
      <c r="A333" s="59" t="s">
        <v>366</v>
      </c>
      <c r="B333" s="86"/>
      <c r="C333" s="87" t="s">
        <v>174</v>
      </c>
      <c r="D333" s="31"/>
      <c r="E333" s="86"/>
      <c r="F333" s="88">
        <v>0</v>
      </c>
      <c r="G333" s="71">
        <v>0</v>
      </c>
      <c r="H333" s="86"/>
      <c r="I333" s="88">
        <v>0</v>
      </c>
      <c r="J333" s="71">
        <v>0</v>
      </c>
      <c r="K333" s="86"/>
      <c r="L333" s="88">
        <v>0</v>
      </c>
      <c r="M333" s="71">
        <v>0</v>
      </c>
      <c r="N333" s="86"/>
      <c r="O333" s="88">
        <v>0</v>
      </c>
      <c r="P333" s="71">
        <v>0</v>
      </c>
      <c r="Q333" s="86"/>
      <c r="R333" s="88">
        <v>0</v>
      </c>
      <c r="S333" s="71">
        <v>0</v>
      </c>
      <c r="T333" s="86"/>
      <c r="U333" s="88">
        <v>0</v>
      </c>
      <c r="V333" s="71">
        <v>0</v>
      </c>
      <c r="W333" s="86"/>
      <c r="X333" s="88">
        <v>0</v>
      </c>
      <c r="Y333" s="71">
        <v>0</v>
      </c>
      <c r="Z333" s="86"/>
      <c r="AA333" s="88">
        <v>0</v>
      </c>
      <c r="AB333" s="71">
        <v>0</v>
      </c>
      <c r="AC333" s="86"/>
      <c r="AD333" s="88">
        <v>0</v>
      </c>
      <c r="AE333" s="71">
        <v>0</v>
      </c>
      <c r="AF333" s="86"/>
      <c r="AG333" s="88">
        <v>0</v>
      </c>
      <c r="AH333" s="71">
        <v>0</v>
      </c>
      <c r="AI333" s="86"/>
      <c r="AJ333" s="88">
        <v>0</v>
      </c>
      <c r="AK333" s="71">
        <v>0</v>
      </c>
      <c r="AL333" s="86"/>
      <c r="AM333" s="88">
        <v>0</v>
      </c>
      <c r="AN333" s="71">
        <v>0</v>
      </c>
      <c r="AO333" s="86"/>
      <c r="AP333" s="88">
        <v>0</v>
      </c>
      <c r="AQ333" s="71">
        <v>0</v>
      </c>
      <c r="AR333" s="86"/>
      <c r="AS333" s="88">
        <v>0</v>
      </c>
      <c r="AT333" s="71">
        <v>0</v>
      </c>
      <c r="AU333" s="86"/>
      <c r="AV333" s="88">
        <v>0</v>
      </c>
      <c r="AW333" s="71">
        <v>0</v>
      </c>
      <c r="AX333" s="86"/>
      <c r="AY333" s="88">
        <v>0</v>
      </c>
      <c r="AZ333" s="71">
        <v>0</v>
      </c>
      <c r="BA333" s="86"/>
      <c r="BB333" s="88">
        <v>0</v>
      </c>
      <c r="BC333" s="71">
        <v>0</v>
      </c>
      <c r="BD333" s="86"/>
      <c r="BE333" s="88">
        <v>0</v>
      </c>
      <c r="BF333" s="71">
        <v>0</v>
      </c>
      <c r="BG333" s="86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3" customFormat="1" x14ac:dyDescent="0.2">
      <c r="A336" s="59" t="s">
        <v>366</v>
      </c>
      <c r="B336" s="23"/>
      <c r="C336" s="30" t="s">
        <v>307</v>
      </c>
      <c r="D336" s="31"/>
      <c r="E336" s="23"/>
      <c r="F336" s="32">
        <v>0</v>
      </c>
      <c r="G336" s="71">
        <v>0</v>
      </c>
      <c r="H336" s="23"/>
      <c r="I336" s="32">
        <v>0</v>
      </c>
      <c r="J336" s="71">
        <v>0</v>
      </c>
      <c r="K336" s="23"/>
      <c r="L336" s="32">
        <v>0</v>
      </c>
      <c r="M336" s="71">
        <v>0</v>
      </c>
      <c r="N336" s="23"/>
      <c r="O336" s="32">
        <v>0</v>
      </c>
      <c r="P336" s="71">
        <v>0</v>
      </c>
      <c r="Q336" s="23"/>
      <c r="R336" s="32">
        <v>0</v>
      </c>
      <c r="S336" s="71">
        <v>0</v>
      </c>
      <c r="T336" s="23"/>
      <c r="U336" s="32">
        <v>0</v>
      </c>
      <c r="V336" s="71">
        <v>0</v>
      </c>
      <c r="W336" s="23"/>
      <c r="X336" s="32">
        <v>0</v>
      </c>
      <c r="Y336" s="71">
        <v>0</v>
      </c>
      <c r="Z336" s="23"/>
      <c r="AA336" s="32">
        <v>0</v>
      </c>
      <c r="AB336" s="71">
        <v>0</v>
      </c>
      <c r="AC336" s="23"/>
      <c r="AD336" s="32">
        <v>0</v>
      </c>
      <c r="AE336" s="71">
        <v>0</v>
      </c>
      <c r="AF336" s="23"/>
      <c r="AG336" s="32">
        <v>0</v>
      </c>
      <c r="AH336" s="71">
        <v>0</v>
      </c>
      <c r="AI336" s="23"/>
      <c r="AJ336" s="32">
        <v>0</v>
      </c>
      <c r="AK336" s="71">
        <v>0</v>
      </c>
      <c r="AL336" s="23"/>
      <c r="AM336" s="32">
        <v>0</v>
      </c>
      <c r="AN336" s="71">
        <v>0</v>
      </c>
      <c r="AO336" s="23"/>
      <c r="AP336" s="32">
        <v>0</v>
      </c>
      <c r="AQ336" s="71">
        <v>0</v>
      </c>
      <c r="AR336" s="23"/>
      <c r="AS336" s="32">
        <v>0</v>
      </c>
      <c r="AT336" s="71">
        <v>0</v>
      </c>
      <c r="AU336" s="23"/>
      <c r="AV336" s="32">
        <v>0</v>
      </c>
      <c r="AW336" s="71">
        <v>0</v>
      </c>
      <c r="AX336" s="23"/>
      <c r="AY336" s="32">
        <v>0</v>
      </c>
      <c r="AZ336" s="71">
        <v>0</v>
      </c>
      <c r="BA336" s="23"/>
      <c r="BB336" s="32">
        <v>0</v>
      </c>
      <c r="BC336" s="71">
        <v>0</v>
      </c>
      <c r="BD336" s="23"/>
      <c r="BE336" s="32">
        <v>0</v>
      </c>
      <c r="BF336" s="71">
        <v>0</v>
      </c>
      <c r="BG336" s="23"/>
    </row>
    <row r="337" spans="1:59" s="3" customFormat="1" x14ac:dyDescent="0.2">
      <c r="A337" s="59" t="s">
        <v>366</v>
      </c>
      <c r="B337" s="23"/>
      <c r="C337" s="30" t="s">
        <v>175</v>
      </c>
      <c r="D337" s="31"/>
      <c r="E337" s="23"/>
      <c r="F337" s="32">
        <v>0</v>
      </c>
      <c r="G337" s="71">
        <v>0</v>
      </c>
      <c r="H337" s="23"/>
      <c r="I337" s="32">
        <v>0</v>
      </c>
      <c r="J337" s="71">
        <v>0</v>
      </c>
      <c r="K337" s="23"/>
      <c r="L337" s="32">
        <v>0</v>
      </c>
      <c r="M337" s="71">
        <v>0</v>
      </c>
      <c r="N337" s="23"/>
      <c r="O337" s="32">
        <v>0</v>
      </c>
      <c r="P337" s="71">
        <v>0</v>
      </c>
      <c r="Q337" s="23"/>
      <c r="R337" s="32">
        <v>0</v>
      </c>
      <c r="S337" s="71">
        <v>0</v>
      </c>
      <c r="T337" s="23"/>
      <c r="U337" s="32">
        <v>0</v>
      </c>
      <c r="V337" s="71">
        <v>0</v>
      </c>
      <c r="W337" s="23"/>
      <c r="X337" s="32">
        <v>0</v>
      </c>
      <c r="Y337" s="71">
        <v>0</v>
      </c>
      <c r="Z337" s="23"/>
      <c r="AA337" s="32">
        <v>0</v>
      </c>
      <c r="AB337" s="71">
        <v>0</v>
      </c>
      <c r="AC337" s="23"/>
      <c r="AD337" s="32">
        <v>0</v>
      </c>
      <c r="AE337" s="71">
        <v>0</v>
      </c>
      <c r="AF337" s="23"/>
      <c r="AG337" s="32">
        <v>0</v>
      </c>
      <c r="AH337" s="71">
        <v>0</v>
      </c>
      <c r="AI337" s="23"/>
      <c r="AJ337" s="32">
        <v>0</v>
      </c>
      <c r="AK337" s="71">
        <v>0</v>
      </c>
      <c r="AL337" s="23"/>
      <c r="AM337" s="32">
        <v>0</v>
      </c>
      <c r="AN337" s="71">
        <v>0</v>
      </c>
      <c r="AO337" s="23"/>
      <c r="AP337" s="32">
        <v>0</v>
      </c>
      <c r="AQ337" s="71">
        <v>0</v>
      </c>
      <c r="AR337" s="23"/>
      <c r="AS337" s="32">
        <v>0</v>
      </c>
      <c r="AT337" s="71">
        <v>0</v>
      </c>
      <c r="AU337" s="23"/>
      <c r="AV337" s="32">
        <v>0</v>
      </c>
      <c r="AW337" s="71">
        <v>0</v>
      </c>
      <c r="AX337" s="23"/>
      <c r="AY337" s="32">
        <v>0</v>
      </c>
      <c r="AZ337" s="71">
        <v>0</v>
      </c>
      <c r="BA337" s="23"/>
      <c r="BB337" s="32">
        <v>0</v>
      </c>
      <c r="BC337" s="71">
        <v>0</v>
      </c>
      <c r="BD337" s="23"/>
      <c r="BE337" s="32">
        <v>0</v>
      </c>
      <c r="BF337" s="71">
        <v>0</v>
      </c>
      <c r="BG337" s="23"/>
    </row>
    <row r="338" spans="1:59" s="89" customFormat="1" x14ac:dyDescent="0.2">
      <c r="A338" s="59" t="s">
        <v>366</v>
      </c>
      <c r="B338" s="86"/>
      <c r="C338" s="87" t="s">
        <v>344</v>
      </c>
      <c r="D338" s="31"/>
      <c r="E338" s="86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86"/>
    </row>
    <row r="339" spans="1:59" s="3" customFormat="1" x14ac:dyDescent="0.2">
      <c r="A339" s="59" t="s">
        <v>366</v>
      </c>
      <c r="B339" s="23"/>
      <c r="C339" s="30" t="s">
        <v>345</v>
      </c>
      <c r="D339" s="31"/>
      <c r="E339" s="23"/>
      <c r="F339" s="32">
        <v>0</v>
      </c>
      <c r="G339" s="71">
        <v>0</v>
      </c>
      <c r="H339" s="23"/>
      <c r="I339" s="32">
        <v>0</v>
      </c>
      <c r="J339" s="71">
        <v>0</v>
      </c>
      <c r="K339" s="23"/>
      <c r="L339" s="32">
        <v>0</v>
      </c>
      <c r="M339" s="71">
        <v>0</v>
      </c>
      <c r="N339" s="23"/>
      <c r="O339" s="32">
        <v>0</v>
      </c>
      <c r="P339" s="71">
        <v>0</v>
      </c>
      <c r="Q339" s="23"/>
      <c r="R339" s="32">
        <v>0</v>
      </c>
      <c r="S339" s="71">
        <v>0</v>
      </c>
      <c r="T339" s="23"/>
      <c r="U339" s="32">
        <v>0</v>
      </c>
      <c r="V339" s="71">
        <v>0</v>
      </c>
      <c r="W339" s="23"/>
      <c r="X339" s="32">
        <v>0</v>
      </c>
      <c r="Y339" s="71">
        <v>0</v>
      </c>
      <c r="Z339" s="23"/>
      <c r="AA339" s="32">
        <v>0</v>
      </c>
      <c r="AB339" s="71">
        <v>0</v>
      </c>
      <c r="AC339" s="23"/>
      <c r="AD339" s="32">
        <v>0</v>
      </c>
      <c r="AE339" s="71">
        <v>0</v>
      </c>
      <c r="AF339" s="23"/>
      <c r="AG339" s="32">
        <v>0</v>
      </c>
      <c r="AH339" s="71">
        <v>0</v>
      </c>
      <c r="AI339" s="23"/>
      <c r="AJ339" s="32">
        <v>0</v>
      </c>
      <c r="AK339" s="71">
        <v>0</v>
      </c>
      <c r="AL339" s="23"/>
      <c r="AM339" s="32">
        <v>0</v>
      </c>
      <c r="AN339" s="71">
        <v>0</v>
      </c>
      <c r="AO339" s="23"/>
      <c r="AP339" s="32">
        <v>0</v>
      </c>
      <c r="AQ339" s="71">
        <v>0</v>
      </c>
      <c r="AR339" s="23"/>
      <c r="AS339" s="32">
        <v>0</v>
      </c>
      <c r="AT339" s="71">
        <v>0</v>
      </c>
      <c r="AU339" s="23"/>
      <c r="AV339" s="32">
        <v>0</v>
      </c>
      <c r="AW339" s="71">
        <v>0</v>
      </c>
      <c r="AX339" s="23"/>
      <c r="AY339" s="32">
        <v>0</v>
      </c>
      <c r="AZ339" s="71">
        <v>0</v>
      </c>
      <c r="BA339" s="23"/>
      <c r="BB339" s="32">
        <v>0</v>
      </c>
      <c r="BC339" s="71">
        <v>0</v>
      </c>
      <c r="BD339" s="23"/>
      <c r="BE339" s="32">
        <v>0</v>
      </c>
      <c r="BF339" s="71">
        <v>0</v>
      </c>
      <c r="BG339" s="23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75">
        <v>0</v>
      </c>
      <c r="BD341" s="26"/>
      <c r="BE341" s="52">
        <v>0</v>
      </c>
      <c r="BF341" s="75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0</v>
      </c>
      <c r="G343" s="76">
        <v>0</v>
      </c>
      <c r="H343" s="26"/>
      <c r="I343" s="55">
        <v>0</v>
      </c>
      <c r="J343" s="76">
        <v>0</v>
      </c>
      <c r="K343" s="26"/>
      <c r="L343" s="55">
        <v>0</v>
      </c>
      <c r="M343" s="76">
        <v>0</v>
      </c>
      <c r="N343" s="26"/>
      <c r="O343" s="55">
        <v>0</v>
      </c>
      <c r="P343" s="76">
        <v>0</v>
      </c>
      <c r="Q343" s="26"/>
      <c r="R343" s="55">
        <v>0</v>
      </c>
      <c r="S343" s="76">
        <v>0</v>
      </c>
      <c r="T343" s="26"/>
      <c r="U343" s="55">
        <v>0</v>
      </c>
      <c r="V343" s="76">
        <v>0</v>
      </c>
      <c r="W343" s="26"/>
      <c r="X343" s="128">
        <v>0</v>
      </c>
      <c r="Y343" s="129">
        <v>0</v>
      </c>
      <c r="Z343" s="26"/>
      <c r="AA343" s="133">
        <v>0</v>
      </c>
      <c r="AB343" s="134">
        <v>0</v>
      </c>
      <c r="AC343" s="26"/>
      <c r="AD343" s="55">
        <v>0</v>
      </c>
      <c r="AE343" s="76">
        <v>0</v>
      </c>
      <c r="AF343" s="26"/>
      <c r="AG343" s="55">
        <v>0</v>
      </c>
      <c r="AH343" s="76">
        <v>0</v>
      </c>
      <c r="AI343" s="26"/>
      <c r="AJ343" s="55">
        <v>0</v>
      </c>
      <c r="AK343" s="76">
        <v>0</v>
      </c>
      <c r="AL343" s="26"/>
      <c r="AM343" s="55">
        <v>0</v>
      </c>
      <c r="AN343" s="76">
        <v>0</v>
      </c>
      <c r="AO343" s="26"/>
      <c r="AP343" s="55">
        <v>0</v>
      </c>
      <c r="AQ343" s="76">
        <v>0</v>
      </c>
      <c r="AR343" s="26"/>
      <c r="AS343" s="55">
        <v>-6588200</v>
      </c>
      <c r="AT343" s="76">
        <v>0</v>
      </c>
      <c r="AU343" s="26"/>
      <c r="AV343" s="128">
        <v>-6588200</v>
      </c>
      <c r="AW343" s="129">
        <v>0</v>
      </c>
      <c r="AX343" s="26"/>
      <c r="AY343" s="133">
        <v>-1098033.3333333333</v>
      </c>
      <c r="AZ343" s="134">
        <v>0</v>
      </c>
      <c r="BA343" s="26"/>
      <c r="BB343" s="29">
        <v>-6588200</v>
      </c>
      <c r="BC343" s="139">
        <v>0</v>
      </c>
      <c r="BD343" s="26"/>
      <c r="BE343" s="29">
        <v>-549016.66666666663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0</v>
      </c>
      <c r="G350" s="76">
        <v>0</v>
      </c>
      <c r="H350" s="26"/>
      <c r="I350" s="55">
        <v>0</v>
      </c>
      <c r="J350" s="76">
        <v>0</v>
      </c>
      <c r="K350" s="26"/>
      <c r="L350" s="55">
        <v>0</v>
      </c>
      <c r="M350" s="76">
        <v>0</v>
      </c>
      <c r="N350" s="26"/>
      <c r="O350" s="55">
        <v>0</v>
      </c>
      <c r="P350" s="76">
        <v>0</v>
      </c>
      <c r="Q350" s="26"/>
      <c r="R350" s="55">
        <v>0</v>
      </c>
      <c r="S350" s="76">
        <v>0</v>
      </c>
      <c r="T350" s="26"/>
      <c r="U350" s="55">
        <v>0</v>
      </c>
      <c r="V350" s="76">
        <v>0</v>
      </c>
      <c r="W350" s="26"/>
      <c r="X350" s="128">
        <v>0</v>
      </c>
      <c r="Y350" s="129">
        <v>0</v>
      </c>
      <c r="Z350" s="26"/>
      <c r="AA350" s="133">
        <v>0</v>
      </c>
      <c r="AB350" s="134">
        <v>0</v>
      </c>
      <c r="AC350" s="26"/>
      <c r="AD350" s="55">
        <v>0</v>
      </c>
      <c r="AE350" s="76">
        <v>0</v>
      </c>
      <c r="AF350" s="26"/>
      <c r="AG350" s="55">
        <v>0</v>
      </c>
      <c r="AH350" s="76">
        <v>0</v>
      </c>
      <c r="AI350" s="26"/>
      <c r="AJ350" s="55">
        <v>0</v>
      </c>
      <c r="AK350" s="76">
        <v>0</v>
      </c>
      <c r="AL350" s="26"/>
      <c r="AM350" s="55">
        <v>0</v>
      </c>
      <c r="AN350" s="76">
        <v>0</v>
      </c>
      <c r="AO350" s="26"/>
      <c r="AP350" s="55">
        <v>0</v>
      </c>
      <c r="AQ350" s="76">
        <v>0</v>
      </c>
      <c r="AR350" s="26"/>
      <c r="AS350" s="55">
        <v>-6588200</v>
      </c>
      <c r="AT350" s="76">
        <v>0</v>
      </c>
      <c r="AU350" s="26"/>
      <c r="AV350" s="128">
        <v>-6588200</v>
      </c>
      <c r="AW350" s="129">
        <v>0</v>
      </c>
      <c r="AX350" s="26"/>
      <c r="AY350" s="133">
        <v>-1098033.3333333333</v>
      </c>
      <c r="AZ350" s="134">
        <v>0</v>
      </c>
      <c r="BA350" s="26"/>
      <c r="BB350" s="29">
        <v>-6588200</v>
      </c>
      <c r="BC350" s="139">
        <v>0</v>
      </c>
      <c r="BD350" s="26"/>
      <c r="BE350" s="29">
        <v>-549016.66666666663</v>
      </c>
      <c r="BF350" s="139">
        <v>0</v>
      </c>
      <c r="BG350" s="26"/>
    </row>
    <row r="353" spans="2:59" s="3" customFormat="1" ht="12.75" x14ac:dyDescent="0.2">
      <c r="B353" s="23"/>
      <c r="C353" s="145" t="s">
        <v>600</v>
      </c>
      <c r="D353" s="142"/>
      <c r="E353" s="23"/>
      <c r="F353" s="146">
        <v>0</v>
      </c>
      <c r="G353" s="77"/>
      <c r="H353" s="23"/>
      <c r="I353" s="146">
        <v>0</v>
      </c>
      <c r="J353" s="77"/>
      <c r="K353" s="23"/>
      <c r="L353" s="146">
        <v>0</v>
      </c>
      <c r="M353" s="77"/>
      <c r="N353" s="23"/>
      <c r="O353" s="146">
        <v>0</v>
      </c>
      <c r="P353" s="77"/>
      <c r="Q353" s="23"/>
      <c r="R353" s="146">
        <v>0</v>
      </c>
      <c r="S353" s="77"/>
      <c r="T353" s="23"/>
      <c r="U353" s="146">
        <v>0</v>
      </c>
      <c r="V353" s="77"/>
      <c r="W353" s="23"/>
      <c r="X353" s="143">
        <v>0</v>
      </c>
      <c r="Y353" s="77"/>
      <c r="Z353" s="23"/>
      <c r="AA353" s="143"/>
      <c r="AB353" s="77"/>
      <c r="AC353" s="23"/>
      <c r="AD353" s="146">
        <v>0</v>
      </c>
      <c r="AE353" s="77"/>
      <c r="AF353" s="23"/>
      <c r="AG353" s="146">
        <v>0</v>
      </c>
      <c r="AH353" s="77"/>
      <c r="AI353" s="23"/>
      <c r="AJ353" s="146">
        <v>0</v>
      </c>
      <c r="AK353" s="77"/>
      <c r="AL353" s="23"/>
      <c r="AM353" s="146">
        <v>0</v>
      </c>
      <c r="AN353" s="77"/>
      <c r="AO353" s="23"/>
      <c r="AP353" s="146">
        <v>0</v>
      </c>
      <c r="AQ353" s="77"/>
      <c r="AR353" s="23"/>
      <c r="AS353" s="146">
        <v>-6588200</v>
      </c>
      <c r="AT353" s="77"/>
      <c r="AU353" s="23"/>
      <c r="AV353" s="143"/>
      <c r="AW353" s="77"/>
      <c r="AX353" s="23"/>
      <c r="AY353" s="143"/>
      <c r="AZ353" s="77"/>
      <c r="BA353" s="23"/>
      <c r="BB353" s="144">
        <v>0</v>
      </c>
      <c r="BC353" s="77"/>
      <c r="BD353" s="23"/>
      <c r="BE353" s="143"/>
      <c r="BF353" s="77"/>
      <c r="BG353" s="23"/>
    </row>
    <row r="354" spans="2:59" x14ac:dyDescent="0.2">
      <c r="C354" s="145" t="s">
        <v>602</v>
      </c>
      <c r="F354" s="147">
        <v>0</v>
      </c>
      <c r="I354" s="147">
        <v>0</v>
      </c>
      <c r="L354" s="147">
        <v>0</v>
      </c>
      <c r="O354" s="147">
        <v>0</v>
      </c>
      <c r="R354" s="147">
        <v>0</v>
      </c>
      <c r="U354" s="147">
        <v>0</v>
      </c>
      <c r="AD354" s="147">
        <v>0</v>
      </c>
      <c r="AG354" s="147">
        <v>0</v>
      </c>
      <c r="AJ354" s="147">
        <v>0</v>
      </c>
      <c r="AM354" s="147">
        <v>0</v>
      </c>
      <c r="AP354" s="147">
        <v>0</v>
      </c>
      <c r="AS354" s="147">
        <v>-549016.66666666663</v>
      </c>
    </row>
    <row r="355" spans="2:59" x14ac:dyDescent="0.2">
      <c r="C355" s="145" t="s">
        <v>601</v>
      </c>
      <c r="L355" s="146">
        <v>0</v>
      </c>
      <c r="U355" s="146">
        <v>0</v>
      </c>
      <c r="AJ355" s="146">
        <v>0</v>
      </c>
      <c r="AS355" s="146">
        <v>-2196066.6666666665</v>
      </c>
    </row>
  </sheetData>
  <conditionalFormatting sqref="F5 AS5 AP5 AM5 AJ5 AG5 AD5 U5 R5 O5 L5 I5">
    <cfRule type="expression" dxfId="129" priority="6">
      <formula>#REF!&lt;&gt;0</formula>
    </cfRule>
  </conditionalFormatting>
  <conditionalFormatting sqref="X5">
    <cfRule type="expression" dxfId="128" priority="4">
      <formula>#REF!&lt;&gt;0</formula>
    </cfRule>
  </conditionalFormatting>
  <conditionalFormatting sqref="AA5">
    <cfRule type="expression" dxfId="127" priority="5">
      <formula>#REF!&lt;&gt;0</formula>
    </cfRule>
  </conditionalFormatting>
  <conditionalFormatting sqref="AV5">
    <cfRule type="expression" dxfId="126" priority="3">
      <formula>#REF!&lt;&gt;0</formula>
    </cfRule>
  </conditionalFormatting>
  <conditionalFormatting sqref="BB5 BE5">
    <cfRule type="expression" dxfId="125" priority="2">
      <formula>#REF!&lt;&gt;0</formula>
    </cfRule>
  </conditionalFormatting>
  <conditionalFormatting sqref="AY5">
    <cfRule type="expression" dxfId="124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rgb="FFCC00CC"/>
  </sheetPr>
  <dimension ref="A1:BG35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t="11.25" hidden="1" customHeight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t="11.25" hidden="1" customHeight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589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 t="s">
        <v>594</v>
      </c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136">
        <v>0</v>
      </c>
      <c r="BE10" s="35">
        <v>0</v>
      </c>
      <c r="BF10" s="136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136">
        <v>0</v>
      </c>
      <c r="BE12" s="35">
        <v>0</v>
      </c>
      <c r="BF12" s="136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136">
        <v>0</v>
      </c>
      <c r="BE13" s="35">
        <v>0</v>
      </c>
      <c r="BF13" s="136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136">
        <v>0</v>
      </c>
      <c r="BE14" s="35">
        <v>0</v>
      </c>
      <c r="BF14" s="136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136">
        <v>0</v>
      </c>
      <c r="BE16" s="35">
        <v>0</v>
      </c>
      <c r="BF16" s="136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136">
        <v>0</v>
      </c>
      <c r="BE17" s="35">
        <v>0</v>
      </c>
      <c r="BF17" s="136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136">
        <v>0</v>
      </c>
      <c r="BE18" s="35">
        <v>0</v>
      </c>
      <c r="BF18" s="136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136">
        <v>0</v>
      </c>
      <c r="BE19" s="35">
        <v>0</v>
      </c>
      <c r="BF19" s="136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136">
        <v>0</v>
      </c>
      <c r="BE20" s="35">
        <v>0</v>
      </c>
      <c r="BF20" s="136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136">
        <v>0</v>
      </c>
      <c r="BE22" s="35">
        <v>0</v>
      </c>
      <c r="BF22" s="136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136">
        <v>0</v>
      </c>
      <c r="BE24" s="35">
        <v>0</v>
      </c>
      <c r="BF24" s="136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136">
        <v>0</v>
      </c>
      <c r="BE26" s="35">
        <v>0</v>
      </c>
      <c r="BF26" s="136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136">
        <v>0</v>
      </c>
      <c r="BE30" s="35">
        <v>0</v>
      </c>
      <c r="BF30" s="136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136">
        <v>0</v>
      </c>
      <c r="BE31" s="35">
        <v>0</v>
      </c>
      <c r="BF31" s="136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136">
        <v>0</v>
      </c>
      <c r="BE32" s="35">
        <v>0</v>
      </c>
      <c r="BF32" s="136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136">
        <v>0</v>
      </c>
      <c r="BE33" s="35">
        <v>0</v>
      </c>
      <c r="BF33" s="136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136">
        <v>0</v>
      </c>
      <c r="BE34" s="35">
        <v>0</v>
      </c>
      <c r="BF34" s="136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136">
        <v>0</v>
      </c>
      <c r="BE35" s="35">
        <v>0</v>
      </c>
      <c r="BF35" s="136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136">
        <v>0</v>
      </c>
      <c r="BE37" s="35">
        <v>0</v>
      </c>
      <c r="BF37" s="136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136">
        <v>0</v>
      </c>
      <c r="BE38" s="35">
        <v>0</v>
      </c>
      <c r="BF38" s="136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136">
        <v>0</v>
      </c>
      <c r="BE39" s="35">
        <v>0</v>
      </c>
      <c r="BF39" s="136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136">
        <v>0</v>
      </c>
      <c r="BE40" s="35">
        <v>0</v>
      </c>
      <c r="BF40" s="136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136">
        <v>0</v>
      </c>
      <c r="BE41" s="35">
        <v>0</v>
      </c>
      <c r="BF41" s="136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136">
        <v>0</v>
      </c>
      <c r="BE42" s="35">
        <v>0</v>
      </c>
      <c r="BF42" s="136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136">
        <v>0</v>
      </c>
      <c r="BE43" s="35">
        <v>0</v>
      </c>
      <c r="BF43" s="136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136">
        <v>0</v>
      </c>
      <c r="BE44" s="35">
        <v>0</v>
      </c>
      <c r="BF44" s="136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136">
        <v>0</v>
      </c>
      <c r="BE45" s="35">
        <v>0</v>
      </c>
      <c r="BF45" s="136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136">
        <v>0</v>
      </c>
      <c r="BE46" s="35">
        <v>0</v>
      </c>
      <c r="BF46" s="136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136">
        <v>0</v>
      </c>
      <c r="BE47" s="35">
        <v>0</v>
      </c>
      <c r="BF47" s="136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136">
        <v>0</v>
      </c>
      <c r="BE49" s="35">
        <v>0</v>
      </c>
      <c r="BF49" s="136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136">
        <v>0</v>
      </c>
      <c r="BE50" s="35">
        <v>0</v>
      </c>
      <c r="BF50" s="136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136">
        <v>0</v>
      </c>
      <c r="BE51" s="35">
        <v>0</v>
      </c>
      <c r="BF51" s="136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136">
        <v>0</v>
      </c>
      <c r="BE52" s="35">
        <v>0</v>
      </c>
      <c r="BF52" s="136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136">
        <v>0</v>
      </c>
      <c r="BE53" s="35">
        <v>0</v>
      </c>
      <c r="BF53" s="136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136">
        <v>0</v>
      </c>
      <c r="BE54" s="35">
        <v>0</v>
      </c>
      <c r="BF54" s="136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136">
        <v>0</v>
      </c>
      <c r="BE55" s="35">
        <v>0</v>
      </c>
      <c r="BF55" s="136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136">
        <v>0</v>
      </c>
      <c r="BE56" s="35">
        <v>0</v>
      </c>
      <c r="BF56" s="136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136">
        <v>0</v>
      </c>
      <c r="BE57" s="35">
        <v>0</v>
      </c>
      <c r="BF57" s="136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136">
        <v>0</v>
      </c>
      <c r="BE58" s="35">
        <v>0</v>
      </c>
      <c r="BF58" s="136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134">
        <v>0</v>
      </c>
      <c r="BD60" s="26"/>
      <c r="BE60" s="41">
        <v>0</v>
      </c>
      <c r="BF60" s="134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0</v>
      </c>
      <c r="G72" s="72">
        <v>0</v>
      </c>
      <c r="H72" s="26"/>
      <c r="I72" s="38">
        <v>0</v>
      </c>
      <c r="J72" s="72">
        <v>0</v>
      </c>
      <c r="K72" s="26"/>
      <c r="L72" s="38">
        <v>0</v>
      </c>
      <c r="M72" s="72">
        <v>0</v>
      </c>
      <c r="N72" s="26"/>
      <c r="O72" s="38">
        <v>0</v>
      </c>
      <c r="P72" s="72">
        <v>0</v>
      </c>
      <c r="Q72" s="26"/>
      <c r="R72" s="38">
        <v>0</v>
      </c>
      <c r="S72" s="72">
        <v>0</v>
      </c>
      <c r="T72" s="26"/>
      <c r="U72" s="38">
        <v>0</v>
      </c>
      <c r="V72" s="72">
        <v>0</v>
      </c>
      <c r="W72" s="26"/>
      <c r="X72" s="38">
        <v>0</v>
      </c>
      <c r="Y72" s="72">
        <v>0</v>
      </c>
      <c r="Z72" s="26"/>
      <c r="AA72" s="38">
        <v>0</v>
      </c>
      <c r="AB72" s="72">
        <v>0</v>
      </c>
      <c r="AC72" s="26"/>
      <c r="AD72" s="38">
        <v>0</v>
      </c>
      <c r="AE72" s="72">
        <v>0</v>
      </c>
      <c r="AF72" s="26"/>
      <c r="AG72" s="38">
        <v>0</v>
      </c>
      <c r="AH72" s="72">
        <v>0</v>
      </c>
      <c r="AI72" s="26"/>
      <c r="AJ72" s="38">
        <v>0</v>
      </c>
      <c r="AK72" s="72">
        <v>0</v>
      </c>
      <c r="AL72" s="26"/>
      <c r="AM72" s="38">
        <v>0</v>
      </c>
      <c r="AN72" s="72">
        <v>0</v>
      </c>
      <c r="AO72" s="26"/>
      <c r="AP72" s="38">
        <v>0</v>
      </c>
      <c r="AQ72" s="72">
        <v>0</v>
      </c>
      <c r="AR72" s="26"/>
      <c r="AS72" s="38">
        <v>0</v>
      </c>
      <c r="AT72" s="72">
        <v>0</v>
      </c>
      <c r="AU72" s="26"/>
      <c r="AV72" s="38">
        <v>0</v>
      </c>
      <c r="AW72" s="72">
        <v>0</v>
      </c>
      <c r="AX72" s="26"/>
      <c r="AY72" s="38">
        <v>0</v>
      </c>
      <c r="AZ72" s="72">
        <v>0</v>
      </c>
      <c r="BA72" s="26"/>
      <c r="BB72" s="38">
        <v>0</v>
      </c>
      <c r="BC72" s="72">
        <v>0</v>
      </c>
      <c r="BD72" s="26"/>
      <c r="BE72" s="38">
        <v>0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0</v>
      </c>
      <c r="G73" s="71">
        <v>0</v>
      </c>
      <c r="H73" s="23"/>
      <c r="I73" s="32">
        <v>0</v>
      </c>
      <c r="J73" s="71">
        <v>0</v>
      </c>
      <c r="K73" s="23"/>
      <c r="L73" s="32">
        <v>0</v>
      </c>
      <c r="M73" s="71">
        <v>0</v>
      </c>
      <c r="N73" s="23"/>
      <c r="O73" s="32">
        <v>0</v>
      </c>
      <c r="P73" s="71">
        <v>0</v>
      </c>
      <c r="Q73" s="23"/>
      <c r="R73" s="32">
        <v>0</v>
      </c>
      <c r="S73" s="71">
        <v>0</v>
      </c>
      <c r="T73" s="23"/>
      <c r="U73" s="32">
        <v>0</v>
      </c>
      <c r="V73" s="71">
        <v>0</v>
      </c>
      <c r="W73" s="23"/>
      <c r="X73" s="32">
        <v>0</v>
      </c>
      <c r="Y73" s="71">
        <v>0</v>
      </c>
      <c r="Z73" s="23"/>
      <c r="AA73" s="32">
        <v>0</v>
      </c>
      <c r="AB73" s="71">
        <v>0</v>
      </c>
      <c r="AC73" s="23"/>
      <c r="AD73" s="32">
        <v>0</v>
      </c>
      <c r="AE73" s="71">
        <v>0</v>
      </c>
      <c r="AF73" s="23"/>
      <c r="AG73" s="32">
        <v>0</v>
      </c>
      <c r="AH73" s="71">
        <v>0</v>
      </c>
      <c r="AI73" s="23"/>
      <c r="AJ73" s="32">
        <v>0</v>
      </c>
      <c r="AK73" s="71">
        <v>0</v>
      </c>
      <c r="AL73" s="23"/>
      <c r="AM73" s="32">
        <v>0</v>
      </c>
      <c r="AN73" s="71">
        <v>0</v>
      </c>
      <c r="AO73" s="23"/>
      <c r="AP73" s="32">
        <v>0</v>
      </c>
      <c r="AQ73" s="71">
        <v>0</v>
      </c>
      <c r="AR73" s="23"/>
      <c r="AS73" s="32">
        <v>0</v>
      </c>
      <c r="AT73" s="71">
        <v>0</v>
      </c>
      <c r="AU73" s="23"/>
      <c r="AV73" s="32">
        <v>0</v>
      </c>
      <c r="AW73" s="71">
        <v>0</v>
      </c>
      <c r="AX73" s="23"/>
      <c r="AY73" s="32">
        <v>0</v>
      </c>
      <c r="AZ73" s="71">
        <v>0</v>
      </c>
      <c r="BA73" s="23"/>
      <c r="BB73" s="32">
        <v>0</v>
      </c>
      <c r="BC73" s="71">
        <v>0</v>
      </c>
      <c r="BD73" s="23"/>
      <c r="BE73" s="32">
        <v>0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0</v>
      </c>
      <c r="G74" s="74">
        <v>0</v>
      </c>
      <c r="H74" s="23"/>
      <c r="I74" s="44">
        <v>0</v>
      </c>
      <c r="J74" s="74">
        <v>0</v>
      </c>
      <c r="K74" s="23"/>
      <c r="L74" s="44">
        <v>0</v>
      </c>
      <c r="M74" s="74">
        <v>0</v>
      </c>
      <c r="N74" s="23"/>
      <c r="O74" s="44">
        <v>0</v>
      </c>
      <c r="P74" s="74">
        <v>0</v>
      </c>
      <c r="Q74" s="23"/>
      <c r="R74" s="44">
        <v>0</v>
      </c>
      <c r="S74" s="74">
        <v>0</v>
      </c>
      <c r="T74" s="23"/>
      <c r="U74" s="44">
        <v>0</v>
      </c>
      <c r="V74" s="74">
        <v>0</v>
      </c>
      <c r="W74" s="23"/>
      <c r="X74" s="44">
        <v>0</v>
      </c>
      <c r="Y74" s="74">
        <v>0</v>
      </c>
      <c r="Z74" s="23"/>
      <c r="AA74" s="44">
        <v>0</v>
      </c>
      <c r="AB74" s="74">
        <v>0</v>
      </c>
      <c r="AC74" s="23"/>
      <c r="AD74" s="44">
        <v>0</v>
      </c>
      <c r="AE74" s="74">
        <v>0</v>
      </c>
      <c r="AF74" s="23"/>
      <c r="AG74" s="44">
        <v>0</v>
      </c>
      <c r="AH74" s="74">
        <v>0</v>
      </c>
      <c r="AI74" s="23"/>
      <c r="AJ74" s="44">
        <v>0</v>
      </c>
      <c r="AK74" s="74">
        <v>0</v>
      </c>
      <c r="AL74" s="23"/>
      <c r="AM74" s="44">
        <v>0</v>
      </c>
      <c r="AN74" s="74">
        <v>0</v>
      </c>
      <c r="AO74" s="23"/>
      <c r="AP74" s="44">
        <v>0</v>
      </c>
      <c r="AQ74" s="74">
        <v>0</v>
      </c>
      <c r="AR74" s="23"/>
      <c r="AS74" s="44">
        <v>0</v>
      </c>
      <c r="AT74" s="74">
        <v>0</v>
      </c>
      <c r="AU74" s="23"/>
      <c r="AV74" s="44">
        <v>0</v>
      </c>
      <c r="AW74" s="74">
        <v>0</v>
      </c>
      <c r="AX74" s="23"/>
      <c r="AY74" s="44">
        <v>0</v>
      </c>
      <c r="AZ74" s="74">
        <v>0</v>
      </c>
      <c r="BA74" s="23"/>
      <c r="BB74" s="44">
        <v>0</v>
      </c>
      <c r="BC74" s="74">
        <v>0</v>
      </c>
      <c r="BD74" s="23"/>
      <c r="BE74" s="44">
        <v>0</v>
      </c>
      <c r="BF74" s="74">
        <v>0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0</v>
      </c>
      <c r="G75" s="82">
        <v>0</v>
      </c>
      <c r="H75" s="45"/>
      <c r="I75" s="48">
        <v>0</v>
      </c>
      <c r="J75" s="82">
        <v>0</v>
      </c>
      <c r="K75" s="45"/>
      <c r="L75" s="48">
        <v>0</v>
      </c>
      <c r="M75" s="82">
        <v>0</v>
      </c>
      <c r="N75" s="45"/>
      <c r="O75" s="48">
        <v>0</v>
      </c>
      <c r="P75" s="82">
        <v>0</v>
      </c>
      <c r="Q75" s="45"/>
      <c r="R75" s="48">
        <v>0</v>
      </c>
      <c r="S75" s="82">
        <v>0</v>
      </c>
      <c r="T75" s="45"/>
      <c r="U75" s="48">
        <v>0</v>
      </c>
      <c r="V75" s="82">
        <v>0</v>
      </c>
      <c r="W75" s="45"/>
      <c r="X75" s="130">
        <v>0</v>
      </c>
      <c r="Y75" s="131">
        <v>0</v>
      </c>
      <c r="AA75" s="135">
        <v>0</v>
      </c>
      <c r="AB75" s="136">
        <v>0</v>
      </c>
      <c r="AC75" s="45"/>
      <c r="AD75" s="48">
        <v>0</v>
      </c>
      <c r="AE75" s="82">
        <v>0</v>
      </c>
      <c r="AF75" s="45"/>
      <c r="AG75" s="48">
        <v>0</v>
      </c>
      <c r="AH75" s="82">
        <v>0</v>
      </c>
      <c r="AI75" s="45"/>
      <c r="AJ75" s="48">
        <v>0</v>
      </c>
      <c r="AK75" s="82">
        <v>0</v>
      </c>
      <c r="AL75" s="45"/>
      <c r="AM75" s="48">
        <v>0</v>
      </c>
      <c r="AN75" s="82">
        <v>0</v>
      </c>
      <c r="AO75" s="45"/>
      <c r="AP75" s="48">
        <v>0</v>
      </c>
      <c r="AQ75" s="82">
        <v>0</v>
      </c>
      <c r="AR75" s="45"/>
      <c r="AS75" s="48">
        <v>0</v>
      </c>
      <c r="AT75" s="82">
        <v>0</v>
      </c>
      <c r="AU75" s="45"/>
      <c r="AV75" s="130">
        <v>0</v>
      </c>
      <c r="AW75" s="131">
        <v>0</v>
      </c>
      <c r="AY75" s="135">
        <v>0</v>
      </c>
      <c r="AZ75" s="136">
        <v>0</v>
      </c>
      <c r="BA75" s="45"/>
      <c r="BB75" s="48">
        <v>0</v>
      </c>
      <c r="BC75" s="136">
        <v>0</v>
      </c>
      <c r="BD75" s="45"/>
      <c r="BE75" s="48">
        <v>0</v>
      </c>
      <c r="BF75" s="136">
        <v>0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0</v>
      </c>
      <c r="G76" s="82">
        <v>0</v>
      </c>
      <c r="H76" s="45"/>
      <c r="I76" s="48">
        <v>0</v>
      </c>
      <c r="J76" s="82">
        <v>0</v>
      </c>
      <c r="K76" s="45"/>
      <c r="L76" s="48">
        <v>0</v>
      </c>
      <c r="M76" s="82">
        <v>0</v>
      </c>
      <c r="N76" s="45"/>
      <c r="O76" s="48">
        <v>0</v>
      </c>
      <c r="P76" s="82">
        <v>0</v>
      </c>
      <c r="Q76" s="45"/>
      <c r="R76" s="48">
        <v>0</v>
      </c>
      <c r="S76" s="82">
        <v>0</v>
      </c>
      <c r="T76" s="45"/>
      <c r="U76" s="48">
        <v>0</v>
      </c>
      <c r="V76" s="82">
        <v>0</v>
      </c>
      <c r="W76" s="45"/>
      <c r="X76" s="130">
        <v>0</v>
      </c>
      <c r="Y76" s="131">
        <v>0</v>
      </c>
      <c r="AA76" s="135">
        <v>0</v>
      </c>
      <c r="AB76" s="136">
        <v>0</v>
      </c>
      <c r="AC76" s="45"/>
      <c r="AD76" s="48">
        <v>0</v>
      </c>
      <c r="AE76" s="82">
        <v>0</v>
      </c>
      <c r="AF76" s="45"/>
      <c r="AG76" s="48">
        <v>0</v>
      </c>
      <c r="AH76" s="82">
        <v>0</v>
      </c>
      <c r="AI76" s="45"/>
      <c r="AJ76" s="48">
        <v>0</v>
      </c>
      <c r="AK76" s="82">
        <v>0</v>
      </c>
      <c r="AL76" s="45"/>
      <c r="AM76" s="48">
        <v>0</v>
      </c>
      <c r="AN76" s="82">
        <v>0</v>
      </c>
      <c r="AO76" s="45"/>
      <c r="AP76" s="48">
        <v>0</v>
      </c>
      <c r="AQ76" s="82">
        <v>0</v>
      </c>
      <c r="AR76" s="45"/>
      <c r="AS76" s="48">
        <v>0</v>
      </c>
      <c r="AT76" s="82">
        <v>0</v>
      </c>
      <c r="AU76" s="45"/>
      <c r="AV76" s="130">
        <v>0</v>
      </c>
      <c r="AW76" s="131">
        <v>0</v>
      </c>
      <c r="AY76" s="135">
        <v>0</v>
      </c>
      <c r="AZ76" s="136">
        <v>0</v>
      </c>
      <c r="BA76" s="45"/>
      <c r="BB76" s="48">
        <v>0</v>
      </c>
      <c r="BC76" s="136">
        <v>0</v>
      </c>
      <c r="BD76" s="45"/>
      <c r="BE76" s="48">
        <v>0</v>
      </c>
      <c r="BF76" s="136">
        <v>0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0</v>
      </c>
      <c r="G77" s="82">
        <v>0</v>
      </c>
      <c r="H77" s="45"/>
      <c r="I77" s="48">
        <v>0</v>
      </c>
      <c r="J77" s="82">
        <v>0</v>
      </c>
      <c r="K77" s="45"/>
      <c r="L77" s="48">
        <v>0</v>
      </c>
      <c r="M77" s="82">
        <v>0</v>
      </c>
      <c r="N77" s="45"/>
      <c r="O77" s="48">
        <v>0</v>
      </c>
      <c r="P77" s="82">
        <v>0</v>
      </c>
      <c r="Q77" s="45"/>
      <c r="R77" s="48">
        <v>0</v>
      </c>
      <c r="S77" s="82">
        <v>0</v>
      </c>
      <c r="T77" s="45"/>
      <c r="U77" s="48">
        <v>0</v>
      </c>
      <c r="V77" s="82">
        <v>0</v>
      </c>
      <c r="W77" s="45"/>
      <c r="X77" s="130">
        <v>0</v>
      </c>
      <c r="Y77" s="131">
        <v>0</v>
      </c>
      <c r="AA77" s="135">
        <v>0</v>
      </c>
      <c r="AB77" s="136">
        <v>0</v>
      </c>
      <c r="AC77" s="45"/>
      <c r="AD77" s="48">
        <v>0</v>
      </c>
      <c r="AE77" s="82">
        <v>0</v>
      </c>
      <c r="AF77" s="45"/>
      <c r="AG77" s="48">
        <v>0</v>
      </c>
      <c r="AH77" s="82">
        <v>0</v>
      </c>
      <c r="AI77" s="45"/>
      <c r="AJ77" s="48">
        <v>0</v>
      </c>
      <c r="AK77" s="82">
        <v>0</v>
      </c>
      <c r="AL77" s="45"/>
      <c r="AM77" s="48">
        <v>0</v>
      </c>
      <c r="AN77" s="82">
        <v>0</v>
      </c>
      <c r="AO77" s="45"/>
      <c r="AP77" s="48">
        <v>0</v>
      </c>
      <c r="AQ77" s="82">
        <v>0</v>
      </c>
      <c r="AR77" s="45"/>
      <c r="AS77" s="48">
        <v>0</v>
      </c>
      <c r="AT77" s="82">
        <v>0</v>
      </c>
      <c r="AU77" s="45"/>
      <c r="AV77" s="130">
        <v>0</v>
      </c>
      <c r="AW77" s="131">
        <v>0</v>
      </c>
      <c r="AY77" s="135">
        <v>0</v>
      </c>
      <c r="AZ77" s="136">
        <v>0</v>
      </c>
      <c r="BA77" s="45"/>
      <c r="BB77" s="48">
        <v>0</v>
      </c>
      <c r="BC77" s="136">
        <v>0</v>
      </c>
      <c r="BD77" s="45"/>
      <c r="BE77" s="48">
        <v>0</v>
      </c>
      <c r="BF77" s="136">
        <v>0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136">
        <v>0</v>
      </c>
      <c r="BD78" s="45"/>
      <c r="BE78" s="48">
        <v>0</v>
      </c>
      <c r="BF78" s="136">
        <v>0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136">
        <v>0</v>
      </c>
      <c r="BD79" s="45"/>
      <c r="BE79" s="48">
        <v>0</v>
      </c>
      <c r="BF79" s="136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0</v>
      </c>
      <c r="AW80" s="131">
        <v>0</v>
      </c>
      <c r="AY80" s="135">
        <v>0</v>
      </c>
      <c r="AZ80" s="136">
        <v>0</v>
      </c>
      <c r="BA80" s="45"/>
      <c r="BB80" s="48">
        <v>0</v>
      </c>
      <c r="BC80" s="136">
        <v>0</v>
      </c>
      <c r="BD80" s="45"/>
      <c r="BE80" s="48">
        <v>0</v>
      </c>
      <c r="BF80" s="136">
        <v>0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0</v>
      </c>
      <c r="M81" s="82">
        <v>0</v>
      </c>
      <c r="N81" s="45"/>
      <c r="O81" s="48">
        <v>0</v>
      </c>
      <c r="P81" s="82">
        <v>0</v>
      </c>
      <c r="Q81" s="45"/>
      <c r="R81" s="48">
        <v>0</v>
      </c>
      <c r="S81" s="82">
        <v>0</v>
      </c>
      <c r="T81" s="45"/>
      <c r="U81" s="48">
        <v>0</v>
      </c>
      <c r="V81" s="82">
        <v>0</v>
      </c>
      <c r="W81" s="45"/>
      <c r="X81" s="130">
        <v>0</v>
      </c>
      <c r="Y81" s="131">
        <v>0</v>
      </c>
      <c r="AA81" s="135">
        <v>0</v>
      </c>
      <c r="AB81" s="136">
        <v>0</v>
      </c>
      <c r="AC81" s="45"/>
      <c r="AD81" s="48">
        <v>0</v>
      </c>
      <c r="AE81" s="82">
        <v>0</v>
      </c>
      <c r="AF81" s="45"/>
      <c r="AG81" s="48">
        <v>0</v>
      </c>
      <c r="AH81" s="82">
        <v>0</v>
      </c>
      <c r="AI81" s="45"/>
      <c r="AJ81" s="48">
        <v>0</v>
      </c>
      <c r="AK81" s="82">
        <v>0</v>
      </c>
      <c r="AL81" s="45"/>
      <c r="AM81" s="48">
        <v>0</v>
      </c>
      <c r="AN81" s="82">
        <v>0</v>
      </c>
      <c r="AO81" s="45"/>
      <c r="AP81" s="48">
        <v>0</v>
      </c>
      <c r="AQ81" s="82">
        <v>0</v>
      </c>
      <c r="AR81" s="45"/>
      <c r="AS81" s="48">
        <v>0</v>
      </c>
      <c r="AT81" s="82">
        <v>0</v>
      </c>
      <c r="AU81" s="45"/>
      <c r="AV81" s="130">
        <v>0</v>
      </c>
      <c r="AW81" s="131">
        <v>0</v>
      </c>
      <c r="AY81" s="135">
        <v>0</v>
      </c>
      <c r="AZ81" s="136">
        <v>0</v>
      </c>
      <c r="BA81" s="45"/>
      <c r="BB81" s="48">
        <v>0</v>
      </c>
      <c r="BC81" s="136">
        <v>0</v>
      </c>
      <c r="BD81" s="45"/>
      <c r="BE81" s="48">
        <v>0</v>
      </c>
      <c r="BF81" s="136">
        <v>0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0</v>
      </c>
      <c r="G82" s="82">
        <v>0</v>
      </c>
      <c r="H82" s="45"/>
      <c r="I82" s="48">
        <v>0</v>
      </c>
      <c r="J82" s="82">
        <v>0</v>
      </c>
      <c r="K82" s="45"/>
      <c r="L82" s="48">
        <v>0</v>
      </c>
      <c r="M82" s="82">
        <v>0</v>
      </c>
      <c r="N82" s="45"/>
      <c r="O82" s="48">
        <v>0</v>
      </c>
      <c r="P82" s="82">
        <v>0</v>
      </c>
      <c r="Q82" s="45"/>
      <c r="R82" s="48">
        <v>0</v>
      </c>
      <c r="S82" s="82">
        <v>0</v>
      </c>
      <c r="T82" s="45"/>
      <c r="U82" s="48">
        <v>0</v>
      </c>
      <c r="V82" s="82">
        <v>0</v>
      </c>
      <c r="W82" s="45"/>
      <c r="X82" s="130">
        <v>0</v>
      </c>
      <c r="Y82" s="131">
        <v>0</v>
      </c>
      <c r="AA82" s="135">
        <v>0</v>
      </c>
      <c r="AB82" s="136">
        <v>0</v>
      </c>
      <c r="AC82" s="45"/>
      <c r="AD82" s="48">
        <v>0</v>
      </c>
      <c r="AE82" s="82">
        <v>0</v>
      </c>
      <c r="AF82" s="45"/>
      <c r="AG82" s="48">
        <v>0</v>
      </c>
      <c r="AH82" s="82">
        <v>0</v>
      </c>
      <c r="AI82" s="45"/>
      <c r="AJ82" s="48">
        <v>0</v>
      </c>
      <c r="AK82" s="82">
        <v>0</v>
      </c>
      <c r="AL82" s="45"/>
      <c r="AM82" s="48">
        <v>0</v>
      </c>
      <c r="AN82" s="82">
        <v>0</v>
      </c>
      <c r="AO82" s="45"/>
      <c r="AP82" s="48">
        <v>0</v>
      </c>
      <c r="AQ82" s="82">
        <v>0</v>
      </c>
      <c r="AR82" s="45"/>
      <c r="AS82" s="48">
        <v>0</v>
      </c>
      <c r="AT82" s="82">
        <v>0</v>
      </c>
      <c r="AU82" s="45"/>
      <c r="AV82" s="130">
        <v>0</v>
      </c>
      <c r="AW82" s="131">
        <v>0</v>
      </c>
      <c r="AY82" s="135">
        <v>0</v>
      </c>
      <c r="AZ82" s="136">
        <v>0</v>
      </c>
      <c r="BA82" s="45"/>
      <c r="BB82" s="48">
        <v>0</v>
      </c>
      <c r="BC82" s="136">
        <v>0</v>
      </c>
      <c r="BD82" s="45"/>
      <c r="BE82" s="48">
        <v>0</v>
      </c>
      <c r="BF82" s="136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0</v>
      </c>
      <c r="P83" s="74">
        <v>0</v>
      </c>
      <c r="Q83" s="23"/>
      <c r="R83" s="44">
        <v>0</v>
      </c>
      <c r="S83" s="74">
        <v>0</v>
      </c>
      <c r="T83" s="23"/>
      <c r="U83" s="44">
        <v>0</v>
      </c>
      <c r="V83" s="74">
        <v>0</v>
      </c>
      <c r="W83" s="23"/>
      <c r="X83" s="44">
        <v>0</v>
      </c>
      <c r="Y83" s="74">
        <v>0</v>
      </c>
      <c r="Z83" s="23"/>
      <c r="AA83" s="44">
        <v>0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0</v>
      </c>
      <c r="AW83" s="74">
        <v>0</v>
      </c>
      <c r="AX83" s="23"/>
      <c r="AY83" s="44">
        <v>0</v>
      </c>
      <c r="AZ83" s="74">
        <v>0</v>
      </c>
      <c r="BA83" s="23"/>
      <c r="BB83" s="44">
        <v>0</v>
      </c>
      <c r="BC83" s="74">
        <v>0</v>
      </c>
      <c r="BD83" s="23"/>
      <c r="BE83" s="44">
        <v>0</v>
      </c>
      <c r="BF83" s="74">
        <v>0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136">
        <v>0</v>
      </c>
      <c r="BD84" s="45"/>
      <c r="BE84" s="48">
        <v>0</v>
      </c>
      <c r="BF84" s="136">
        <v>0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136">
        <v>0</v>
      </c>
      <c r="BD85" s="45"/>
      <c r="BE85" s="48">
        <v>0</v>
      </c>
      <c r="BF85" s="136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136">
        <v>0</v>
      </c>
      <c r="BD86" s="45"/>
      <c r="BE86" s="48">
        <v>0</v>
      </c>
      <c r="BF86" s="136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136">
        <v>0</v>
      </c>
      <c r="BD87" s="45"/>
      <c r="BE87" s="48">
        <v>0</v>
      </c>
      <c r="BF87" s="136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0</v>
      </c>
      <c r="G88" s="74">
        <v>0</v>
      </c>
      <c r="H88" s="23"/>
      <c r="I88" s="44">
        <v>0</v>
      </c>
      <c r="J88" s="74">
        <v>0</v>
      </c>
      <c r="K88" s="23"/>
      <c r="L88" s="44">
        <v>0</v>
      </c>
      <c r="M88" s="74">
        <v>0</v>
      </c>
      <c r="N88" s="23"/>
      <c r="O88" s="44">
        <v>0</v>
      </c>
      <c r="P88" s="74">
        <v>0</v>
      </c>
      <c r="Q88" s="23"/>
      <c r="R88" s="44">
        <v>0</v>
      </c>
      <c r="S88" s="74">
        <v>0</v>
      </c>
      <c r="T88" s="23"/>
      <c r="U88" s="44">
        <v>0</v>
      </c>
      <c r="V88" s="74">
        <v>0</v>
      </c>
      <c r="W88" s="23"/>
      <c r="X88" s="44">
        <v>0</v>
      </c>
      <c r="Y88" s="74">
        <v>0</v>
      </c>
      <c r="Z88" s="23"/>
      <c r="AA88" s="44">
        <v>0</v>
      </c>
      <c r="AB88" s="74">
        <v>0</v>
      </c>
      <c r="AC88" s="23"/>
      <c r="AD88" s="44">
        <v>0</v>
      </c>
      <c r="AE88" s="74">
        <v>0</v>
      </c>
      <c r="AF88" s="23"/>
      <c r="AG88" s="44">
        <v>0</v>
      </c>
      <c r="AH88" s="74">
        <v>0</v>
      </c>
      <c r="AI88" s="23"/>
      <c r="AJ88" s="44">
        <v>0</v>
      </c>
      <c r="AK88" s="74">
        <v>0</v>
      </c>
      <c r="AL88" s="23"/>
      <c r="AM88" s="44">
        <v>0</v>
      </c>
      <c r="AN88" s="74">
        <v>0</v>
      </c>
      <c r="AO88" s="23"/>
      <c r="AP88" s="44">
        <v>0</v>
      </c>
      <c r="AQ88" s="74">
        <v>0</v>
      </c>
      <c r="AR88" s="23"/>
      <c r="AS88" s="44">
        <v>0</v>
      </c>
      <c r="AT88" s="74">
        <v>0</v>
      </c>
      <c r="AU88" s="23"/>
      <c r="AV88" s="44">
        <v>0</v>
      </c>
      <c r="AW88" s="74">
        <v>0</v>
      </c>
      <c r="AX88" s="23"/>
      <c r="AY88" s="44">
        <v>0</v>
      </c>
      <c r="AZ88" s="74">
        <v>0</v>
      </c>
      <c r="BA88" s="23"/>
      <c r="BB88" s="44">
        <v>0</v>
      </c>
      <c r="BC88" s="74">
        <v>0</v>
      </c>
      <c r="BD88" s="23"/>
      <c r="BE88" s="44">
        <v>0</v>
      </c>
      <c r="BF88" s="74">
        <v>0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0</v>
      </c>
      <c r="G89" s="82">
        <v>0</v>
      </c>
      <c r="H89" s="45"/>
      <c r="I89" s="48">
        <v>0</v>
      </c>
      <c r="J89" s="82">
        <v>0</v>
      </c>
      <c r="K89" s="45"/>
      <c r="L89" s="48">
        <v>0</v>
      </c>
      <c r="M89" s="82">
        <v>0</v>
      </c>
      <c r="N89" s="45"/>
      <c r="O89" s="48">
        <v>0</v>
      </c>
      <c r="P89" s="82">
        <v>0</v>
      </c>
      <c r="Q89" s="45"/>
      <c r="R89" s="48">
        <v>0</v>
      </c>
      <c r="S89" s="82">
        <v>0</v>
      </c>
      <c r="T89" s="45"/>
      <c r="U89" s="48">
        <v>0</v>
      </c>
      <c r="V89" s="82">
        <v>0</v>
      </c>
      <c r="W89" s="45"/>
      <c r="X89" s="130">
        <v>0</v>
      </c>
      <c r="Y89" s="131">
        <v>0</v>
      </c>
      <c r="AA89" s="135">
        <v>0</v>
      </c>
      <c r="AB89" s="136">
        <v>0</v>
      </c>
      <c r="AC89" s="45"/>
      <c r="AD89" s="48">
        <v>0</v>
      </c>
      <c r="AE89" s="82">
        <v>0</v>
      </c>
      <c r="AF89" s="45"/>
      <c r="AG89" s="48">
        <v>0</v>
      </c>
      <c r="AH89" s="82">
        <v>0</v>
      </c>
      <c r="AI89" s="45"/>
      <c r="AJ89" s="48">
        <v>0</v>
      </c>
      <c r="AK89" s="82">
        <v>0</v>
      </c>
      <c r="AL89" s="45"/>
      <c r="AM89" s="48">
        <v>0</v>
      </c>
      <c r="AN89" s="82">
        <v>0</v>
      </c>
      <c r="AO89" s="45"/>
      <c r="AP89" s="48">
        <v>0</v>
      </c>
      <c r="AQ89" s="82">
        <v>0</v>
      </c>
      <c r="AR89" s="45"/>
      <c r="AS89" s="48">
        <v>0</v>
      </c>
      <c r="AT89" s="82">
        <v>0</v>
      </c>
      <c r="AU89" s="45"/>
      <c r="AV89" s="130">
        <v>0</v>
      </c>
      <c r="AW89" s="131">
        <v>0</v>
      </c>
      <c r="AY89" s="135">
        <v>0</v>
      </c>
      <c r="AZ89" s="136">
        <v>0</v>
      </c>
      <c r="BA89" s="45"/>
      <c r="BB89" s="48">
        <v>0</v>
      </c>
      <c r="BC89" s="136">
        <v>0</v>
      </c>
      <c r="BD89" s="45"/>
      <c r="BE89" s="48">
        <v>0</v>
      </c>
      <c r="BF89" s="136">
        <v>0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0</v>
      </c>
      <c r="Y90" s="131">
        <v>0</v>
      </c>
      <c r="AA90" s="135">
        <v>0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0</v>
      </c>
      <c r="AK90" s="82">
        <v>0</v>
      </c>
      <c r="AL90" s="45"/>
      <c r="AM90" s="48">
        <v>0</v>
      </c>
      <c r="AN90" s="82">
        <v>0</v>
      </c>
      <c r="AO90" s="45"/>
      <c r="AP90" s="48">
        <v>0</v>
      </c>
      <c r="AQ90" s="82">
        <v>0</v>
      </c>
      <c r="AR90" s="45"/>
      <c r="AS90" s="48">
        <v>0</v>
      </c>
      <c r="AT90" s="82">
        <v>0</v>
      </c>
      <c r="AU90" s="45"/>
      <c r="AV90" s="130">
        <v>0</v>
      </c>
      <c r="AW90" s="131">
        <v>0</v>
      </c>
      <c r="AY90" s="135">
        <v>0</v>
      </c>
      <c r="AZ90" s="136">
        <v>0</v>
      </c>
      <c r="BA90" s="45"/>
      <c r="BB90" s="48">
        <v>0</v>
      </c>
      <c r="BC90" s="136">
        <v>0</v>
      </c>
      <c r="BD90" s="45"/>
      <c r="BE90" s="48">
        <v>0</v>
      </c>
      <c r="BF90" s="136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0</v>
      </c>
      <c r="G91" s="74">
        <v>0</v>
      </c>
      <c r="H91" s="23"/>
      <c r="I91" s="44">
        <v>0</v>
      </c>
      <c r="J91" s="74">
        <v>0</v>
      </c>
      <c r="K91" s="23"/>
      <c r="L91" s="44">
        <v>0</v>
      </c>
      <c r="M91" s="74">
        <v>0</v>
      </c>
      <c r="N91" s="23"/>
      <c r="O91" s="44">
        <v>0</v>
      </c>
      <c r="P91" s="74">
        <v>0</v>
      </c>
      <c r="Q91" s="23"/>
      <c r="R91" s="44">
        <v>0</v>
      </c>
      <c r="S91" s="74">
        <v>0</v>
      </c>
      <c r="T91" s="23"/>
      <c r="U91" s="44">
        <v>0</v>
      </c>
      <c r="V91" s="74">
        <v>0</v>
      </c>
      <c r="W91" s="23"/>
      <c r="X91" s="44">
        <v>0</v>
      </c>
      <c r="Y91" s="74">
        <v>0</v>
      </c>
      <c r="Z91" s="23"/>
      <c r="AA91" s="44">
        <v>0</v>
      </c>
      <c r="AB91" s="74">
        <v>0</v>
      </c>
      <c r="AC91" s="23"/>
      <c r="AD91" s="44">
        <v>0</v>
      </c>
      <c r="AE91" s="74">
        <v>0</v>
      </c>
      <c r="AF91" s="23"/>
      <c r="AG91" s="44">
        <v>0</v>
      </c>
      <c r="AH91" s="74">
        <v>0</v>
      </c>
      <c r="AI91" s="23"/>
      <c r="AJ91" s="44">
        <v>0</v>
      </c>
      <c r="AK91" s="74">
        <v>0</v>
      </c>
      <c r="AL91" s="23"/>
      <c r="AM91" s="44">
        <v>0</v>
      </c>
      <c r="AN91" s="74">
        <v>0</v>
      </c>
      <c r="AO91" s="23"/>
      <c r="AP91" s="44">
        <v>0</v>
      </c>
      <c r="AQ91" s="74">
        <v>0</v>
      </c>
      <c r="AR91" s="23"/>
      <c r="AS91" s="44">
        <v>0</v>
      </c>
      <c r="AT91" s="74">
        <v>0</v>
      </c>
      <c r="AU91" s="23"/>
      <c r="AV91" s="44">
        <v>0</v>
      </c>
      <c r="AW91" s="74">
        <v>0</v>
      </c>
      <c r="AX91" s="23"/>
      <c r="AY91" s="44">
        <v>0</v>
      </c>
      <c r="AZ91" s="74">
        <v>0</v>
      </c>
      <c r="BA91" s="23"/>
      <c r="BB91" s="44">
        <v>0</v>
      </c>
      <c r="BC91" s="74">
        <v>0</v>
      </c>
      <c r="BD91" s="23"/>
      <c r="BE91" s="44">
        <v>0</v>
      </c>
      <c r="BF91" s="74">
        <v>0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0</v>
      </c>
      <c r="G92" s="82">
        <v>0</v>
      </c>
      <c r="H92" s="45"/>
      <c r="I92" s="48">
        <v>0</v>
      </c>
      <c r="J92" s="82">
        <v>0</v>
      </c>
      <c r="K92" s="45"/>
      <c r="L92" s="48">
        <v>0</v>
      </c>
      <c r="M92" s="82">
        <v>0</v>
      </c>
      <c r="N92" s="45"/>
      <c r="O92" s="48">
        <v>0</v>
      </c>
      <c r="P92" s="82">
        <v>0</v>
      </c>
      <c r="Q92" s="45"/>
      <c r="R92" s="48">
        <v>0</v>
      </c>
      <c r="S92" s="82">
        <v>0</v>
      </c>
      <c r="T92" s="45"/>
      <c r="U92" s="48">
        <v>0</v>
      </c>
      <c r="V92" s="82">
        <v>0</v>
      </c>
      <c r="W92" s="45"/>
      <c r="X92" s="130">
        <v>0</v>
      </c>
      <c r="Y92" s="131">
        <v>0</v>
      </c>
      <c r="AA92" s="135">
        <v>0</v>
      </c>
      <c r="AB92" s="136">
        <v>0</v>
      </c>
      <c r="AC92" s="45"/>
      <c r="AD92" s="48">
        <v>0</v>
      </c>
      <c r="AE92" s="82">
        <v>0</v>
      </c>
      <c r="AF92" s="45"/>
      <c r="AG92" s="48">
        <v>0</v>
      </c>
      <c r="AH92" s="82">
        <v>0</v>
      </c>
      <c r="AI92" s="45"/>
      <c r="AJ92" s="48">
        <v>0</v>
      </c>
      <c r="AK92" s="82">
        <v>0</v>
      </c>
      <c r="AL92" s="45"/>
      <c r="AM92" s="48">
        <v>0</v>
      </c>
      <c r="AN92" s="82">
        <v>0</v>
      </c>
      <c r="AO92" s="45"/>
      <c r="AP92" s="48">
        <v>0</v>
      </c>
      <c r="AQ92" s="82">
        <v>0</v>
      </c>
      <c r="AR92" s="45"/>
      <c r="AS92" s="48">
        <v>0</v>
      </c>
      <c r="AT92" s="82">
        <v>0</v>
      </c>
      <c r="AU92" s="45"/>
      <c r="AV92" s="130">
        <v>0</v>
      </c>
      <c r="AW92" s="131">
        <v>0</v>
      </c>
      <c r="AY92" s="135">
        <v>0</v>
      </c>
      <c r="AZ92" s="136">
        <v>0</v>
      </c>
      <c r="BA92" s="45"/>
      <c r="BB92" s="48">
        <v>0</v>
      </c>
      <c r="BC92" s="136">
        <v>0</v>
      </c>
      <c r="BD92" s="45"/>
      <c r="BE92" s="48">
        <v>0</v>
      </c>
      <c r="BF92" s="136">
        <v>0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0</v>
      </c>
      <c r="G93" s="82">
        <v>0</v>
      </c>
      <c r="H93" s="45"/>
      <c r="I93" s="48">
        <v>0</v>
      </c>
      <c r="J93" s="82">
        <v>0</v>
      </c>
      <c r="K93" s="45"/>
      <c r="L93" s="48">
        <v>0</v>
      </c>
      <c r="M93" s="82">
        <v>0</v>
      </c>
      <c r="N93" s="45"/>
      <c r="O93" s="48">
        <v>0</v>
      </c>
      <c r="P93" s="82">
        <v>0</v>
      </c>
      <c r="Q93" s="45"/>
      <c r="R93" s="48">
        <v>0</v>
      </c>
      <c r="S93" s="82">
        <v>0</v>
      </c>
      <c r="T93" s="45"/>
      <c r="U93" s="48">
        <v>0</v>
      </c>
      <c r="V93" s="82">
        <v>0</v>
      </c>
      <c r="W93" s="45"/>
      <c r="X93" s="130">
        <v>0</v>
      </c>
      <c r="Y93" s="131">
        <v>0</v>
      </c>
      <c r="AA93" s="135">
        <v>0</v>
      </c>
      <c r="AB93" s="136">
        <v>0</v>
      </c>
      <c r="AC93" s="45"/>
      <c r="AD93" s="48">
        <v>0</v>
      </c>
      <c r="AE93" s="82">
        <v>0</v>
      </c>
      <c r="AF93" s="45"/>
      <c r="AG93" s="48">
        <v>0</v>
      </c>
      <c r="AH93" s="82">
        <v>0</v>
      </c>
      <c r="AI93" s="45"/>
      <c r="AJ93" s="48">
        <v>0</v>
      </c>
      <c r="AK93" s="82">
        <v>0</v>
      </c>
      <c r="AL93" s="45"/>
      <c r="AM93" s="48">
        <v>0</v>
      </c>
      <c r="AN93" s="82">
        <v>0</v>
      </c>
      <c r="AO93" s="45"/>
      <c r="AP93" s="48">
        <v>0</v>
      </c>
      <c r="AQ93" s="82">
        <v>0</v>
      </c>
      <c r="AR93" s="45"/>
      <c r="AS93" s="48">
        <v>0</v>
      </c>
      <c r="AT93" s="82">
        <v>0</v>
      </c>
      <c r="AU93" s="45"/>
      <c r="AV93" s="130">
        <v>0</v>
      </c>
      <c r="AW93" s="131">
        <v>0</v>
      </c>
      <c r="AY93" s="135">
        <v>0</v>
      </c>
      <c r="AZ93" s="136">
        <v>0</v>
      </c>
      <c r="BA93" s="45"/>
      <c r="BB93" s="48">
        <v>0</v>
      </c>
      <c r="BC93" s="136">
        <v>0</v>
      </c>
      <c r="BD93" s="45"/>
      <c r="BE93" s="48">
        <v>0</v>
      </c>
      <c r="BF93" s="136">
        <v>0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0</v>
      </c>
      <c r="G94" s="82">
        <v>0</v>
      </c>
      <c r="H94" s="45"/>
      <c r="I94" s="48">
        <v>0</v>
      </c>
      <c r="J94" s="82">
        <v>0</v>
      </c>
      <c r="K94" s="45"/>
      <c r="L94" s="48">
        <v>0</v>
      </c>
      <c r="M94" s="82">
        <v>0</v>
      </c>
      <c r="N94" s="45"/>
      <c r="O94" s="48">
        <v>0</v>
      </c>
      <c r="P94" s="82">
        <v>0</v>
      </c>
      <c r="Q94" s="45"/>
      <c r="R94" s="48">
        <v>0</v>
      </c>
      <c r="S94" s="82">
        <v>0</v>
      </c>
      <c r="T94" s="45"/>
      <c r="U94" s="48">
        <v>0</v>
      </c>
      <c r="V94" s="82">
        <v>0</v>
      </c>
      <c r="W94" s="45"/>
      <c r="X94" s="130">
        <v>0</v>
      </c>
      <c r="Y94" s="131">
        <v>0</v>
      </c>
      <c r="AA94" s="135">
        <v>0</v>
      </c>
      <c r="AB94" s="136">
        <v>0</v>
      </c>
      <c r="AC94" s="45"/>
      <c r="AD94" s="48">
        <v>0</v>
      </c>
      <c r="AE94" s="82">
        <v>0</v>
      </c>
      <c r="AF94" s="45"/>
      <c r="AG94" s="48">
        <v>0</v>
      </c>
      <c r="AH94" s="82">
        <v>0</v>
      </c>
      <c r="AI94" s="45"/>
      <c r="AJ94" s="48">
        <v>0</v>
      </c>
      <c r="AK94" s="82">
        <v>0</v>
      </c>
      <c r="AL94" s="45"/>
      <c r="AM94" s="48">
        <v>0</v>
      </c>
      <c r="AN94" s="82">
        <v>0</v>
      </c>
      <c r="AO94" s="45"/>
      <c r="AP94" s="48">
        <v>0</v>
      </c>
      <c r="AQ94" s="82">
        <v>0</v>
      </c>
      <c r="AR94" s="45"/>
      <c r="AS94" s="48">
        <v>0</v>
      </c>
      <c r="AT94" s="82">
        <v>0</v>
      </c>
      <c r="AU94" s="45"/>
      <c r="AV94" s="130">
        <v>0</v>
      </c>
      <c r="AW94" s="131">
        <v>0</v>
      </c>
      <c r="AY94" s="135">
        <v>0</v>
      </c>
      <c r="AZ94" s="136">
        <v>0</v>
      </c>
      <c r="BA94" s="45"/>
      <c r="BB94" s="48">
        <v>0</v>
      </c>
      <c r="BC94" s="136">
        <v>0</v>
      </c>
      <c r="BD94" s="45"/>
      <c r="BE94" s="48">
        <v>0</v>
      </c>
      <c r="BF94" s="136">
        <v>0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0</v>
      </c>
      <c r="G95" s="82">
        <v>0</v>
      </c>
      <c r="H95" s="45"/>
      <c r="I95" s="48">
        <v>0</v>
      </c>
      <c r="J95" s="82">
        <v>0</v>
      </c>
      <c r="K95" s="45"/>
      <c r="L95" s="48">
        <v>0</v>
      </c>
      <c r="M95" s="82">
        <v>0</v>
      </c>
      <c r="N95" s="45"/>
      <c r="O95" s="48">
        <v>0</v>
      </c>
      <c r="P95" s="82">
        <v>0</v>
      </c>
      <c r="Q95" s="45"/>
      <c r="R95" s="48">
        <v>0</v>
      </c>
      <c r="S95" s="82">
        <v>0</v>
      </c>
      <c r="T95" s="45"/>
      <c r="U95" s="48">
        <v>0</v>
      </c>
      <c r="V95" s="82">
        <v>0</v>
      </c>
      <c r="W95" s="45"/>
      <c r="X95" s="130">
        <v>0</v>
      </c>
      <c r="Y95" s="131">
        <v>0</v>
      </c>
      <c r="AA95" s="135">
        <v>0</v>
      </c>
      <c r="AB95" s="136">
        <v>0</v>
      </c>
      <c r="AC95" s="45"/>
      <c r="AD95" s="48">
        <v>0</v>
      </c>
      <c r="AE95" s="82">
        <v>0</v>
      </c>
      <c r="AF95" s="45"/>
      <c r="AG95" s="48">
        <v>0</v>
      </c>
      <c r="AH95" s="82">
        <v>0</v>
      </c>
      <c r="AI95" s="45"/>
      <c r="AJ95" s="48">
        <v>0</v>
      </c>
      <c r="AK95" s="82">
        <v>0</v>
      </c>
      <c r="AL95" s="45"/>
      <c r="AM95" s="48">
        <v>0</v>
      </c>
      <c r="AN95" s="82">
        <v>0</v>
      </c>
      <c r="AO95" s="45"/>
      <c r="AP95" s="48">
        <v>0</v>
      </c>
      <c r="AQ95" s="82">
        <v>0</v>
      </c>
      <c r="AR95" s="45"/>
      <c r="AS95" s="48">
        <v>0</v>
      </c>
      <c r="AT95" s="82">
        <v>0</v>
      </c>
      <c r="AU95" s="45"/>
      <c r="AV95" s="130">
        <v>0</v>
      </c>
      <c r="AW95" s="131">
        <v>0</v>
      </c>
      <c r="AY95" s="135">
        <v>0</v>
      </c>
      <c r="AZ95" s="136">
        <v>0</v>
      </c>
      <c r="BA95" s="45"/>
      <c r="BB95" s="48">
        <v>0</v>
      </c>
      <c r="BC95" s="136">
        <v>0</v>
      </c>
      <c r="BD95" s="45"/>
      <c r="BE95" s="48">
        <v>0</v>
      </c>
      <c r="BF95" s="136">
        <v>0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136">
        <v>0</v>
      </c>
      <c r="BD96" s="45"/>
      <c r="BE96" s="48">
        <v>0</v>
      </c>
      <c r="BF96" s="136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0</v>
      </c>
      <c r="G97" s="82">
        <v>0</v>
      </c>
      <c r="H97" s="45"/>
      <c r="I97" s="48">
        <v>0</v>
      </c>
      <c r="J97" s="82">
        <v>0</v>
      </c>
      <c r="K97" s="45"/>
      <c r="L97" s="48">
        <v>0</v>
      </c>
      <c r="M97" s="82">
        <v>0</v>
      </c>
      <c r="N97" s="45"/>
      <c r="O97" s="48">
        <v>0</v>
      </c>
      <c r="P97" s="82">
        <v>0</v>
      </c>
      <c r="Q97" s="45"/>
      <c r="R97" s="48">
        <v>0</v>
      </c>
      <c r="S97" s="82">
        <v>0</v>
      </c>
      <c r="T97" s="45"/>
      <c r="U97" s="48">
        <v>0</v>
      </c>
      <c r="V97" s="82">
        <v>0</v>
      </c>
      <c r="W97" s="45"/>
      <c r="X97" s="130">
        <v>0</v>
      </c>
      <c r="Y97" s="131">
        <v>0</v>
      </c>
      <c r="AA97" s="135">
        <v>0</v>
      </c>
      <c r="AB97" s="136">
        <v>0</v>
      </c>
      <c r="AC97" s="45"/>
      <c r="AD97" s="48">
        <v>0</v>
      </c>
      <c r="AE97" s="82">
        <v>0</v>
      </c>
      <c r="AF97" s="45"/>
      <c r="AG97" s="48">
        <v>0</v>
      </c>
      <c r="AH97" s="82">
        <v>0</v>
      </c>
      <c r="AI97" s="45"/>
      <c r="AJ97" s="48">
        <v>0</v>
      </c>
      <c r="AK97" s="82">
        <v>0</v>
      </c>
      <c r="AL97" s="45"/>
      <c r="AM97" s="48">
        <v>0</v>
      </c>
      <c r="AN97" s="82">
        <v>0</v>
      </c>
      <c r="AO97" s="45"/>
      <c r="AP97" s="48">
        <v>0</v>
      </c>
      <c r="AQ97" s="82">
        <v>0</v>
      </c>
      <c r="AR97" s="45"/>
      <c r="AS97" s="48">
        <v>0</v>
      </c>
      <c r="AT97" s="82">
        <v>0</v>
      </c>
      <c r="AU97" s="45"/>
      <c r="AV97" s="130">
        <v>0</v>
      </c>
      <c r="AW97" s="131">
        <v>0</v>
      </c>
      <c r="AY97" s="135">
        <v>0</v>
      </c>
      <c r="AZ97" s="136">
        <v>0</v>
      </c>
      <c r="BA97" s="45"/>
      <c r="BB97" s="48">
        <v>0</v>
      </c>
      <c r="BC97" s="136">
        <v>0</v>
      </c>
      <c r="BD97" s="45"/>
      <c r="BE97" s="48">
        <v>0</v>
      </c>
      <c r="BF97" s="136">
        <v>0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136">
        <v>0</v>
      </c>
      <c r="BD98" s="45"/>
      <c r="BE98" s="48">
        <v>0</v>
      </c>
      <c r="BF98" s="136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136">
        <v>0</v>
      </c>
      <c r="BD99" s="45"/>
      <c r="BE99" s="48">
        <v>0</v>
      </c>
      <c r="BF99" s="136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136">
        <v>0</v>
      </c>
      <c r="BD100" s="45"/>
      <c r="BE100" s="48">
        <v>0</v>
      </c>
      <c r="BF100" s="136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136">
        <v>0</v>
      </c>
      <c r="BD101" s="45"/>
      <c r="BE101" s="48">
        <v>0</v>
      </c>
      <c r="BF101" s="136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136">
        <v>0</v>
      </c>
      <c r="BD102" s="45"/>
      <c r="BE102" s="48">
        <v>0</v>
      </c>
      <c r="BF102" s="136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136">
        <v>0</v>
      </c>
      <c r="BD103" s="45"/>
      <c r="BE103" s="48">
        <v>0</v>
      </c>
      <c r="BF103" s="136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136">
        <v>0</v>
      </c>
      <c r="BD104" s="45"/>
      <c r="BE104" s="48">
        <v>0</v>
      </c>
      <c r="BF104" s="136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136">
        <v>0</v>
      </c>
      <c r="BD105" s="45"/>
      <c r="BE105" s="48">
        <v>0</v>
      </c>
      <c r="BF105" s="136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136">
        <v>0</v>
      </c>
      <c r="BD106" s="45"/>
      <c r="BE106" s="48">
        <v>0</v>
      </c>
      <c r="BF106" s="136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136">
        <v>0</v>
      </c>
      <c r="BD107" s="45"/>
      <c r="BE107" s="48">
        <v>0</v>
      </c>
      <c r="BF107" s="136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136">
        <v>0</v>
      </c>
      <c r="BD108" s="45"/>
      <c r="BE108" s="48">
        <v>0</v>
      </c>
      <c r="BF108" s="136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136">
        <v>0</v>
      </c>
      <c r="BD109" s="45"/>
      <c r="BE109" s="48">
        <v>0</v>
      </c>
      <c r="BF109" s="136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136">
        <v>0</v>
      </c>
      <c r="BD110" s="45"/>
      <c r="BE110" s="48">
        <v>0</v>
      </c>
      <c r="BF110" s="136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136">
        <v>0</v>
      </c>
      <c r="BD111" s="45"/>
      <c r="BE111" s="48">
        <v>0</v>
      </c>
      <c r="BF111" s="136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136">
        <v>0</v>
      </c>
      <c r="BD112" s="45"/>
      <c r="BE112" s="48">
        <v>0</v>
      </c>
      <c r="BF112" s="136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136">
        <v>0</v>
      </c>
      <c r="BD113" s="45"/>
      <c r="BE113" s="48">
        <v>0</v>
      </c>
      <c r="BF113" s="136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136">
        <v>0</v>
      </c>
      <c r="BD114" s="45"/>
      <c r="BE114" s="48">
        <v>0</v>
      </c>
      <c r="BF114" s="136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136">
        <v>0</v>
      </c>
      <c r="BD115" s="45"/>
      <c r="BE115" s="48">
        <v>0</v>
      </c>
      <c r="BF115" s="136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136">
        <v>0</v>
      </c>
      <c r="BD116" s="45"/>
      <c r="BE116" s="48">
        <v>0</v>
      </c>
      <c r="BF116" s="136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136">
        <v>0</v>
      </c>
      <c r="BD117" s="45"/>
      <c r="BE117" s="48">
        <v>0</v>
      </c>
      <c r="BF117" s="136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136">
        <v>0</v>
      </c>
      <c r="BD118" s="45"/>
      <c r="BE118" s="48">
        <v>0</v>
      </c>
      <c r="BF118" s="136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136">
        <v>0</v>
      </c>
      <c r="BD119" s="45"/>
      <c r="BE119" s="48">
        <v>0</v>
      </c>
      <c r="BF119" s="136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136">
        <v>0</v>
      </c>
      <c r="BD120" s="45"/>
      <c r="BE120" s="48">
        <v>0</v>
      </c>
      <c r="BF120" s="136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136">
        <v>0</v>
      </c>
      <c r="BD121" s="45"/>
      <c r="BE121" s="48">
        <v>0</v>
      </c>
      <c r="BF121" s="136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136">
        <v>0</v>
      </c>
      <c r="BD122" s="45"/>
      <c r="BE122" s="48">
        <v>0</v>
      </c>
      <c r="BF122" s="136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136">
        <v>0</v>
      </c>
      <c r="BD123" s="45"/>
      <c r="BE123" s="48">
        <v>0</v>
      </c>
      <c r="BF123" s="136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0</v>
      </c>
      <c r="G124" s="82">
        <v>0</v>
      </c>
      <c r="H124" s="45"/>
      <c r="I124" s="48">
        <v>0</v>
      </c>
      <c r="J124" s="82">
        <v>0</v>
      </c>
      <c r="K124" s="45"/>
      <c r="L124" s="48">
        <v>0</v>
      </c>
      <c r="M124" s="82">
        <v>0</v>
      </c>
      <c r="N124" s="45"/>
      <c r="O124" s="48">
        <v>0</v>
      </c>
      <c r="P124" s="82">
        <v>0</v>
      </c>
      <c r="Q124" s="45"/>
      <c r="R124" s="48">
        <v>0</v>
      </c>
      <c r="S124" s="82">
        <v>0</v>
      </c>
      <c r="T124" s="45"/>
      <c r="U124" s="48">
        <v>0</v>
      </c>
      <c r="V124" s="82">
        <v>0</v>
      </c>
      <c r="W124" s="45"/>
      <c r="X124" s="130">
        <v>0</v>
      </c>
      <c r="Y124" s="131">
        <v>0</v>
      </c>
      <c r="AA124" s="135">
        <v>0</v>
      </c>
      <c r="AB124" s="136">
        <v>0</v>
      </c>
      <c r="AC124" s="45"/>
      <c r="AD124" s="48">
        <v>0</v>
      </c>
      <c r="AE124" s="82">
        <v>0</v>
      </c>
      <c r="AF124" s="45"/>
      <c r="AG124" s="48">
        <v>0</v>
      </c>
      <c r="AH124" s="82">
        <v>0</v>
      </c>
      <c r="AI124" s="45"/>
      <c r="AJ124" s="48">
        <v>0</v>
      </c>
      <c r="AK124" s="82">
        <v>0</v>
      </c>
      <c r="AL124" s="45"/>
      <c r="AM124" s="48">
        <v>0</v>
      </c>
      <c r="AN124" s="82">
        <v>0</v>
      </c>
      <c r="AO124" s="45"/>
      <c r="AP124" s="48">
        <v>0</v>
      </c>
      <c r="AQ124" s="82">
        <v>0</v>
      </c>
      <c r="AR124" s="45"/>
      <c r="AS124" s="48">
        <v>0</v>
      </c>
      <c r="AT124" s="82">
        <v>0</v>
      </c>
      <c r="AU124" s="45"/>
      <c r="AV124" s="130">
        <v>0</v>
      </c>
      <c r="AW124" s="131">
        <v>0</v>
      </c>
      <c r="AY124" s="135">
        <v>0</v>
      </c>
      <c r="AZ124" s="136">
        <v>0</v>
      </c>
      <c r="BA124" s="45"/>
      <c r="BB124" s="48">
        <v>0</v>
      </c>
      <c r="BC124" s="136">
        <v>0</v>
      </c>
      <c r="BD124" s="45"/>
      <c r="BE124" s="48">
        <v>0</v>
      </c>
      <c r="BF124" s="136">
        <v>0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0</v>
      </c>
      <c r="G125" s="82">
        <v>0</v>
      </c>
      <c r="H125" s="45"/>
      <c r="I125" s="48">
        <v>0</v>
      </c>
      <c r="J125" s="82">
        <v>0</v>
      </c>
      <c r="K125" s="45"/>
      <c r="L125" s="48">
        <v>0</v>
      </c>
      <c r="M125" s="82">
        <v>0</v>
      </c>
      <c r="N125" s="45"/>
      <c r="O125" s="48">
        <v>0</v>
      </c>
      <c r="P125" s="82">
        <v>0</v>
      </c>
      <c r="Q125" s="45"/>
      <c r="R125" s="48">
        <v>0</v>
      </c>
      <c r="S125" s="82">
        <v>0</v>
      </c>
      <c r="T125" s="45"/>
      <c r="U125" s="48">
        <v>0</v>
      </c>
      <c r="V125" s="82">
        <v>0</v>
      </c>
      <c r="W125" s="45"/>
      <c r="X125" s="130">
        <v>0</v>
      </c>
      <c r="Y125" s="131">
        <v>0</v>
      </c>
      <c r="AA125" s="135">
        <v>0</v>
      </c>
      <c r="AB125" s="136">
        <v>0</v>
      </c>
      <c r="AC125" s="45"/>
      <c r="AD125" s="48">
        <v>0</v>
      </c>
      <c r="AE125" s="82">
        <v>0</v>
      </c>
      <c r="AF125" s="45"/>
      <c r="AG125" s="48">
        <v>0</v>
      </c>
      <c r="AH125" s="82">
        <v>0</v>
      </c>
      <c r="AI125" s="45"/>
      <c r="AJ125" s="48">
        <v>0</v>
      </c>
      <c r="AK125" s="82">
        <v>0</v>
      </c>
      <c r="AL125" s="45"/>
      <c r="AM125" s="48">
        <v>0</v>
      </c>
      <c r="AN125" s="82">
        <v>0</v>
      </c>
      <c r="AO125" s="45"/>
      <c r="AP125" s="48">
        <v>0</v>
      </c>
      <c r="AQ125" s="82">
        <v>0</v>
      </c>
      <c r="AR125" s="45"/>
      <c r="AS125" s="48">
        <v>0</v>
      </c>
      <c r="AT125" s="82">
        <v>0</v>
      </c>
      <c r="AU125" s="45"/>
      <c r="AV125" s="130">
        <v>0</v>
      </c>
      <c r="AW125" s="131">
        <v>0</v>
      </c>
      <c r="AY125" s="135">
        <v>0</v>
      </c>
      <c r="AZ125" s="136">
        <v>0</v>
      </c>
      <c r="BA125" s="45"/>
      <c r="BB125" s="48">
        <v>0</v>
      </c>
      <c r="BC125" s="136">
        <v>0</v>
      </c>
      <c r="BD125" s="45"/>
      <c r="BE125" s="48">
        <v>0</v>
      </c>
      <c r="BF125" s="136">
        <v>0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136">
        <v>0</v>
      </c>
      <c r="BD126" s="45"/>
      <c r="BE126" s="48">
        <v>0</v>
      </c>
      <c r="BF126" s="136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0</v>
      </c>
      <c r="S127" s="82">
        <v>0</v>
      </c>
      <c r="T127" s="45"/>
      <c r="U127" s="48">
        <v>0</v>
      </c>
      <c r="V127" s="82">
        <v>0</v>
      </c>
      <c r="W127" s="45"/>
      <c r="X127" s="130">
        <v>0</v>
      </c>
      <c r="Y127" s="131">
        <v>0</v>
      </c>
      <c r="AA127" s="135">
        <v>0</v>
      </c>
      <c r="AB127" s="136">
        <v>0</v>
      </c>
      <c r="AC127" s="45"/>
      <c r="AD127" s="48">
        <v>0</v>
      </c>
      <c r="AE127" s="82">
        <v>0</v>
      </c>
      <c r="AF127" s="45"/>
      <c r="AG127" s="48">
        <v>0</v>
      </c>
      <c r="AH127" s="82">
        <v>0</v>
      </c>
      <c r="AI127" s="45"/>
      <c r="AJ127" s="48">
        <v>0</v>
      </c>
      <c r="AK127" s="82">
        <v>0</v>
      </c>
      <c r="AL127" s="45"/>
      <c r="AM127" s="48">
        <v>0</v>
      </c>
      <c r="AN127" s="82">
        <v>0</v>
      </c>
      <c r="AO127" s="45"/>
      <c r="AP127" s="48">
        <v>0</v>
      </c>
      <c r="AQ127" s="82">
        <v>0</v>
      </c>
      <c r="AR127" s="45"/>
      <c r="AS127" s="48">
        <v>0</v>
      </c>
      <c r="AT127" s="82">
        <v>0</v>
      </c>
      <c r="AU127" s="45"/>
      <c r="AV127" s="130">
        <v>0</v>
      </c>
      <c r="AW127" s="131">
        <v>0</v>
      </c>
      <c r="AY127" s="135">
        <v>0</v>
      </c>
      <c r="AZ127" s="136">
        <v>0</v>
      </c>
      <c r="BA127" s="45"/>
      <c r="BB127" s="48">
        <v>0</v>
      </c>
      <c r="BC127" s="136">
        <v>0</v>
      </c>
      <c r="BD127" s="45"/>
      <c r="BE127" s="48">
        <v>0</v>
      </c>
      <c r="BF127" s="136">
        <v>0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0</v>
      </c>
      <c r="M128" s="82">
        <v>0</v>
      </c>
      <c r="N128" s="45"/>
      <c r="O128" s="48">
        <v>0</v>
      </c>
      <c r="P128" s="82">
        <v>0</v>
      </c>
      <c r="Q128" s="45"/>
      <c r="R128" s="48">
        <v>0</v>
      </c>
      <c r="S128" s="82">
        <v>0</v>
      </c>
      <c r="T128" s="45"/>
      <c r="U128" s="48">
        <v>0</v>
      </c>
      <c r="V128" s="82">
        <v>0</v>
      </c>
      <c r="W128" s="45"/>
      <c r="X128" s="130">
        <v>0</v>
      </c>
      <c r="Y128" s="131">
        <v>0</v>
      </c>
      <c r="AA128" s="135">
        <v>0</v>
      </c>
      <c r="AB128" s="136">
        <v>0</v>
      </c>
      <c r="AC128" s="45"/>
      <c r="AD128" s="48">
        <v>0</v>
      </c>
      <c r="AE128" s="82">
        <v>0</v>
      </c>
      <c r="AF128" s="45"/>
      <c r="AG128" s="48">
        <v>0</v>
      </c>
      <c r="AH128" s="82">
        <v>0</v>
      </c>
      <c r="AI128" s="45"/>
      <c r="AJ128" s="48">
        <v>0</v>
      </c>
      <c r="AK128" s="82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v>0</v>
      </c>
      <c r="AW128" s="131">
        <v>0</v>
      </c>
      <c r="AY128" s="135">
        <v>0</v>
      </c>
      <c r="AZ128" s="136">
        <v>0</v>
      </c>
      <c r="BA128" s="45"/>
      <c r="BB128" s="48">
        <v>0</v>
      </c>
      <c r="BC128" s="136">
        <v>0</v>
      </c>
      <c r="BD128" s="45"/>
      <c r="BE128" s="48">
        <v>0</v>
      </c>
      <c r="BF128" s="136">
        <v>0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136">
        <v>0</v>
      </c>
      <c r="BD129" s="45"/>
      <c r="BE129" s="48">
        <v>0</v>
      </c>
      <c r="BF129" s="136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136">
        <v>0</v>
      </c>
      <c r="BD130" s="45"/>
      <c r="BE130" s="48">
        <v>0</v>
      </c>
      <c r="BF130" s="136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0</v>
      </c>
      <c r="G131" s="82">
        <v>0</v>
      </c>
      <c r="H131" s="45"/>
      <c r="I131" s="48">
        <v>0</v>
      </c>
      <c r="J131" s="82">
        <v>0</v>
      </c>
      <c r="K131" s="45"/>
      <c r="L131" s="48">
        <v>0</v>
      </c>
      <c r="M131" s="82">
        <v>0</v>
      </c>
      <c r="N131" s="45"/>
      <c r="O131" s="48">
        <v>0</v>
      </c>
      <c r="P131" s="82">
        <v>0</v>
      </c>
      <c r="Q131" s="45"/>
      <c r="R131" s="48">
        <v>0</v>
      </c>
      <c r="S131" s="82">
        <v>0</v>
      </c>
      <c r="T131" s="45"/>
      <c r="U131" s="48">
        <v>0</v>
      </c>
      <c r="V131" s="82">
        <v>0</v>
      </c>
      <c r="W131" s="45"/>
      <c r="X131" s="130">
        <v>0</v>
      </c>
      <c r="Y131" s="131">
        <v>0</v>
      </c>
      <c r="AA131" s="135">
        <v>0</v>
      </c>
      <c r="AB131" s="136">
        <v>0</v>
      </c>
      <c r="AC131" s="45"/>
      <c r="AD131" s="48">
        <v>0</v>
      </c>
      <c r="AE131" s="82">
        <v>0</v>
      </c>
      <c r="AF131" s="45"/>
      <c r="AG131" s="48">
        <v>0</v>
      </c>
      <c r="AH131" s="82">
        <v>0</v>
      </c>
      <c r="AI131" s="45"/>
      <c r="AJ131" s="48">
        <v>0</v>
      </c>
      <c r="AK131" s="82">
        <v>0</v>
      </c>
      <c r="AL131" s="45"/>
      <c r="AM131" s="48">
        <v>0</v>
      </c>
      <c r="AN131" s="82">
        <v>0</v>
      </c>
      <c r="AO131" s="45"/>
      <c r="AP131" s="48">
        <v>0</v>
      </c>
      <c r="AQ131" s="82">
        <v>0</v>
      </c>
      <c r="AR131" s="45"/>
      <c r="AS131" s="48">
        <v>0</v>
      </c>
      <c r="AT131" s="82">
        <v>0</v>
      </c>
      <c r="AU131" s="45"/>
      <c r="AV131" s="130">
        <v>0</v>
      </c>
      <c r="AW131" s="131">
        <v>0</v>
      </c>
      <c r="AY131" s="135">
        <v>0</v>
      </c>
      <c r="AZ131" s="136">
        <v>0</v>
      </c>
      <c r="BA131" s="45"/>
      <c r="BB131" s="48">
        <v>0</v>
      </c>
      <c r="BC131" s="136">
        <v>0</v>
      </c>
      <c r="BD131" s="45"/>
      <c r="BE131" s="48">
        <v>0</v>
      </c>
      <c r="BF131" s="136">
        <v>0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136">
        <v>0</v>
      </c>
      <c r="BD132" s="45"/>
      <c r="BE132" s="48">
        <v>0</v>
      </c>
      <c r="BF132" s="136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136">
        <v>0</v>
      </c>
      <c r="BD133" s="45"/>
      <c r="BE133" s="48">
        <v>0</v>
      </c>
      <c r="BF133" s="136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0</v>
      </c>
      <c r="G134" s="74">
        <v>0</v>
      </c>
      <c r="H134" s="23"/>
      <c r="I134" s="44">
        <v>0</v>
      </c>
      <c r="J134" s="74">
        <v>0</v>
      </c>
      <c r="K134" s="23"/>
      <c r="L134" s="44">
        <v>0</v>
      </c>
      <c r="M134" s="74">
        <v>0</v>
      </c>
      <c r="N134" s="23"/>
      <c r="O134" s="44">
        <v>0</v>
      </c>
      <c r="P134" s="74">
        <v>0</v>
      </c>
      <c r="Q134" s="23"/>
      <c r="R134" s="44">
        <v>0</v>
      </c>
      <c r="S134" s="74">
        <v>0</v>
      </c>
      <c r="T134" s="23"/>
      <c r="U134" s="44">
        <v>0</v>
      </c>
      <c r="V134" s="74">
        <v>0</v>
      </c>
      <c r="W134" s="23"/>
      <c r="X134" s="44">
        <v>0</v>
      </c>
      <c r="Y134" s="74">
        <v>0</v>
      </c>
      <c r="Z134" s="23"/>
      <c r="AA134" s="44">
        <v>0</v>
      </c>
      <c r="AB134" s="74">
        <v>0</v>
      </c>
      <c r="AC134" s="23"/>
      <c r="AD134" s="44">
        <v>0</v>
      </c>
      <c r="AE134" s="74">
        <v>0</v>
      </c>
      <c r="AF134" s="23"/>
      <c r="AG134" s="44">
        <v>0</v>
      </c>
      <c r="AH134" s="74">
        <v>0</v>
      </c>
      <c r="AI134" s="23"/>
      <c r="AJ134" s="44">
        <v>0</v>
      </c>
      <c r="AK134" s="74">
        <v>0</v>
      </c>
      <c r="AL134" s="23"/>
      <c r="AM134" s="44">
        <v>0</v>
      </c>
      <c r="AN134" s="74">
        <v>0</v>
      </c>
      <c r="AO134" s="23"/>
      <c r="AP134" s="44">
        <v>0</v>
      </c>
      <c r="AQ134" s="74">
        <v>0</v>
      </c>
      <c r="AR134" s="23"/>
      <c r="AS134" s="44">
        <v>0</v>
      </c>
      <c r="AT134" s="74">
        <v>0</v>
      </c>
      <c r="AU134" s="23"/>
      <c r="AV134" s="44">
        <v>0</v>
      </c>
      <c r="AW134" s="74">
        <v>0</v>
      </c>
      <c r="AX134" s="23"/>
      <c r="AY134" s="44">
        <v>0</v>
      </c>
      <c r="AZ134" s="74">
        <v>0</v>
      </c>
      <c r="BA134" s="23"/>
      <c r="BB134" s="44">
        <v>0</v>
      </c>
      <c r="BC134" s="74">
        <v>0</v>
      </c>
      <c r="BD134" s="23"/>
      <c r="BE134" s="44">
        <v>0</v>
      </c>
      <c r="BF134" s="74">
        <v>0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48">
        <v>0</v>
      </c>
      <c r="P135" s="82">
        <v>0</v>
      </c>
      <c r="Q135" s="45"/>
      <c r="R135" s="48">
        <v>0</v>
      </c>
      <c r="S135" s="82">
        <v>0</v>
      </c>
      <c r="T135" s="45"/>
      <c r="U135" s="48">
        <v>0</v>
      </c>
      <c r="V135" s="82">
        <v>0</v>
      </c>
      <c r="W135" s="45"/>
      <c r="X135" s="130">
        <v>0</v>
      </c>
      <c r="Y135" s="131">
        <v>0</v>
      </c>
      <c r="AA135" s="135">
        <v>0</v>
      </c>
      <c r="AB135" s="136">
        <v>0</v>
      </c>
      <c r="AC135" s="45"/>
      <c r="AD135" s="48">
        <v>0</v>
      </c>
      <c r="AE135" s="82">
        <v>0</v>
      </c>
      <c r="AF135" s="45"/>
      <c r="AG135" s="48">
        <v>0</v>
      </c>
      <c r="AH135" s="82">
        <v>0</v>
      </c>
      <c r="AI135" s="45"/>
      <c r="AJ135" s="48">
        <v>0</v>
      </c>
      <c r="AK135" s="82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0</v>
      </c>
      <c r="AT135" s="82">
        <v>0</v>
      </c>
      <c r="AU135" s="45"/>
      <c r="AV135" s="130">
        <v>0</v>
      </c>
      <c r="AW135" s="131">
        <v>0</v>
      </c>
      <c r="AY135" s="135">
        <v>0</v>
      </c>
      <c r="AZ135" s="136">
        <v>0</v>
      </c>
      <c r="BA135" s="45"/>
      <c r="BB135" s="48">
        <v>0</v>
      </c>
      <c r="BC135" s="136">
        <v>0</v>
      </c>
      <c r="BD135" s="45"/>
      <c r="BE135" s="48">
        <v>0</v>
      </c>
      <c r="BF135" s="136">
        <v>0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136">
        <v>0</v>
      </c>
      <c r="BD136" s="45"/>
      <c r="BE136" s="48">
        <v>0</v>
      </c>
      <c r="BF136" s="136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136">
        <v>0</v>
      </c>
      <c r="BD137" s="45"/>
      <c r="BE137" s="48">
        <v>0</v>
      </c>
      <c r="BF137" s="136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136">
        <v>0</v>
      </c>
      <c r="BD138" s="45"/>
      <c r="BE138" s="48">
        <v>0</v>
      </c>
      <c r="BF138" s="136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136">
        <v>0</v>
      </c>
      <c r="BD139" s="45"/>
      <c r="BE139" s="48">
        <v>0</v>
      </c>
      <c r="BF139" s="136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136">
        <v>0</v>
      </c>
      <c r="BD140" s="45"/>
      <c r="BE140" s="48">
        <v>0</v>
      </c>
      <c r="BF140" s="136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136">
        <v>0</v>
      </c>
      <c r="BD141" s="45"/>
      <c r="BE141" s="48">
        <v>0</v>
      </c>
      <c r="BF141" s="136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136">
        <v>0</v>
      </c>
      <c r="BD142" s="45"/>
      <c r="BE142" s="48">
        <v>0</v>
      </c>
      <c r="BF142" s="136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136">
        <v>0</v>
      </c>
      <c r="BD144" s="45"/>
      <c r="BE144" s="48">
        <v>0</v>
      </c>
      <c r="BF144" s="136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136">
        <v>0</v>
      </c>
      <c r="BD145" s="45"/>
      <c r="BE145" s="48">
        <v>0</v>
      </c>
      <c r="BF145" s="136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136">
        <v>0</v>
      </c>
      <c r="BD146" s="45"/>
      <c r="BE146" s="48">
        <v>0</v>
      </c>
      <c r="BF146" s="136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136">
        <v>0</v>
      </c>
      <c r="BD150" s="45"/>
      <c r="BE150" s="48">
        <v>0</v>
      </c>
      <c r="BF150" s="136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136">
        <v>0</v>
      </c>
      <c r="BD151" s="45"/>
      <c r="BE151" s="48">
        <v>0</v>
      </c>
      <c r="BF151" s="136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136">
        <v>0</v>
      </c>
      <c r="BD152" s="45"/>
      <c r="BE152" s="48">
        <v>0</v>
      </c>
      <c r="BF152" s="136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136">
        <v>0</v>
      </c>
      <c r="BD153" s="45"/>
      <c r="BE153" s="48">
        <v>0</v>
      </c>
      <c r="BF153" s="136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136">
        <v>0</v>
      </c>
      <c r="BD154" s="45"/>
      <c r="BE154" s="48">
        <v>0</v>
      </c>
      <c r="BF154" s="136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136">
        <v>0</v>
      </c>
      <c r="BD155" s="45"/>
      <c r="BE155" s="48">
        <v>0</v>
      </c>
      <c r="BF155" s="136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136">
        <v>0</v>
      </c>
      <c r="BD156" s="45"/>
      <c r="BE156" s="48">
        <v>0</v>
      </c>
      <c r="BF156" s="136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136">
        <v>0</v>
      </c>
      <c r="BD157" s="45"/>
      <c r="BE157" s="48">
        <v>0</v>
      </c>
      <c r="BF157" s="136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136">
        <v>0</v>
      </c>
      <c r="BD158" s="45"/>
      <c r="BE158" s="48">
        <v>0</v>
      </c>
      <c r="BF158" s="136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136">
        <v>0</v>
      </c>
      <c r="BD159" s="45"/>
      <c r="BE159" s="48">
        <v>0</v>
      </c>
      <c r="BF159" s="136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136">
        <v>0</v>
      </c>
      <c r="BD160" s="45"/>
      <c r="BE160" s="48">
        <v>0</v>
      </c>
      <c r="BF160" s="136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136">
        <v>0</v>
      </c>
      <c r="BD161" s="45"/>
      <c r="BE161" s="48">
        <v>0</v>
      </c>
      <c r="BF161" s="136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136">
        <v>0</v>
      </c>
      <c r="BD162" s="45"/>
      <c r="BE162" s="48">
        <v>0</v>
      </c>
      <c r="BF162" s="136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136">
        <v>0</v>
      </c>
      <c r="BD163" s="45"/>
      <c r="BE163" s="48">
        <v>0</v>
      </c>
      <c r="BF163" s="136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136">
        <v>0</v>
      </c>
      <c r="BD164" s="45"/>
      <c r="BE164" s="48">
        <v>0</v>
      </c>
      <c r="BF164" s="136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136">
        <v>0</v>
      </c>
      <c r="BD165" s="45"/>
      <c r="BE165" s="48">
        <v>0</v>
      </c>
      <c r="BF165" s="136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136">
        <v>0</v>
      </c>
      <c r="BD166" s="45"/>
      <c r="BE166" s="48">
        <v>0</v>
      </c>
      <c r="BF166" s="136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136">
        <v>0</v>
      </c>
      <c r="BD167" s="45"/>
      <c r="BE167" s="48">
        <v>0</v>
      </c>
      <c r="BF167" s="136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136">
        <v>0</v>
      </c>
      <c r="BD168" s="45"/>
      <c r="BE168" s="48">
        <v>0</v>
      </c>
      <c r="BF168" s="136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136">
        <v>0</v>
      </c>
      <c r="BD169" s="45"/>
      <c r="BE169" s="48">
        <v>0</v>
      </c>
      <c r="BF169" s="136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136">
        <v>0</v>
      </c>
      <c r="BD170" s="45"/>
      <c r="BE170" s="48">
        <v>0</v>
      </c>
      <c r="BF170" s="136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136">
        <v>0</v>
      </c>
      <c r="BD171" s="45"/>
      <c r="BE171" s="48">
        <v>0</v>
      </c>
      <c r="BF171" s="136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136">
        <v>0</v>
      </c>
      <c r="BD172" s="45"/>
      <c r="BE172" s="48">
        <v>0</v>
      </c>
      <c r="BF172" s="136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136">
        <v>0</v>
      </c>
      <c r="BD173" s="45"/>
      <c r="BE173" s="48">
        <v>0</v>
      </c>
      <c r="BF173" s="136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136">
        <v>0</v>
      </c>
      <c r="BD174" s="45"/>
      <c r="BE174" s="48">
        <v>0</v>
      </c>
      <c r="BF174" s="136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136">
        <v>0</v>
      </c>
      <c r="BD175" s="45"/>
      <c r="BE175" s="48">
        <v>0</v>
      </c>
      <c r="BF175" s="136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136">
        <v>0</v>
      </c>
      <c r="BD176" s="45"/>
      <c r="BE176" s="48">
        <v>0</v>
      </c>
      <c r="BF176" s="136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136">
        <v>0</v>
      </c>
      <c r="BD178" s="45"/>
      <c r="BE178" s="48">
        <v>0</v>
      </c>
      <c r="BF178" s="136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136">
        <v>0</v>
      </c>
      <c r="BD179" s="45"/>
      <c r="BE179" s="48">
        <v>0</v>
      </c>
      <c r="BF179" s="136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136">
        <v>0</v>
      </c>
      <c r="BD180" s="45"/>
      <c r="BE180" s="48">
        <v>0</v>
      </c>
      <c r="BF180" s="136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136">
        <v>0</v>
      </c>
      <c r="BD181" s="45"/>
      <c r="BE181" s="48">
        <v>0</v>
      </c>
      <c r="BF181" s="136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0</v>
      </c>
      <c r="G183" s="71">
        <v>0</v>
      </c>
      <c r="H183" s="23"/>
      <c r="I183" s="32">
        <v>0</v>
      </c>
      <c r="J183" s="71">
        <v>0</v>
      </c>
      <c r="K183" s="23"/>
      <c r="L183" s="32">
        <v>0</v>
      </c>
      <c r="M183" s="71">
        <v>0</v>
      </c>
      <c r="N183" s="23"/>
      <c r="O183" s="32">
        <v>0</v>
      </c>
      <c r="P183" s="71">
        <v>0</v>
      </c>
      <c r="Q183" s="23"/>
      <c r="R183" s="32">
        <v>0</v>
      </c>
      <c r="S183" s="71">
        <v>0</v>
      </c>
      <c r="T183" s="23"/>
      <c r="U183" s="32">
        <v>0</v>
      </c>
      <c r="V183" s="71">
        <v>0</v>
      </c>
      <c r="W183" s="23"/>
      <c r="X183" s="32">
        <v>0</v>
      </c>
      <c r="Y183" s="71">
        <v>0</v>
      </c>
      <c r="Z183" s="23"/>
      <c r="AA183" s="32">
        <v>0</v>
      </c>
      <c r="AB183" s="71">
        <v>0</v>
      </c>
      <c r="AC183" s="23"/>
      <c r="AD183" s="32">
        <v>0</v>
      </c>
      <c r="AE183" s="71">
        <v>0</v>
      </c>
      <c r="AF183" s="23"/>
      <c r="AG183" s="32">
        <v>0</v>
      </c>
      <c r="AH183" s="71">
        <v>0</v>
      </c>
      <c r="AI183" s="23"/>
      <c r="AJ183" s="32">
        <v>0</v>
      </c>
      <c r="AK183" s="71">
        <v>0</v>
      </c>
      <c r="AL183" s="23"/>
      <c r="AM183" s="32">
        <v>0</v>
      </c>
      <c r="AN183" s="71">
        <v>0</v>
      </c>
      <c r="AO183" s="23"/>
      <c r="AP183" s="32">
        <v>0</v>
      </c>
      <c r="AQ183" s="71">
        <v>0</v>
      </c>
      <c r="AR183" s="23"/>
      <c r="AS183" s="32">
        <v>0</v>
      </c>
      <c r="AT183" s="71">
        <v>0</v>
      </c>
      <c r="AU183" s="23"/>
      <c r="AV183" s="32">
        <v>0</v>
      </c>
      <c r="AW183" s="71">
        <v>0</v>
      </c>
      <c r="AX183" s="23"/>
      <c r="AY183" s="32">
        <v>0</v>
      </c>
      <c r="AZ183" s="71">
        <v>0</v>
      </c>
      <c r="BA183" s="23"/>
      <c r="BB183" s="32">
        <v>0</v>
      </c>
      <c r="BC183" s="71">
        <v>0</v>
      </c>
      <c r="BD183" s="23"/>
      <c r="BE183" s="32">
        <v>0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136">
        <v>0</v>
      </c>
      <c r="BD185" s="45"/>
      <c r="BE185" s="48">
        <v>0</v>
      </c>
      <c r="BF185" s="136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136">
        <v>0</v>
      </c>
      <c r="BD186" s="45"/>
      <c r="BE186" s="48">
        <v>0</v>
      </c>
      <c r="BF186" s="136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0</v>
      </c>
      <c r="G187" s="74">
        <v>0</v>
      </c>
      <c r="H187" s="23"/>
      <c r="I187" s="44">
        <v>0</v>
      </c>
      <c r="J187" s="74">
        <v>0</v>
      </c>
      <c r="K187" s="23"/>
      <c r="L187" s="44">
        <v>0</v>
      </c>
      <c r="M187" s="74">
        <v>0</v>
      </c>
      <c r="N187" s="23"/>
      <c r="O187" s="44">
        <v>0</v>
      </c>
      <c r="P187" s="74">
        <v>0</v>
      </c>
      <c r="Q187" s="23"/>
      <c r="R187" s="44">
        <v>0</v>
      </c>
      <c r="S187" s="74">
        <v>0</v>
      </c>
      <c r="T187" s="23"/>
      <c r="U187" s="44">
        <v>0</v>
      </c>
      <c r="V187" s="74">
        <v>0</v>
      </c>
      <c r="W187" s="23"/>
      <c r="X187" s="44">
        <v>0</v>
      </c>
      <c r="Y187" s="74">
        <v>0</v>
      </c>
      <c r="Z187" s="23"/>
      <c r="AA187" s="44">
        <v>0</v>
      </c>
      <c r="AB187" s="74">
        <v>0</v>
      </c>
      <c r="AC187" s="23"/>
      <c r="AD187" s="44">
        <v>0</v>
      </c>
      <c r="AE187" s="74">
        <v>0</v>
      </c>
      <c r="AF187" s="23"/>
      <c r="AG187" s="44">
        <v>0</v>
      </c>
      <c r="AH187" s="74">
        <v>0</v>
      </c>
      <c r="AI187" s="23"/>
      <c r="AJ187" s="44">
        <v>0</v>
      </c>
      <c r="AK187" s="74">
        <v>0</v>
      </c>
      <c r="AL187" s="23"/>
      <c r="AM187" s="44">
        <v>0</v>
      </c>
      <c r="AN187" s="74">
        <v>0</v>
      </c>
      <c r="AO187" s="23"/>
      <c r="AP187" s="44">
        <v>0</v>
      </c>
      <c r="AQ187" s="74">
        <v>0</v>
      </c>
      <c r="AR187" s="23"/>
      <c r="AS187" s="44">
        <v>0</v>
      </c>
      <c r="AT187" s="74">
        <v>0</v>
      </c>
      <c r="AU187" s="23"/>
      <c r="AV187" s="44">
        <v>0</v>
      </c>
      <c r="AW187" s="74">
        <v>0</v>
      </c>
      <c r="AX187" s="23"/>
      <c r="AY187" s="44">
        <v>0</v>
      </c>
      <c r="AZ187" s="74">
        <v>0</v>
      </c>
      <c r="BA187" s="23"/>
      <c r="BB187" s="44">
        <v>0</v>
      </c>
      <c r="BC187" s="74">
        <v>0</v>
      </c>
      <c r="BD187" s="23"/>
      <c r="BE187" s="44">
        <v>0</v>
      </c>
      <c r="BF187" s="74">
        <v>0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136">
        <v>0</v>
      </c>
      <c r="BD188" s="45"/>
      <c r="BE188" s="48">
        <v>0</v>
      </c>
      <c r="BF188" s="136">
        <v>0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136">
        <v>0</v>
      </c>
      <c r="BD189" s="45"/>
      <c r="BE189" s="48">
        <v>0</v>
      </c>
      <c r="BF189" s="136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136">
        <v>0</v>
      </c>
      <c r="BD190" s="45"/>
      <c r="BE190" s="48">
        <v>0</v>
      </c>
      <c r="BF190" s="136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136">
        <v>0</v>
      </c>
      <c r="BD191" s="45"/>
      <c r="BE191" s="48">
        <v>0</v>
      </c>
      <c r="BF191" s="136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136">
        <v>0</v>
      </c>
      <c r="BD192" s="45"/>
      <c r="BE192" s="48">
        <v>0</v>
      </c>
      <c r="BF192" s="136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136">
        <v>0</v>
      </c>
      <c r="BD193" s="45"/>
      <c r="BE193" s="48">
        <v>0</v>
      </c>
      <c r="BF193" s="136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136">
        <v>0</v>
      </c>
      <c r="BD194" s="45"/>
      <c r="BE194" s="48">
        <v>0</v>
      </c>
      <c r="BF194" s="136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136">
        <v>0</v>
      </c>
      <c r="BD195" s="45"/>
      <c r="BE195" s="48">
        <v>0</v>
      </c>
      <c r="BF195" s="136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136">
        <v>0</v>
      </c>
      <c r="BD196" s="45"/>
      <c r="BE196" s="48">
        <v>0</v>
      </c>
      <c r="BF196" s="136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0</v>
      </c>
      <c r="G197" s="74">
        <v>0</v>
      </c>
      <c r="H197" s="23"/>
      <c r="I197" s="44">
        <v>0</v>
      </c>
      <c r="J197" s="74">
        <v>0</v>
      </c>
      <c r="K197" s="23"/>
      <c r="L197" s="44">
        <v>0</v>
      </c>
      <c r="M197" s="74">
        <v>0</v>
      </c>
      <c r="N197" s="23"/>
      <c r="O197" s="44">
        <v>0</v>
      </c>
      <c r="P197" s="74">
        <v>0</v>
      </c>
      <c r="Q197" s="23"/>
      <c r="R197" s="44">
        <v>0</v>
      </c>
      <c r="S197" s="74">
        <v>0</v>
      </c>
      <c r="T197" s="23"/>
      <c r="U197" s="44">
        <v>0</v>
      </c>
      <c r="V197" s="74">
        <v>0</v>
      </c>
      <c r="W197" s="23"/>
      <c r="X197" s="44">
        <v>0</v>
      </c>
      <c r="Y197" s="74">
        <v>0</v>
      </c>
      <c r="Z197" s="23"/>
      <c r="AA197" s="44">
        <v>0</v>
      </c>
      <c r="AB197" s="74">
        <v>0</v>
      </c>
      <c r="AC197" s="23"/>
      <c r="AD197" s="44">
        <v>0</v>
      </c>
      <c r="AE197" s="74">
        <v>0</v>
      </c>
      <c r="AF197" s="23"/>
      <c r="AG197" s="44">
        <v>0</v>
      </c>
      <c r="AH197" s="74">
        <v>0</v>
      </c>
      <c r="AI197" s="23"/>
      <c r="AJ197" s="44">
        <v>0</v>
      </c>
      <c r="AK197" s="74">
        <v>0</v>
      </c>
      <c r="AL197" s="23"/>
      <c r="AM197" s="44">
        <v>0</v>
      </c>
      <c r="AN197" s="74">
        <v>0</v>
      </c>
      <c r="AO197" s="23"/>
      <c r="AP197" s="44">
        <v>0</v>
      </c>
      <c r="AQ197" s="74">
        <v>0</v>
      </c>
      <c r="AR197" s="23"/>
      <c r="AS197" s="44">
        <v>0</v>
      </c>
      <c r="AT197" s="74">
        <v>0</v>
      </c>
      <c r="AU197" s="23"/>
      <c r="AV197" s="44">
        <v>0</v>
      </c>
      <c r="AW197" s="74">
        <v>0</v>
      </c>
      <c r="AX197" s="23"/>
      <c r="AY197" s="44">
        <v>0</v>
      </c>
      <c r="AZ197" s="74">
        <v>0</v>
      </c>
      <c r="BA197" s="23"/>
      <c r="BB197" s="44">
        <v>0</v>
      </c>
      <c r="BC197" s="74">
        <v>0</v>
      </c>
      <c r="BD197" s="23"/>
      <c r="BE197" s="44">
        <v>0</v>
      </c>
      <c r="BF197" s="74">
        <v>0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0</v>
      </c>
      <c r="G198" s="82">
        <v>0</v>
      </c>
      <c r="H198" s="45"/>
      <c r="I198" s="48">
        <v>0</v>
      </c>
      <c r="J198" s="82">
        <v>0</v>
      </c>
      <c r="K198" s="45"/>
      <c r="L198" s="48">
        <v>0</v>
      </c>
      <c r="M198" s="82">
        <v>0</v>
      </c>
      <c r="N198" s="45"/>
      <c r="O198" s="48">
        <v>0</v>
      </c>
      <c r="P198" s="82">
        <v>0</v>
      </c>
      <c r="Q198" s="45"/>
      <c r="R198" s="48">
        <v>0</v>
      </c>
      <c r="S198" s="82">
        <v>0</v>
      </c>
      <c r="T198" s="45"/>
      <c r="U198" s="48">
        <v>0</v>
      </c>
      <c r="V198" s="82">
        <v>0</v>
      </c>
      <c r="W198" s="45"/>
      <c r="X198" s="130">
        <v>0</v>
      </c>
      <c r="Y198" s="131">
        <v>0</v>
      </c>
      <c r="AA198" s="135">
        <v>0</v>
      </c>
      <c r="AB198" s="136">
        <v>0</v>
      </c>
      <c r="AC198" s="45"/>
      <c r="AD198" s="48">
        <v>0</v>
      </c>
      <c r="AE198" s="82">
        <v>0</v>
      </c>
      <c r="AF198" s="45"/>
      <c r="AG198" s="48">
        <v>0</v>
      </c>
      <c r="AH198" s="82">
        <v>0</v>
      </c>
      <c r="AI198" s="45"/>
      <c r="AJ198" s="48">
        <v>0</v>
      </c>
      <c r="AK198" s="82">
        <v>0</v>
      </c>
      <c r="AL198" s="45"/>
      <c r="AM198" s="48">
        <v>0</v>
      </c>
      <c r="AN198" s="82">
        <v>0</v>
      </c>
      <c r="AO198" s="45"/>
      <c r="AP198" s="48">
        <v>0</v>
      </c>
      <c r="AQ198" s="82">
        <v>0</v>
      </c>
      <c r="AR198" s="45"/>
      <c r="AS198" s="48">
        <v>0</v>
      </c>
      <c r="AT198" s="82">
        <v>0</v>
      </c>
      <c r="AU198" s="45"/>
      <c r="AV198" s="130">
        <v>0</v>
      </c>
      <c r="AW198" s="131">
        <v>0</v>
      </c>
      <c r="AY198" s="135">
        <v>0</v>
      </c>
      <c r="AZ198" s="136">
        <v>0</v>
      </c>
      <c r="BA198" s="45"/>
      <c r="BB198" s="48">
        <v>0</v>
      </c>
      <c r="BC198" s="136">
        <v>0</v>
      </c>
      <c r="BD198" s="45"/>
      <c r="BE198" s="48">
        <v>0</v>
      </c>
      <c r="BF198" s="136">
        <v>0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136">
        <v>0</v>
      </c>
      <c r="BD199" s="45"/>
      <c r="BE199" s="48">
        <v>0</v>
      </c>
      <c r="BF199" s="136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136">
        <v>0</v>
      </c>
      <c r="BD200" s="45"/>
      <c r="BE200" s="48">
        <v>0</v>
      </c>
      <c r="BF200" s="136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136">
        <v>0</v>
      </c>
      <c r="BD202" s="45"/>
      <c r="BE202" s="48">
        <v>0</v>
      </c>
      <c r="BF202" s="136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136">
        <v>0</v>
      </c>
      <c r="BD203" s="45"/>
      <c r="BE203" s="48">
        <v>0</v>
      </c>
      <c r="BF203" s="136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136">
        <v>0</v>
      </c>
      <c r="BD204" s="45"/>
      <c r="BE204" s="48">
        <v>0</v>
      </c>
      <c r="BF204" s="136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136">
        <v>0</v>
      </c>
      <c r="BD205" s="45"/>
      <c r="BE205" s="48">
        <v>0</v>
      </c>
      <c r="BF205" s="136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136">
        <v>0</v>
      </c>
      <c r="BD206" s="45"/>
      <c r="BE206" s="48">
        <v>0</v>
      </c>
      <c r="BF206" s="136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136">
        <v>0</v>
      </c>
      <c r="BD207" s="45"/>
      <c r="BE207" s="48">
        <v>0</v>
      </c>
      <c r="BF207" s="136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136">
        <v>0</v>
      </c>
      <c r="BD208" s="45"/>
      <c r="BE208" s="48">
        <v>0</v>
      </c>
      <c r="BF208" s="136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136">
        <v>0</v>
      </c>
      <c r="BD209" s="45"/>
      <c r="BE209" s="48">
        <v>0</v>
      </c>
      <c r="BF209" s="136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136">
        <v>0</v>
      </c>
      <c r="BD210" s="45"/>
      <c r="BE210" s="48">
        <v>0</v>
      </c>
      <c r="BF210" s="136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136">
        <v>0</v>
      </c>
      <c r="BD211" s="45"/>
      <c r="BE211" s="48">
        <v>0</v>
      </c>
      <c r="BF211" s="136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136">
        <v>0</v>
      </c>
      <c r="BD212" s="45"/>
      <c r="BE212" s="48">
        <v>0</v>
      </c>
      <c r="BF212" s="136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136">
        <v>0</v>
      </c>
      <c r="BD213" s="45"/>
      <c r="BE213" s="48">
        <v>0</v>
      </c>
      <c r="BF213" s="136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0</v>
      </c>
      <c r="G214" s="74">
        <v>0</v>
      </c>
      <c r="H214" s="23"/>
      <c r="I214" s="44">
        <v>0</v>
      </c>
      <c r="J214" s="74">
        <v>0</v>
      </c>
      <c r="K214" s="23"/>
      <c r="L214" s="44">
        <v>0</v>
      </c>
      <c r="M214" s="74">
        <v>0</v>
      </c>
      <c r="N214" s="23"/>
      <c r="O214" s="44">
        <v>0</v>
      </c>
      <c r="P214" s="74">
        <v>0</v>
      </c>
      <c r="Q214" s="23"/>
      <c r="R214" s="44">
        <v>0</v>
      </c>
      <c r="S214" s="74">
        <v>0</v>
      </c>
      <c r="T214" s="23"/>
      <c r="U214" s="44">
        <v>0</v>
      </c>
      <c r="V214" s="74">
        <v>0</v>
      </c>
      <c r="W214" s="23"/>
      <c r="X214" s="44">
        <v>0</v>
      </c>
      <c r="Y214" s="74">
        <v>0</v>
      </c>
      <c r="Z214" s="23"/>
      <c r="AA214" s="44">
        <v>0</v>
      </c>
      <c r="AB214" s="74">
        <v>0</v>
      </c>
      <c r="AC214" s="23"/>
      <c r="AD214" s="44">
        <v>0</v>
      </c>
      <c r="AE214" s="74">
        <v>0</v>
      </c>
      <c r="AF214" s="23"/>
      <c r="AG214" s="44">
        <v>0</v>
      </c>
      <c r="AH214" s="74">
        <v>0</v>
      </c>
      <c r="AI214" s="23"/>
      <c r="AJ214" s="44">
        <v>0</v>
      </c>
      <c r="AK214" s="74">
        <v>0</v>
      </c>
      <c r="AL214" s="23"/>
      <c r="AM214" s="44">
        <v>0</v>
      </c>
      <c r="AN214" s="74">
        <v>0</v>
      </c>
      <c r="AO214" s="23"/>
      <c r="AP214" s="44">
        <v>0</v>
      </c>
      <c r="AQ214" s="74">
        <v>0</v>
      </c>
      <c r="AR214" s="23"/>
      <c r="AS214" s="44">
        <v>0</v>
      </c>
      <c r="AT214" s="74">
        <v>0</v>
      </c>
      <c r="AU214" s="23"/>
      <c r="AV214" s="44">
        <v>0</v>
      </c>
      <c r="AW214" s="74">
        <v>0</v>
      </c>
      <c r="AX214" s="23"/>
      <c r="AY214" s="44">
        <v>0</v>
      </c>
      <c r="AZ214" s="74">
        <v>0</v>
      </c>
      <c r="BA214" s="23"/>
      <c r="BB214" s="44">
        <v>0</v>
      </c>
      <c r="BC214" s="74">
        <v>0</v>
      </c>
      <c r="BD214" s="23"/>
      <c r="BE214" s="44">
        <v>0</v>
      </c>
      <c r="BF214" s="74">
        <v>0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0</v>
      </c>
      <c r="AW215" s="131">
        <v>0</v>
      </c>
      <c r="AY215" s="135">
        <v>0</v>
      </c>
      <c r="AZ215" s="136">
        <v>0</v>
      </c>
      <c r="BA215" s="45"/>
      <c r="BB215" s="48">
        <v>0</v>
      </c>
      <c r="BC215" s="136">
        <v>0</v>
      </c>
      <c r="BD215" s="45"/>
      <c r="BE215" s="48">
        <v>0</v>
      </c>
      <c r="BF215" s="136">
        <v>0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136">
        <v>0</v>
      </c>
      <c r="BD216" s="45"/>
      <c r="BE216" s="48">
        <v>0</v>
      </c>
      <c r="BF216" s="136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136">
        <v>0</v>
      </c>
      <c r="BD217" s="45"/>
      <c r="BE217" s="48">
        <v>0</v>
      </c>
      <c r="BF217" s="136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136">
        <v>0</v>
      </c>
      <c r="BD218" s="45"/>
      <c r="BE218" s="48">
        <v>0</v>
      </c>
      <c r="BF218" s="136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136">
        <v>0</v>
      </c>
      <c r="BD219" s="45"/>
      <c r="BE219" s="48">
        <v>0</v>
      </c>
      <c r="BF219" s="136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136">
        <v>0</v>
      </c>
      <c r="BD220" s="45"/>
      <c r="BE220" s="48">
        <v>0</v>
      </c>
      <c r="BF220" s="136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136">
        <v>0</v>
      </c>
      <c r="BD221" s="45"/>
      <c r="BE221" s="48">
        <v>0</v>
      </c>
      <c r="BF221" s="136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136">
        <v>0</v>
      </c>
      <c r="BD222" s="45"/>
      <c r="BE222" s="48">
        <v>0</v>
      </c>
      <c r="BF222" s="136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0</v>
      </c>
      <c r="V223" s="82">
        <v>0</v>
      </c>
      <c r="W223" s="45"/>
      <c r="X223" s="130">
        <v>0</v>
      </c>
      <c r="Y223" s="131">
        <v>0</v>
      </c>
      <c r="AA223" s="135">
        <v>0</v>
      </c>
      <c r="AB223" s="136">
        <v>0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0</v>
      </c>
      <c r="AK223" s="82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0</v>
      </c>
      <c r="AW223" s="131">
        <v>0</v>
      </c>
      <c r="AY223" s="135">
        <v>0</v>
      </c>
      <c r="AZ223" s="136">
        <v>0</v>
      </c>
      <c r="BA223" s="45"/>
      <c r="BB223" s="48">
        <v>0</v>
      </c>
      <c r="BC223" s="136">
        <v>0</v>
      </c>
      <c r="BD223" s="45"/>
      <c r="BE223" s="48">
        <v>0</v>
      </c>
      <c r="BF223" s="136">
        <v>0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136">
        <v>0</v>
      </c>
      <c r="BD224" s="45"/>
      <c r="BE224" s="48">
        <v>0</v>
      </c>
      <c r="BF224" s="136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136">
        <v>0</v>
      </c>
      <c r="BD226" s="45"/>
      <c r="BE226" s="48">
        <v>0</v>
      </c>
      <c r="BF226" s="136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136">
        <v>0</v>
      </c>
      <c r="BD227" s="45"/>
      <c r="BE227" s="48">
        <v>0</v>
      </c>
      <c r="BF227" s="136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136">
        <v>0</v>
      </c>
      <c r="BD228" s="45"/>
      <c r="BE228" s="48">
        <v>0</v>
      </c>
      <c r="BF228" s="136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136">
        <v>0</v>
      </c>
      <c r="BD229" s="45"/>
      <c r="BE229" s="48">
        <v>0</v>
      </c>
      <c r="BF229" s="136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136">
        <v>0</v>
      </c>
      <c r="BD230" s="45"/>
      <c r="BE230" s="48">
        <v>0</v>
      </c>
      <c r="BF230" s="136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136">
        <v>0</v>
      </c>
      <c r="BD231" s="45"/>
      <c r="BE231" s="48">
        <v>0</v>
      </c>
      <c r="BF231" s="136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136">
        <v>0</v>
      </c>
      <c r="BD232" s="45"/>
      <c r="BE232" s="48">
        <v>0</v>
      </c>
      <c r="BF232" s="136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0</v>
      </c>
      <c r="G233" s="74">
        <v>0</v>
      </c>
      <c r="H233" s="23"/>
      <c r="I233" s="44">
        <v>0</v>
      </c>
      <c r="J233" s="74">
        <v>0</v>
      </c>
      <c r="K233" s="23"/>
      <c r="L233" s="44">
        <v>0</v>
      </c>
      <c r="M233" s="74">
        <v>0</v>
      </c>
      <c r="N233" s="23"/>
      <c r="O233" s="44">
        <v>0</v>
      </c>
      <c r="P233" s="74">
        <v>0</v>
      </c>
      <c r="Q233" s="23"/>
      <c r="R233" s="44">
        <v>0</v>
      </c>
      <c r="S233" s="74">
        <v>0</v>
      </c>
      <c r="T233" s="23"/>
      <c r="U233" s="44">
        <v>0</v>
      </c>
      <c r="V233" s="74">
        <v>0</v>
      </c>
      <c r="W233" s="23"/>
      <c r="X233" s="44">
        <v>0</v>
      </c>
      <c r="Y233" s="74">
        <v>0</v>
      </c>
      <c r="Z233" s="23"/>
      <c r="AA233" s="44">
        <v>0</v>
      </c>
      <c r="AB233" s="74">
        <v>0</v>
      </c>
      <c r="AC233" s="23"/>
      <c r="AD233" s="44">
        <v>0</v>
      </c>
      <c r="AE233" s="74">
        <v>0</v>
      </c>
      <c r="AF233" s="23"/>
      <c r="AG233" s="44">
        <v>0</v>
      </c>
      <c r="AH233" s="74">
        <v>0</v>
      </c>
      <c r="AI233" s="23"/>
      <c r="AJ233" s="44">
        <v>0</v>
      </c>
      <c r="AK233" s="74">
        <v>0</v>
      </c>
      <c r="AL233" s="23"/>
      <c r="AM233" s="44">
        <v>0</v>
      </c>
      <c r="AN233" s="74">
        <v>0</v>
      </c>
      <c r="AO233" s="23"/>
      <c r="AP233" s="44">
        <v>0</v>
      </c>
      <c r="AQ233" s="74">
        <v>0</v>
      </c>
      <c r="AR233" s="23"/>
      <c r="AS233" s="44">
        <v>0</v>
      </c>
      <c r="AT233" s="74">
        <v>0</v>
      </c>
      <c r="AU233" s="23"/>
      <c r="AV233" s="44">
        <v>0</v>
      </c>
      <c r="AW233" s="74">
        <v>0</v>
      </c>
      <c r="AX233" s="23"/>
      <c r="AY233" s="44">
        <v>0</v>
      </c>
      <c r="AZ233" s="74">
        <v>0</v>
      </c>
      <c r="BA233" s="23"/>
      <c r="BB233" s="44">
        <v>0</v>
      </c>
      <c r="BC233" s="74">
        <v>0</v>
      </c>
      <c r="BD233" s="23"/>
      <c r="BE233" s="44">
        <v>0</v>
      </c>
      <c r="BF233" s="74">
        <v>0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0</v>
      </c>
      <c r="G234" s="82">
        <v>0</v>
      </c>
      <c r="H234" s="45"/>
      <c r="I234" s="48">
        <v>0</v>
      </c>
      <c r="J234" s="82">
        <v>0</v>
      </c>
      <c r="K234" s="45"/>
      <c r="L234" s="48">
        <v>0</v>
      </c>
      <c r="M234" s="82">
        <v>0</v>
      </c>
      <c r="N234" s="45"/>
      <c r="O234" s="48">
        <v>0</v>
      </c>
      <c r="P234" s="82">
        <v>0</v>
      </c>
      <c r="Q234" s="45"/>
      <c r="R234" s="48">
        <v>0</v>
      </c>
      <c r="S234" s="82">
        <v>0</v>
      </c>
      <c r="T234" s="45"/>
      <c r="U234" s="48">
        <v>0</v>
      </c>
      <c r="V234" s="82">
        <v>0</v>
      </c>
      <c r="W234" s="45"/>
      <c r="X234" s="130">
        <v>0</v>
      </c>
      <c r="Y234" s="131">
        <v>0</v>
      </c>
      <c r="AA234" s="135">
        <v>0</v>
      </c>
      <c r="AB234" s="136">
        <v>0</v>
      </c>
      <c r="AC234" s="45"/>
      <c r="AD234" s="48">
        <v>0</v>
      </c>
      <c r="AE234" s="82">
        <v>0</v>
      </c>
      <c r="AF234" s="45"/>
      <c r="AG234" s="48">
        <v>0</v>
      </c>
      <c r="AH234" s="82">
        <v>0</v>
      </c>
      <c r="AI234" s="45"/>
      <c r="AJ234" s="48">
        <v>0</v>
      </c>
      <c r="AK234" s="82">
        <v>0</v>
      </c>
      <c r="AL234" s="45"/>
      <c r="AM234" s="48">
        <v>0</v>
      </c>
      <c r="AN234" s="82">
        <v>0</v>
      </c>
      <c r="AO234" s="45"/>
      <c r="AP234" s="48">
        <v>0</v>
      </c>
      <c r="AQ234" s="82">
        <v>0</v>
      </c>
      <c r="AR234" s="45"/>
      <c r="AS234" s="48">
        <v>0</v>
      </c>
      <c r="AT234" s="82">
        <v>0</v>
      </c>
      <c r="AU234" s="45"/>
      <c r="AV234" s="130">
        <v>0</v>
      </c>
      <c r="AW234" s="131">
        <v>0</v>
      </c>
      <c r="AY234" s="135">
        <v>0</v>
      </c>
      <c r="AZ234" s="136">
        <v>0</v>
      </c>
      <c r="BA234" s="45"/>
      <c r="BB234" s="48">
        <v>0</v>
      </c>
      <c r="BC234" s="136">
        <v>0</v>
      </c>
      <c r="BD234" s="45"/>
      <c r="BE234" s="48">
        <v>0</v>
      </c>
      <c r="BF234" s="136">
        <v>0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0</v>
      </c>
      <c r="G235" s="82">
        <v>0</v>
      </c>
      <c r="H235" s="45"/>
      <c r="I235" s="48">
        <v>0</v>
      </c>
      <c r="J235" s="82">
        <v>0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0</v>
      </c>
      <c r="S235" s="82">
        <v>0</v>
      </c>
      <c r="T235" s="45"/>
      <c r="U235" s="48">
        <v>0</v>
      </c>
      <c r="V235" s="82">
        <v>0</v>
      </c>
      <c r="W235" s="45"/>
      <c r="X235" s="130">
        <v>0</v>
      </c>
      <c r="Y235" s="131">
        <v>0</v>
      </c>
      <c r="AA235" s="135">
        <v>0</v>
      </c>
      <c r="AB235" s="136">
        <v>0</v>
      </c>
      <c r="AC235" s="45"/>
      <c r="AD235" s="48">
        <v>0</v>
      </c>
      <c r="AE235" s="82">
        <v>0</v>
      </c>
      <c r="AF235" s="45"/>
      <c r="AG235" s="48">
        <v>0</v>
      </c>
      <c r="AH235" s="82">
        <v>0</v>
      </c>
      <c r="AI235" s="45"/>
      <c r="AJ235" s="48">
        <v>0</v>
      </c>
      <c r="AK235" s="82">
        <v>0</v>
      </c>
      <c r="AL235" s="45"/>
      <c r="AM235" s="48">
        <v>0</v>
      </c>
      <c r="AN235" s="82">
        <v>0</v>
      </c>
      <c r="AO235" s="45"/>
      <c r="AP235" s="48">
        <v>0</v>
      </c>
      <c r="AQ235" s="82">
        <v>0</v>
      </c>
      <c r="AR235" s="45"/>
      <c r="AS235" s="48">
        <v>0</v>
      </c>
      <c r="AT235" s="82">
        <v>0</v>
      </c>
      <c r="AU235" s="45"/>
      <c r="AV235" s="130">
        <v>0</v>
      </c>
      <c r="AW235" s="131">
        <v>0</v>
      </c>
      <c r="AY235" s="135">
        <v>0</v>
      </c>
      <c r="AZ235" s="136">
        <v>0</v>
      </c>
      <c r="BA235" s="45"/>
      <c r="BB235" s="48">
        <v>0</v>
      </c>
      <c r="BC235" s="136">
        <v>0</v>
      </c>
      <c r="BD235" s="45"/>
      <c r="BE235" s="48">
        <v>0</v>
      </c>
      <c r="BF235" s="136">
        <v>0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136">
        <v>0</v>
      </c>
      <c r="BD236" s="45"/>
      <c r="BE236" s="48">
        <v>0</v>
      </c>
      <c r="BF236" s="136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0</v>
      </c>
      <c r="G237" s="82">
        <v>0</v>
      </c>
      <c r="H237" s="45"/>
      <c r="I237" s="48">
        <v>0</v>
      </c>
      <c r="J237" s="82">
        <v>0</v>
      </c>
      <c r="K237" s="45"/>
      <c r="L237" s="48">
        <v>0</v>
      </c>
      <c r="M237" s="82">
        <v>0</v>
      </c>
      <c r="N237" s="45"/>
      <c r="O237" s="48">
        <v>0</v>
      </c>
      <c r="P237" s="82">
        <v>0</v>
      </c>
      <c r="Q237" s="45"/>
      <c r="R237" s="48">
        <v>0</v>
      </c>
      <c r="S237" s="82">
        <v>0</v>
      </c>
      <c r="T237" s="45"/>
      <c r="U237" s="48">
        <v>0</v>
      </c>
      <c r="V237" s="82">
        <v>0</v>
      </c>
      <c r="W237" s="45"/>
      <c r="X237" s="130">
        <v>0</v>
      </c>
      <c r="Y237" s="131">
        <v>0</v>
      </c>
      <c r="AA237" s="135">
        <v>0</v>
      </c>
      <c r="AB237" s="136">
        <v>0</v>
      </c>
      <c r="AC237" s="45"/>
      <c r="AD237" s="48">
        <v>0</v>
      </c>
      <c r="AE237" s="82">
        <v>0</v>
      </c>
      <c r="AF237" s="45"/>
      <c r="AG237" s="48">
        <v>0</v>
      </c>
      <c r="AH237" s="82">
        <v>0</v>
      </c>
      <c r="AI237" s="45"/>
      <c r="AJ237" s="48">
        <v>0</v>
      </c>
      <c r="AK237" s="82">
        <v>0</v>
      </c>
      <c r="AL237" s="45"/>
      <c r="AM237" s="48">
        <v>0</v>
      </c>
      <c r="AN237" s="82">
        <v>0</v>
      </c>
      <c r="AO237" s="45"/>
      <c r="AP237" s="48">
        <v>0</v>
      </c>
      <c r="AQ237" s="82">
        <v>0</v>
      </c>
      <c r="AR237" s="45"/>
      <c r="AS237" s="48">
        <v>0</v>
      </c>
      <c r="AT237" s="82">
        <v>0</v>
      </c>
      <c r="AU237" s="45"/>
      <c r="AV237" s="130">
        <v>0</v>
      </c>
      <c r="AW237" s="131">
        <v>0</v>
      </c>
      <c r="AY237" s="135">
        <v>0</v>
      </c>
      <c r="AZ237" s="136">
        <v>0</v>
      </c>
      <c r="BA237" s="45"/>
      <c r="BB237" s="48">
        <v>0</v>
      </c>
      <c r="BC237" s="136">
        <v>0</v>
      </c>
      <c r="BD237" s="45"/>
      <c r="BE237" s="48">
        <v>0</v>
      </c>
      <c r="BF237" s="136">
        <v>0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0</v>
      </c>
      <c r="Y238" s="131">
        <v>0</v>
      </c>
      <c r="AA238" s="135">
        <v>0</v>
      </c>
      <c r="AB238" s="136">
        <v>0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0</v>
      </c>
      <c r="AW238" s="131">
        <v>0</v>
      </c>
      <c r="AY238" s="135">
        <v>0</v>
      </c>
      <c r="AZ238" s="136">
        <v>0</v>
      </c>
      <c r="BA238" s="45"/>
      <c r="BB238" s="48">
        <v>0</v>
      </c>
      <c r="BC238" s="136">
        <v>0</v>
      </c>
      <c r="BD238" s="45"/>
      <c r="BE238" s="48">
        <v>0</v>
      </c>
      <c r="BF238" s="136">
        <v>0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0</v>
      </c>
      <c r="G239" s="82">
        <v>0</v>
      </c>
      <c r="H239" s="45"/>
      <c r="I239" s="48">
        <v>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0</v>
      </c>
      <c r="S239" s="82">
        <v>0</v>
      </c>
      <c r="T239" s="45"/>
      <c r="U239" s="48">
        <v>0</v>
      </c>
      <c r="V239" s="82">
        <v>0</v>
      </c>
      <c r="W239" s="45"/>
      <c r="X239" s="130">
        <v>0</v>
      </c>
      <c r="Y239" s="131">
        <v>0</v>
      </c>
      <c r="AA239" s="135">
        <v>0</v>
      </c>
      <c r="AB239" s="136">
        <v>0</v>
      </c>
      <c r="AC239" s="45"/>
      <c r="AD239" s="48">
        <v>0</v>
      </c>
      <c r="AE239" s="82">
        <v>0</v>
      </c>
      <c r="AF239" s="45"/>
      <c r="AG239" s="48">
        <v>0</v>
      </c>
      <c r="AH239" s="82">
        <v>0</v>
      </c>
      <c r="AI239" s="45"/>
      <c r="AJ239" s="48">
        <v>0</v>
      </c>
      <c r="AK239" s="82">
        <v>0</v>
      </c>
      <c r="AL239" s="45"/>
      <c r="AM239" s="48">
        <v>0</v>
      </c>
      <c r="AN239" s="82">
        <v>0</v>
      </c>
      <c r="AO239" s="45"/>
      <c r="AP239" s="48">
        <v>0</v>
      </c>
      <c r="AQ239" s="82">
        <v>0</v>
      </c>
      <c r="AR239" s="45"/>
      <c r="AS239" s="48">
        <v>0</v>
      </c>
      <c r="AT239" s="82">
        <v>0</v>
      </c>
      <c r="AU239" s="45"/>
      <c r="AV239" s="130">
        <v>0</v>
      </c>
      <c r="AW239" s="131">
        <v>0</v>
      </c>
      <c r="AY239" s="135">
        <v>0</v>
      </c>
      <c r="AZ239" s="136">
        <v>0</v>
      </c>
      <c r="BA239" s="45"/>
      <c r="BB239" s="48">
        <v>0</v>
      </c>
      <c r="BC239" s="136">
        <v>0</v>
      </c>
      <c r="BD239" s="45"/>
      <c r="BE239" s="48">
        <v>0</v>
      </c>
      <c r="BF239" s="136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0</v>
      </c>
      <c r="G240" s="74">
        <v>0</v>
      </c>
      <c r="H240" s="23"/>
      <c r="I240" s="44">
        <v>0</v>
      </c>
      <c r="J240" s="74">
        <v>0</v>
      </c>
      <c r="K240" s="23"/>
      <c r="L240" s="44">
        <v>0</v>
      </c>
      <c r="M240" s="74">
        <v>0</v>
      </c>
      <c r="N240" s="23"/>
      <c r="O240" s="44">
        <v>0</v>
      </c>
      <c r="P240" s="74">
        <v>0</v>
      </c>
      <c r="Q240" s="23"/>
      <c r="R240" s="44">
        <v>0</v>
      </c>
      <c r="S240" s="74">
        <v>0</v>
      </c>
      <c r="T240" s="23"/>
      <c r="U240" s="44">
        <v>0</v>
      </c>
      <c r="V240" s="74">
        <v>0</v>
      </c>
      <c r="W240" s="23"/>
      <c r="X240" s="44">
        <v>0</v>
      </c>
      <c r="Y240" s="74">
        <v>0</v>
      </c>
      <c r="Z240" s="23"/>
      <c r="AA240" s="44">
        <v>0</v>
      </c>
      <c r="AB240" s="74">
        <v>0</v>
      </c>
      <c r="AC240" s="23"/>
      <c r="AD240" s="44">
        <v>0</v>
      </c>
      <c r="AE240" s="74">
        <v>0</v>
      </c>
      <c r="AF240" s="23"/>
      <c r="AG240" s="44">
        <v>0</v>
      </c>
      <c r="AH240" s="74">
        <v>0</v>
      </c>
      <c r="AI240" s="23"/>
      <c r="AJ240" s="44">
        <v>0</v>
      </c>
      <c r="AK240" s="74">
        <v>0</v>
      </c>
      <c r="AL240" s="23"/>
      <c r="AM240" s="44">
        <v>0</v>
      </c>
      <c r="AN240" s="74">
        <v>0</v>
      </c>
      <c r="AO240" s="23"/>
      <c r="AP240" s="44">
        <v>0</v>
      </c>
      <c r="AQ240" s="74">
        <v>0</v>
      </c>
      <c r="AR240" s="23"/>
      <c r="AS240" s="44">
        <v>0</v>
      </c>
      <c r="AT240" s="74">
        <v>0</v>
      </c>
      <c r="AU240" s="23"/>
      <c r="AV240" s="44">
        <v>0</v>
      </c>
      <c r="AW240" s="74">
        <v>0</v>
      </c>
      <c r="AX240" s="23"/>
      <c r="AY240" s="44">
        <v>0</v>
      </c>
      <c r="AZ240" s="74">
        <v>0</v>
      </c>
      <c r="BA240" s="23"/>
      <c r="BB240" s="44">
        <v>0</v>
      </c>
      <c r="BC240" s="74">
        <v>0</v>
      </c>
      <c r="BD240" s="23"/>
      <c r="BE240" s="44">
        <v>0</v>
      </c>
      <c r="BF240" s="74">
        <v>0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0</v>
      </c>
      <c r="Y241" s="131">
        <v>0</v>
      </c>
      <c r="AA241" s="135">
        <v>0</v>
      </c>
      <c r="AB241" s="136">
        <v>0</v>
      </c>
      <c r="AC241" s="45"/>
      <c r="AD241" s="48">
        <v>0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0</v>
      </c>
      <c r="AN241" s="82">
        <v>0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0</v>
      </c>
      <c r="AW241" s="131">
        <v>0</v>
      </c>
      <c r="AY241" s="135">
        <v>0</v>
      </c>
      <c r="AZ241" s="136">
        <v>0</v>
      </c>
      <c r="BA241" s="45"/>
      <c r="BB241" s="48">
        <v>0</v>
      </c>
      <c r="BC241" s="136">
        <v>0</v>
      </c>
      <c r="BD241" s="45"/>
      <c r="BE241" s="48">
        <v>0</v>
      </c>
      <c r="BF241" s="136">
        <v>0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0</v>
      </c>
      <c r="G242" s="82">
        <v>0</v>
      </c>
      <c r="H242" s="45"/>
      <c r="I242" s="48">
        <v>0</v>
      </c>
      <c r="J242" s="82">
        <v>0</v>
      </c>
      <c r="K242" s="45"/>
      <c r="L242" s="48">
        <v>0</v>
      </c>
      <c r="M242" s="82">
        <v>0</v>
      </c>
      <c r="N242" s="45"/>
      <c r="O242" s="48">
        <v>0</v>
      </c>
      <c r="P242" s="82">
        <v>0</v>
      </c>
      <c r="Q242" s="45"/>
      <c r="R242" s="48">
        <v>0</v>
      </c>
      <c r="S242" s="82">
        <v>0</v>
      </c>
      <c r="T242" s="45"/>
      <c r="U242" s="48">
        <v>0</v>
      </c>
      <c r="V242" s="82">
        <v>0</v>
      </c>
      <c r="W242" s="45"/>
      <c r="X242" s="130">
        <v>0</v>
      </c>
      <c r="Y242" s="131">
        <v>0</v>
      </c>
      <c r="AA242" s="135">
        <v>0</v>
      </c>
      <c r="AB242" s="136">
        <v>0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0</v>
      </c>
      <c r="AQ242" s="82">
        <v>0</v>
      </c>
      <c r="AR242" s="45"/>
      <c r="AS242" s="48">
        <v>0</v>
      </c>
      <c r="AT242" s="82">
        <v>0</v>
      </c>
      <c r="AU242" s="45"/>
      <c r="AV242" s="130">
        <v>0</v>
      </c>
      <c r="AW242" s="131">
        <v>0</v>
      </c>
      <c r="AY242" s="135">
        <v>0</v>
      </c>
      <c r="AZ242" s="136">
        <v>0</v>
      </c>
      <c r="BA242" s="45"/>
      <c r="BB242" s="48">
        <v>0</v>
      </c>
      <c r="BC242" s="136">
        <v>0</v>
      </c>
      <c r="BD242" s="45"/>
      <c r="BE242" s="48">
        <v>0</v>
      </c>
      <c r="BF242" s="136">
        <v>0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136">
        <v>0</v>
      </c>
      <c r="BD243" s="45"/>
      <c r="BE243" s="48">
        <v>0</v>
      </c>
      <c r="BF243" s="136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136">
        <v>0</v>
      </c>
      <c r="BD244" s="45"/>
      <c r="BE244" s="48">
        <v>0</v>
      </c>
      <c r="BF244" s="136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136">
        <v>0</v>
      </c>
      <c r="BD245" s="45"/>
      <c r="BE245" s="48">
        <v>0</v>
      </c>
      <c r="BF245" s="136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136">
        <v>0</v>
      </c>
      <c r="BD246" s="45"/>
      <c r="BE246" s="48">
        <v>0</v>
      </c>
      <c r="BF246" s="136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136">
        <v>0</v>
      </c>
      <c r="BD248" s="45"/>
      <c r="BE248" s="48">
        <v>0</v>
      </c>
      <c r="BF248" s="136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136">
        <v>0</v>
      </c>
      <c r="BD249" s="45"/>
      <c r="BE249" s="48">
        <v>0</v>
      </c>
      <c r="BF249" s="136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136">
        <v>0</v>
      </c>
      <c r="BD250" s="45"/>
      <c r="BE250" s="48">
        <v>0</v>
      </c>
      <c r="BF250" s="136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136">
        <v>0</v>
      </c>
      <c r="BD252" s="45"/>
      <c r="BE252" s="48">
        <v>0</v>
      </c>
      <c r="BF252" s="136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136">
        <v>0</v>
      </c>
      <c r="BD253" s="45"/>
      <c r="BE253" s="48">
        <v>0</v>
      </c>
      <c r="BF253" s="136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136">
        <v>0</v>
      </c>
      <c r="BD254" s="45"/>
      <c r="BE254" s="48">
        <v>0</v>
      </c>
      <c r="BF254" s="136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136">
        <v>0</v>
      </c>
      <c r="BD255" s="45"/>
      <c r="BE255" s="48">
        <v>0</v>
      </c>
      <c r="BF255" s="136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136">
        <v>0</v>
      </c>
      <c r="BD256" s="45"/>
      <c r="BE256" s="48">
        <v>0</v>
      </c>
      <c r="BF256" s="136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136">
        <v>0</v>
      </c>
      <c r="BD257" s="45"/>
      <c r="BE257" s="48">
        <v>0</v>
      </c>
      <c r="BF257" s="136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136">
        <v>0</v>
      </c>
      <c r="BD258" s="45"/>
      <c r="BE258" s="48">
        <v>0</v>
      </c>
      <c r="BF258" s="136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136">
        <v>0</v>
      </c>
      <c r="BD259" s="45"/>
      <c r="BE259" s="48">
        <v>0</v>
      </c>
      <c r="BF259" s="136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136">
        <v>0</v>
      </c>
      <c r="BD261" s="45"/>
      <c r="BE261" s="48">
        <v>0</v>
      </c>
      <c r="BF261" s="136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136">
        <v>0</v>
      </c>
      <c r="BD262" s="45"/>
      <c r="BE262" s="48">
        <v>0</v>
      </c>
      <c r="BF262" s="136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136">
        <v>0</v>
      </c>
      <c r="BD264" s="45"/>
      <c r="BE264" s="48">
        <v>0</v>
      </c>
      <c r="BF264" s="136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136">
        <v>0</v>
      </c>
      <c r="BD265" s="45"/>
      <c r="BE265" s="48">
        <v>0</v>
      </c>
      <c r="BF265" s="136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136">
        <v>0</v>
      </c>
      <c r="BD266" s="45"/>
      <c r="BE266" s="48">
        <v>0</v>
      </c>
      <c r="BF266" s="136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136">
        <v>0</v>
      </c>
      <c r="BD267" s="45"/>
      <c r="BE267" s="48">
        <v>0</v>
      </c>
      <c r="BF267" s="136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136">
        <v>0</v>
      </c>
      <c r="BD268" s="45"/>
      <c r="BE268" s="48">
        <v>0</v>
      </c>
      <c r="BF268" s="136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0</v>
      </c>
      <c r="G270" s="73">
        <v>0</v>
      </c>
      <c r="H270" s="26"/>
      <c r="I270" s="41">
        <v>0</v>
      </c>
      <c r="J270" s="73">
        <v>0</v>
      </c>
      <c r="K270" s="26"/>
      <c r="L270" s="41">
        <v>0</v>
      </c>
      <c r="M270" s="73">
        <v>0</v>
      </c>
      <c r="N270" s="26"/>
      <c r="O270" s="41">
        <v>0</v>
      </c>
      <c r="P270" s="73">
        <v>0</v>
      </c>
      <c r="Q270" s="26"/>
      <c r="R270" s="41">
        <v>0</v>
      </c>
      <c r="S270" s="73">
        <v>0</v>
      </c>
      <c r="T270" s="26"/>
      <c r="U270" s="41">
        <v>0</v>
      </c>
      <c r="V270" s="73">
        <v>0</v>
      </c>
      <c r="W270" s="26"/>
      <c r="X270" s="128">
        <v>0</v>
      </c>
      <c r="Y270" s="129">
        <v>0</v>
      </c>
      <c r="Z270" s="26"/>
      <c r="AA270" s="133">
        <v>0</v>
      </c>
      <c r="AB270" s="134">
        <v>0</v>
      </c>
      <c r="AC270" s="26"/>
      <c r="AD270" s="41">
        <v>0</v>
      </c>
      <c r="AE270" s="73">
        <v>0</v>
      </c>
      <c r="AF270" s="26"/>
      <c r="AG270" s="41">
        <v>0</v>
      </c>
      <c r="AH270" s="73">
        <v>0</v>
      </c>
      <c r="AI270" s="26"/>
      <c r="AJ270" s="41">
        <v>0</v>
      </c>
      <c r="AK270" s="73">
        <v>0</v>
      </c>
      <c r="AL270" s="26"/>
      <c r="AM270" s="41">
        <v>0</v>
      </c>
      <c r="AN270" s="73">
        <v>0</v>
      </c>
      <c r="AO270" s="26"/>
      <c r="AP270" s="41">
        <v>0</v>
      </c>
      <c r="AQ270" s="73">
        <v>0</v>
      </c>
      <c r="AR270" s="26"/>
      <c r="AS270" s="41">
        <v>0</v>
      </c>
      <c r="AT270" s="73">
        <v>0</v>
      </c>
      <c r="AU270" s="26"/>
      <c r="AV270" s="128">
        <v>0</v>
      </c>
      <c r="AW270" s="129">
        <v>0</v>
      </c>
      <c r="AX270" s="26"/>
      <c r="AY270" s="133">
        <v>0</v>
      </c>
      <c r="AZ270" s="134">
        <v>0</v>
      </c>
      <c r="BA270" s="26"/>
      <c r="BB270" s="41">
        <v>0</v>
      </c>
      <c r="BC270" s="134">
        <v>0</v>
      </c>
      <c r="BD270" s="26"/>
      <c r="BE270" s="41">
        <v>0</v>
      </c>
      <c r="BF270" s="134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0</v>
      </c>
      <c r="G272" s="73">
        <v>0</v>
      </c>
      <c r="H272" s="26"/>
      <c r="I272" s="41">
        <v>0</v>
      </c>
      <c r="J272" s="73">
        <v>0</v>
      </c>
      <c r="K272" s="26"/>
      <c r="L272" s="41">
        <v>0</v>
      </c>
      <c r="M272" s="73">
        <v>0</v>
      </c>
      <c r="N272" s="26"/>
      <c r="O272" s="41">
        <v>0</v>
      </c>
      <c r="P272" s="73">
        <v>0</v>
      </c>
      <c r="Q272" s="26"/>
      <c r="R272" s="41">
        <v>0</v>
      </c>
      <c r="S272" s="73">
        <v>0</v>
      </c>
      <c r="T272" s="26"/>
      <c r="U272" s="41">
        <v>0</v>
      </c>
      <c r="V272" s="73">
        <v>0</v>
      </c>
      <c r="W272" s="26"/>
      <c r="X272" s="128">
        <v>0</v>
      </c>
      <c r="Y272" s="129">
        <v>0</v>
      </c>
      <c r="Z272" s="26"/>
      <c r="AA272" s="133">
        <v>0</v>
      </c>
      <c r="AB272" s="134">
        <v>0</v>
      </c>
      <c r="AC272" s="26"/>
      <c r="AD272" s="41">
        <v>0</v>
      </c>
      <c r="AE272" s="73">
        <v>0</v>
      </c>
      <c r="AF272" s="26"/>
      <c r="AG272" s="41">
        <v>0</v>
      </c>
      <c r="AH272" s="73">
        <v>0</v>
      </c>
      <c r="AI272" s="26"/>
      <c r="AJ272" s="41">
        <v>0</v>
      </c>
      <c r="AK272" s="73">
        <v>0</v>
      </c>
      <c r="AL272" s="26"/>
      <c r="AM272" s="41">
        <v>0</v>
      </c>
      <c r="AN272" s="73">
        <v>0</v>
      </c>
      <c r="AO272" s="26"/>
      <c r="AP272" s="41">
        <v>0</v>
      </c>
      <c r="AQ272" s="73">
        <v>0</v>
      </c>
      <c r="AR272" s="26"/>
      <c r="AS272" s="41">
        <v>0</v>
      </c>
      <c r="AT272" s="73">
        <v>0</v>
      </c>
      <c r="AU272" s="26"/>
      <c r="AV272" s="128">
        <v>0</v>
      </c>
      <c r="AW272" s="129">
        <v>0</v>
      </c>
      <c r="AX272" s="26"/>
      <c r="AY272" s="133">
        <v>0</v>
      </c>
      <c r="AZ272" s="134">
        <v>0</v>
      </c>
      <c r="BA272" s="26"/>
      <c r="BB272" s="41">
        <v>0</v>
      </c>
      <c r="BC272" s="134">
        <v>0</v>
      </c>
      <c r="BD272" s="26"/>
      <c r="BE272" s="41">
        <v>0</v>
      </c>
      <c r="BF272" s="134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86"/>
      <c r="I275" s="88">
        <v>0</v>
      </c>
      <c r="J275" s="71">
        <v>0</v>
      </c>
      <c r="K275" s="86"/>
      <c r="L275" s="88">
        <v>0</v>
      </c>
      <c r="M275" s="71">
        <v>0</v>
      </c>
      <c r="N275" s="86"/>
      <c r="O275" s="88">
        <v>0</v>
      </c>
      <c r="P275" s="71">
        <v>0</v>
      </c>
      <c r="Q275" s="86"/>
      <c r="R275" s="88">
        <v>0</v>
      </c>
      <c r="S275" s="71">
        <v>0</v>
      </c>
      <c r="T275" s="86"/>
      <c r="U275" s="88">
        <v>0</v>
      </c>
      <c r="V275" s="71">
        <v>0</v>
      </c>
      <c r="W275" s="86"/>
      <c r="X275" s="88">
        <v>0</v>
      </c>
      <c r="Y275" s="71">
        <v>0</v>
      </c>
      <c r="Z275" s="86"/>
      <c r="AA275" s="88">
        <v>0</v>
      </c>
      <c r="AB275" s="71">
        <v>0</v>
      </c>
      <c r="AC275" s="86"/>
      <c r="AD275" s="88">
        <v>0</v>
      </c>
      <c r="AE275" s="71">
        <v>0</v>
      </c>
      <c r="AF275" s="86"/>
      <c r="AG275" s="88">
        <v>0</v>
      </c>
      <c r="AH275" s="71">
        <v>0</v>
      </c>
      <c r="AI275" s="86"/>
      <c r="AJ275" s="88">
        <v>0</v>
      </c>
      <c r="AK275" s="71">
        <v>0</v>
      </c>
      <c r="AL275" s="86"/>
      <c r="AM275" s="88">
        <v>0</v>
      </c>
      <c r="AN275" s="71">
        <v>0</v>
      </c>
      <c r="AO275" s="86"/>
      <c r="AP275" s="88">
        <v>0</v>
      </c>
      <c r="AQ275" s="71">
        <v>0</v>
      </c>
      <c r="AR275" s="86"/>
      <c r="AS275" s="88">
        <v>0</v>
      </c>
      <c r="AT275" s="71">
        <v>0</v>
      </c>
      <c r="AU275" s="86"/>
      <c r="AV275" s="88">
        <v>0</v>
      </c>
      <c r="AW275" s="71">
        <v>0</v>
      </c>
      <c r="AX275" s="86"/>
      <c r="AY275" s="88">
        <v>0</v>
      </c>
      <c r="AZ275" s="71">
        <v>0</v>
      </c>
      <c r="BA275" s="86"/>
      <c r="BB275" s="88">
        <v>0</v>
      </c>
      <c r="BC275" s="71">
        <v>0</v>
      </c>
      <c r="BD275" s="86"/>
      <c r="BE275" s="88">
        <v>0</v>
      </c>
      <c r="BF275" s="71">
        <v>0</v>
      </c>
      <c r="BG275" s="86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86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86"/>
      <c r="I277" s="88">
        <v>0</v>
      </c>
      <c r="J277" s="71">
        <v>0</v>
      </c>
      <c r="K277" s="86"/>
      <c r="L277" s="88">
        <v>0</v>
      </c>
      <c r="M277" s="71">
        <v>0</v>
      </c>
      <c r="N277" s="86"/>
      <c r="O277" s="88">
        <v>0</v>
      </c>
      <c r="P277" s="71">
        <v>0</v>
      </c>
      <c r="Q277" s="86"/>
      <c r="R277" s="88">
        <v>0</v>
      </c>
      <c r="S277" s="71">
        <v>0</v>
      </c>
      <c r="T277" s="86"/>
      <c r="U277" s="88">
        <v>0</v>
      </c>
      <c r="V277" s="71">
        <v>0</v>
      </c>
      <c r="W277" s="86"/>
      <c r="X277" s="88">
        <v>0</v>
      </c>
      <c r="Y277" s="71">
        <v>0</v>
      </c>
      <c r="Z277" s="86"/>
      <c r="AA277" s="88">
        <v>0</v>
      </c>
      <c r="AB277" s="71">
        <v>0</v>
      </c>
      <c r="AC277" s="86"/>
      <c r="AD277" s="88">
        <v>0</v>
      </c>
      <c r="AE277" s="71">
        <v>0</v>
      </c>
      <c r="AF277" s="86"/>
      <c r="AG277" s="88">
        <v>0</v>
      </c>
      <c r="AH277" s="71">
        <v>0</v>
      </c>
      <c r="AI277" s="86"/>
      <c r="AJ277" s="88">
        <v>0</v>
      </c>
      <c r="AK277" s="71">
        <v>0</v>
      </c>
      <c r="AL277" s="86"/>
      <c r="AM277" s="88">
        <v>0</v>
      </c>
      <c r="AN277" s="71">
        <v>0</v>
      </c>
      <c r="AO277" s="86"/>
      <c r="AP277" s="88">
        <v>0</v>
      </c>
      <c r="AQ277" s="71">
        <v>0</v>
      </c>
      <c r="AR277" s="86"/>
      <c r="AS277" s="88">
        <v>0</v>
      </c>
      <c r="AT277" s="71">
        <v>0</v>
      </c>
      <c r="AU277" s="86"/>
      <c r="AV277" s="88">
        <v>0</v>
      </c>
      <c r="AW277" s="71">
        <v>0</v>
      </c>
      <c r="AX277" s="86"/>
      <c r="AY277" s="88">
        <v>0</v>
      </c>
      <c r="AZ277" s="71">
        <v>0</v>
      </c>
      <c r="BA277" s="86"/>
      <c r="BB277" s="88">
        <v>0</v>
      </c>
      <c r="BC277" s="71">
        <v>0</v>
      </c>
      <c r="BD277" s="86"/>
      <c r="BE277" s="88">
        <v>0</v>
      </c>
      <c r="BF277" s="71">
        <v>0</v>
      </c>
      <c r="BG277" s="86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86"/>
      <c r="I278" s="88">
        <v>0</v>
      </c>
      <c r="J278" s="71">
        <v>0</v>
      </c>
      <c r="K278" s="86"/>
      <c r="L278" s="88">
        <v>0</v>
      </c>
      <c r="M278" s="71">
        <v>0</v>
      </c>
      <c r="N278" s="86"/>
      <c r="O278" s="88">
        <v>0</v>
      </c>
      <c r="P278" s="71">
        <v>0</v>
      </c>
      <c r="Q278" s="86"/>
      <c r="R278" s="88">
        <v>0</v>
      </c>
      <c r="S278" s="71">
        <v>0</v>
      </c>
      <c r="T278" s="86"/>
      <c r="U278" s="88">
        <v>0</v>
      </c>
      <c r="V278" s="71">
        <v>0</v>
      </c>
      <c r="W278" s="86"/>
      <c r="X278" s="88">
        <v>0</v>
      </c>
      <c r="Y278" s="71">
        <v>0</v>
      </c>
      <c r="Z278" s="86"/>
      <c r="AA278" s="88">
        <v>0</v>
      </c>
      <c r="AB278" s="71">
        <v>0</v>
      </c>
      <c r="AC278" s="86"/>
      <c r="AD278" s="88">
        <v>0</v>
      </c>
      <c r="AE278" s="71">
        <v>0</v>
      </c>
      <c r="AF278" s="86"/>
      <c r="AG278" s="88">
        <v>0</v>
      </c>
      <c r="AH278" s="71">
        <v>0</v>
      </c>
      <c r="AI278" s="86"/>
      <c r="AJ278" s="88">
        <v>0</v>
      </c>
      <c r="AK278" s="71">
        <v>0</v>
      </c>
      <c r="AL278" s="86"/>
      <c r="AM278" s="88">
        <v>0</v>
      </c>
      <c r="AN278" s="71">
        <v>0</v>
      </c>
      <c r="AO278" s="86"/>
      <c r="AP278" s="88">
        <v>0</v>
      </c>
      <c r="AQ278" s="71">
        <v>0</v>
      </c>
      <c r="AR278" s="86"/>
      <c r="AS278" s="88">
        <v>0</v>
      </c>
      <c r="AT278" s="71">
        <v>0</v>
      </c>
      <c r="AU278" s="86"/>
      <c r="AV278" s="88">
        <v>0</v>
      </c>
      <c r="AW278" s="71">
        <v>0</v>
      </c>
      <c r="AX278" s="86"/>
      <c r="AY278" s="88">
        <v>0</v>
      </c>
      <c r="AZ278" s="71">
        <v>0</v>
      </c>
      <c r="BA278" s="86"/>
      <c r="BB278" s="88">
        <v>0</v>
      </c>
      <c r="BC278" s="71">
        <v>0</v>
      </c>
      <c r="BD278" s="86"/>
      <c r="BE278" s="88">
        <v>0</v>
      </c>
      <c r="BF278" s="71">
        <v>0</v>
      </c>
      <c r="BG278" s="86"/>
    </row>
    <row r="279" spans="1:59" s="89" customFormat="1" x14ac:dyDescent="0.2">
      <c r="A279" s="85"/>
      <c r="B279" s="86"/>
      <c r="C279" s="87" t="s">
        <v>174</v>
      </c>
      <c r="D279" s="31"/>
      <c r="E279" s="86"/>
      <c r="F279" s="88">
        <v>0</v>
      </c>
      <c r="G279" s="71">
        <v>0</v>
      </c>
      <c r="H279" s="86"/>
      <c r="I279" s="88">
        <v>0</v>
      </c>
      <c r="J279" s="71">
        <v>0</v>
      </c>
      <c r="K279" s="86"/>
      <c r="L279" s="88">
        <v>0</v>
      </c>
      <c r="M279" s="71">
        <v>0</v>
      </c>
      <c r="N279" s="86"/>
      <c r="O279" s="88">
        <v>0</v>
      </c>
      <c r="P279" s="71">
        <v>0</v>
      </c>
      <c r="Q279" s="86"/>
      <c r="R279" s="88">
        <v>0</v>
      </c>
      <c r="S279" s="71">
        <v>0</v>
      </c>
      <c r="T279" s="86"/>
      <c r="U279" s="88">
        <v>0</v>
      </c>
      <c r="V279" s="71">
        <v>0</v>
      </c>
      <c r="W279" s="86"/>
      <c r="X279" s="88">
        <v>0</v>
      </c>
      <c r="Y279" s="71">
        <v>0</v>
      </c>
      <c r="Z279" s="86"/>
      <c r="AA279" s="88">
        <v>0</v>
      </c>
      <c r="AB279" s="71">
        <v>0</v>
      </c>
      <c r="AC279" s="86"/>
      <c r="AD279" s="88">
        <v>0</v>
      </c>
      <c r="AE279" s="71">
        <v>0</v>
      </c>
      <c r="AF279" s="86"/>
      <c r="AG279" s="88">
        <v>0</v>
      </c>
      <c r="AH279" s="71">
        <v>0</v>
      </c>
      <c r="AI279" s="86"/>
      <c r="AJ279" s="88">
        <v>0</v>
      </c>
      <c r="AK279" s="71">
        <v>0</v>
      </c>
      <c r="AL279" s="86"/>
      <c r="AM279" s="88">
        <v>0</v>
      </c>
      <c r="AN279" s="71">
        <v>0</v>
      </c>
      <c r="AO279" s="86"/>
      <c r="AP279" s="88">
        <v>0</v>
      </c>
      <c r="AQ279" s="71">
        <v>0</v>
      </c>
      <c r="AR279" s="86"/>
      <c r="AS279" s="88">
        <v>0</v>
      </c>
      <c r="AT279" s="71">
        <v>0</v>
      </c>
      <c r="AU279" s="86"/>
      <c r="AV279" s="88">
        <v>0</v>
      </c>
      <c r="AW279" s="71">
        <v>0</v>
      </c>
      <c r="AX279" s="86"/>
      <c r="AY279" s="88">
        <v>0</v>
      </c>
      <c r="AZ279" s="71">
        <v>0</v>
      </c>
      <c r="BA279" s="86"/>
      <c r="BB279" s="88">
        <v>0</v>
      </c>
      <c r="BC279" s="71">
        <v>0</v>
      </c>
      <c r="BD279" s="86"/>
      <c r="BE279" s="88">
        <v>0</v>
      </c>
      <c r="BF279" s="71">
        <v>0</v>
      </c>
      <c r="BG279" s="86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0</v>
      </c>
      <c r="G281" s="73">
        <v>0</v>
      </c>
      <c r="H281" s="26"/>
      <c r="I281" s="41">
        <v>0</v>
      </c>
      <c r="J281" s="73">
        <v>0</v>
      </c>
      <c r="K281" s="26"/>
      <c r="L281" s="41">
        <v>0</v>
      </c>
      <c r="M281" s="73">
        <v>0</v>
      </c>
      <c r="N281" s="26"/>
      <c r="O281" s="41">
        <v>0</v>
      </c>
      <c r="P281" s="73">
        <v>0</v>
      </c>
      <c r="Q281" s="26"/>
      <c r="R281" s="41">
        <v>0</v>
      </c>
      <c r="S281" s="73">
        <v>0</v>
      </c>
      <c r="T281" s="26"/>
      <c r="U281" s="41">
        <v>0</v>
      </c>
      <c r="V281" s="73">
        <v>0</v>
      </c>
      <c r="W281" s="26"/>
      <c r="X281" s="128">
        <v>0</v>
      </c>
      <c r="Y281" s="129">
        <v>0</v>
      </c>
      <c r="Z281" s="26"/>
      <c r="AA281" s="133">
        <v>0</v>
      </c>
      <c r="AB281" s="134">
        <v>0</v>
      </c>
      <c r="AC281" s="26"/>
      <c r="AD281" s="41">
        <v>0</v>
      </c>
      <c r="AE281" s="73">
        <v>0</v>
      </c>
      <c r="AF281" s="26"/>
      <c r="AG281" s="41">
        <v>0</v>
      </c>
      <c r="AH281" s="73">
        <v>0</v>
      </c>
      <c r="AI281" s="26"/>
      <c r="AJ281" s="41">
        <v>0</v>
      </c>
      <c r="AK281" s="73">
        <v>0</v>
      </c>
      <c r="AL281" s="26"/>
      <c r="AM281" s="41">
        <v>0</v>
      </c>
      <c r="AN281" s="73">
        <v>0</v>
      </c>
      <c r="AO281" s="26"/>
      <c r="AP281" s="41">
        <v>0</v>
      </c>
      <c r="AQ281" s="73">
        <v>0</v>
      </c>
      <c r="AR281" s="26"/>
      <c r="AS281" s="41">
        <v>0</v>
      </c>
      <c r="AT281" s="73">
        <v>0</v>
      </c>
      <c r="AU281" s="26"/>
      <c r="AV281" s="128">
        <v>0</v>
      </c>
      <c r="AW281" s="129">
        <v>0</v>
      </c>
      <c r="AX281" s="26"/>
      <c r="AY281" s="133">
        <v>0</v>
      </c>
      <c r="AZ281" s="134">
        <v>0</v>
      </c>
      <c r="BA281" s="26"/>
      <c r="BB281" s="41">
        <v>0</v>
      </c>
      <c r="BC281" s="134">
        <v>0</v>
      </c>
      <c r="BD281" s="26"/>
      <c r="BE281" s="41">
        <v>0</v>
      </c>
      <c r="BF281" s="134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86"/>
      <c r="I284" s="88">
        <v>0</v>
      </c>
      <c r="J284" s="71">
        <v>0</v>
      </c>
      <c r="K284" s="86"/>
      <c r="L284" s="88">
        <v>0</v>
      </c>
      <c r="M284" s="71">
        <v>0</v>
      </c>
      <c r="N284" s="86"/>
      <c r="O284" s="88">
        <v>0</v>
      </c>
      <c r="P284" s="71">
        <v>0</v>
      </c>
      <c r="Q284" s="86"/>
      <c r="R284" s="88">
        <v>0</v>
      </c>
      <c r="S284" s="71">
        <v>0</v>
      </c>
      <c r="T284" s="86"/>
      <c r="U284" s="88">
        <v>0</v>
      </c>
      <c r="V284" s="71">
        <v>0</v>
      </c>
      <c r="W284" s="86"/>
      <c r="X284" s="88">
        <v>0</v>
      </c>
      <c r="Y284" s="71">
        <v>0</v>
      </c>
      <c r="Z284" s="86"/>
      <c r="AA284" s="88">
        <v>0</v>
      </c>
      <c r="AB284" s="71">
        <v>0</v>
      </c>
      <c r="AC284" s="86"/>
      <c r="AD284" s="88">
        <v>0</v>
      </c>
      <c r="AE284" s="71">
        <v>0</v>
      </c>
      <c r="AF284" s="86"/>
      <c r="AG284" s="88">
        <v>0</v>
      </c>
      <c r="AH284" s="71">
        <v>0</v>
      </c>
      <c r="AI284" s="86"/>
      <c r="AJ284" s="88">
        <v>0</v>
      </c>
      <c r="AK284" s="71">
        <v>0</v>
      </c>
      <c r="AL284" s="86"/>
      <c r="AM284" s="88">
        <v>0</v>
      </c>
      <c r="AN284" s="71">
        <v>0</v>
      </c>
      <c r="AO284" s="86"/>
      <c r="AP284" s="88">
        <v>0</v>
      </c>
      <c r="AQ284" s="71">
        <v>0</v>
      </c>
      <c r="AR284" s="86"/>
      <c r="AS284" s="88">
        <v>0</v>
      </c>
      <c r="AT284" s="71">
        <v>0</v>
      </c>
      <c r="AU284" s="86"/>
      <c r="AV284" s="88">
        <v>0</v>
      </c>
      <c r="AW284" s="71">
        <v>0</v>
      </c>
      <c r="AX284" s="86"/>
      <c r="AY284" s="88">
        <v>0</v>
      </c>
      <c r="AZ284" s="71">
        <v>0</v>
      </c>
      <c r="BA284" s="86"/>
      <c r="BB284" s="88">
        <v>0</v>
      </c>
      <c r="BC284" s="71">
        <v>0</v>
      </c>
      <c r="BD284" s="86"/>
      <c r="BE284" s="88">
        <v>0</v>
      </c>
      <c r="BF284" s="71">
        <v>0</v>
      </c>
      <c r="BG284" s="86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86"/>
      <c r="I285" s="88">
        <v>0</v>
      </c>
      <c r="J285" s="71">
        <v>0</v>
      </c>
      <c r="K285" s="86"/>
      <c r="L285" s="88">
        <v>0</v>
      </c>
      <c r="M285" s="71">
        <v>0</v>
      </c>
      <c r="N285" s="86"/>
      <c r="O285" s="88">
        <v>0</v>
      </c>
      <c r="P285" s="71">
        <v>0</v>
      </c>
      <c r="Q285" s="86"/>
      <c r="R285" s="88">
        <v>0</v>
      </c>
      <c r="S285" s="71">
        <v>0</v>
      </c>
      <c r="T285" s="86"/>
      <c r="U285" s="88">
        <v>0</v>
      </c>
      <c r="V285" s="71">
        <v>0</v>
      </c>
      <c r="W285" s="86"/>
      <c r="X285" s="88">
        <v>0</v>
      </c>
      <c r="Y285" s="71">
        <v>0</v>
      </c>
      <c r="Z285" s="86"/>
      <c r="AA285" s="88">
        <v>0</v>
      </c>
      <c r="AB285" s="71">
        <v>0</v>
      </c>
      <c r="AC285" s="86"/>
      <c r="AD285" s="88">
        <v>0</v>
      </c>
      <c r="AE285" s="71">
        <v>0</v>
      </c>
      <c r="AF285" s="86"/>
      <c r="AG285" s="88">
        <v>0</v>
      </c>
      <c r="AH285" s="71">
        <v>0</v>
      </c>
      <c r="AI285" s="86"/>
      <c r="AJ285" s="88">
        <v>0</v>
      </c>
      <c r="AK285" s="71">
        <v>0</v>
      </c>
      <c r="AL285" s="86"/>
      <c r="AM285" s="88">
        <v>0</v>
      </c>
      <c r="AN285" s="71">
        <v>0</v>
      </c>
      <c r="AO285" s="86"/>
      <c r="AP285" s="88">
        <v>0</v>
      </c>
      <c r="AQ285" s="71">
        <v>0</v>
      </c>
      <c r="AR285" s="86"/>
      <c r="AS285" s="88">
        <v>0</v>
      </c>
      <c r="AT285" s="71">
        <v>0</v>
      </c>
      <c r="AU285" s="86"/>
      <c r="AV285" s="88">
        <v>0</v>
      </c>
      <c r="AW285" s="71">
        <v>0</v>
      </c>
      <c r="AX285" s="86"/>
      <c r="AY285" s="88">
        <v>0</v>
      </c>
      <c r="AZ285" s="71">
        <v>0</v>
      </c>
      <c r="BA285" s="86"/>
      <c r="BB285" s="88">
        <v>0</v>
      </c>
      <c r="BC285" s="71">
        <v>0</v>
      </c>
      <c r="BD285" s="86"/>
      <c r="BE285" s="88">
        <v>0</v>
      </c>
      <c r="BF285" s="71">
        <v>0</v>
      </c>
      <c r="BG285" s="86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86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86"/>
      <c r="I287" s="88">
        <v>0</v>
      </c>
      <c r="J287" s="71">
        <v>0</v>
      </c>
      <c r="K287" s="86"/>
      <c r="L287" s="88">
        <v>0</v>
      </c>
      <c r="M287" s="71">
        <v>0</v>
      </c>
      <c r="N287" s="86"/>
      <c r="O287" s="88">
        <v>0</v>
      </c>
      <c r="P287" s="71">
        <v>0</v>
      </c>
      <c r="Q287" s="86"/>
      <c r="R287" s="88">
        <v>0</v>
      </c>
      <c r="S287" s="71">
        <v>0</v>
      </c>
      <c r="T287" s="86"/>
      <c r="U287" s="88">
        <v>0</v>
      </c>
      <c r="V287" s="71">
        <v>0</v>
      </c>
      <c r="W287" s="86"/>
      <c r="X287" s="88">
        <v>0</v>
      </c>
      <c r="Y287" s="71">
        <v>0</v>
      </c>
      <c r="Z287" s="86"/>
      <c r="AA287" s="88">
        <v>0</v>
      </c>
      <c r="AB287" s="71">
        <v>0</v>
      </c>
      <c r="AC287" s="86"/>
      <c r="AD287" s="88">
        <v>0</v>
      </c>
      <c r="AE287" s="71">
        <v>0</v>
      </c>
      <c r="AF287" s="86"/>
      <c r="AG287" s="88">
        <v>0</v>
      </c>
      <c r="AH287" s="71">
        <v>0</v>
      </c>
      <c r="AI287" s="86"/>
      <c r="AJ287" s="88">
        <v>0</v>
      </c>
      <c r="AK287" s="71">
        <v>0</v>
      </c>
      <c r="AL287" s="86"/>
      <c r="AM287" s="88">
        <v>0</v>
      </c>
      <c r="AN287" s="71">
        <v>0</v>
      </c>
      <c r="AO287" s="86"/>
      <c r="AP287" s="88">
        <v>0</v>
      </c>
      <c r="AQ287" s="71">
        <v>0</v>
      </c>
      <c r="AR287" s="86"/>
      <c r="AS287" s="88">
        <v>0</v>
      </c>
      <c r="AT287" s="71">
        <v>0</v>
      </c>
      <c r="AU287" s="86"/>
      <c r="AV287" s="88">
        <v>0</v>
      </c>
      <c r="AW287" s="71">
        <v>0</v>
      </c>
      <c r="AX287" s="86"/>
      <c r="AY287" s="88">
        <v>0</v>
      </c>
      <c r="AZ287" s="71">
        <v>0</v>
      </c>
      <c r="BA287" s="86"/>
      <c r="BB287" s="88">
        <v>0</v>
      </c>
      <c r="BC287" s="71">
        <v>0</v>
      </c>
      <c r="BD287" s="86"/>
      <c r="BE287" s="88">
        <v>0</v>
      </c>
      <c r="BF287" s="71">
        <v>0</v>
      </c>
      <c r="BG287" s="86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138">
        <v>0</v>
      </c>
      <c r="BD289" s="26"/>
      <c r="BE289" s="52">
        <v>0</v>
      </c>
      <c r="BF289" s="138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0</v>
      </c>
      <c r="G291" s="75">
        <v>0</v>
      </c>
      <c r="H291" s="26"/>
      <c r="I291" s="52">
        <v>0</v>
      </c>
      <c r="J291" s="75">
        <v>0</v>
      </c>
      <c r="K291" s="26"/>
      <c r="L291" s="52">
        <v>0</v>
      </c>
      <c r="M291" s="75">
        <v>0</v>
      </c>
      <c r="N291" s="26"/>
      <c r="O291" s="52">
        <v>0</v>
      </c>
      <c r="P291" s="75">
        <v>0</v>
      </c>
      <c r="Q291" s="26"/>
      <c r="R291" s="52">
        <v>0</v>
      </c>
      <c r="S291" s="75">
        <v>0</v>
      </c>
      <c r="T291" s="26"/>
      <c r="U291" s="52">
        <v>0</v>
      </c>
      <c r="V291" s="75">
        <v>0</v>
      </c>
      <c r="W291" s="26"/>
      <c r="X291" s="125">
        <v>0</v>
      </c>
      <c r="Y291" s="126">
        <v>0</v>
      </c>
      <c r="Z291" s="26"/>
      <c r="AA291" s="137">
        <v>0</v>
      </c>
      <c r="AB291" s="138">
        <v>0</v>
      </c>
      <c r="AC291" s="26"/>
      <c r="AD291" s="52">
        <v>0</v>
      </c>
      <c r="AE291" s="75">
        <v>0</v>
      </c>
      <c r="AF291" s="26"/>
      <c r="AG291" s="52">
        <v>0</v>
      </c>
      <c r="AH291" s="75">
        <v>0</v>
      </c>
      <c r="AI291" s="26"/>
      <c r="AJ291" s="52">
        <v>0</v>
      </c>
      <c r="AK291" s="75">
        <v>0</v>
      </c>
      <c r="AL291" s="26"/>
      <c r="AM291" s="52">
        <v>0</v>
      </c>
      <c r="AN291" s="75">
        <v>0</v>
      </c>
      <c r="AO291" s="26"/>
      <c r="AP291" s="52">
        <v>0</v>
      </c>
      <c r="AQ291" s="75">
        <v>0</v>
      </c>
      <c r="AR291" s="26"/>
      <c r="AS291" s="52">
        <v>0</v>
      </c>
      <c r="AT291" s="75">
        <v>0</v>
      </c>
      <c r="AU291" s="26"/>
      <c r="AV291" s="125">
        <v>0</v>
      </c>
      <c r="AW291" s="126">
        <v>0</v>
      </c>
      <c r="AX291" s="26"/>
      <c r="AY291" s="137">
        <v>0</v>
      </c>
      <c r="AZ291" s="138">
        <v>0</v>
      </c>
      <c r="BA291" s="26"/>
      <c r="BB291" s="52">
        <v>0</v>
      </c>
      <c r="BC291" s="138">
        <v>0</v>
      </c>
      <c r="BD291" s="26"/>
      <c r="BE291" s="52">
        <v>0</v>
      </c>
      <c r="BF291" s="138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0</v>
      </c>
      <c r="G293" s="73">
        <v>0</v>
      </c>
      <c r="H293" s="26"/>
      <c r="I293" s="41">
        <v>0</v>
      </c>
      <c r="J293" s="73">
        <v>0</v>
      </c>
      <c r="K293" s="26"/>
      <c r="L293" s="41">
        <v>0</v>
      </c>
      <c r="M293" s="73">
        <v>0</v>
      </c>
      <c r="N293" s="26"/>
      <c r="O293" s="41">
        <v>0</v>
      </c>
      <c r="P293" s="73">
        <v>0</v>
      </c>
      <c r="Q293" s="26"/>
      <c r="R293" s="41">
        <v>0</v>
      </c>
      <c r="S293" s="73">
        <v>0</v>
      </c>
      <c r="T293" s="26"/>
      <c r="U293" s="41">
        <v>0</v>
      </c>
      <c r="V293" s="73">
        <v>0</v>
      </c>
      <c r="W293" s="26"/>
      <c r="X293" s="128">
        <v>0</v>
      </c>
      <c r="Y293" s="129">
        <v>0</v>
      </c>
      <c r="Z293" s="26"/>
      <c r="AA293" s="133">
        <v>0</v>
      </c>
      <c r="AB293" s="134">
        <v>0</v>
      </c>
      <c r="AC293" s="26"/>
      <c r="AD293" s="41">
        <v>0</v>
      </c>
      <c r="AE293" s="73">
        <v>0</v>
      </c>
      <c r="AF293" s="26"/>
      <c r="AG293" s="41">
        <v>0</v>
      </c>
      <c r="AH293" s="73">
        <v>0</v>
      </c>
      <c r="AI293" s="26"/>
      <c r="AJ293" s="41">
        <v>0</v>
      </c>
      <c r="AK293" s="73">
        <v>0</v>
      </c>
      <c r="AL293" s="26"/>
      <c r="AM293" s="41">
        <v>0</v>
      </c>
      <c r="AN293" s="73">
        <v>0</v>
      </c>
      <c r="AO293" s="26"/>
      <c r="AP293" s="41">
        <v>0</v>
      </c>
      <c r="AQ293" s="73">
        <v>0</v>
      </c>
      <c r="AR293" s="26"/>
      <c r="AS293" s="41">
        <v>0</v>
      </c>
      <c r="AT293" s="73">
        <v>0</v>
      </c>
      <c r="AU293" s="26"/>
      <c r="AV293" s="128">
        <v>0</v>
      </c>
      <c r="AW293" s="129">
        <v>0</v>
      </c>
      <c r="AX293" s="26"/>
      <c r="AY293" s="133">
        <v>0</v>
      </c>
      <c r="AZ293" s="134">
        <v>0</v>
      </c>
      <c r="BA293" s="26"/>
      <c r="BB293" s="41">
        <v>0</v>
      </c>
      <c r="BC293" s="134">
        <v>0</v>
      </c>
      <c r="BD293" s="26"/>
      <c r="BE293" s="41">
        <v>0</v>
      </c>
      <c r="BF293" s="134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0</v>
      </c>
      <c r="G295" s="72">
        <v>0</v>
      </c>
      <c r="H295" s="26"/>
      <c r="I295" s="38">
        <v>0</v>
      </c>
      <c r="J295" s="72">
        <v>0</v>
      </c>
      <c r="K295" s="26"/>
      <c r="L295" s="38">
        <v>0</v>
      </c>
      <c r="M295" s="72">
        <v>0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0</v>
      </c>
      <c r="V295" s="72">
        <v>0</v>
      </c>
      <c r="W295" s="26"/>
      <c r="X295" s="38">
        <v>0</v>
      </c>
      <c r="Y295" s="72">
        <v>0</v>
      </c>
      <c r="Z295" s="26"/>
      <c r="AA295" s="38">
        <v>0</v>
      </c>
      <c r="AB295" s="72">
        <v>0</v>
      </c>
      <c r="AC295" s="26"/>
      <c r="AD295" s="38">
        <v>0</v>
      </c>
      <c r="AE295" s="72">
        <v>0</v>
      </c>
      <c r="AF295" s="26"/>
      <c r="AG295" s="38">
        <v>0</v>
      </c>
      <c r="AH295" s="72">
        <v>0</v>
      </c>
      <c r="AI295" s="26"/>
      <c r="AJ295" s="38">
        <v>0</v>
      </c>
      <c r="AK295" s="72">
        <v>0</v>
      </c>
      <c r="AL295" s="26"/>
      <c r="AM295" s="38">
        <v>0</v>
      </c>
      <c r="AN295" s="72">
        <v>0</v>
      </c>
      <c r="AO295" s="26"/>
      <c r="AP295" s="38">
        <v>0</v>
      </c>
      <c r="AQ295" s="72">
        <v>0</v>
      </c>
      <c r="AR295" s="26"/>
      <c r="AS295" s="38">
        <v>0</v>
      </c>
      <c r="AT295" s="72">
        <v>0</v>
      </c>
      <c r="AU295" s="26"/>
      <c r="AV295" s="38">
        <v>0</v>
      </c>
      <c r="AW295" s="72">
        <v>0</v>
      </c>
      <c r="AX295" s="26"/>
      <c r="AY295" s="38">
        <v>0</v>
      </c>
      <c r="AZ295" s="72">
        <v>0</v>
      </c>
      <c r="BA295" s="26"/>
      <c r="BB295" s="38">
        <v>0</v>
      </c>
      <c r="BC295" s="72">
        <v>0</v>
      </c>
      <c r="BD295" s="26"/>
      <c r="BE295" s="38">
        <v>0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0</v>
      </c>
      <c r="G296" s="74">
        <v>0</v>
      </c>
      <c r="H296" s="23"/>
      <c r="I296" s="44">
        <v>0</v>
      </c>
      <c r="J296" s="74">
        <v>0</v>
      </c>
      <c r="K296" s="23"/>
      <c r="L296" s="44">
        <v>0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0</v>
      </c>
      <c r="V296" s="74">
        <v>0</v>
      </c>
      <c r="W296" s="23"/>
      <c r="X296" s="44">
        <v>0</v>
      </c>
      <c r="Y296" s="74">
        <v>0</v>
      </c>
      <c r="Z296" s="23"/>
      <c r="AA296" s="44">
        <v>0</v>
      </c>
      <c r="AB296" s="74">
        <v>0</v>
      </c>
      <c r="AC296" s="23"/>
      <c r="AD296" s="44">
        <v>0</v>
      </c>
      <c r="AE296" s="74">
        <v>0</v>
      </c>
      <c r="AF296" s="23"/>
      <c r="AG296" s="44">
        <v>0</v>
      </c>
      <c r="AH296" s="74">
        <v>0</v>
      </c>
      <c r="AI296" s="23"/>
      <c r="AJ296" s="44">
        <v>0</v>
      </c>
      <c r="AK296" s="74">
        <v>0</v>
      </c>
      <c r="AL296" s="23"/>
      <c r="AM296" s="44">
        <v>0</v>
      </c>
      <c r="AN296" s="74">
        <v>0</v>
      </c>
      <c r="AO296" s="23"/>
      <c r="AP296" s="44">
        <v>0</v>
      </c>
      <c r="AQ296" s="74">
        <v>0</v>
      </c>
      <c r="AR296" s="23"/>
      <c r="AS296" s="44">
        <v>0</v>
      </c>
      <c r="AT296" s="74">
        <v>0</v>
      </c>
      <c r="AU296" s="23"/>
      <c r="AV296" s="44">
        <v>0</v>
      </c>
      <c r="AW296" s="74">
        <v>0</v>
      </c>
      <c r="AX296" s="23"/>
      <c r="AY296" s="44">
        <v>0</v>
      </c>
      <c r="AZ296" s="74">
        <v>0</v>
      </c>
      <c r="BA296" s="23"/>
      <c r="BB296" s="44">
        <v>0</v>
      </c>
      <c r="BC296" s="74">
        <v>0</v>
      </c>
      <c r="BD296" s="23"/>
      <c r="BE296" s="44">
        <v>0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136">
        <v>0</v>
      </c>
      <c r="BD297" s="45"/>
      <c r="BE297" s="48">
        <v>0</v>
      </c>
      <c r="BF297" s="136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136">
        <v>0</v>
      </c>
      <c r="BD298" s="45"/>
      <c r="BE298" s="48">
        <v>0</v>
      </c>
      <c r="BF298" s="136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136">
        <v>0</v>
      </c>
      <c r="BD299" s="45"/>
      <c r="BE299" s="48">
        <v>0</v>
      </c>
      <c r="BF299" s="136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136">
        <v>0</v>
      </c>
      <c r="BD300" s="45"/>
      <c r="BE300" s="48">
        <v>0</v>
      </c>
      <c r="BF300" s="136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136">
        <v>0</v>
      </c>
      <c r="BD301" s="45"/>
      <c r="BE301" s="48">
        <v>0</v>
      </c>
      <c r="BF301" s="136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136">
        <v>0</v>
      </c>
      <c r="BD302" s="45"/>
      <c r="BE302" s="48">
        <v>0</v>
      </c>
      <c r="BF302" s="136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136">
        <v>0</v>
      </c>
      <c r="BD303" s="45"/>
      <c r="BE303" s="48">
        <v>0</v>
      </c>
      <c r="BF303" s="136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136">
        <v>0</v>
      </c>
      <c r="BD304" s="45"/>
      <c r="BE304" s="48">
        <v>0</v>
      </c>
      <c r="BF304" s="136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136">
        <v>0</v>
      </c>
      <c r="BD305" s="45"/>
      <c r="BE305" s="48">
        <v>0</v>
      </c>
      <c r="BF305" s="136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136">
        <v>0</v>
      </c>
      <c r="BD306" s="45"/>
      <c r="BE306" s="48">
        <v>0</v>
      </c>
      <c r="BF306" s="136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136">
        <v>0</v>
      </c>
      <c r="BD307" s="45"/>
      <c r="BE307" s="48">
        <v>0</v>
      </c>
      <c r="BF307" s="136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136">
        <v>0</v>
      </c>
      <c r="BD308" s="45"/>
      <c r="BE308" s="48">
        <v>0</v>
      </c>
      <c r="BF308" s="136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136">
        <v>0</v>
      </c>
      <c r="BD309" s="45"/>
      <c r="BE309" s="48">
        <v>0</v>
      </c>
      <c r="BF309" s="136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136">
        <v>0</v>
      </c>
      <c r="BD310" s="45"/>
      <c r="BE310" s="48">
        <v>0</v>
      </c>
      <c r="BF310" s="136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136">
        <v>0</v>
      </c>
      <c r="BD311" s="45"/>
      <c r="BE311" s="48">
        <v>0</v>
      </c>
      <c r="BF311" s="136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0</v>
      </c>
      <c r="AE312" s="82">
        <v>0</v>
      </c>
      <c r="AF312" s="45"/>
      <c r="AG312" s="48">
        <v>0</v>
      </c>
      <c r="AH312" s="82">
        <v>0</v>
      </c>
      <c r="AI312" s="45"/>
      <c r="AJ312" s="48">
        <v>0</v>
      </c>
      <c r="AK312" s="82">
        <v>0</v>
      </c>
      <c r="AL312" s="45"/>
      <c r="AM312" s="48">
        <v>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v>0</v>
      </c>
      <c r="AW312" s="131">
        <v>0</v>
      </c>
      <c r="AY312" s="135">
        <v>0</v>
      </c>
      <c r="AZ312" s="136">
        <v>0</v>
      </c>
      <c r="BA312" s="45"/>
      <c r="BB312" s="48">
        <v>0</v>
      </c>
      <c r="BC312" s="136">
        <v>0</v>
      </c>
      <c r="BD312" s="45"/>
      <c r="BE312" s="48">
        <v>0</v>
      </c>
      <c r="BF312" s="136">
        <v>0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136">
        <v>0</v>
      </c>
      <c r="BD313" s="45"/>
      <c r="BE313" s="48">
        <v>0</v>
      </c>
      <c r="BF313" s="136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136">
        <v>0</v>
      </c>
      <c r="BD314" s="45"/>
      <c r="BE314" s="48">
        <v>0</v>
      </c>
      <c r="BF314" s="136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0</v>
      </c>
      <c r="BC315" s="136">
        <v>0</v>
      </c>
      <c r="BD315" s="45"/>
      <c r="BE315" s="48">
        <v>0</v>
      </c>
      <c r="BF315" s="136">
        <v>0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136">
        <v>0</v>
      </c>
      <c r="BD316" s="45"/>
      <c r="BE316" s="48">
        <v>0</v>
      </c>
      <c r="BF316" s="136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136">
        <v>0</v>
      </c>
      <c r="BD317" s="45"/>
      <c r="BE317" s="48">
        <v>0</v>
      </c>
      <c r="BF317" s="136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136">
        <v>0</v>
      </c>
      <c r="BD318" s="45"/>
      <c r="BE318" s="48">
        <v>0</v>
      </c>
      <c r="BF318" s="136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136">
        <v>0</v>
      </c>
      <c r="BD319" s="45"/>
      <c r="BE319" s="48">
        <v>0</v>
      </c>
      <c r="BF319" s="136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136">
        <v>0</v>
      </c>
      <c r="BD321" s="45"/>
      <c r="BE321" s="48">
        <v>0</v>
      </c>
      <c r="BF321" s="136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136">
        <v>0</v>
      </c>
      <c r="BD322" s="45"/>
      <c r="BE322" s="48">
        <v>0</v>
      </c>
      <c r="BF322" s="136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136">
        <v>0</v>
      </c>
      <c r="BD323" s="45"/>
      <c r="BE323" s="48">
        <v>0</v>
      </c>
      <c r="BF323" s="136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136">
        <v>0</v>
      </c>
      <c r="BD324" s="45"/>
      <c r="BE324" s="48">
        <v>0</v>
      </c>
      <c r="BF324" s="136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136">
        <v>0</v>
      </c>
      <c r="BD325" s="45"/>
      <c r="BE325" s="48">
        <v>0</v>
      </c>
      <c r="BF325" s="136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136">
        <v>0</v>
      </c>
      <c r="BD326" s="45"/>
      <c r="BE326" s="48">
        <v>0</v>
      </c>
      <c r="BF326" s="136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86"/>
      <c r="I329" s="88">
        <v>0</v>
      </c>
      <c r="J329" s="71">
        <v>0</v>
      </c>
      <c r="K329" s="86"/>
      <c r="L329" s="88">
        <v>0</v>
      </c>
      <c r="M329" s="71">
        <v>0</v>
      </c>
      <c r="N329" s="86"/>
      <c r="O329" s="88">
        <v>0</v>
      </c>
      <c r="P329" s="71">
        <v>0</v>
      </c>
      <c r="Q329" s="86"/>
      <c r="R329" s="88">
        <v>0</v>
      </c>
      <c r="S329" s="71">
        <v>0</v>
      </c>
      <c r="T329" s="86"/>
      <c r="U329" s="88">
        <v>0</v>
      </c>
      <c r="V329" s="71">
        <v>0</v>
      </c>
      <c r="W329" s="86"/>
      <c r="X329" s="88">
        <v>0</v>
      </c>
      <c r="Y329" s="71">
        <v>0</v>
      </c>
      <c r="Z329" s="86"/>
      <c r="AA329" s="88">
        <v>0</v>
      </c>
      <c r="AB329" s="71">
        <v>0</v>
      </c>
      <c r="AC329" s="86"/>
      <c r="AD329" s="88">
        <v>0</v>
      </c>
      <c r="AE329" s="71">
        <v>0</v>
      </c>
      <c r="AF329" s="86"/>
      <c r="AG329" s="88">
        <v>0</v>
      </c>
      <c r="AH329" s="71">
        <v>0</v>
      </c>
      <c r="AI329" s="86"/>
      <c r="AJ329" s="88">
        <v>0</v>
      </c>
      <c r="AK329" s="71">
        <v>0</v>
      </c>
      <c r="AL329" s="86"/>
      <c r="AM329" s="88">
        <v>0</v>
      </c>
      <c r="AN329" s="71">
        <v>0</v>
      </c>
      <c r="AO329" s="86"/>
      <c r="AP329" s="88">
        <v>0</v>
      </c>
      <c r="AQ329" s="71">
        <v>0</v>
      </c>
      <c r="AR329" s="86"/>
      <c r="AS329" s="88">
        <v>0</v>
      </c>
      <c r="AT329" s="71">
        <v>0</v>
      </c>
      <c r="AU329" s="86"/>
      <c r="AV329" s="88">
        <v>0</v>
      </c>
      <c r="AW329" s="71">
        <v>0</v>
      </c>
      <c r="AX329" s="86"/>
      <c r="AY329" s="88">
        <v>0</v>
      </c>
      <c r="AZ329" s="71">
        <v>0</v>
      </c>
      <c r="BA329" s="86"/>
      <c r="BB329" s="88">
        <v>0</v>
      </c>
      <c r="BC329" s="71">
        <v>0</v>
      </c>
      <c r="BD329" s="86"/>
      <c r="BE329" s="88">
        <v>0</v>
      </c>
      <c r="BF329" s="71">
        <v>0</v>
      </c>
      <c r="BG329" s="86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86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86"/>
      <c r="I331" s="88">
        <v>0</v>
      </c>
      <c r="J331" s="71">
        <v>0</v>
      </c>
      <c r="K331" s="86"/>
      <c r="L331" s="88">
        <v>0</v>
      </c>
      <c r="M331" s="71">
        <v>0</v>
      </c>
      <c r="N331" s="86"/>
      <c r="O331" s="88">
        <v>0</v>
      </c>
      <c r="P331" s="71">
        <v>0</v>
      </c>
      <c r="Q331" s="86"/>
      <c r="R331" s="88">
        <v>0</v>
      </c>
      <c r="S331" s="71">
        <v>0</v>
      </c>
      <c r="T331" s="86"/>
      <c r="U331" s="88">
        <v>0</v>
      </c>
      <c r="V331" s="71">
        <v>0</v>
      </c>
      <c r="W331" s="86"/>
      <c r="X331" s="88">
        <v>0</v>
      </c>
      <c r="Y331" s="71">
        <v>0</v>
      </c>
      <c r="Z331" s="86"/>
      <c r="AA331" s="88">
        <v>0</v>
      </c>
      <c r="AB331" s="71">
        <v>0</v>
      </c>
      <c r="AC331" s="86"/>
      <c r="AD331" s="88">
        <v>0</v>
      </c>
      <c r="AE331" s="71">
        <v>0</v>
      </c>
      <c r="AF331" s="86"/>
      <c r="AG331" s="88">
        <v>0</v>
      </c>
      <c r="AH331" s="71">
        <v>0</v>
      </c>
      <c r="AI331" s="86"/>
      <c r="AJ331" s="88">
        <v>0</v>
      </c>
      <c r="AK331" s="71">
        <v>0</v>
      </c>
      <c r="AL331" s="86"/>
      <c r="AM331" s="88">
        <v>0</v>
      </c>
      <c r="AN331" s="71">
        <v>0</v>
      </c>
      <c r="AO331" s="86"/>
      <c r="AP331" s="88">
        <v>0</v>
      </c>
      <c r="AQ331" s="71">
        <v>0</v>
      </c>
      <c r="AR331" s="86"/>
      <c r="AS331" s="88">
        <v>0</v>
      </c>
      <c r="AT331" s="71">
        <v>0</v>
      </c>
      <c r="AU331" s="86"/>
      <c r="AV331" s="88">
        <v>0</v>
      </c>
      <c r="AW331" s="71">
        <v>0</v>
      </c>
      <c r="AX331" s="86"/>
      <c r="AY331" s="88">
        <v>0</v>
      </c>
      <c r="AZ331" s="71">
        <v>0</v>
      </c>
      <c r="BA331" s="86"/>
      <c r="BB331" s="88">
        <v>0</v>
      </c>
      <c r="BC331" s="71">
        <v>0</v>
      </c>
      <c r="BD331" s="86"/>
      <c r="BE331" s="88">
        <v>0</v>
      </c>
      <c r="BF331" s="71">
        <v>0</v>
      </c>
      <c r="BG331" s="86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86"/>
      <c r="I332" s="88">
        <v>0</v>
      </c>
      <c r="J332" s="71">
        <v>0</v>
      </c>
      <c r="K332" s="86"/>
      <c r="L332" s="88">
        <v>0</v>
      </c>
      <c r="M332" s="71">
        <v>0</v>
      </c>
      <c r="N332" s="86"/>
      <c r="O332" s="88">
        <v>0</v>
      </c>
      <c r="P332" s="71">
        <v>0</v>
      </c>
      <c r="Q332" s="86"/>
      <c r="R332" s="88">
        <v>0</v>
      </c>
      <c r="S332" s="71">
        <v>0</v>
      </c>
      <c r="T332" s="86"/>
      <c r="U332" s="88">
        <v>0</v>
      </c>
      <c r="V332" s="71">
        <v>0</v>
      </c>
      <c r="W332" s="86"/>
      <c r="X332" s="88">
        <v>0</v>
      </c>
      <c r="Y332" s="71">
        <v>0</v>
      </c>
      <c r="Z332" s="86"/>
      <c r="AA332" s="88">
        <v>0</v>
      </c>
      <c r="AB332" s="71">
        <v>0</v>
      </c>
      <c r="AC332" s="86"/>
      <c r="AD332" s="88">
        <v>0</v>
      </c>
      <c r="AE332" s="71">
        <v>0</v>
      </c>
      <c r="AF332" s="86"/>
      <c r="AG332" s="88">
        <v>0</v>
      </c>
      <c r="AH332" s="71">
        <v>0</v>
      </c>
      <c r="AI332" s="86"/>
      <c r="AJ332" s="88">
        <v>0</v>
      </c>
      <c r="AK332" s="71">
        <v>0</v>
      </c>
      <c r="AL332" s="86"/>
      <c r="AM332" s="88">
        <v>0</v>
      </c>
      <c r="AN332" s="71">
        <v>0</v>
      </c>
      <c r="AO332" s="86"/>
      <c r="AP332" s="88">
        <v>0</v>
      </c>
      <c r="AQ332" s="71">
        <v>0</v>
      </c>
      <c r="AR332" s="86"/>
      <c r="AS332" s="88">
        <v>0</v>
      </c>
      <c r="AT332" s="71">
        <v>0</v>
      </c>
      <c r="AU332" s="86"/>
      <c r="AV332" s="88">
        <v>0</v>
      </c>
      <c r="AW332" s="71">
        <v>0</v>
      </c>
      <c r="AX332" s="86"/>
      <c r="AY332" s="88">
        <v>0</v>
      </c>
      <c r="AZ332" s="71">
        <v>0</v>
      </c>
      <c r="BA332" s="86"/>
      <c r="BB332" s="88">
        <v>0</v>
      </c>
      <c r="BC332" s="71">
        <v>0</v>
      </c>
      <c r="BD332" s="86"/>
      <c r="BE332" s="88">
        <v>0</v>
      </c>
      <c r="BF332" s="71">
        <v>0</v>
      </c>
      <c r="BG332" s="86"/>
    </row>
    <row r="333" spans="1:59" s="89" customFormat="1" x14ac:dyDescent="0.2">
      <c r="A333" s="85"/>
      <c r="B333" s="86"/>
      <c r="C333" s="87" t="s">
        <v>174</v>
      </c>
      <c r="D333" s="31"/>
      <c r="E333" s="86"/>
      <c r="F333" s="88">
        <v>0</v>
      </c>
      <c r="G333" s="71">
        <v>0</v>
      </c>
      <c r="H333" s="86"/>
      <c r="I333" s="88">
        <v>0</v>
      </c>
      <c r="J333" s="71">
        <v>0</v>
      </c>
      <c r="K333" s="86"/>
      <c r="L333" s="88">
        <v>0</v>
      </c>
      <c r="M333" s="71">
        <v>0</v>
      </c>
      <c r="N333" s="86"/>
      <c r="O333" s="88">
        <v>0</v>
      </c>
      <c r="P333" s="71">
        <v>0</v>
      </c>
      <c r="Q333" s="86"/>
      <c r="R333" s="88">
        <v>0</v>
      </c>
      <c r="S333" s="71">
        <v>0</v>
      </c>
      <c r="T333" s="86"/>
      <c r="U333" s="88">
        <v>0</v>
      </c>
      <c r="V333" s="71">
        <v>0</v>
      </c>
      <c r="W333" s="86"/>
      <c r="X333" s="88">
        <v>0</v>
      </c>
      <c r="Y333" s="71">
        <v>0</v>
      </c>
      <c r="Z333" s="86"/>
      <c r="AA333" s="88">
        <v>0</v>
      </c>
      <c r="AB333" s="71">
        <v>0</v>
      </c>
      <c r="AC333" s="86"/>
      <c r="AD333" s="88">
        <v>0</v>
      </c>
      <c r="AE333" s="71">
        <v>0</v>
      </c>
      <c r="AF333" s="86"/>
      <c r="AG333" s="88">
        <v>0</v>
      </c>
      <c r="AH333" s="71">
        <v>0</v>
      </c>
      <c r="AI333" s="86"/>
      <c r="AJ333" s="88">
        <v>0</v>
      </c>
      <c r="AK333" s="71">
        <v>0</v>
      </c>
      <c r="AL333" s="86"/>
      <c r="AM333" s="88">
        <v>0</v>
      </c>
      <c r="AN333" s="71">
        <v>0</v>
      </c>
      <c r="AO333" s="86"/>
      <c r="AP333" s="88">
        <v>0</v>
      </c>
      <c r="AQ333" s="71">
        <v>0</v>
      </c>
      <c r="AR333" s="86"/>
      <c r="AS333" s="88">
        <v>0</v>
      </c>
      <c r="AT333" s="71">
        <v>0</v>
      </c>
      <c r="AU333" s="86"/>
      <c r="AV333" s="88">
        <v>0</v>
      </c>
      <c r="AW333" s="71">
        <v>0</v>
      </c>
      <c r="AX333" s="86"/>
      <c r="AY333" s="88">
        <v>0</v>
      </c>
      <c r="AZ333" s="71">
        <v>0</v>
      </c>
      <c r="BA333" s="86"/>
      <c r="BB333" s="88">
        <v>0</v>
      </c>
      <c r="BC333" s="71">
        <v>0</v>
      </c>
      <c r="BD333" s="86"/>
      <c r="BE333" s="88">
        <v>0</v>
      </c>
      <c r="BF333" s="71">
        <v>0</v>
      </c>
      <c r="BG333" s="86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86"/>
      <c r="I336" s="88">
        <v>0</v>
      </c>
      <c r="J336" s="71">
        <v>0</v>
      </c>
      <c r="K336" s="86"/>
      <c r="L336" s="88">
        <v>0</v>
      </c>
      <c r="M336" s="71">
        <v>0</v>
      </c>
      <c r="N336" s="86"/>
      <c r="O336" s="88">
        <v>0</v>
      </c>
      <c r="P336" s="71">
        <v>0</v>
      </c>
      <c r="Q336" s="86"/>
      <c r="R336" s="88">
        <v>0</v>
      </c>
      <c r="S336" s="71">
        <v>0</v>
      </c>
      <c r="T336" s="86"/>
      <c r="U336" s="88">
        <v>0</v>
      </c>
      <c r="V336" s="71">
        <v>0</v>
      </c>
      <c r="W336" s="86"/>
      <c r="X336" s="88">
        <v>0</v>
      </c>
      <c r="Y336" s="71">
        <v>0</v>
      </c>
      <c r="Z336" s="86"/>
      <c r="AA336" s="88">
        <v>0</v>
      </c>
      <c r="AB336" s="71">
        <v>0</v>
      </c>
      <c r="AC336" s="86"/>
      <c r="AD336" s="88">
        <v>0</v>
      </c>
      <c r="AE336" s="71">
        <v>0</v>
      </c>
      <c r="AF336" s="86"/>
      <c r="AG336" s="88">
        <v>0</v>
      </c>
      <c r="AH336" s="71">
        <v>0</v>
      </c>
      <c r="AI336" s="86"/>
      <c r="AJ336" s="88">
        <v>0</v>
      </c>
      <c r="AK336" s="71">
        <v>0</v>
      </c>
      <c r="AL336" s="86"/>
      <c r="AM336" s="88">
        <v>0</v>
      </c>
      <c r="AN336" s="71">
        <v>0</v>
      </c>
      <c r="AO336" s="86"/>
      <c r="AP336" s="88">
        <v>0</v>
      </c>
      <c r="AQ336" s="71">
        <v>0</v>
      </c>
      <c r="AR336" s="86"/>
      <c r="AS336" s="88">
        <v>0</v>
      </c>
      <c r="AT336" s="71">
        <v>0</v>
      </c>
      <c r="AU336" s="86"/>
      <c r="AV336" s="88">
        <v>0</v>
      </c>
      <c r="AW336" s="71">
        <v>0</v>
      </c>
      <c r="AX336" s="86"/>
      <c r="AY336" s="88">
        <v>0</v>
      </c>
      <c r="AZ336" s="71">
        <v>0</v>
      </c>
      <c r="BA336" s="86"/>
      <c r="BB336" s="88">
        <v>0</v>
      </c>
      <c r="BC336" s="71">
        <v>0</v>
      </c>
      <c r="BD336" s="86"/>
      <c r="BE336" s="88">
        <v>0</v>
      </c>
      <c r="BF336" s="71">
        <v>0</v>
      </c>
      <c r="BG336" s="86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86"/>
      <c r="I337" s="88">
        <v>0</v>
      </c>
      <c r="J337" s="71">
        <v>0</v>
      </c>
      <c r="K337" s="86"/>
      <c r="L337" s="88">
        <v>0</v>
      </c>
      <c r="M337" s="71">
        <v>0</v>
      </c>
      <c r="N337" s="86"/>
      <c r="O337" s="88">
        <v>0</v>
      </c>
      <c r="P337" s="71">
        <v>0</v>
      </c>
      <c r="Q337" s="86"/>
      <c r="R337" s="88">
        <v>0</v>
      </c>
      <c r="S337" s="71">
        <v>0</v>
      </c>
      <c r="T337" s="86"/>
      <c r="U337" s="88">
        <v>0</v>
      </c>
      <c r="V337" s="71">
        <v>0</v>
      </c>
      <c r="W337" s="86"/>
      <c r="X337" s="88">
        <v>0</v>
      </c>
      <c r="Y337" s="71">
        <v>0</v>
      </c>
      <c r="Z337" s="86"/>
      <c r="AA337" s="88">
        <v>0</v>
      </c>
      <c r="AB337" s="71">
        <v>0</v>
      </c>
      <c r="AC337" s="86"/>
      <c r="AD337" s="88">
        <v>0</v>
      </c>
      <c r="AE337" s="71">
        <v>0</v>
      </c>
      <c r="AF337" s="86"/>
      <c r="AG337" s="88">
        <v>0</v>
      </c>
      <c r="AH337" s="71">
        <v>0</v>
      </c>
      <c r="AI337" s="86"/>
      <c r="AJ337" s="88">
        <v>0</v>
      </c>
      <c r="AK337" s="71">
        <v>0</v>
      </c>
      <c r="AL337" s="86"/>
      <c r="AM337" s="88">
        <v>0</v>
      </c>
      <c r="AN337" s="71">
        <v>0</v>
      </c>
      <c r="AO337" s="86"/>
      <c r="AP337" s="88">
        <v>0</v>
      </c>
      <c r="AQ337" s="71">
        <v>0</v>
      </c>
      <c r="AR337" s="86"/>
      <c r="AS337" s="88">
        <v>0</v>
      </c>
      <c r="AT337" s="71">
        <v>0</v>
      </c>
      <c r="AU337" s="86"/>
      <c r="AV337" s="88">
        <v>0</v>
      </c>
      <c r="AW337" s="71">
        <v>0</v>
      </c>
      <c r="AX337" s="86"/>
      <c r="AY337" s="88">
        <v>0</v>
      </c>
      <c r="AZ337" s="71">
        <v>0</v>
      </c>
      <c r="BA337" s="86"/>
      <c r="BB337" s="88">
        <v>0</v>
      </c>
      <c r="BC337" s="71">
        <v>0</v>
      </c>
      <c r="BD337" s="86"/>
      <c r="BE337" s="88">
        <v>0</v>
      </c>
      <c r="BF337" s="71">
        <v>0</v>
      </c>
      <c r="BG337" s="86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86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86"/>
      <c r="I339" s="88">
        <v>0</v>
      </c>
      <c r="J339" s="71">
        <v>0</v>
      </c>
      <c r="K339" s="86"/>
      <c r="L339" s="88">
        <v>0</v>
      </c>
      <c r="M339" s="71">
        <v>0</v>
      </c>
      <c r="N339" s="86"/>
      <c r="O339" s="88">
        <v>0</v>
      </c>
      <c r="P339" s="71">
        <v>0</v>
      </c>
      <c r="Q339" s="86"/>
      <c r="R339" s="88">
        <v>0</v>
      </c>
      <c r="S339" s="71">
        <v>0</v>
      </c>
      <c r="T339" s="86"/>
      <c r="U339" s="88">
        <v>0</v>
      </c>
      <c r="V339" s="71">
        <v>0</v>
      </c>
      <c r="W339" s="86"/>
      <c r="X339" s="88">
        <v>0</v>
      </c>
      <c r="Y339" s="71">
        <v>0</v>
      </c>
      <c r="Z339" s="86"/>
      <c r="AA339" s="88">
        <v>0</v>
      </c>
      <c r="AB339" s="71">
        <v>0</v>
      </c>
      <c r="AC339" s="86"/>
      <c r="AD339" s="88">
        <v>0</v>
      </c>
      <c r="AE339" s="71">
        <v>0</v>
      </c>
      <c r="AF339" s="86"/>
      <c r="AG339" s="88">
        <v>0</v>
      </c>
      <c r="AH339" s="71">
        <v>0</v>
      </c>
      <c r="AI339" s="86"/>
      <c r="AJ339" s="88">
        <v>0</v>
      </c>
      <c r="AK339" s="71">
        <v>0</v>
      </c>
      <c r="AL339" s="86"/>
      <c r="AM339" s="88">
        <v>0</v>
      </c>
      <c r="AN339" s="71">
        <v>0</v>
      </c>
      <c r="AO339" s="86"/>
      <c r="AP339" s="88">
        <v>0</v>
      </c>
      <c r="AQ339" s="71">
        <v>0</v>
      </c>
      <c r="AR339" s="86"/>
      <c r="AS339" s="88">
        <v>0</v>
      </c>
      <c r="AT339" s="71">
        <v>0</v>
      </c>
      <c r="AU339" s="86"/>
      <c r="AV339" s="88">
        <v>0</v>
      </c>
      <c r="AW339" s="71">
        <v>0</v>
      </c>
      <c r="AX339" s="86"/>
      <c r="AY339" s="88">
        <v>0</v>
      </c>
      <c r="AZ339" s="71">
        <v>0</v>
      </c>
      <c r="BA339" s="86"/>
      <c r="BB339" s="88">
        <v>0</v>
      </c>
      <c r="BC339" s="71">
        <v>0</v>
      </c>
      <c r="BD339" s="86"/>
      <c r="BE339" s="88">
        <v>0</v>
      </c>
      <c r="BF339" s="71">
        <v>0</v>
      </c>
      <c r="BG339" s="86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138">
        <v>0</v>
      </c>
      <c r="BD341" s="26"/>
      <c r="BE341" s="52">
        <v>0</v>
      </c>
      <c r="BF341" s="138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0</v>
      </c>
      <c r="G343" s="76">
        <v>0</v>
      </c>
      <c r="H343" s="26"/>
      <c r="I343" s="55">
        <v>0</v>
      </c>
      <c r="J343" s="76">
        <v>0</v>
      </c>
      <c r="K343" s="26"/>
      <c r="L343" s="55">
        <v>0</v>
      </c>
      <c r="M343" s="76">
        <v>0</v>
      </c>
      <c r="N343" s="26"/>
      <c r="O343" s="55">
        <v>0</v>
      </c>
      <c r="P343" s="76">
        <v>0</v>
      </c>
      <c r="Q343" s="26"/>
      <c r="R343" s="55">
        <v>0</v>
      </c>
      <c r="S343" s="76">
        <v>0</v>
      </c>
      <c r="T343" s="26"/>
      <c r="U343" s="55">
        <v>0</v>
      </c>
      <c r="V343" s="76">
        <v>0</v>
      </c>
      <c r="W343" s="26"/>
      <c r="X343" s="128">
        <v>0</v>
      </c>
      <c r="Y343" s="129">
        <v>0</v>
      </c>
      <c r="Z343" s="26"/>
      <c r="AA343" s="133">
        <v>0</v>
      </c>
      <c r="AB343" s="134">
        <v>0</v>
      </c>
      <c r="AC343" s="26"/>
      <c r="AD343" s="55">
        <v>0</v>
      </c>
      <c r="AE343" s="76">
        <v>0</v>
      </c>
      <c r="AF343" s="26"/>
      <c r="AG343" s="55">
        <v>0</v>
      </c>
      <c r="AH343" s="76">
        <v>0</v>
      </c>
      <c r="AI343" s="26"/>
      <c r="AJ343" s="55">
        <v>0</v>
      </c>
      <c r="AK343" s="76">
        <v>0</v>
      </c>
      <c r="AL343" s="26"/>
      <c r="AM343" s="55">
        <v>0</v>
      </c>
      <c r="AN343" s="76">
        <v>0</v>
      </c>
      <c r="AO343" s="26"/>
      <c r="AP343" s="55">
        <v>0</v>
      </c>
      <c r="AQ343" s="76">
        <v>0</v>
      </c>
      <c r="AR343" s="26"/>
      <c r="AS343" s="55">
        <v>0</v>
      </c>
      <c r="AT343" s="76">
        <v>0</v>
      </c>
      <c r="AU343" s="26"/>
      <c r="AV343" s="128">
        <v>0</v>
      </c>
      <c r="AW343" s="129">
        <v>0</v>
      </c>
      <c r="AX343" s="26"/>
      <c r="AY343" s="133">
        <v>0</v>
      </c>
      <c r="AZ343" s="134">
        <v>0</v>
      </c>
      <c r="BA343" s="26"/>
      <c r="BB343" s="29">
        <v>0</v>
      </c>
      <c r="BC343" s="139">
        <v>0</v>
      </c>
      <c r="BD343" s="26"/>
      <c r="BE343" s="29">
        <v>0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0</v>
      </c>
      <c r="G350" s="76">
        <v>0</v>
      </c>
      <c r="H350" s="26"/>
      <c r="I350" s="55">
        <v>0</v>
      </c>
      <c r="J350" s="76">
        <v>0</v>
      </c>
      <c r="K350" s="26"/>
      <c r="L350" s="55">
        <v>0</v>
      </c>
      <c r="M350" s="76">
        <v>0</v>
      </c>
      <c r="N350" s="26"/>
      <c r="O350" s="55">
        <v>0</v>
      </c>
      <c r="P350" s="76">
        <v>0</v>
      </c>
      <c r="Q350" s="26"/>
      <c r="R350" s="55">
        <v>0</v>
      </c>
      <c r="S350" s="76">
        <v>0</v>
      </c>
      <c r="T350" s="26"/>
      <c r="U350" s="55">
        <v>0</v>
      </c>
      <c r="V350" s="76">
        <v>0</v>
      </c>
      <c r="W350" s="26"/>
      <c r="X350" s="128">
        <v>0</v>
      </c>
      <c r="Y350" s="129">
        <v>0</v>
      </c>
      <c r="Z350" s="26"/>
      <c r="AA350" s="133">
        <v>0</v>
      </c>
      <c r="AB350" s="134">
        <v>0</v>
      </c>
      <c r="AC350" s="26"/>
      <c r="AD350" s="55">
        <v>0</v>
      </c>
      <c r="AE350" s="76">
        <v>0</v>
      </c>
      <c r="AF350" s="26"/>
      <c r="AG350" s="55">
        <v>0</v>
      </c>
      <c r="AH350" s="76">
        <v>0</v>
      </c>
      <c r="AI350" s="26"/>
      <c r="AJ350" s="55">
        <v>0</v>
      </c>
      <c r="AK350" s="76">
        <v>0</v>
      </c>
      <c r="AL350" s="26"/>
      <c r="AM350" s="55">
        <v>0</v>
      </c>
      <c r="AN350" s="76">
        <v>0</v>
      </c>
      <c r="AO350" s="26"/>
      <c r="AP350" s="55">
        <v>0</v>
      </c>
      <c r="AQ350" s="76">
        <v>0</v>
      </c>
      <c r="AR350" s="26"/>
      <c r="AS350" s="55">
        <v>0</v>
      </c>
      <c r="AT350" s="76">
        <v>0</v>
      </c>
      <c r="AU350" s="26"/>
      <c r="AV350" s="128">
        <v>0</v>
      </c>
      <c r="AW350" s="129">
        <v>0</v>
      </c>
      <c r="AX350" s="26"/>
      <c r="AY350" s="133">
        <v>0</v>
      </c>
      <c r="AZ350" s="134">
        <v>0</v>
      </c>
      <c r="BA350" s="26"/>
      <c r="BB350" s="29">
        <v>0</v>
      </c>
      <c r="BC350" s="139">
        <v>0</v>
      </c>
      <c r="BD350" s="26"/>
      <c r="BE350" s="29">
        <v>0</v>
      </c>
      <c r="BF350" s="139">
        <v>0</v>
      </c>
      <c r="BG350" s="26"/>
    </row>
  </sheetData>
  <conditionalFormatting sqref="F5 AS5 AP5 AM5 AJ5 AG5 AD5 U5 R5 O5 L5 I5">
    <cfRule type="expression" dxfId="123" priority="6">
      <formula>#REF!&lt;&gt;0</formula>
    </cfRule>
  </conditionalFormatting>
  <conditionalFormatting sqref="X5">
    <cfRule type="expression" dxfId="122" priority="4">
      <formula>#REF!&lt;&gt;0</formula>
    </cfRule>
  </conditionalFormatting>
  <conditionalFormatting sqref="AA5">
    <cfRule type="expression" dxfId="121" priority="5">
      <formula>#REF!&lt;&gt;0</formula>
    </cfRule>
  </conditionalFormatting>
  <conditionalFormatting sqref="AV5">
    <cfRule type="expression" dxfId="120" priority="3">
      <formula>#REF!&lt;&gt;0</formula>
    </cfRule>
  </conditionalFormatting>
  <conditionalFormatting sqref="BB5 BE5">
    <cfRule type="expression" dxfId="119" priority="2">
      <formula>#REF!&lt;&gt;0</formula>
    </cfRule>
  </conditionalFormatting>
  <conditionalFormatting sqref="AY5">
    <cfRule type="expression" dxfId="118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>
    <tabColor rgb="FFCC00CC"/>
  </sheetPr>
  <dimension ref="A1:BG35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t="11.25" hidden="1" customHeight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t="11.25" hidden="1" customHeight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591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 t="s">
        <v>593</v>
      </c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136">
        <v>0</v>
      </c>
      <c r="BE10" s="35">
        <v>0</v>
      </c>
      <c r="BF10" s="136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136">
        <v>0</v>
      </c>
      <c r="BE12" s="35">
        <v>0</v>
      </c>
      <c r="BF12" s="136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136">
        <v>0</v>
      </c>
      <c r="BE13" s="35">
        <v>0</v>
      </c>
      <c r="BF13" s="136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136">
        <v>0</v>
      </c>
      <c r="BE14" s="35">
        <v>0</v>
      </c>
      <c r="BF14" s="136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136">
        <v>0</v>
      </c>
      <c r="BE16" s="35">
        <v>0</v>
      </c>
      <c r="BF16" s="136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136">
        <v>0</v>
      </c>
      <c r="BE17" s="35">
        <v>0</v>
      </c>
      <c r="BF17" s="136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136">
        <v>0</v>
      </c>
      <c r="BE18" s="35">
        <v>0</v>
      </c>
      <c r="BF18" s="136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136">
        <v>0</v>
      </c>
      <c r="BE19" s="35">
        <v>0</v>
      </c>
      <c r="BF19" s="136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136">
        <v>0</v>
      </c>
      <c r="BE20" s="35">
        <v>0</v>
      </c>
      <c r="BF20" s="136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136">
        <v>0</v>
      </c>
      <c r="BE22" s="35">
        <v>0</v>
      </c>
      <c r="BF22" s="136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136">
        <v>0</v>
      </c>
      <c r="BE24" s="35">
        <v>0</v>
      </c>
      <c r="BF24" s="136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136">
        <v>0</v>
      </c>
      <c r="BE26" s="35">
        <v>0</v>
      </c>
      <c r="BF26" s="136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136">
        <v>0</v>
      </c>
      <c r="BE30" s="35">
        <v>0</v>
      </c>
      <c r="BF30" s="136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136">
        <v>0</v>
      </c>
      <c r="BE31" s="35">
        <v>0</v>
      </c>
      <c r="BF31" s="136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136">
        <v>0</v>
      </c>
      <c r="BE32" s="35">
        <v>0</v>
      </c>
      <c r="BF32" s="136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136">
        <v>0</v>
      </c>
      <c r="BE33" s="35">
        <v>0</v>
      </c>
      <c r="BF33" s="136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136">
        <v>0</v>
      </c>
      <c r="BE34" s="35">
        <v>0</v>
      </c>
      <c r="BF34" s="136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136">
        <v>0</v>
      </c>
      <c r="BE35" s="35">
        <v>0</v>
      </c>
      <c r="BF35" s="136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136">
        <v>0</v>
      </c>
      <c r="BE37" s="35">
        <v>0</v>
      </c>
      <c r="BF37" s="136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136">
        <v>0</v>
      </c>
      <c r="BE38" s="35">
        <v>0</v>
      </c>
      <c r="BF38" s="136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136">
        <v>0</v>
      </c>
      <c r="BE39" s="35">
        <v>0</v>
      </c>
      <c r="BF39" s="136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136">
        <v>0</v>
      </c>
      <c r="BE40" s="35">
        <v>0</v>
      </c>
      <c r="BF40" s="136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136">
        <v>0</v>
      </c>
      <c r="BE41" s="35">
        <v>0</v>
      </c>
      <c r="BF41" s="136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136">
        <v>0</v>
      </c>
      <c r="BE42" s="35">
        <v>0</v>
      </c>
      <c r="BF42" s="136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136">
        <v>0</v>
      </c>
      <c r="BE43" s="35">
        <v>0</v>
      </c>
      <c r="BF43" s="136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136">
        <v>0</v>
      </c>
      <c r="BE44" s="35">
        <v>0</v>
      </c>
      <c r="BF44" s="136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136">
        <v>0</v>
      </c>
      <c r="BE45" s="35">
        <v>0</v>
      </c>
      <c r="BF45" s="136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136">
        <v>0</v>
      </c>
      <c r="BE46" s="35">
        <v>0</v>
      </c>
      <c r="BF46" s="136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136">
        <v>0</v>
      </c>
      <c r="BE47" s="35">
        <v>0</v>
      </c>
      <c r="BF47" s="136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136">
        <v>0</v>
      </c>
      <c r="BE49" s="35">
        <v>0</v>
      </c>
      <c r="BF49" s="136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136">
        <v>0</v>
      </c>
      <c r="BE50" s="35">
        <v>0</v>
      </c>
      <c r="BF50" s="136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136">
        <v>0</v>
      </c>
      <c r="BE51" s="35">
        <v>0</v>
      </c>
      <c r="BF51" s="136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136">
        <v>0</v>
      </c>
      <c r="BE52" s="35">
        <v>0</v>
      </c>
      <c r="BF52" s="136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136">
        <v>0</v>
      </c>
      <c r="BE53" s="35">
        <v>0</v>
      </c>
      <c r="BF53" s="136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136">
        <v>0</v>
      </c>
      <c r="BE54" s="35">
        <v>0</v>
      </c>
      <c r="BF54" s="136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136">
        <v>0</v>
      </c>
      <c r="BE55" s="35">
        <v>0</v>
      </c>
      <c r="BF55" s="136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136">
        <v>0</v>
      </c>
      <c r="BE56" s="35">
        <v>0</v>
      </c>
      <c r="BF56" s="136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136">
        <v>0</v>
      </c>
      <c r="BE57" s="35">
        <v>0</v>
      </c>
      <c r="BF57" s="136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136">
        <v>0</v>
      </c>
      <c r="BE58" s="35">
        <v>0</v>
      </c>
      <c r="BF58" s="136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134">
        <v>0</v>
      </c>
      <c r="BD60" s="26"/>
      <c r="BE60" s="41">
        <v>0</v>
      </c>
      <c r="BF60" s="134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0</v>
      </c>
      <c r="G72" s="72">
        <v>0</v>
      </c>
      <c r="H72" s="26"/>
      <c r="I72" s="38">
        <v>0</v>
      </c>
      <c r="J72" s="72">
        <v>0</v>
      </c>
      <c r="K72" s="26"/>
      <c r="L72" s="38">
        <v>0</v>
      </c>
      <c r="M72" s="72">
        <v>0</v>
      </c>
      <c r="N72" s="26"/>
      <c r="O72" s="38">
        <v>0</v>
      </c>
      <c r="P72" s="72">
        <v>0</v>
      </c>
      <c r="Q72" s="26"/>
      <c r="R72" s="38">
        <v>0</v>
      </c>
      <c r="S72" s="72">
        <v>0</v>
      </c>
      <c r="T72" s="26"/>
      <c r="U72" s="38">
        <v>0</v>
      </c>
      <c r="V72" s="72">
        <v>0</v>
      </c>
      <c r="W72" s="26"/>
      <c r="X72" s="38">
        <v>0</v>
      </c>
      <c r="Y72" s="72">
        <v>0</v>
      </c>
      <c r="Z72" s="26"/>
      <c r="AA72" s="38">
        <v>0</v>
      </c>
      <c r="AB72" s="72">
        <v>0</v>
      </c>
      <c r="AC72" s="26"/>
      <c r="AD72" s="38">
        <v>0</v>
      </c>
      <c r="AE72" s="72">
        <v>0</v>
      </c>
      <c r="AF72" s="26"/>
      <c r="AG72" s="38">
        <v>0</v>
      </c>
      <c r="AH72" s="72">
        <v>0</v>
      </c>
      <c r="AI72" s="26"/>
      <c r="AJ72" s="38">
        <v>0</v>
      </c>
      <c r="AK72" s="72">
        <v>0</v>
      </c>
      <c r="AL72" s="26"/>
      <c r="AM72" s="38">
        <v>0</v>
      </c>
      <c r="AN72" s="72">
        <v>0</v>
      </c>
      <c r="AO72" s="26"/>
      <c r="AP72" s="38">
        <v>0</v>
      </c>
      <c r="AQ72" s="72">
        <v>0</v>
      </c>
      <c r="AR72" s="26"/>
      <c r="AS72" s="38">
        <v>0</v>
      </c>
      <c r="AT72" s="72">
        <v>0</v>
      </c>
      <c r="AU72" s="26"/>
      <c r="AV72" s="38">
        <v>0</v>
      </c>
      <c r="AW72" s="72">
        <v>0</v>
      </c>
      <c r="AX72" s="26"/>
      <c r="AY72" s="38">
        <v>0</v>
      </c>
      <c r="AZ72" s="72">
        <v>0</v>
      </c>
      <c r="BA72" s="26"/>
      <c r="BB72" s="38">
        <v>0</v>
      </c>
      <c r="BC72" s="72">
        <v>0</v>
      </c>
      <c r="BD72" s="26"/>
      <c r="BE72" s="38">
        <v>0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0</v>
      </c>
      <c r="G73" s="71">
        <v>0</v>
      </c>
      <c r="H73" s="23"/>
      <c r="I73" s="32">
        <v>0</v>
      </c>
      <c r="J73" s="71">
        <v>0</v>
      </c>
      <c r="K73" s="23"/>
      <c r="L73" s="32">
        <v>0</v>
      </c>
      <c r="M73" s="71">
        <v>0</v>
      </c>
      <c r="N73" s="23"/>
      <c r="O73" s="32">
        <v>0</v>
      </c>
      <c r="P73" s="71">
        <v>0</v>
      </c>
      <c r="Q73" s="23"/>
      <c r="R73" s="32">
        <v>0</v>
      </c>
      <c r="S73" s="71">
        <v>0</v>
      </c>
      <c r="T73" s="23"/>
      <c r="U73" s="32">
        <v>0</v>
      </c>
      <c r="V73" s="71">
        <v>0</v>
      </c>
      <c r="W73" s="23"/>
      <c r="X73" s="32">
        <v>0</v>
      </c>
      <c r="Y73" s="71">
        <v>0</v>
      </c>
      <c r="Z73" s="23"/>
      <c r="AA73" s="32">
        <v>0</v>
      </c>
      <c r="AB73" s="71">
        <v>0</v>
      </c>
      <c r="AC73" s="23"/>
      <c r="AD73" s="32">
        <v>0</v>
      </c>
      <c r="AE73" s="71">
        <v>0</v>
      </c>
      <c r="AF73" s="23"/>
      <c r="AG73" s="32">
        <v>0</v>
      </c>
      <c r="AH73" s="71">
        <v>0</v>
      </c>
      <c r="AI73" s="23"/>
      <c r="AJ73" s="32">
        <v>0</v>
      </c>
      <c r="AK73" s="71">
        <v>0</v>
      </c>
      <c r="AL73" s="23"/>
      <c r="AM73" s="32">
        <v>0</v>
      </c>
      <c r="AN73" s="71">
        <v>0</v>
      </c>
      <c r="AO73" s="23"/>
      <c r="AP73" s="32">
        <v>0</v>
      </c>
      <c r="AQ73" s="71">
        <v>0</v>
      </c>
      <c r="AR73" s="23"/>
      <c r="AS73" s="32">
        <v>0</v>
      </c>
      <c r="AT73" s="71">
        <v>0</v>
      </c>
      <c r="AU73" s="23"/>
      <c r="AV73" s="32">
        <v>0</v>
      </c>
      <c r="AW73" s="71">
        <v>0</v>
      </c>
      <c r="AX73" s="23"/>
      <c r="AY73" s="32">
        <v>0</v>
      </c>
      <c r="AZ73" s="71">
        <v>0</v>
      </c>
      <c r="BA73" s="23"/>
      <c r="BB73" s="32">
        <v>0</v>
      </c>
      <c r="BC73" s="71">
        <v>0</v>
      </c>
      <c r="BD73" s="23"/>
      <c r="BE73" s="32">
        <v>0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0</v>
      </c>
      <c r="G74" s="74">
        <v>0</v>
      </c>
      <c r="H74" s="23"/>
      <c r="I74" s="44">
        <v>0</v>
      </c>
      <c r="J74" s="74">
        <v>0</v>
      </c>
      <c r="K74" s="23"/>
      <c r="L74" s="44">
        <v>0</v>
      </c>
      <c r="M74" s="74">
        <v>0</v>
      </c>
      <c r="N74" s="23"/>
      <c r="O74" s="44">
        <v>0</v>
      </c>
      <c r="P74" s="74">
        <v>0</v>
      </c>
      <c r="Q74" s="23"/>
      <c r="R74" s="44">
        <v>0</v>
      </c>
      <c r="S74" s="74">
        <v>0</v>
      </c>
      <c r="T74" s="23"/>
      <c r="U74" s="44">
        <v>0</v>
      </c>
      <c r="V74" s="74">
        <v>0</v>
      </c>
      <c r="W74" s="23"/>
      <c r="X74" s="44">
        <v>0</v>
      </c>
      <c r="Y74" s="74">
        <v>0</v>
      </c>
      <c r="Z74" s="23"/>
      <c r="AA74" s="44">
        <v>0</v>
      </c>
      <c r="AB74" s="74">
        <v>0</v>
      </c>
      <c r="AC74" s="23"/>
      <c r="AD74" s="44">
        <v>0</v>
      </c>
      <c r="AE74" s="74">
        <v>0</v>
      </c>
      <c r="AF74" s="23"/>
      <c r="AG74" s="44">
        <v>0</v>
      </c>
      <c r="AH74" s="74">
        <v>0</v>
      </c>
      <c r="AI74" s="23"/>
      <c r="AJ74" s="44">
        <v>0</v>
      </c>
      <c r="AK74" s="74">
        <v>0</v>
      </c>
      <c r="AL74" s="23"/>
      <c r="AM74" s="44">
        <v>0</v>
      </c>
      <c r="AN74" s="74">
        <v>0</v>
      </c>
      <c r="AO74" s="23"/>
      <c r="AP74" s="44">
        <v>0</v>
      </c>
      <c r="AQ74" s="74">
        <v>0</v>
      </c>
      <c r="AR74" s="23"/>
      <c r="AS74" s="44">
        <v>0</v>
      </c>
      <c r="AT74" s="74">
        <v>0</v>
      </c>
      <c r="AU74" s="23"/>
      <c r="AV74" s="44">
        <v>0</v>
      </c>
      <c r="AW74" s="74">
        <v>0</v>
      </c>
      <c r="AX74" s="23"/>
      <c r="AY74" s="44">
        <v>0</v>
      </c>
      <c r="AZ74" s="74">
        <v>0</v>
      </c>
      <c r="BA74" s="23"/>
      <c r="BB74" s="44">
        <v>0</v>
      </c>
      <c r="BC74" s="74">
        <v>0</v>
      </c>
      <c r="BD74" s="23"/>
      <c r="BE74" s="44">
        <v>0</v>
      </c>
      <c r="BF74" s="74">
        <v>0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0</v>
      </c>
      <c r="G75" s="82">
        <v>0</v>
      </c>
      <c r="H75" s="45"/>
      <c r="I75" s="48">
        <v>0</v>
      </c>
      <c r="J75" s="82">
        <v>0</v>
      </c>
      <c r="K75" s="45"/>
      <c r="L75" s="48">
        <v>0</v>
      </c>
      <c r="M75" s="82">
        <v>0</v>
      </c>
      <c r="N75" s="45"/>
      <c r="O75" s="48">
        <v>0</v>
      </c>
      <c r="P75" s="82">
        <v>0</v>
      </c>
      <c r="Q75" s="45"/>
      <c r="R75" s="48">
        <v>0</v>
      </c>
      <c r="S75" s="82">
        <v>0</v>
      </c>
      <c r="T75" s="45"/>
      <c r="U75" s="48">
        <v>0</v>
      </c>
      <c r="V75" s="82">
        <v>0</v>
      </c>
      <c r="W75" s="45"/>
      <c r="X75" s="130">
        <v>0</v>
      </c>
      <c r="Y75" s="131">
        <v>0</v>
      </c>
      <c r="AA75" s="135">
        <v>0</v>
      </c>
      <c r="AB75" s="136">
        <v>0</v>
      </c>
      <c r="AC75" s="45"/>
      <c r="AD75" s="48">
        <v>0</v>
      </c>
      <c r="AE75" s="82">
        <v>0</v>
      </c>
      <c r="AF75" s="45"/>
      <c r="AG75" s="48">
        <v>0</v>
      </c>
      <c r="AH75" s="82">
        <v>0</v>
      </c>
      <c r="AI75" s="45"/>
      <c r="AJ75" s="48">
        <v>0</v>
      </c>
      <c r="AK75" s="82">
        <v>0</v>
      </c>
      <c r="AL75" s="45"/>
      <c r="AM75" s="48">
        <v>0</v>
      </c>
      <c r="AN75" s="82">
        <v>0</v>
      </c>
      <c r="AO75" s="45"/>
      <c r="AP75" s="48">
        <v>0</v>
      </c>
      <c r="AQ75" s="82">
        <v>0</v>
      </c>
      <c r="AR75" s="45"/>
      <c r="AS75" s="48">
        <v>0</v>
      </c>
      <c r="AT75" s="82">
        <v>0</v>
      </c>
      <c r="AU75" s="45"/>
      <c r="AV75" s="130">
        <v>0</v>
      </c>
      <c r="AW75" s="131">
        <v>0</v>
      </c>
      <c r="AY75" s="135">
        <v>0</v>
      </c>
      <c r="AZ75" s="136">
        <v>0</v>
      </c>
      <c r="BA75" s="45"/>
      <c r="BB75" s="48">
        <v>0</v>
      </c>
      <c r="BC75" s="136">
        <v>0</v>
      </c>
      <c r="BD75" s="45"/>
      <c r="BE75" s="48">
        <v>0</v>
      </c>
      <c r="BF75" s="136">
        <v>0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0</v>
      </c>
      <c r="G76" s="82">
        <v>0</v>
      </c>
      <c r="H76" s="45"/>
      <c r="I76" s="48">
        <v>0</v>
      </c>
      <c r="J76" s="82">
        <v>0</v>
      </c>
      <c r="K76" s="45"/>
      <c r="L76" s="48">
        <v>0</v>
      </c>
      <c r="M76" s="82">
        <v>0</v>
      </c>
      <c r="N76" s="45"/>
      <c r="O76" s="48">
        <v>0</v>
      </c>
      <c r="P76" s="82">
        <v>0</v>
      </c>
      <c r="Q76" s="45"/>
      <c r="R76" s="48">
        <v>0</v>
      </c>
      <c r="S76" s="82">
        <v>0</v>
      </c>
      <c r="T76" s="45"/>
      <c r="U76" s="48">
        <v>0</v>
      </c>
      <c r="V76" s="82">
        <v>0</v>
      </c>
      <c r="W76" s="45"/>
      <c r="X76" s="130">
        <v>0</v>
      </c>
      <c r="Y76" s="131">
        <v>0</v>
      </c>
      <c r="AA76" s="135">
        <v>0</v>
      </c>
      <c r="AB76" s="136">
        <v>0</v>
      </c>
      <c r="AC76" s="45"/>
      <c r="AD76" s="48">
        <v>0</v>
      </c>
      <c r="AE76" s="82">
        <v>0</v>
      </c>
      <c r="AF76" s="45"/>
      <c r="AG76" s="48">
        <v>0</v>
      </c>
      <c r="AH76" s="82">
        <v>0</v>
      </c>
      <c r="AI76" s="45"/>
      <c r="AJ76" s="48">
        <v>0</v>
      </c>
      <c r="AK76" s="82">
        <v>0</v>
      </c>
      <c r="AL76" s="45"/>
      <c r="AM76" s="48">
        <v>0</v>
      </c>
      <c r="AN76" s="82">
        <v>0</v>
      </c>
      <c r="AO76" s="45"/>
      <c r="AP76" s="48">
        <v>0</v>
      </c>
      <c r="AQ76" s="82">
        <v>0</v>
      </c>
      <c r="AR76" s="45"/>
      <c r="AS76" s="48">
        <v>0</v>
      </c>
      <c r="AT76" s="82">
        <v>0</v>
      </c>
      <c r="AU76" s="45"/>
      <c r="AV76" s="130">
        <v>0</v>
      </c>
      <c r="AW76" s="131">
        <v>0</v>
      </c>
      <c r="AY76" s="135">
        <v>0</v>
      </c>
      <c r="AZ76" s="136">
        <v>0</v>
      </c>
      <c r="BA76" s="45"/>
      <c r="BB76" s="48">
        <v>0</v>
      </c>
      <c r="BC76" s="136">
        <v>0</v>
      </c>
      <c r="BD76" s="45"/>
      <c r="BE76" s="48">
        <v>0</v>
      </c>
      <c r="BF76" s="136">
        <v>0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0</v>
      </c>
      <c r="G77" s="82">
        <v>0</v>
      </c>
      <c r="H77" s="45"/>
      <c r="I77" s="48">
        <v>0</v>
      </c>
      <c r="J77" s="82">
        <v>0</v>
      </c>
      <c r="K77" s="45"/>
      <c r="L77" s="48">
        <v>0</v>
      </c>
      <c r="M77" s="82">
        <v>0</v>
      </c>
      <c r="N77" s="45"/>
      <c r="O77" s="48">
        <v>0</v>
      </c>
      <c r="P77" s="82">
        <v>0</v>
      </c>
      <c r="Q77" s="45"/>
      <c r="R77" s="48">
        <v>0</v>
      </c>
      <c r="S77" s="82">
        <v>0</v>
      </c>
      <c r="T77" s="45"/>
      <c r="U77" s="48">
        <v>0</v>
      </c>
      <c r="V77" s="82">
        <v>0</v>
      </c>
      <c r="W77" s="45"/>
      <c r="X77" s="130">
        <v>0</v>
      </c>
      <c r="Y77" s="131">
        <v>0</v>
      </c>
      <c r="AA77" s="135">
        <v>0</v>
      </c>
      <c r="AB77" s="136">
        <v>0</v>
      </c>
      <c r="AC77" s="45"/>
      <c r="AD77" s="48">
        <v>0</v>
      </c>
      <c r="AE77" s="82">
        <v>0</v>
      </c>
      <c r="AF77" s="45"/>
      <c r="AG77" s="48">
        <v>0</v>
      </c>
      <c r="AH77" s="82">
        <v>0</v>
      </c>
      <c r="AI77" s="45"/>
      <c r="AJ77" s="48">
        <v>0</v>
      </c>
      <c r="AK77" s="82">
        <v>0</v>
      </c>
      <c r="AL77" s="45"/>
      <c r="AM77" s="48">
        <v>0</v>
      </c>
      <c r="AN77" s="82">
        <v>0</v>
      </c>
      <c r="AO77" s="45"/>
      <c r="AP77" s="48">
        <v>0</v>
      </c>
      <c r="AQ77" s="82">
        <v>0</v>
      </c>
      <c r="AR77" s="45"/>
      <c r="AS77" s="48">
        <v>0</v>
      </c>
      <c r="AT77" s="82">
        <v>0</v>
      </c>
      <c r="AU77" s="45"/>
      <c r="AV77" s="130">
        <v>0</v>
      </c>
      <c r="AW77" s="131">
        <v>0</v>
      </c>
      <c r="AY77" s="135">
        <v>0</v>
      </c>
      <c r="AZ77" s="136">
        <v>0</v>
      </c>
      <c r="BA77" s="45"/>
      <c r="BB77" s="48">
        <v>0</v>
      </c>
      <c r="BC77" s="136">
        <v>0</v>
      </c>
      <c r="BD77" s="45"/>
      <c r="BE77" s="48">
        <v>0</v>
      </c>
      <c r="BF77" s="136">
        <v>0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136">
        <v>0</v>
      </c>
      <c r="BD78" s="45"/>
      <c r="BE78" s="48">
        <v>0</v>
      </c>
      <c r="BF78" s="136">
        <v>0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136">
        <v>0</v>
      </c>
      <c r="BD79" s="45"/>
      <c r="BE79" s="48">
        <v>0</v>
      </c>
      <c r="BF79" s="136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0</v>
      </c>
      <c r="AW80" s="131">
        <v>0</v>
      </c>
      <c r="AY80" s="135">
        <v>0</v>
      </c>
      <c r="AZ80" s="136">
        <v>0</v>
      </c>
      <c r="BA80" s="45"/>
      <c r="BB80" s="48">
        <v>0</v>
      </c>
      <c r="BC80" s="136">
        <v>0</v>
      </c>
      <c r="BD80" s="45"/>
      <c r="BE80" s="48">
        <v>0</v>
      </c>
      <c r="BF80" s="136">
        <v>0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0</v>
      </c>
      <c r="M81" s="82">
        <v>0</v>
      </c>
      <c r="N81" s="45"/>
      <c r="O81" s="48">
        <v>0</v>
      </c>
      <c r="P81" s="82">
        <v>0</v>
      </c>
      <c r="Q81" s="45"/>
      <c r="R81" s="48">
        <v>0</v>
      </c>
      <c r="S81" s="82">
        <v>0</v>
      </c>
      <c r="T81" s="45"/>
      <c r="U81" s="48">
        <v>0</v>
      </c>
      <c r="V81" s="82">
        <v>0</v>
      </c>
      <c r="W81" s="45"/>
      <c r="X81" s="130">
        <v>0</v>
      </c>
      <c r="Y81" s="131">
        <v>0</v>
      </c>
      <c r="AA81" s="135">
        <v>0</v>
      </c>
      <c r="AB81" s="136">
        <v>0</v>
      </c>
      <c r="AC81" s="45"/>
      <c r="AD81" s="48">
        <v>0</v>
      </c>
      <c r="AE81" s="82">
        <v>0</v>
      </c>
      <c r="AF81" s="45"/>
      <c r="AG81" s="48">
        <v>0</v>
      </c>
      <c r="AH81" s="82">
        <v>0</v>
      </c>
      <c r="AI81" s="45"/>
      <c r="AJ81" s="48">
        <v>0</v>
      </c>
      <c r="AK81" s="82">
        <v>0</v>
      </c>
      <c r="AL81" s="45"/>
      <c r="AM81" s="48">
        <v>0</v>
      </c>
      <c r="AN81" s="82">
        <v>0</v>
      </c>
      <c r="AO81" s="45"/>
      <c r="AP81" s="48">
        <v>0</v>
      </c>
      <c r="AQ81" s="82">
        <v>0</v>
      </c>
      <c r="AR81" s="45"/>
      <c r="AS81" s="48">
        <v>0</v>
      </c>
      <c r="AT81" s="82">
        <v>0</v>
      </c>
      <c r="AU81" s="45"/>
      <c r="AV81" s="130">
        <v>0</v>
      </c>
      <c r="AW81" s="131">
        <v>0</v>
      </c>
      <c r="AY81" s="135">
        <v>0</v>
      </c>
      <c r="AZ81" s="136">
        <v>0</v>
      </c>
      <c r="BA81" s="45"/>
      <c r="BB81" s="48">
        <v>0</v>
      </c>
      <c r="BC81" s="136">
        <v>0</v>
      </c>
      <c r="BD81" s="45"/>
      <c r="BE81" s="48">
        <v>0</v>
      </c>
      <c r="BF81" s="136">
        <v>0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0</v>
      </c>
      <c r="G82" s="82">
        <v>0</v>
      </c>
      <c r="H82" s="45"/>
      <c r="I82" s="48">
        <v>0</v>
      </c>
      <c r="J82" s="82">
        <v>0</v>
      </c>
      <c r="K82" s="45"/>
      <c r="L82" s="48">
        <v>0</v>
      </c>
      <c r="M82" s="82">
        <v>0</v>
      </c>
      <c r="N82" s="45"/>
      <c r="O82" s="48">
        <v>0</v>
      </c>
      <c r="P82" s="82">
        <v>0</v>
      </c>
      <c r="Q82" s="45"/>
      <c r="R82" s="48">
        <v>0</v>
      </c>
      <c r="S82" s="82">
        <v>0</v>
      </c>
      <c r="T82" s="45"/>
      <c r="U82" s="48">
        <v>0</v>
      </c>
      <c r="V82" s="82">
        <v>0</v>
      </c>
      <c r="W82" s="45"/>
      <c r="X82" s="130">
        <v>0</v>
      </c>
      <c r="Y82" s="131">
        <v>0</v>
      </c>
      <c r="AA82" s="135">
        <v>0</v>
      </c>
      <c r="AB82" s="136">
        <v>0</v>
      </c>
      <c r="AC82" s="45"/>
      <c r="AD82" s="48">
        <v>0</v>
      </c>
      <c r="AE82" s="82">
        <v>0</v>
      </c>
      <c r="AF82" s="45"/>
      <c r="AG82" s="48">
        <v>0</v>
      </c>
      <c r="AH82" s="82">
        <v>0</v>
      </c>
      <c r="AI82" s="45"/>
      <c r="AJ82" s="48">
        <v>0</v>
      </c>
      <c r="AK82" s="82">
        <v>0</v>
      </c>
      <c r="AL82" s="45"/>
      <c r="AM82" s="48">
        <v>0</v>
      </c>
      <c r="AN82" s="82">
        <v>0</v>
      </c>
      <c r="AO82" s="45"/>
      <c r="AP82" s="48">
        <v>0</v>
      </c>
      <c r="AQ82" s="82">
        <v>0</v>
      </c>
      <c r="AR82" s="45"/>
      <c r="AS82" s="48">
        <v>0</v>
      </c>
      <c r="AT82" s="82">
        <v>0</v>
      </c>
      <c r="AU82" s="45"/>
      <c r="AV82" s="130">
        <v>0</v>
      </c>
      <c r="AW82" s="131">
        <v>0</v>
      </c>
      <c r="AY82" s="135">
        <v>0</v>
      </c>
      <c r="AZ82" s="136">
        <v>0</v>
      </c>
      <c r="BA82" s="45"/>
      <c r="BB82" s="48">
        <v>0</v>
      </c>
      <c r="BC82" s="136">
        <v>0</v>
      </c>
      <c r="BD82" s="45"/>
      <c r="BE82" s="48">
        <v>0</v>
      </c>
      <c r="BF82" s="136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0</v>
      </c>
      <c r="P83" s="74">
        <v>0</v>
      </c>
      <c r="Q83" s="23"/>
      <c r="R83" s="44">
        <v>0</v>
      </c>
      <c r="S83" s="74">
        <v>0</v>
      </c>
      <c r="T83" s="23"/>
      <c r="U83" s="44">
        <v>0</v>
      </c>
      <c r="V83" s="74">
        <v>0</v>
      </c>
      <c r="W83" s="23"/>
      <c r="X83" s="44">
        <v>0</v>
      </c>
      <c r="Y83" s="74">
        <v>0</v>
      </c>
      <c r="Z83" s="23"/>
      <c r="AA83" s="44">
        <v>0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0</v>
      </c>
      <c r="AW83" s="74">
        <v>0</v>
      </c>
      <c r="AX83" s="23"/>
      <c r="AY83" s="44">
        <v>0</v>
      </c>
      <c r="AZ83" s="74">
        <v>0</v>
      </c>
      <c r="BA83" s="23"/>
      <c r="BB83" s="44">
        <v>0</v>
      </c>
      <c r="BC83" s="74">
        <v>0</v>
      </c>
      <c r="BD83" s="23"/>
      <c r="BE83" s="44">
        <v>0</v>
      </c>
      <c r="BF83" s="74">
        <v>0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136">
        <v>0</v>
      </c>
      <c r="BD84" s="45"/>
      <c r="BE84" s="48">
        <v>0</v>
      </c>
      <c r="BF84" s="136">
        <v>0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136">
        <v>0</v>
      </c>
      <c r="BD85" s="45"/>
      <c r="BE85" s="48">
        <v>0</v>
      </c>
      <c r="BF85" s="136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136">
        <v>0</v>
      </c>
      <c r="BD86" s="45"/>
      <c r="BE86" s="48">
        <v>0</v>
      </c>
      <c r="BF86" s="136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136">
        <v>0</v>
      </c>
      <c r="BD87" s="45"/>
      <c r="BE87" s="48">
        <v>0</v>
      </c>
      <c r="BF87" s="136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0</v>
      </c>
      <c r="G88" s="74">
        <v>0</v>
      </c>
      <c r="H88" s="23"/>
      <c r="I88" s="44">
        <v>0</v>
      </c>
      <c r="J88" s="74">
        <v>0</v>
      </c>
      <c r="K88" s="23"/>
      <c r="L88" s="44">
        <v>0</v>
      </c>
      <c r="M88" s="74">
        <v>0</v>
      </c>
      <c r="N88" s="23"/>
      <c r="O88" s="44">
        <v>0</v>
      </c>
      <c r="P88" s="74">
        <v>0</v>
      </c>
      <c r="Q88" s="23"/>
      <c r="R88" s="44">
        <v>0</v>
      </c>
      <c r="S88" s="74">
        <v>0</v>
      </c>
      <c r="T88" s="23"/>
      <c r="U88" s="44">
        <v>0</v>
      </c>
      <c r="V88" s="74">
        <v>0</v>
      </c>
      <c r="W88" s="23"/>
      <c r="X88" s="44">
        <v>0</v>
      </c>
      <c r="Y88" s="74">
        <v>0</v>
      </c>
      <c r="Z88" s="23"/>
      <c r="AA88" s="44">
        <v>0</v>
      </c>
      <c r="AB88" s="74">
        <v>0</v>
      </c>
      <c r="AC88" s="23"/>
      <c r="AD88" s="44">
        <v>0</v>
      </c>
      <c r="AE88" s="74">
        <v>0</v>
      </c>
      <c r="AF88" s="23"/>
      <c r="AG88" s="44">
        <v>0</v>
      </c>
      <c r="AH88" s="74">
        <v>0</v>
      </c>
      <c r="AI88" s="23"/>
      <c r="AJ88" s="44">
        <v>0</v>
      </c>
      <c r="AK88" s="74">
        <v>0</v>
      </c>
      <c r="AL88" s="23"/>
      <c r="AM88" s="44">
        <v>0</v>
      </c>
      <c r="AN88" s="74">
        <v>0</v>
      </c>
      <c r="AO88" s="23"/>
      <c r="AP88" s="44">
        <v>0</v>
      </c>
      <c r="AQ88" s="74">
        <v>0</v>
      </c>
      <c r="AR88" s="23"/>
      <c r="AS88" s="44">
        <v>0</v>
      </c>
      <c r="AT88" s="74">
        <v>0</v>
      </c>
      <c r="AU88" s="23"/>
      <c r="AV88" s="44">
        <v>0</v>
      </c>
      <c r="AW88" s="74">
        <v>0</v>
      </c>
      <c r="AX88" s="23"/>
      <c r="AY88" s="44">
        <v>0</v>
      </c>
      <c r="AZ88" s="74">
        <v>0</v>
      </c>
      <c r="BA88" s="23"/>
      <c r="BB88" s="44">
        <v>0</v>
      </c>
      <c r="BC88" s="74">
        <v>0</v>
      </c>
      <c r="BD88" s="23"/>
      <c r="BE88" s="44">
        <v>0</v>
      </c>
      <c r="BF88" s="74">
        <v>0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0</v>
      </c>
      <c r="G89" s="82">
        <v>0</v>
      </c>
      <c r="H89" s="45"/>
      <c r="I89" s="48">
        <v>0</v>
      </c>
      <c r="J89" s="82">
        <v>0</v>
      </c>
      <c r="K89" s="45"/>
      <c r="L89" s="48">
        <v>0</v>
      </c>
      <c r="M89" s="82">
        <v>0</v>
      </c>
      <c r="N89" s="45"/>
      <c r="O89" s="48">
        <v>0</v>
      </c>
      <c r="P89" s="82">
        <v>0</v>
      </c>
      <c r="Q89" s="45"/>
      <c r="R89" s="48">
        <v>0</v>
      </c>
      <c r="S89" s="82">
        <v>0</v>
      </c>
      <c r="T89" s="45"/>
      <c r="U89" s="48">
        <v>0</v>
      </c>
      <c r="V89" s="82">
        <v>0</v>
      </c>
      <c r="W89" s="45"/>
      <c r="X89" s="130">
        <v>0</v>
      </c>
      <c r="Y89" s="131">
        <v>0</v>
      </c>
      <c r="AA89" s="135">
        <v>0</v>
      </c>
      <c r="AB89" s="136">
        <v>0</v>
      </c>
      <c r="AC89" s="45"/>
      <c r="AD89" s="48">
        <v>0</v>
      </c>
      <c r="AE89" s="82">
        <v>0</v>
      </c>
      <c r="AF89" s="45"/>
      <c r="AG89" s="48">
        <v>0</v>
      </c>
      <c r="AH89" s="82">
        <v>0</v>
      </c>
      <c r="AI89" s="45"/>
      <c r="AJ89" s="48">
        <v>0</v>
      </c>
      <c r="AK89" s="82">
        <v>0</v>
      </c>
      <c r="AL89" s="45"/>
      <c r="AM89" s="48">
        <v>0</v>
      </c>
      <c r="AN89" s="82">
        <v>0</v>
      </c>
      <c r="AO89" s="45"/>
      <c r="AP89" s="48">
        <v>0</v>
      </c>
      <c r="AQ89" s="82">
        <v>0</v>
      </c>
      <c r="AR89" s="45"/>
      <c r="AS89" s="48">
        <v>0</v>
      </c>
      <c r="AT89" s="82">
        <v>0</v>
      </c>
      <c r="AU89" s="45"/>
      <c r="AV89" s="130">
        <v>0</v>
      </c>
      <c r="AW89" s="131">
        <v>0</v>
      </c>
      <c r="AY89" s="135">
        <v>0</v>
      </c>
      <c r="AZ89" s="136">
        <v>0</v>
      </c>
      <c r="BA89" s="45"/>
      <c r="BB89" s="48">
        <v>0</v>
      </c>
      <c r="BC89" s="136">
        <v>0</v>
      </c>
      <c r="BD89" s="45"/>
      <c r="BE89" s="48">
        <v>0</v>
      </c>
      <c r="BF89" s="136">
        <v>0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0</v>
      </c>
      <c r="Y90" s="131">
        <v>0</v>
      </c>
      <c r="AA90" s="135">
        <v>0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0</v>
      </c>
      <c r="AK90" s="82">
        <v>0</v>
      </c>
      <c r="AL90" s="45"/>
      <c r="AM90" s="48">
        <v>0</v>
      </c>
      <c r="AN90" s="82">
        <v>0</v>
      </c>
      <c r="AO90" s="45"/>
      <c r="AP90" s="48">
        <v>0</v>
      </c>
      <c r="AQ90" s="82">
        <v>0</v>
      </c>
      <c r="AR90" s="45"/>
      <c r="AS90" s="48">
        <v>0</v>
      </c>
      <c r="AT90" s="82">
        <v>0</v>
      </c>
      <c r="AU90" s="45"/>
      <c r="AV90" s="130">
        <v>0</v>
      </c>
      <c r="AW90" s="131">
        <v>0</v>
      </c>
      <c r="AY90" s="135">
        <v>0</v>
      </c>
      <c r="AZ90" s="136">
        <v>0</v>
      </c>
      <c r="BA90" s="45"/>
      <c r="BB90" s="48">
        <v>0</v>
      </c>
      <c r="BC90" s="136">
        <v>0</v>
      </c>
      <c r="BD90" s="45"/>
      <c r="BE90" s="48">
        <v>0</v>
      </c>
      <c r="BF90" s="136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0</v>
      </c>
      <c r="G91" s="74">
        <v>0</v>
      </c>
      <c r="H91" s="23"/>
      <c r="I91" s="44">
        <v>0</v>
      </c>
      <c r="J91" s="74">
        <v>0</v>
      </c>
      <c r="K91" s="23"/>
      <c r="L91" s="44">
        <v>0</v>
      </c>
      <c r="M91" s="74">
        <v>0</v>
      </c>
      <c r="N91" s="23"/>
      <c r="O91" s="44">
        <v>0</v>
      </c>
      <c r="P91" s="74">
        <v>0</v>
      </c>
      <c r="Q91" s="23"/>
      <c r="R91" s="44">
        <v>0</v>
      </c>
      <c r="S91" s="74">
        <v>0</v>
      </c>
      <c r="T91" s="23"/>
      <c r="U91" s="44">
        <v>0</v>
      </c>
      <c r="V91" s="74">
        <v>0</v>
      </c>
      <c r="W91" s="23"/>
      <c r="X91" s="44">
        <v>0</v>
      </c>
      <c r="Y91" s="74">
        <v>0</v>
      </c>
      <c r="Z91" s="23"/>
      <c r="AA91" s="44">
        <v>0</v>
      </c>
      <c r="AB91" s="74">
        <v>0</v>
      </c>
      <c r="AC91" s="23"/>
      <c r="AD91" s="44">
        <v>0</v>
      </c>
      <c r="AE91" s="74">
        <v>0</v>
      </c>
      <c r="AF91" s="23"/>
      <c r="AG91" s="44">
        <v>0</v>
      </c>
      <c r="AH91" s="74">
        <v>0</v>
      </c>
      <c r="AI91" s="23"/>
      <c r="AJ91" s="44">
        <v>0</v>
      </c>
      <c r="AK91" s="74">
        <v>0</v>
      </c>
      <c r="AL91" s="23"/>
      <c r="AM91" s="44">
        <v>0</v>
      </c>
      <c r="AN91" s="74">
        <v>0</v>
      </c>
      <c r="AO91" s="23"/>
      <c r="AP91" s="44">
        <v>0</v>
      </c>
      <c r="AQ91" s="74">
        <v>0</v>
      </c>
      <c r="AR91" s="23"/>
      <c r="AS91" s="44">
        <v>0</v>
      </c>
      <c r="AT91" s="74">
        <v>0</v>
      </c>
      <c r="AU91" s="23"/>
      <c r="AV91" s="44">
        <v>0</v>
      </c>
      <c r="AW91" s="74">
        <v>0</v>
      </c>
      <c r="AX91" s="23"/>
      <c r="AY91" s="44">
        <v>0</v>
      </c>
      <c r="AZ91" s="74">
        <v>0</v>
      </c>
      <c r="BA91" s="23"/>
      <c r="BB91" s="44">
        <v>0</v>
      </c>
      <c r="BC91" s="74">
        <v>0</v>
      </c>
      <c r="BD91" s="23"/>
      <c r="BE91" s="44">
        <v>0</v>
      </c>
      <c r="BF91" s="74">
        <v>0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0</v>
      </c>
      <c r="G92" s="82">
        <v>0</v>
      </c>
      <c r="H92" s="45"/>
      <c r="I92" s="48">
        <v>0</v>
      </c>
      <c r="J92" s="82">
        <v>0</v>
      </c>
      <c r="K92" s="45"/>
      <c r="L92" s="48">
        <v>0</v>
      </c>
      <c r="M92" s="82">
        <v>0</v>
      </c>
      <c r="N92" s="45"/>
      <c r="O92" s="48">
        <v>0</v>
      </c>
      <c r="P92" s="82">
        <v>0</v>
      </c>
      <c r="Q92" s="45"/>
      <c r="R92" s="48">
        <v>0</v>
      </c>
      <c r="S92" s="82">
        <v>0</v>
      </c>
      <c r="T92" s="45"/>
      <c r="U92" s="48">
        <v>0</v>
      </c>
      <c r="V92" s="82">
        <v>0</v>
      </c>
      <c r="W92" s="45"/>
      <c r="X92" s="130">
        <v>0</v>
      </c>
      <c r="Y92" s="131">
        <v>0</v>
      </c>
      <c r="AA92" s="135">
        <v>0</v>
      </c>
      <c r="AB92" s="136">
        <v>0</v>
      </c>
      <c r="AC92" s="45"/>
      <c r="AD92" s="48">
        <v>0</v>
      </c>
      <c r="AE92" s="82">
        <v>0</v>
      </c>
      <c r="AF92" s="45"/>
      <c r="AG92" s="48">
        <v>0</v>
      </c>
      <c r="AH92" s="82">
        <v>0</v>
      </c>
      <c r="AI92" s="45"/>
      <c r="AJ92" s="48">
        <v>0</v>
      </c>
      <c r="AK92" s="82">
        <v>0</v>
      </c>
      <c r="AL92" s="45"/>
      <c r="AM92" s="48">
        <v>0</v>
      </c>
      <c r="AN92" s="82">
        <v>0</v>
      </c>
      <c r="AO92" s="45"/>
      <c r="AP92" s="48">
        <v>0</v>
      </c>
      <c r="AQ92" s="82">
        <v>0</v>
      </c>
      <c r="AR92" s="45"/>
      <c r="AS92" s="48">
        <v>0</v>
      </c>
      <c r="AT92" s="82">
        <v>0</v>
      </c>
      <c r="AU92" s="45"/>
      <c r="AV92" s="130">
        <v>0</v>
      </c>
      <c r="AW92" s="131">
        <v>0</v>
      </c>
      <c r="AY92" s="135">
        <v>0</v>
      </c>
      <c r="AZ92" s="136">
        <v>0</v>
      </c>
      <c r="BA92" s="45"/>
      <c r="BB92" s="48">
        <v>0</v>
      </c>
      <c r="BC92" s="136">
        <v>0</v>
      </c>
      <c r="BD92" s="45"/>
      <c r="BE92" s="48">
        <v>0</v>
      </c>
      <c r="BF92" s="136">
        <v>0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0</v>
      </c>
      <c r="G93" s="82">
        <v>0</v>
      </c>
      <c r="H93" s="45"/>
      <c r="I93" s="48">
        <v>0</v>
      </c>
      <c r="J93" s="82">
        <v>0</v>
      </c>
      <c r="K93" s="45"/>
      <c r="L93" s="48">
        <v>0</v>
      </c>
      <c r="M93" s="82">
        <v>0</v>
      </c>
      <c r="N93" s="45"/>
      <c r="O93" s="48">
        <v>0</v>
      </c>
      <c r="P93" s="82">
        <v>0</v>
      </c>
      <c r="Q93" s="45"/>
      <c r="R93" s="48">
        <v>0</v>
      </c>
      <c r="S93" s="82">
        <v>0</v>
      </c>
      <c r="T93" s="45"/>
      <c r="U93" s="48">
        <v>0</v>
      </c>
      <c r="V93" s="82">
        <v>0</v>
      </c>
      <c r="W93" s="45"/>
      <c r="X93" s="130">
        <v>0</v>
      </c>
      <c r="Y93" s="131">
        <v>0</v>
      </c>
      <c r="AA93" s="135">
        <v>0</v>
      </c>
      <c r="AB93" s="136">
        <v>0</v>
      </c>
      <c r="AC93" s="45"/>
      <c r="AD93" s="48">
        <v>0</v>
      </c>
      <c r="AE93" s="82">
        <v>0</v>
      </c>
      <c r="AF93" s="45"/>
      <c r="AG93" s="48">
        <v>0</v>
      </c>
      <c r="AH93" s="82">
        <v>0</v>
      </c>
      <c r="AI93" s="45"/>
      <c r="AJ93" s="48">
        <v>0</v>
      </c>
      <c r="AK93" s="82">
        <v>0</v>
      </c>
      <c r="AL93" s="45"/>
      <c r="AM93" s="48">
        <v>0</v>
      </c>
      <c r="AN93" s="82">
        <v>0</v>
      </c>
      <c r="AO93" s="45"/>
      <c r="AP93" s="48">
        <v>0</v>
      </c>
      <c r="AQ93" s="82">
        <v>0</v>
      </c>
      <c r="AR93" s="45"/>
      <c r="AS93" s="48">
        <v>0</v>
      </c>
      <c r="AT93" s="82">
        <v>0</v>
      </c>
      <c r="AU93" s="45"/>
      <c r="AV93" s="130">
        <v>0</v>
      </c>
      <c r="AW93" s="131">
        <v>0</v>
      </c>
      <c r="AY93" s="135">
        <v>0</v>
      </c>
      <c r="AZ93" s="136">
        <v>0</v>
      </c>
      <c r="BA93" s="45"/>
      <c r="BB93" s="48">
        <v>0</v>
      </c>
      <c r="BC93" s="136">
        <v>0</v>
      </c>
      <c r="BD93" s="45"/>
      <c r="BE93" s="48">
        <v>0</v>
      </c>
      <c r="BF93" s="136">
        <v>0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0</v>
      </c>
      <c r="G94" s="82">
        <v>0</v>
      </c>
      <c r="H94" s="45"/>
      <c r="I94" s="48">
        <v>0</v>
      </c>
      <c r="J94" s="82">
        <v>0</v>
      </c>
      <c r="K94" s="45"/>
      <c r="L94" s="48">
        <v>0</v>
      </c>
      <c r="M94" s="82">
        <v>0</v>
      </c>
      <c r="N94" s="45"/>
      <c r="O94" s="48">
        <v>0</v>
      </c>
      <c r="P94" s="82">
        <v>0</v>
      </c>
      <c r="Q94" s="45"/>
      <c r="R94" s="48">
        <v>0</v>
      </c>
      <c r="S94" s="82">
        <v>0</v>
      </c>
      <c r="T94" s="45"/>
      <c r="U94" s="48">
        <v>0</v>
      </c>
      <c r="V94" s="82">
        <v>0</v>
      </c>
      <c r="W94" s="45"/>
      <c r="X94" s="130">
        <v>0</v>
      </c>
      <c r="Y94" s="131">
        <v>0</v>
      </c>
      <c r="AA94" s="135">
        <v>0</v>
      </c>
      <c r="AB94" s="136">
        <v>0</v>
      </c>
      <c r="AC94" s="45"/>
      <c r="AD94" s="48">
        <v>0</v>
      </c>
      <c r="AE94" s="82">
        <v>0</v>
      </c>
      <c r="AF94" s="45"/>
      <c r="AG94" s="48">
        <v>0</v>
      </c>
      <c r="AH94" s="82">
        <v>0</v>
      </c>
      <c r="AI94" s="45"/>
      <c r="AJ94" s="48">
        <v>0</v>
      </c>
      <c r="AK94" s="82">
        <v>0</v>
      </c>
      <c r="AL94" s="45"/>
      <c r="AM94" s="48">
        <v>0</v>
      </c>
      <c r="AN94" s="82">
        <v>0</v>
      </c>
      <c r="AO94" s="45"/>
      <c r="AP94" s="48">
        <v>0</v>
      </c>
      <c r="AQ94" s="82">
        <v>0</v>
      </c>
      <c r="AR94" s="45"/>
      <c r="AS94" s="48">
        <v>0</v>
      </c>
      <c r="AT94" s="82">
        <v>0</v>
      </c>
      <c r="AU94" s="45"/>
      <c r="AV94" s="130">
        <v>0</v>
      </c>
      <c r="AW94" s="131">
        <v>0</v>
      </c>
      <c r="AY94" s="135">
        <v>0</v>
      </c>
      <c r="AZ94" s="136">
        <v>0</v>
      </c>
      <c r="BA94" s="45"/>
      <c r="BB94" s="48">
        <v>0</v>
      </c>
      <c r="BC94" s="136">
        <v>0</v>
      </c>
      <c r="BD94" s="45"/>
      <c r="BE94" s="48">
        <v>0</v>
      </c>
      <c r="BF94" s="136">
        <v>0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0</v>
      </c>
      <c r="G95" s="82">
        <v>0</v>
      </c>
      <c r="H95" s="45"/>
      <c r="I95" s="48">
        <v>0</v>
      </c>
      <c r="J95" s="82">
        <v>0</v>
      </c>
      <c r="K95" s="45"/>
      <c r="L95" s="48">
        <v>0</v>
      </c>
      <c r="M95" s="82">
        <v>0</v>
      </c>
      <c r="N95" s="45"/>
      <c r="O95" s="48">
        <v>0</v>
      </c>
      <c r="P95" s="82">
        <v>0</v>
      </c>
      <c r="Q95" s="45"/>
      <c r="R95" s="48">
        <v>0</v>
      </c>
      <c r="S95" s="82">
        <v>0</v>
      </c>
      <c r="T95" s="45"/>
      <c r="U95" s="48">
        <v>0</v>
      </c>
      <c r="V95" s="82">
        <v>0</v>
      </c>
      <c r="W95" s="45"/>
      <c r="X95" s="130">
        <v>0</v>
      </c>
      <c r="Y95" s="131">
        <v>0</v>
      </c>
      <c r="AA95" s="135">
        <v>0</v>
      </c>
      <c r="AB95" s="136">
        <v>0</v>
      </c>
      <c r="AC95" s="45"/>
      <c r="AD95" s="48">
        <v>0</v>
      </c>
      <c r="AE95" s="82">
        <v>0</v>
      </c>
      <c r="AF95" s="45"/>
      <c r="AG95" s="48">
        <v>0</v>
      </c>
      <c r="AH95" s="82">
        <v>0</v>
      </c>
      <c r="AI95" s="45"/>
      <c r="AJ95" s="48">
        <v>0</v>
      </c>
      <c r="AK95" s="82">
        <v>0</v>
      </c>
      <c r="AL95" s="45"/>
      <c r="AM95" s="48">
        <v>0</v>
      </c>
      <c r="AN95" s="82">
        <v>0</v>
      </c>
      <c r="AO95" s="45"/>
      <c r="AP95" s="48">
        <v>0</v>
      </c>
      <c r="AQ95" s="82">
        <v>0</v>
      </c>
      <c r="AR95" s="45"/>
      <c r="AS95" s="48">
        <v>0</v>
      </c>
      <c r="AT95" s="82">
        <v>0</v>
      </c>
      <c r="AU95" s="45"/>
      <c r="AV95" s="130">
        <v>0</v>
      </c>
      <c r="AW95" s="131">
        <v>0</v>
      </c>
      <c r="AY95" s="135">
        <v>0</v>
      </c>
      <c r="AZ95" s="136">
        <v>0</v>
      </c>
      <c r="BA95" s="45"/>
      <c r="BB95" s="48">
        <v>0</v>
      </c>
      <c r="BC95" s="136">
        <v>0</v>
      </c>
      <c r="BD95" s="45"/>
      <c r="BE95" s="48">
        <v>0</v>
      </c>
      <c r="BF95" s="136">
        <v>0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136">
        <v>0</v>
      </c>
      <c r="BD96" s="45"/>
      <c r="BE96" s="48">
        <v>0</v>
      </c>
      <c r="BF96" s="136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0</v>
      </c>
      <c r="G97" s="82">
        <v>0</v>
      </c>
      <c r="H97" s="45"/>
      <c r="I97" s="48">
        <v>0</v>
      </c>
      <c r="J97" s="82">
        <v>0</v>
      </c>
      <c r="K97" s="45"/>
      <c r="L97" s="48">
        <v>0</v>
      </c>
      <c r="M97" s="82">
        <v>0</v>
      </c>
      <c r="N97" s="45"/>
      <c r="O97" s="48">
        <v>0</v>
      </c>
      <c r="P97" s="82">
        <v>0</v>
      </c>
      <c r="Q97" s="45"/>
      <c r="R97" s="48">
        <v>0</v>
      </c>
      <c r="S97" s="82">
        <v>0</v>
      </c>
      <c r="T97" s="45"/>
      <c r="U97" s="48">
        <v>0</v>
      </c>
      <c r="V97" s="82">
        <v>0</v>
      </c>
      <c r="W97" s="45"/>
      <c r="X97" s="130">
        <v>0</v>
      </c>
      <c r="Y97" s="131">
        <v>0</v>
      </c>
      <c r="AA97" s="135">
        <v>0</v>
      </c>
      <c r="AB97" s="136">
        <v>0</v>
      </c>
      <c r="AC97" s="45"/>
      <c r="AD97" s="48">
        <v>0</v>
      </c>
      <c r="AE97" s="82">
        <v>0</v>
      </c>
      <c r="AF97" s="45"/>
      <c r="AG97" s="48">
        <v>0</v>
      </c>
      <c r="AH97" s="82">
        <v>0</v>
      </c>
      <c r="AI97" s="45"/>
      <c r="AJ97" s="48">
        <v>0</v>
      </c>
      <c r="AK97" s="82">
        <v>0</v>
      </c>
      <c r="AL97" s="45"/>
      <c r="AM97" s="48">
        <v>0</v>
      </c>
      <c r="AN97" s="82">
        <v>0</v>
      </c>
      <c r="AO97" s="45"/>
      <c r="AP97" s="48">
        <v>0</v>
      </c>
      <c r="AQ97" s="82">
        <v>0</v>
      </c>
      <c r="AR97" s="45"/>
      <c r="AS97" s="48">
        <v>0</v>
      </c>
      <c r="AT97" s="82">
        <v>0</v>
      </c>
      <c r="AU97" s="45"/>
      <c r="AV97" s="130">
        <v>0</v>
      </c>
      <c r="AW97" s="131">
        <v>0</v>
      </c>
      <c r="AY97" s="135">
        <v>0</v>
      </c>
      <c r="AZ97" s="136">
        <v>0</v>
      </c>
      <c r="BA97" s="45"/>
      <c r="BB97" s="48">
        <v>0</v>
      </c>
      <c r="BC97" s="136">
        <v>0</v>
      </c>
      <c r="BD97" s="45"/>
      <c r="BE97" s="48">
        <v>0</v>
      </c>
      <c r="BF97" s="136">
        <v>0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136">
        <v>0</v>
      </c>
      <c r="BD98" s="45"/>
      <c r="BE98" s="48">
        <v>0</v>
      </c>
      <c r="BF98" s="136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136">
        <v>0</v>
      </c>
      <c r="BD99" s="45"/>
      <c r="BE99" s="48">
        <v>0</v>
      </c>
      <c r="BF99" s="136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136">
        <v>0</v>
      </c>
      <c r="BD100" s="45"/>
      <c r="BE100" s="48">
        <v>0</v>
      </c>
      <c r="BF100" s="136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136">
        <v>0</v>
      </c>
      <c r="BD101" s="45"/>
      <c r="BE101" s="48">
        <v>0</v>
      </c>
      <c r="BF101" s="136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136">
        <v>0</v>
      </c>
      <c r="BD102" s="45"/>
      <c r="BE102" s="48">
        <v>0</v>
      </c>
      <c r="BF102" s="136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136">
        <v>0</v>
      </c>
      <c r="BD103" s="45"/>
      <c r="BE103" s="48">
        <v>0</v>
      </c>
      <c r="BF103" s="136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136">
        <v>0</v>
      </c>
      <c r="BD104" s="45"/>
      <c r="BE104" s="48">
        <v>0</v>
      </c>
      <c r="BF104" s="136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136">
        <v>0</v>
      </c>
      <c r="BD105" s="45"/>
      <c r="BE105" s="48">
        <v>0</v>
      </c>
      <c r="BF105" s="136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136">
        <v>0</v>
      </c>
      <c r="BD106" s="45"/>
      <c r="BE106" s="48">
        <v>0</v>
      </c>
      <c r="BF106" s="136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136">
        <v>0</v>
      </c>
      <c r="BD107" s="45"/>
      <c r="BE107" s="48">
        <v>0</v>
      </c>
      <c r="BF107" s="136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136">
        <v>0</v>
      </c>
      <c r="BD108" s="45"/>
      <c r="BE108" s="48">
        <v>0</v>
      </c>
      <c r="BF108" s="136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136">
        <v>0</v>
      </c>
      <c r="BD109" s="45"/>
      <c r="BE109" s="48">
        <v>0</v>
      </c>
      <c r="BF109" s="136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136">
        <v>0</v>
      </c>
      <c r="BD110" s="45"/>
      <c r="BE110" s="48">
        <v>0</v>
      </c>
      <c r="BF110" s="136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136">
        <v>0</v>
      </c>
      <c r="BD111" s="45"/>
      <c r="BE111" s="48">
        <v>0</v>
      </c>
      <c r="BF111" s="136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136">
        <v>0</v>
      </c>
      <c r="BD112" s="45"/>
      <c r="BE112" s="48">
        <v>0</v>
      </c>
      <c r="BF112" s="136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136">
        <v>0</v>
      </c>
      <c r="BD113" s="45"/>
      <c r="BE113" s="48">
        <v>0</v>
      </c>
      <c r="BF113" s="136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136">
        <v>0</v>
      </c>
      <c r="BD114" s="45"/>
      <c r="BE114" s="48">
        <v>0</v>
      </c>
      <c r="BF114" s="136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136">
        <v>0</v>
      </c>
      <c r="BD115" s="45"/>
      <c r="BE115" s="48">
        <v>0</v>
      </c>
      <c r="BF115" s="136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136">
        <v>0</v>
      </c>
      <c r="BD116" s="45"/>
      <c r="BE116" s="48">
        <v>0</v>
      </c>
      <c r="BF116" s="136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136">
        <v>0</v>
      </c>
      <c r="BD117" s="45"/>
      <c r="BE117" s="48">
        <v>0</v>
      </c>
      <c r="BF117" s="136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136">
        <v>0</v>
      </c>
      <c r="BD118" s="45"/>
      <c r="BE118" s="48">
        <v>0</v>
      </c>
      <c r="BF118" s="136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136">
        <v>0</v>
      </c>
      <c r="BD119" s="45"/>
      <c r="BE119" s="48">
        <v>0</v>
      </c>
      <c r="BF119" s="136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136">
        <v>0</v>
      </c>
      <c r="BD120" s="45"/>
      <c r="BE120" s="48">
        <v>0</v>
      </c>
      <c r="BF120" s="136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136">
        <v>0</v>
      </c>
      <c r="BD121" s="45"/>
      <c r="BE121" s="48">
        <v>0</v>
      </c>
      <c r="BF121" s="136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136">
        <v>0</v>
      </c>
      <c r="BD122" s="45"/>
      <c r="BE122" s="48">
        <v>0</v>
      </c>
      <c r="BF122" s="136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136">
        <v>0</v>
      </c>
      <c r="BD123" s="45"/>
      <c r="BE123" s="48">
        <v>0</v>
      </c>
      <c r="BF123" s="136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0</v>
      </c>
      <c r="G124" s="82">
        <v>0</v>
      </c>
      <c r="H124" s="45"/>
      <c r="I124" s="48">
        <v>0</v>
      </c>
      <c r="J124" s="82">
        <v>0</v>
      </c>
      <c r="K124" s="45"/>
      <c r="L124" s="48">
        <v>0</v>
      </c>
      <c r="M124" s="82">
        <v>0</v>
      </c>
      <c r="N124" s="45"/>
      <c r="O124" s="48">
        <v>0</v>
      </c>
      <c r="P124" s="82">
        <v>0</v>
      </c>
      <c r="Q124" s="45"/>
      <c r="R124" s="48">
        <v>0</v>
      </c>
      <c r="S124" s="82">
        <v>0</v>
      </c>
      <c r="T124" s="45"/>
      <c r="U124" s="48">
        <v>0</v>
      </c>
      <c r="V124" s="82">
        <v>0</v>
      </c>
      <c r="W124" s="45"/>
      <c r="X124" s="130">
        <v>0</v>
      </c>
      <c r="Y124" s="131">
        <v>0</v>
      </c>
      <c r="AA124" s="135">
        <v>0</v>
      </c>
      <c r="AB124" s="136">
        <v>0</v>
      </c>
      <c r="AC124" s="45"/>
      <c r="AD124" s="48">
        <v>0</v>
      </c>
      <c r="AE124" s="82">
        <v>0</v>
      </c>
      <c r="AF124" s="45"/>
      <c r="AG124" s="48">
        <v>0</v>
      </c>
      <c r="AH124" s="82">
        <v>0</v>
      </c>
      <c r="AI124" s="45"/>
      <c r="AJ124" s="48">
        <v>0</v>
      </c>
      <c r="AK124" s="82">
        <v>0</v>
      </c>
      <c r="AL124" s="45"/>
      <c r="AM124" s="48">
        <v>0</v>
      </c>
      <c r="AN124" s="82">
        <v>0</v>
      </c>
      <c r="AO124" s="45"/>
      <c r="AP124" s="48">
        <v>0</v>
      </c>
      <c r="AQ124" s="82">
        <v>0</v>
      </c>
      <c r="AR124" s="45"/>
      <c r="AS124" s="48">
        <v>0</v>
      </c>
      <c r="AT124" s="82">
        <v>0</v>
      </c>
      <c r="AU124" s="45"/>
      <c r="AV124" s="130">
        <v>0</v>
      </c>
      <c r="AW124" s="131">
        <v>0</v>
      </c>
      <c r="AY124" s="135">
        <v>0</v>
      </c>
      <c r="AZ124" s="136">
        <v>0</v>
      </c>
      <c r="BA124" s="45"/>
      <c r="BB124" s="48">
        <v>0</v>
      </c>
      <c r="BC124" s="136">
        <v>0</v>
      </c>
      <c r="BD124" s="45"/>
      <c r="BE124" s="48">
        <v>0</v>
      </c>
      <c r="BF124" s="136">
        <v>0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0</v>
      </c>
      <c r="G125" s="82">
        <v>0</v>
      </c>
      <c r="H125" s="45"/>
      <c r="I125" s="48">
        <v>0</v>
      </c>
      <c r="J125" s="82">
        <v>0</v>
      </c>
      <c r="K125" s="45"/>
      <c r="L125" s="48">
        <v>0</v>
      </c>
      <c r="M125" s="82">
        <v>0</v>
      </c>
      <c r="N125" s="45"/>
      <c r="O125" s="48">
        <v>0</v>
      </c>
      <c r="P125" s="82">
        <v>0</v>
      </c>
      <c r="Q125" s="45"/>
      <c r="R125" s="48">
        <v>0</v>
      </c>
      <c r="S125" s="82">
        <v>0</v>
      </c>
      <c r="T125" s="45"/>
      <c r="U125" s="48">
        <v>0</v>
      </c>
      <c r="V125" s="82">
        <v>0</v>
      </c>
      <c r="W125" s="45"/>
      <c r="X125" s="130">
        <v>0</v>
      </c>
      <c r="Y125" s="131">
        <v>0</v>
      </c>
      <c r="AA125" s="135">
        <v>0</v>
      </c>
      <c r="AB125" s="136">
        <v>0</v>
      </c>
      <c r="AC125" s="45"/>
      <c r="AD125" s="48">
        <v>0</v>
      </c>
      <c r="AE125" s="82">
        <v>0</v>
      </c>
      <c r="AF125" s="45"/>
      <c r="AG125" s="48">
        <v>0</v>
      </c>
      <c r="AH125" s="82">
        <v>0</v>
      </c>
      <c r="AI125" s="45"/>
      <c r="AJ125" s="48">
        <v>0</v>
      </c>
      <c r="AK125" s="82">
        <v>0</v>
      </c>
      <c r="AL125" s="45"/>
      <c r="AM125" s="48">
        <v>0</v>
      </c>
      <c r="AN125" s="82">
        <v>0</v>
      </c>
      <c r="AO125" s="45"/>
      <c r="AP125" s="48">
        <v>0</v>
      </c>
      <c r="AQ125" s="82">
        <v>0</v>
      </c>
      <c r="AR125" s="45"/>
      <c r="AS125" s="48">
        <v>0</v>
      </c>
      <c r="AT125" s="82">
        <v>0</v>
      </c>
      <c r="AU125" s="45"/>
      <c r="AV125" s="130">
        <v>0</v>
      </c>
      <c r="AW125" s="131">
        <v>0</v>
      </c>
      <c r="AY125" s="135">
        <v>0</v>
      </c>
      <c r="AZ125" s="136">
        <v>0</v>
      </c>
      <c r="BA125" s="45"/>
      <c r="BB125" s="48">
        <v>0</v>
      </c>
      <c r="BC125" s="136">
        <v>0</v>
      </c>
      <c r="BD125" s="45"/>
      <c r="BE125" s="48">
        <v>0</v>
      </c>
      <c r="BF125" s="136">
        <v>0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136">
        <v>0</v>
      </c>
      <c r="BD126" s="45"/>
      <c r="BE126" s="48">
        <v>0</v>
      </c>
      <c r="BF126" s="136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0</v>
      </c>
      <c r="S127" s="82">
        <v>0</v>
      </c>
      <c r="T127" s="45"/>
      <c r="U127" s="48">
        <v>0</v>
      </c>
      <c r="V127" s="82">
        <v>0</v>
      </c>
      <c r="W127" s="45"/>
      <c r="X127" s="130">
        <v>0</v>
      </c>
      <c r="Y127" s="131">
        <v>0</v>
      </c>
      <c r="AA127" s="135">
        <v>0</v>
      </c>
      <c r="AB127" s="136">
        <v>0</v>
      </c>
      <c r="AC127" s="45"/>
      <c r="AD127" s="48">
        <v>0</v>
      </c>
      <c r="AE127" s="82">
        <v>0</v>
      </c>
      <c r="AF127" s="45"/>
      <c r="AG127" s="48">
        <v>0</v>
      </c>
      <c r="AH127" s="82">
        <v>0</v>
      </c>
      <c r="AI127" s="45"/>
      <c r="AJ127" s="48">
        <v>0</v>
      </c>
      <c r="AK127" s="82">
        <v>0</v>
      </c>
      <c r="AL127" s="45"/>
      <c r="AM127" s="48">
        <v>0</v>
      </c>
      <c r="AN127" s="82">
        <v>0</v>
      </c>
      <c r="AO127" s="45"/>
      <c r="AP127" s="48">
        <v>0</v>
      </c>
      <c r="AQ127" s="82">
        <v>0</v>
      </c>
      <c r="AR127" s="45"/>
      <c r="AS127" s="48">
        <v>0</v>
      </c>
      <c r="AT127" s="82">
        <v>0</v>
      </c>
      <c r="AU127" s="45"/>
      <c r="AV127" s="130">
        <v>0</v>
      </c>
      <c r="AW127" s="131">
        <v>0</v>
      </c>
      <c r="AY127" s="135">
        <v>0</v>
      </c>
      <c r="AZ127" s="136">
        <v>0</v>
      </c>
      <c r="BA127" s="45"/>
      <c r="BB127" s="48">
        <v>0</v>
      </c>
      <c r="BC127" s="136">
        <v>0</v>
      </c>
      <c r="BD127" s="45"/>
      <c r="BE127" s="48">
        <v>0</v>
      </c>
      <c r="BF127" s="136">
        <v>0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0</v>
      </c>
      <c r="M128" s="82">
        <v>0</v>
      </c>
      <c r="N128" s="45"/>
      <c r="O128" s="48">
        <v>0</v>
      </c>
      <c r="P128" s="82">
        <v>0</v>
      </c>
      <c r="Q128" s="45"/>
      <c r="R128" s="48">
        <v>0</v>
      </c>
      <c r="S128" s="82">
        <v>0</v>
      </c>
      <c r="T128" s="45"/>
      <c r="U128" s="48">
        <v>0</v>
      </c>
      <c r="V128" s="82">
        <v>0</v>
      </c>
      <c r="W128" s="45"/>
      <c r="X128" s="130">
        <v>0</v>
      </c>
      <c r="Y128" s="131">
        <v>0</v>
      </c>
      <c r="AA128" s="135">
        <v>0</v>
      </c>
      <c r="AB128" s="136">
        <v>0</v>
      </c>
      <c r="AC128" s="45"/>
      <c r="AD128" s="48">
        <v>0</v>
      </c>
      <c r="AE128" s="82">
        <v>0</v>
      </c>
      <c r="AF128" s="45"/>
      <c r="AG128" s="48">
        <v>0</v>
      </c>
      <c r="AH128" s="82">
        <v>0</v>
      </c>
      <c r="AI128" s="45"/>
      <c r="AJ128" s="48">
        <v>0</v>
      </c>
      <c r="AK128" s="82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v>0</v>
      </c>
      <c r="AW128" s="131">
        <v>0</v>
      </c>
      <c r="AY128" s="135">
        <v>0</v>
      </c>
      <c r="AZ128" s="136">
        <v>0</v>
      </c>
      <c r="BA128" s="45"/>
      <c r="BB128" s="48">
        <v>0</v>
      </c>
      <c r="BC128" s="136">
        <v>0</v>
      </c>
      <c r="BD128" s="45"/>
      <c r="BE128" s="48">
        <v>0</v>
      </c>
      <c r="BF128" s="136">
        <v>0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136">
        <v>0</v>
      </c>
      <c r="BD129" s="45"/>
      <c r="BE129" s="48">
        <v>0</v>
      </c>
      <c r="BF129" s="136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136">
        <v>0</v>
      </c>
      <c r="BD130" s="45"/>
      <c r="BE130" s="48">
        <v>0</v>
      </c>
      <c r="BF130" s="136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0</v>
      </c>
      <c r="G131" s="82">
        <v>0</v>
      </c>
      <c r="H131" s="45"/>
      <c r="I131" s="48">
        <v>0</v>
      </c>
      <c r="J131" s="82">
        <v>0</v>
      </c>
      <c r="K131" s="45"/>
      <c r="L131" s="48">
        <v>0</v>
      </c>
      <c r="M131" s="82">
        <v>0</v>
      </c>
      <c r="N131" s="45"/>
      <c r="O131" s="48">
        <v>0</v>
      </c>
      <c r="P131" s="82">
        <v>0</v>
      </c>
      <c r="Q131" s="45"/>
      <c r="R131" s="48">
        <v>0</v>
      </c>
      <c r="S131" s="82">
        <v>0</v>
      </c>
      <c r="T131" s="45"/>
      <c r="U131" s="48">
        <v>0</v>
      </c>
      <c r="V131" s="82">
        <v>0</v>
      </c>
      <c r="W131" s="45"/>
      <c r="X131" s="130">
        <v>0</v>
      </c>
      <c r="Y131" s="131">
        <v>0</v>
      </c>
      <c r="AA131" s="135">
        <v>0</v>
      </c>
      <c r="AB131" s="136">
        <v>0</v>
      </c>
      <c r="AC131" s="45"/>
      <c r="AD131" s="48">
        <v>0</v>
      </c>
      <c r="AE131" s="82">
        <v>0</v>
      </c>
      <c r="AF131" s="45"/>
      <c r="AG131" s="48">
        <v>0</v>
      </c>
      <c r="AH131" s="82">
        <v>0</v>
      </c>
      <c r="AI131" s="45"/>
      <c r="AJ131" s="48">
        <v>0</v>
      </c>
      <c r="AK131" s="82">
        <v>0</v>
      </c>
      <c r="AL131" s="45"/>
      <c r="AM131" s="48">
        <v>0</v>
      </c>
      <c r="AN131" s="82">
        <v>0</v>
      </c>
      <c r="AO131" s="45"/>
      <c r="AP131" s="48">
        <v>0</v>
      </c>
      <c r="AQ131" s="82">
        <v>0</v>
      </c>
      <c r="AR131" s="45"/>
      <c r="AS131" s="48">
        <v>0</v>
      </c>
      <c r="AT131" s="82">
        <v>0</v>
      </c>
      <c r="AU131" s="45"/>
      <c r="AV131" s="130">
        <v>0</v>
      </c>
      <c r="AW131" s="131">
        <v>0</v>
      </c>
      <c r="AY131" s="135">
        <v>0</v>
      </c>
      <c r="AZ131" s="136">
        <v>0</v>
      </c>
      <c r="BA131" s="45"/>
      <c r="BB131" s="48">
        <v>0</v>
      </c>
      <c r="BC131" s="136">
        <v>0</v>
      </c>
      <c r="BD131" s="45"/>
      <c r="BE131" s="48">
        <v>0</v>
      </c>
      <c r="BF131" s="136">
        <v>0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136">
        <v>0</v>
      </c>
      <c r="BD132" s="45"/>
      <c r="BE132" s="48">
        <v>0</v>
      </c>
      <c r="BF132" s="136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136">
        <v>0</v>
      </c>
      <c r="BD133" s="45"/>
      <c r="BE133" s="48">
        <v>0</v>
      </c>
      <c r="BF133" s="136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0</v>
      </c>
      <c r="G134" s="74">
        <v>0</v>
      </c>
      <c r="H134" s="23"/>
      <c r="I134" s="44">
        <v>0</v>
      </c>
      <c r="J134" s="74">
        <v>0</v>
      </c>
      <c r="K134" s="23"/>
      <c r="L134" s="44">
        <v>0</v>
      </c>
      <c r="M134" s="74">
        <v>0</v>
      </c>
      <c r="N134" s="23"/>
      <c r="O134" s="44">
        <v>0</v>
      </c>
      <c r="P134" s="74">
        <v>0</v>
      </c>
      <c r="Q134" s="23"/>
      <c r="R134" s="44">
        <v>0</v>
      </c>
      <c r="S134" s="74">
        <v>0</v>
      </c>
      <c r="T134" s="23"/>
      <c r="U134" s="44">
        <v>0</v>
      </c>
      <c r="V134" s="74">
        <v>0</v>
      </c>
      <c r="W134" s="23"/>
      <c r="X134" s="44">
        <v>0</v>
      </c>
      <c r="Y134" s="74">
        <v>0</v>
      </c>
      <c r="Z134" s="23"/>
      <c r="AA134" s="44">
        <v>0</v>
      </c>
      <c r="AB134" s="74">
        <v>0</v>
      </c>
      <c r="AC134" s="23"/>
      <c r="AD134" s="44">
        <v>0</v>
      </c>
      <c r="AE134" s="74">
        <v>0</v>
      </c>
      <c r="AF134" s="23"/>
      <c r="AG134" s="44">
        <v>0</v>
      </c>
      <c r="AH134" s="74">
        <v>0</v>
      </c>
      <c r="AI134" s="23"/>
      <c r="AJ134" s="44">
        <v>0</v>
      </c>
      <c r="AK134" s="74">
        <v>0</v>
      </c>
      <c r="AL134" s="23"/>
      <c r="AM134" s="44">
        <v>0</v>
      </c>
      <c r="AN134" s="74">
        <v>0</v>
      </c>
      <c r="AO134" s="23"/>
      <c r="AP134" s="44">
        <v>0</v>
      </c>
      <c r="AQ134" s="74">
        <v>0</v>
      </c>
      <c r="AR134" s="23"/>
      <c r="AS134" s="44">
        <v>0</v>
      </c>
      <c r="AT134" s="74">
        <v>0</v>
      </c>
      <c r="AU134" s="23"/>
      <c r="AV134" s="44">
        <v>0</v>
      </c>
      <c r="AW134" s="74">
        <v>0</v>
      </c>
      <c r="AX134" s="23"/>
      <c r="AY134" s="44">
        <v>0</v>
      </c>
      <c r="AZ134" s="74">
        <v>0</v>
      </c>
      <c r="BA134" s="23"/>
      <c r="BB134" s="44">
        <v>0</v>
      </c>
      <c r="BC134" s="74">
        <v>0</v>
      </c>
      <c r="BD134" s="23"/>
      <c r="BE134" s="44">
        <v>0</v>
      </c>
      <c r="BF134" s="74">
        <v>0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48">
        <v>0</v>
      </c>
      <c r="P135" s="82">
        <v>0</v>
      </c>
      <c r="Q135" s="45"/>
      <c r="R135" s="48">
        <v>0</v>
      </c>
      <c r="S135" s="82">
        <v>0</v>
      </c>
      <c r="T135" s="45"/>
      <c r="U135" s="48">
        <v>0</v>
      </c>
      <c r="V135" s="82">
        <v>0</v>
      </c>
      <c r="W135" s="45"/>
      <c r="X135" s="130">
        <v>0</v>
      </c>
      <c r="Y135" s="131">
        <v>0</v>
      </c>
      <c r="AA135" s="135">
        <v>0</v>
      </c>
      <c r="AB135" s="136">
        <v>0</v>
      </c>
      <c r="AC135" s="45"/>
      <c r="AD135" s="48">
        <v>0</v>
      </c>
      <c r="AE135" s="82">
        <v>0</v>
      </c>
      <c r="AF135" s="45"/>
      <c r="AG135" s="48">
        <v>0</v>
      </c>
      <c r="AH135" s="82">
        <v>0</v>
      </c>
      <c r="AI135" s="45"/>
      <c r="AJ135" s="48">
        <v>0</v>
      </c>
      <c r="AK135" s="82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0</v>
      </c>
      <c r="AT135" s="82">
        <v>0</v>
      </c>
      <c r="AU135" s="45"/>
      <c r="AV135" s="130">
        <v>0</v>
      </c>
      <c r="AW135" s="131">
        <v>0</v>
      </c>
      <c r="AY135" s="135">
        <v>0</v>
      </c>
      <c r="AZ135" s="136">
        <v>0</v>
      </c>
      <c r="BA135" s="45"/>
      <c r="BB135" s="48">
        <v>0</v>
      </c>
      <c r="BC135" s="136">
        <v>0</v>
      </c>
      <c r="BD135" s="45"/>
      <c r="BE135" s="48">
        <v>0</v>
      </c>
      <c r="BF135" s="136">
        <v>0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136">
        <v>0</v>
      </c>
      <c r="BD136" s="45"/>
      <c r="BE136" s="48">
        <v>0</v>
      </c>
      <c r="BF136" s="136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136">
        <v>0</v>
      </c>
      <c r="BD137" s="45"/>
      <c r="BE137" s="48">
        <v>0</v>
      </c>
      <c r="BF137" s="136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136">
        <v>0</v>
      </c>
      <c r="BD138" s="45"/>
      <c r="BE138" s="48">
        <v>0</v>
      </c>
      <c r="BF138" s="136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136">
        <v>0</v>
      </c>
      <c r="BD139" s="45"/>
      <c r="BE139" s="48">
        <v>0</v>
      </c>
      <c r="BF139" s="136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136">
        <v>0</v>
      </c>
      <c r="BD140" s="45"/>
      <c r="BE140" s="48">
        <v>0</v>
      </c>
      <c r="BF140" s="136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136">
        <v>0</v>
      </c>
      <c r="BD141" s="45"/>
      <c r="BE141" s="48">
        <v>0</v>
      </c>
      <c r="BF141" s="136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136">
        <v>0</v>
      </c>
      <c r="BD142" s="45"/>
      <c r="BE142" s="48">
        <v>0</v>
      </c>
      <c r="BF142" s="136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136">
        <v>0</v>
      </c>
      <c r="BD144" s="45"/>
      <c r="BE144" s="48">
        <v>0</v>
      </c>
      <c r="BF144" s="136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136">
        <v>0</v>
      </c>
      <c r="BD145" s="45"/>
      <c r="BE145" s="48">
        <v>0</v>
      </c>
      <c r="BF145" s="136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136">
        <v>0</v>
      </c>
      <c r="BD146" s="45"/>
      <c r="BE146" s="48">
        <v>0</v>
      </c>
      <c r="BF146" s="136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136">
        <v>0</v>
      </c>
      <c r="BD150" s="45"/>
      <c r="BE150" s="48">
        <v>0</v>
      </c>
      <c r="BF150" s="136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136">
        <v>0</v>
      </c>
      <c r="BD151" s="45"/>
      <c r="BE151" s="48">
        <v>0</v>
      </c>
      <c r="BF151" s="136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136">
        <v>0</v>
      </c>
      <c r="BD152" s="45"/>
      <c r="BE152" s="48">
        <v>0</v>
      </c>
      <c r="BF152" s="136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136">
        <v>0</v>
      </c>
      <c r="BD153" s="45"/>
      <c r="BE153" s="48">
        <v>0</v>
      </c>
      <c r="BF153" s="136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136">
        <v>0</v>
      </c>
      <c r="BD154" s="45"/>
      <c r="BE154" s="48">
        <v>0</v>
      </c>
      <c r="BF154" s="136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136">
        <v>0</v>
      </c>
      <c r="BD155" s="45"/>
      <c r="BE155" s="48">
        <v>0</v>
      </c>
      <c r="BF155" s="136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136">
        <v>0</v>
      </c>
      <c r="BD156" s="45"/>
      <c r="BE156" s="48">
        <v>0</v>
      </c>
      <c r="BF156" s="136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136">
        <v>0</v>
      </c>
      <c r="BD157" s="45"/>
      <c r="BE157" s="48">
        <v>0</v>
      </c>
      <c r="BF157" s="136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136">
        <v>0</v>
      </c>
      <c r="BD158" s="45"/>
      <c r="BE158" s="48">
        <v>0</v>
      </c>
      <c r="BF158" s="136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136">
        <v>0</v>
      </c>
      <c r="BD159" s="45"/>
      <c r="BE159" s="48">
        <v>0</v>
      </c>
      <c r="BF159" s="136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136">
        <v>0</v>
      </c>
      <c r="BD160" s="45"/>
      <c r="BE160" s="48">
        <v>0</v>
      </c>
      <c r="BF160" s="136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136">
        <v>0</v>
      </c>
      <c r="BD161" s="45"/>
      <c r="BE161" s="48">
        <v>0</v>
      </c>
      <c r="BF161" s="136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136">
        <v>0</v>
      </c>
      <c r="BD162" s="45"/>
      <c r="BE162" s="48">
        <v>0</v>
      </c>
      <c r="BF162" s="136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136">
        <v>0</v>
      </c>
      <c r="BD163" s="45"/>
      <c r="BE163" s="48">
        <v>0</v>
      </c>
      <c r="BF163" s="136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136">
        <v>0</v>
      </c>
      <c r="BD164" s="45"/>
      <c r="BE164" s="48">
        <v>0</v>
      </c>
      <c r="BF164" s="136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136">
        <v>0</v>
      </c>
      <c r="BD165" s="45"/>
      <c r="BE165" s="48">
        <v>0</v>
      </c>
      <c r="BF165" s="136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136">
        <v>0</v>
      </c>
      <c r="BD166" s="45"/>
      <c r="BE166" s="48">
        <v>0</v>
      </c>
      <c r="BF166" s="136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136">
        <v>0</v>
      </c>
      <c r="BD167" s="45"/>
      <c r="BE167" s="48">
        <v>0</v>
      </c>
      <c r="BF167" s="136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136">
        <v>0</v>
      </c>
      <c r="BD168" s="45"/>
      <c r="BE168" s="48">
        <v>0</v>
      </c>
      <c r="BF168" s="136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136">
        <v>0</v>
      </c>
      <c r="BD169" s="45"/>
      <c r="BE169" s="48">
        <v>0</v>
      </c>
      <c r="BF169" s="136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136">
        <v>0</v>
      </c>
      <c r="BD170" s="45"/>
      <c r="BE170" s="48">
        <v>0</v>
      </c>
      <c r="BF170" s="136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136">
        <v>0</v>
      </c>
      <c r="BD171" s="45"/>
      <c r="BE171" s="48">
        <v>0</v>
      </c>
      <c r="BF171" s="136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136">
        <v>0</v>
      </c>
      <c r="BD172" s="45"/>
      <c r="BE172" s="48">
        <v>0</v>
      </c>
      <c r="BF172" s="136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136">
        <v>0</v>
      </c>
      <c r="BD173" s="45"/>
      <c r="BE173" s="48">
        <v>0</v>
      </c>
      <c r="BF173" s="136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136">
        <v>0</v>
      </c>
      <c r="BD174" s="45"/>
      <c r="BE174" s="48">
        <v>0</v>
      </c>
      <c r="BF174" s="136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136">
        <v>0</v>
      </c>
      <c r="BD175" s="45"/>
      <c r="BE175" s="48">
        <v>0</v>
      </c>
      <c r="BF175" s="136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136">
        <v>0</v>
      </c>
      <c r="BD176" s="45"/>
      <c r="BE176" s="48">
        <v>0</v>
      </c>
      <c r="BF176" s="136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136">
        <v>0</v>
      </c>
      <c r="BD178" s="45"/>
      <c r="BE178" s="48">
        <v>0</v>
      </c>
      <c r="BF178" s="136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136">
        <v>0</v>
      </c>
      <c r="BD179" s="45"/>
      <c r="BE179" s="48">
        <v>0</v>
      </c>
      <c r="BF179" s="136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136">
        <v>0</v>
      </c>
      <c r="BD180" s="45"/>
      <c r="BE180" s="48">
        <v>0</v>
      </c>
      <c r="BF180" s="136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136">
        <v>0</v>
      </c>
      <c r="BD181" s="45"/>
      <c r="BE181" s="48">
        <v>0</v>
      </c>
      <c r="BF181" s="136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0</v>
      </c>
      <c r="G183" s="71">
        <v>0</v>
      </c>
      <c r="H183" s="23"/>
      <c r="I183" s="32">
        <v>0</v>
      </c>
      <c r="J183" s="71">
        <v>0</v>
      </c>
      <c r="K183" s="23"/>
      <c r="L183" s="32">
        <v>0</v>
      </c>
      <c r="M183" s="71">
        <v>0</v>
      </c>
      <c r="N183" s="23"/>
      <c r="O183" s="32">
        <v>0</v>
      </c>
      <c r="P183" s="71">
        <v>0</v>
      </c>
      <c r="Q183" s="23"/>
      <c r="R183" s="32">
        <v>0</v>
      </c>
      <c r="S183" s="71">
        <v>0</v>
      </c>
      <c r="T183" s="23"/>
      <c r="U183" s="32">
        <v>0</v>
      </c>
      <c r="V183" s="71">
        <v>0</v>
      </c>
      <c r="W183" s="23"/>
      <c r="X183" s="32">
        <v>0</v>
      </c>
      <c r="Y183" s="71">
        <v>0</v>
      </c>
      <c r="Z183" s="23"/>
      <c r="AA183" s="32">
        <v>0</v>
      </c>
      <c r="AB183" s="71">
        <v>0</v>
      </c>
      <c r="AC183" s="23"/>
      <c r="AD183" s="32">
        <v>0</v>
      </c>
      <c r="AE183" s="71">
        <v>0</v>
      </c>
      <c r="AF183" s="23"/>
      <c r="AG183" s="32">
        <v>0</v>
      </c>
      <c r="AH183" s="71">
        <v>0</v>
      </c>
      <c r="AI183" s="23"/>
      <c r="AJ183" s="32">
        <v>0</v>
      </c>
      <c r="AK183" s="71">
        <v>0</v>
      </c>
      <c r="AL183" s="23"/>
      <c r="AM183" s="32">
        <v>0</v>
      </c>
      <c r="AN183" s="71">
        <v>0</v>
      </c>
      <c r="AO183" s="23"/>
      <c r="AP183" s="32">
        <v>0</v>
      </c>
      <c r="AQ183" s="71">
        <v>0</v>
      </c>
      <c r="AR183" s="23"/>
      <c r="AS183" s="32">
        <v>0</v>
      </c>
      <c r="AT183" s="71">
        <v>0</v>
      </c>
      <c r="AU183" s="23"/>
      <c r="AV183" s="32">
        <v>0</v>
      </c>
      <c r="AW183" s="71">
        <v>0</v>
      </c>
      <c r="AX183" s="23"/>
      <c r="AY183" s="32">
        <v>0</v>
      </c>
      <c r="AZ183" s="71">
        <v>0</v>
      </c>
      <c r="BA183" s="23"/>
      <c r="BB183" s="32">
        <v>0</v>
      </c>
      <c r="BC183" s="71">
        <v>0</v>
      </c>
      <c r="BD183" s="23"/>
      <c r="BE183" s="32">
        <v>0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136">
        <v>0</v>
      </c>
      <c r="BD185" s="45"/>
      <c r="BE185" s="48">
        <v>0</v>
      </c>
      <c r="BF185" s="136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136">
        <v>0</v>
      </c>
      <c r="BD186" s="45"/>
      <c r="BE186" s="48">
        <v>0</v>
      </c>
      <c r="BF186" s="136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0</v>
      </c>
      <c r="G187" s="74">
        <v>0</v>
      </c>
      <c r="H187" s="23"/>
      <c r="I187" s="44">
        <v>0</v>
      </c>
      <c r="J187" s="74">
        <v>0</v>
      </c>
      <c r="K187" s="23"/>
      <c r="L187" s="44">
        <v>0</v>
      </c>
      <c r="M187" s="74">
        <v>0</v>
      </c>
      <c r="N187" s="23"/>
      <c r="O187" s="44">
        <v>0</v>
      </c>
      <c r="P187" s="74">
        <v>0</v>
      </c>
      <c r="Q187" s="23"/>
      <c r="R187" s="44">
        <v>0</v>
      </c>
      <c r="S187" s="74">
        <v>0</v>
      </c>
      <c r="T187" s="23"/>
      <c r="U187" s="44">
        <v>0</v>
      </c>
      <c r="V187" s="74">
        <v>0</v>
      </c>
      <c r="W187" s="23"/>
      <c r="X187" s="44">
        <v>0</v>
      </c>
      <c r="Y187" s="74">
        <v>0</v>
      </c>
      <c r="Z187" s="23"/>
      <c r="AA187" s="44">
        <v>0</v>
      </c>
      <c r="AB187" s="74">
        <v>0</v>
      </c>
      <c r="AC187" s="23"/>
      <c r="AD187" s="44">
        <v>0</v>
      </c>
      <c r="AE187" s="74">
        <v>0</v>
      </c>
      <c r="AF187" s="23"/>
      <c r="AG187" s="44">
        <v>0</v>
      </c>
      <c r="AH187" s="74">
        <v>0</v>
      </c>
      <c r="AI187" s="23"/>
      <c r="AJ187" s="44">
        <v>0</v>
      </c>
      <c r="AK187" s="74">
        <v>0</v>
      </c>
      <c r="AL187" s="23"/>
      <c r="AM187" s="44">
        <v>0</v>
      </c>
      <c r="AN187" s="74">
        <v>0</v>
      </c>
      <c r="AO187" s="23"/>
      <c r="AP187" s="44">
        <v>0</v>
      </c>
      <c r="AQ187" s="74">
        <v>0</v>
      </c>
      <c r="AR187" s="23"/>
      <c r="AS187" s="44">
        <v>0</v>
      </c>
      <c r="AT187" s="74">
        <v>0</v>
      </c>
      <c r="AU187" s="23"/>
      <c r="AV187" s="44">
        <v>0</v>
      </c>
      <c r="AW187" s="74">
        <v>0</v>
      </c>
      <c r="AX187" s="23"/>
      <c r="AY187" s="44">
        <v>0</v>
      </c>
      <c r="AZ187" s="74">
        <v>0</v>
      </c>
      <c r="BA187" s="23"/>
      <c r="BB187" s="44">
        <v>0</v>
      </c>
      <c r="BC187" s="74">
        <v>0</v>
      </c>
      <c r="BD187" s="23"/>
      <c r="BE187" s="44">
        <v>0</v>
      </c>
      <c r="BF187" s="74">
        <v>0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136">
        <v>0</v>
      </c>
      <c r="BD188" s="45"/>
      <c r="BE188" s="48">
        <v>0</v>
      </c>
      <c r="BF188" s="136">
        <v>0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136">
        <v>0</v>
      </c>
      <c r="BD189" s="45"/>
      <c r="BE189" s="48">
        <v>0</v>
      </c>
      <c r="BF189" s="136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136">
        <v>0</v>
      </c>
      <c r="BD190" s="45"/>
      <c r="BE190" s="48">
        <v>0</v>
      </c>
      <c r="BF190" s="136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136">
        <v>0</v>
      </c>
      <c r="BD191" s="45"/>
      <c r="BE191" s="48">
        <v>0</v>
      </c>
      <c r="BF191" s="136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136">
        <v>0</v>
      </c>
      <c r="BD192" s="45"/>
      <c r="BE192" s="48">
        <v>0</v>
      </c>
      <c r="BF192" s="136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136">
        <v>0</v>
      </c>
      <c r="BD193" s="45"/>
      <c r="BE193" s="48">
        <v>0</v>
      </c>
      <c r="BF193" s="136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136">
        <v>0</v>
      </c>
      <c r="BD194" s="45"/>
      <c r="BE194" s="48">
        <v>0</v>
      </c>
      <c r="BF194" s="136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136">
        <v>0</v>
      </c>
      <c r="BD195" s="45"/>
      <c r="BE195" s="48">
        <v>0</v>
      </c>
      <c r="BF195" s="136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136">
        <v>0</v>
      </c>
      <c r="BD196" s="45"/>
      <c r="BE196" s="48">
        <v>0</v>
      </c>
      <c r="BF196" s="136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0</v>
      </c>
      <c r="G197" s="74">
        <v>0</v>
      </c>
      <c r="H197" s="23"/>
      <c r="I197" s="44">
        <v>0</v>
      </c>
      <c r="J197" s="74">
        <v>0</v>
      </c>
      <c r="K197" s="23"/>
      <c r="L197" s="44">
        <v>0</v>
      </c>
      <c r="M197" s="74">
        <v>0</v>
      </c>
      <c r="N197" s="23"/>
      <c r="O197" s="44">
        <v>0</v>
      </c>
      <c r="P197" s="74">
        <v>0</v>
      </c>
      <c r="Q197" s="23"/>
      <c r="R197" s="44">
        <v>0</v>
      </c>
      <c r="S197" s="74">
        <v>0</v>
      </c>
      <c r="T197" s="23"/>
      <c r="U197" s="44">
        <v>0</v>
      </c>
      <c r="V197" s="74">
        <v>0</v>
      </c>
      <c r="W197" s="23"/>
      <c r="X197" s="44">
        <v>0</v>
      </c>
      <c r="Y197" s="74">
        <v>0</v>
      </c>
      <c r="Z197" s="23"/>
      <c r="AA197" s="44">
        <v>0</v>
      </c>
      <c r="AB197" s="74">
        <v>0</v>
      </c>
      <c r="AC197" s="23"/>
      <c r="AD197" s="44">
        <v>0</v>
      </c>
      <c r="AE197" s="74">
        <v>0</v>
      </c>
      <c r="AF197" s="23"/>
      <c r="AG197" s="44">
        <v>0</v>
      </c>
      <c r="AH197" s="74">
        <v>0</v>
      </c>
      <c r="AI197" s="23"/>
      <c r="AJ197" s="44">
        <v>0</v>
      </c>
      <c r="AK197" s="74">
        <v>0</v>
      </c>
      <c r="AL197" s="23"/>
      <c r="AM197" s="44">
        <v>0</v>
      </c>
      <c r="AN197" s="74">
        <v>0</v>
      </c>
      <c r="AO197" s="23"/>
      <c r="AP197" s="44">
        <v>0</v>
      </c>
      <c r="AQ197" s="74">
        <v>0</v>
      </c>
      <c r="AR197" s="23"/>
      <c r="AS197" s="44">
        <v>0</v>
      </c>
      <c r="AT197" s="74">
        <v>0</v>
      </c>
      <c r="AU197" s="23"/>
      <c r="AV197" s="44">
        <v>0</v>
      </c>
      <c r="AW197" s="74">
        <v>0</v>
      </c>
      <c r="AX197" s="23"/>
      <c r="AY197" s="44">
        <v>0</v>
      </c>
      <c r="AZ197" s="74">
        <v>0</v>
      </c>
      <c r="BA197" s="23"/>
      <c r="BB197" s="44">
        <v>0</v>
      </c>
      <c r="BC197" s="74">
        <v>0</v>
      </c>
      <c r="BD197" s="23"/>
      <c r="BE197" s="44">
        <v>0</v>
      </c>
      <c r="BF197" s="74">
        <v>0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0</v>
      </c>
      <c r="G198" s="82">
        <v>0</v>
      </c>
      <c r="H198" s="45"/>
      <c r="I198" s="48">
        <v>0</v>
      </c>
      <c r="J198" s="82">
        <v>0</v>
      </c>
      <c r="K198" s="45"/>
      <c r="L198" s="48">
        <v>0</v>
      </c>
      <c r="M198" s="82">
        <v>0</v>
      </c>
      <c r="N198" s="45"/>
      <c r="O198" s="48">
        <v>0</v>
      </c>
      <c r="P198" s="82">
        <v>0</v>
      </c>
      <c r="Q198" s="45"/>
      <c r="R198" s="48">
        <v>0</v>
      </c>
      <c r="S198" s="82">
        <v>0</v>
      </c>
      <c r="T198" s="45"/>
      <c r="U198" s="48">
        <v>0</v>
      </c>
      <c r="V198" s="82">
        <v>0</v>
      </c>
      <c r="W198" s="45"/>
      <c r="X198" s="130">
        <v>0</v>
      </c>
      <c r="Y198" s="131">
        <v>0</v>
      </c>
      <c r="AA198" s="135">
        <v>0</v>
      </c>
      <c r="AB198" s="136">
        <v>0</v>
      </c>
      <c r="AC198" s="45"/>
      <c r="AD198" s="48">
        <v>0</v>
      </c>
      <c r="AE198" s="82">
        <v>0</v>
      </c>
      <c r="AF198" s="45"/>
      <c r="AG198" s="48">
        <v>0</v>
      </c>
      <c r="AH198" s="82">
        <v>0</v>
      </c>
      <c r="AI198" s="45"/>
      <c r="AJ198" s="48">
        <v>0</v>
      </c>
      <c r="AK198" s="82">
        <v>0</v>
      </c>
      <c r="AL198" s="45"/>
      <c r="AM198" s="48">
        <v>0</v>
      </c>
      <c r="AN198" s="82">
        <v>0</v>
      </c>
      <c r="AO198" s="45"/>
      <c r="AP198" s="48">
        <v>0</v>
      </c>
      <c r="AQ198" s="82">
        <v>0</v>
      </c>
      <c r="AR198" s="45"/>
      <c r="AS198" s="48">
        <v>0</v>
      </c>
      <c r="AT198" s="82">
        <v>0</v>
      </c>
      <c r="AU198" s="45"/>
      <c r="AV198" s="130">
        <v>0</v>
      </c>
      <c r="AW198" s="131">
        <v>0</v>
      </c>
      <c r="AY198" s="135">
        <v>0</v>
      </c>
      <c r="AZ198" s="136">
        <v>0</v>
      </c>
      <c r="BA198" s="45"/>
      <c r="BB198" s="48">
        <v>0</v>
      </c>
      <c r="BC198" s="136">
        <v>0</v>
      </c>
      <c r="BD198" s="45"/>
      <c r="BE198" s="48">
        <v>0</v>
      </c>
      <c r="BF198" s="136">
        <v>0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136">
        <v>0</v>
      </c>
      <c r="BD199" s="45"/>
      <c r="BE199" s="48">
        <v>0</v>
      </c>
      <c r="BF199" s="136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136">
        <v>0</v>
      </c>
      <c r="BD200" s="45"/>
      <c r="BE200" s="48">
        <v>0</v>
      </c>
      <c r="BF200" s="136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136">
        <v>0</v>
      </c>
      <c r="BD202" s="45"/>
      <c r="BE202" s="48">
        <v>0</v>
      </c>
      <c r="BF202" s="136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136">
        <v>0</v>
      </c>
      <c r="BD203" s="45"/>
      <c r="BE203" s="48">
        <v>0</v>
      </c>
      <c r="BF203" s="136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136">
        <v>0</v>
      </c>
      <c r="BD204" s="45"/>
      <c r="BE204" s="48">
        <v>0</v>
      </c>
      <c r="BF204" s="136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136">
        <v>0</v>
      </c>
      <c r="BD205" s="45"/>
      <c r="BE205" s="48">
        <v>0</v>
      </c>
      <c r="BF205" s="136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136">
        <v>0</v>
      </c>
      <c r="BD206" s="45"/>
      <c r="BE206" s="48">
        <v>0</v>
      </c>
      <c r="BF206" s="136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136">
        <v>0</v>
      </c>
      <c r="BD207" s="45"/>
      <c r="BE207" s="48">
        <v>0</v>
      </c>
      <c r="BF207" s="136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136">
        <v>0</v>
      </c>
      <c r="BD208" s="45"/>
      <c r="BE208" s="48">
        <v>0</v>
      </c>
      <c r="BF208" s="136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136">
        <v>0</v>
      </c>
      <c r="BD209" s="45"/>
      <c r="BE209" s="48">
        <v>0</v>
      </c>
      <c r="BF209" s="136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136">
        <v>0</v>
      </c>
      <c r="BD210" s="45"/>
      <c r="BE210" s="48">
        <v>0</v>
      </c>
      <c r="BF210" s="136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136">
        <v>0</v>
      </c>
      <c r="BD211" s="45"/>
      <c r="BE211" s="48">
        <v>0</v>
      </c>
      <c r="BF211" s="136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136">
        <v>0</v>
      </c>
      <c r="BD212" s="45"/>
      <c r="BE212" s="48">
        <v>0</v>
      </c>
      <c r="BF212" s="136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136">
        <v>0</v>
      </c>
      <c r="BD213" s="45"/>
      <c r="BE213" s="48">
        <v>0</v>
      </c>
      <c r="BF213" s="136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0</v>
      </c>
      <c r="G214" s="74">
        <v>0</v>
      </c>
      <c r="H214" s="23"/>
      <c r="I214" s="44">
        <v>0</v>
      </c>
      <c r="J214" s="74">
        <v>0</v>
      </c>
      <c r="K214" s="23"/>
      <c r="L214" s="44">
        <v>0</v>
      </c>
      <c r="M214" s="74">
        <v>0</v>
      </c>
      <c r="N214" s="23"/>
      <c r="O214" s="44">
        <v>0</v>
      </c>
      <c r="P214" s="74">
        <v>0</v>
      </c>
      <c r="Q214" s="23"/>
      <c r="R214" s="44">
        <v>0</v>
      </c>
      <c r="S214" s="74">
        <v>0</v>
      </c>
      <c r="T214" s="23"/>
      <c r="U214" s="44">
        <v>0</v>
      </c>
      <c r="V214" s="74">
        <v>0</v>
      </c>
      <c r="W214" s="23"/>
      <c r="X214" s="44">
        <v>0</v>
      </c>
      <c r="Y214" s="74">
        <v>0</v>
      </c>
      <c r="Z214" s="23"/>
      <c r="AA214" s="44">
        <v>0</v>
      </c>
      <c r="AB214" s="74">
        <v>0</v>
      </c>
      <c r="AC214" s="23"/>
      <c r="AD214" s="44">
        <v>0</v>
      </c>
      <c r="AE214" s="74">
        <v>0</v>
      </c>
      <c r="AF214" s="23"/>
      <c r="AG214" s="44">
        <v>0</v>
      </c>
      <c r="AH214" s="74">
        <v>0</v>
      </c>
      <c r="AI214" s="23"/>
      <c r="AJ214" s="44">
        <v>0</v>
      </c>
      <c r="AK214" s="74">
        <v>0</v>
      </c>
      <c r="AL214" s="23"/>
      <c r="AM214" s="44">
        <v>0</v>
      </c>
      <c r="AN214" s="74">
        <v>0</v>
      </c>
      <c r="AO214" s="23"/>
      <c r="AP214" s="44">
        <v>0</v>
      </c>
      <c r="AQ214" s="74">
        <v>0</v>
      </c>
      <c r="AR214" s="23"/>
      <c r="AS214" s="44">
        <v>0</v>
      </c>
      <c r="AT214" s="74">
        <v>0</v>
      </c>
      <c r="AU214" s="23"/>
      <c r="AV214" s="44">
        <v>0</v>
      </c>
      <c r="AW214" s="74">
        <v>0</v>
      </c>
      <c r="AX214" s="23"/>
      <c r="AY214" s="44">
        <v>0</v>
      </c>
      <c r="AZ214" s="74">
        <v>0</v>
      </c>
      <c r="BA214" s="23"/>
      <c r="BB214" s="44">
        <v>0</v>
      </c>
      <c r="BC214" s="74">
        <v>0</v>
      </c>
      <c r="BD214" s="23"/>
      <c r="BE214" s="44">
        <v>0</v>
      </c>
      <c r="BF214" s="74">
        <v>0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0</v>
      </c>
      <c r="AW215" s="131">
        <v>0</v>
      </c>
      <c r="AY215" s="135">
        <v>0</v>
      </c>
      <c r="AZ215" s="136">
        <v>0</v>
      </c>
      <c r="BA215" s="45"/>
      <c r="BB215" s="48">
        <v>0</v>
      </c>
      <c r="BC215" s="136">
        <v>0</v>
      </c>
      <c r="BD215" s="45"/>
      <c r="BE215" s="48">
        <v>0</v>
      </c>
      <c r="BF215" s="136">
        <v>0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136">
        <v>0</v>
      </c>
      <c r="BD216" s="45"/>
      <c r="BE216" s="48">
        <v>0</v>
      </c>
      <c r="BF216" s="136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136">
        <v>0</v>
      </c>
      <c r="BD217" s="45"/>
      <c r="BE217" s="48">
        <v>0</v>
      </c>
      <c r="BF217" s="136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136">
        <v>0</v>
      </c>
      <c r="BD218" s="45"/>
      <c r="BE218" s="48">
        <v>0</v>
      </c>
      <c r="BF218" s="136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136">
        <v>0</v>
      </c>
      <c r="BD219" s="45"/>
      <c r="BE219" s="48">
        <v>0</v>
      </c>
      <c r="BF219" s="136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136">
        <v>0</v>
      </c>
      <c r="BD220" s="45"/>
      <c r="BE220" s="48">
        <v>0</v>
      </c>
      <c r="BF220" s="136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136">
        <v>0</v>
      </c>
      <c r="BD221" s="45"/>
      <c r="BE221" s="48">
        <v>0</v>
      </c>
      <c r="BF221" s="136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136">
        <v>0</v>
      </c>
      <c r="BD222" s="45"/>
      <c r="BE222" s="48">
        <v>0</v>
      </c>
      <c r="BF222" s="136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0</v>
      </c>
      <c r="V223" s="82">
        <v>0</v>
      </c>
      <c r="W223" s="45"/>
      <c r="X223" s="130">
        <v>0</v>
      </c>
      <c r="Y223" s="131">
        <v>0</v>
      </c>
      <c r="AA223" s="135">
        <v>0</v>
      </c>
      <c r="AB223" s="136">
        <v>0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0</v>
      </c>
      <c r="AK223" s="82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0</v>
      </c>
      <c r="AW223" s="131">
        <v>0</v>
      </c>
      <c r="AY223" s="135">
        <v>0</v>
      </c>
      <c r="AZ223" s="136">
        <v>0</v>
      </c>
      <c r="BA223" s="45"/>
      <c r="BB223" s="48">
        <v>0</v>
      </c>
      <c r="BC223" s="136">
        <v>0</v>
      </c>
      <c r="BD223" s="45"/>
      <c r="BE223" s="48">
        <v>0</v>
      </c>
      <c r="BF223" s="136">
        <v>0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136">
        <v>0</v>
      </c>
      <c r="BD224" s="45"/>
      <c r="BE224" s="48">
        <v>0</v>
      </c>
      <c r="BF224" s="136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136">
        <v>0</v>
      </c>
      <c r="BD226" s="45"/>
      <c r="BE226" s="48">
        <v>0</v>
      </c>
      <c r="BF226" s="136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136">
        <v>0</v>
      </c>
      <c r="BD227" s="45"/>
      <c r="BE227" s="48">
        <v>0</v>
      </c>
      <c r="BF227" s="136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136">
        <v>0</v>
      </c>
      <c r="BD228" s="45"/>
      <c r="BE228" s="48">
        <v>0</v>
      </c>
      <c r="BF228" s="136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136">
        <v>0</v>
      </c>
      <c r="BD229" s="45"/>
      <c r="BE229" s="48">
        <v>0</v>
      </c>
      <c r="BF229" s="136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136">
        <v>0</v>
      </c>
      <c r="BD230" s="45"/>
      <c r="BE230" s="48">
        <v>0</v>
      </c>
      <c r="BF230" s="136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136">
        <v>0</v>
      </c>
      <c r="BD231" s="45"/>
      <c r="BE231" s="48">
        <v>0</v>
      </c>
      <c r="BF231" s="136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136">
        <v>0</v>
      </c>
      <c r="BD232" s="45"/>
      <c r="BE232" s="48">
        <v>0</v>
      </c>
      <c r="BF232" s="136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0</v>
      </c>
      <c r="G233" s="74">
        <v>0</v>
      </c>
      <c r="H233" s="23"/>
      <c r="I233" s="44">
        <v>0</v>
      </c>
      <c r="J233" s="74">
        <v>0</v>
      </c>
      <c r="K233" s="23"/>
      <c r="L233" s="44">
        <v>0</v>
      </c>
      <c r="M233" s="74">
        <v>0</v>
      </c>
      <c r="N233" s="23"/>
      <c r="O233" s="44">
        <v>0</v>
      </c>
      <c r="P233" s="74">
        <v>0</v>
      </c>
      <c r="Q233" s="23"/>
      <c r="R233" s="44">
        <v>0</v>
      </c>
      <c r="S233" s="74">
        <v>0</v>
      </c>
      <c r="T233" s="23"/>
      <c r="U233" s="44">
        <v>0</v>
      </c>
      <c r="V233" s="74">
        <v>0</v>
      </c>
      <c r="W233" s="23"/>
      <c r="X233" s="44">
        <v>0</v>
      </c>
      <c r="Y233" s="74">
        <v>0</v>
      </c>
      <c r="Z233" s="23"/>
      <c r="AA233" s="44">
        <v>0</v>
      </c>
      <c r="AB233" s="74">
        <v>0</v>
      </c>
      <c r="AC233" s="23"/>
      <c r="AD233" s="44">
        <v>0</v>
      </c>
      <c r="AE233" s="74">
        <v>0</v>
      </c>
      <c r="AF233" s="23"/>
      <c r="AG233" s="44">
        <v>0</v>
      </c>
      <c r="AH233" s="74">
        <v>0</v>
      </c>
      <c r="AI233" s="23"/>
      <c r="AJ233" s="44">
        <v>0</v>
      </c>
      <c r="AK233" s="74">
        <v>0</v>
      </c>
      <c r="AL233" s="23"/>
      <c r="AM233" s="44">
        <v>0</v>
      </c>
      <c r="AN233" s="74">
        <v>0</v>
      </c>
      <c r="AO233" s="23"/>
      <c r="AP233" s="44">
        <v>0</v>
      </c>
      <c r="AQ233" s="74">
        <v>0</v>
      </c>
      <c r="AR233" s="23"/>
      <c r="AS233" s="44">
        <v>0</v>
      </c>
      <c r="AT233" s="74">
        <v>0</v>
      </c>
      <c r="AU233" s="23"/>
      <c r="AV233" s="44">
        <v>0</v>
      </c>
      <c r="AW233" s="74">
        <v>0</v>
      </c>
      <c r="AX233" s="23"/>
      <c r="AY233" s="44">
        <v>0</v>
      </c>
      <c r="AZ233" s="74">
        <v>0</v>
      </c>
      <c r="BA233" s="23"/>
      <c r="BB233" s="44">
        <v>0</v>
      </c>
      <c r="BC233" s="74">
        <v>0</v>
      </c>
      <c r="BD233" s="23"/>
      <c r="BE233" s="44">
        <v>0</v>
      </c>
      <c r="BF233" s="74">
        <v>0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0</v>
      </c>
      <c r="G234" s="82">
        <v>0</v>
      </c>
      <c r="H234" s="45"/>
      <c r="I234" s="48">
        <v>0</v>
      </c>
      <c r="J234" s="82">
        <v>0</v>
      </c>
      <c r="K234" s="45"/>
      <c r="L234" s="48">
        <v>0</v>
      </c>
      <c r="M234" s="82">
        <v>0</v>
      </c>
      <c r="N234" s="45"/>
      <c r="O234" s="48">
        <v>0</v>
      </c>
      <c r="P234" s="82">
        <v>0</v>
      </c>
      <c r="Q234" s="45"/>
      <c r="R234" s="48">
        <v>0</v>
      </c>
      <c r="S234" s="82">
        <v>0</v>
      </c>
      <c r="T234" s="45"/>
      <c r="U234" s="48">
        <v>0</v>
      </c>
      <c r="V234" s="82">
        <v>0</v>
      </c>
      <c r="W234" s="45"/>
      <c r="X234" s="130">
        <v>0</v>
      </c>
      <c r="Y234" s="131">
        <v>0</v>
      </c>
      <c r="AA234" s="135">
        <v>0</v>
      </c>
      <c r="AB234" s="136">
        <v>0</v>
      </c>
      <c r="AC234" s="45"/>
      <c r="AD234" s="48">
        <v>0</v>
      </c>
      <c r="AE234" s="82">
        <v>0</v>
      </c>
      <c r="AF234" s="45"/>
      <c r="AG234" s="48">
        <v>0</v>
      </c>
      <c r="AH234" s="82">
        <v>0</v>
      </c>
      <c r="AI234" s="45"/>
      <c r="AJ234" s="48">
        <v>0</v>
      </c>
      <c r="AK234" s="82">
        <v>0</v>
      </c>
      <c r="AL234" s="45"/>
      <c r="AM234" s="48">
        <v>0</v>
      </c>
      <c r="AN234" s="82">
        <v>0</v>
      </c>
      <c r="AO234" s="45"/>
      <c r="AP234" s="48">
        <v>0</v>
      </c>
      <c r="AQ234" s="82">
        <v>0</v>
      </c>
      <c r="AR234" s="45"/>
      <c r="AS234" s="48">
        <v>0</v>
      </c>
      <c r="AT234" s="82">
        <v>0</v>
      </c>
      <c r="AU234" s="45"/>
      <c r="AV234" s="130">
        <v>0</v>
      </c>
      <c r="AW234" s="131">
        <v>0</v>
      </c>
      <c r="AY234" s="135">
        <v>0</v>
      </c>
      <c r="AZ234" s="136">
        <v>0</v>
      </c>
      <c r="BA234" s="45"/>
      <c r="BB234" s="48">
        <v>0</v>
      </c>
      <c r="BC234" s="136">
        <v>0</v>
      </c>
      <c r="BD234" s="45"/>
      <c r="BE234" s="48">
        <v>0</v>
      </c>
      <c r="BF234" s="136">
        <v>0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0</v>
      </c>
      <c r="G235" s="82">
        <v>0</v>
      </c>
      <c r="H235" s="45"/>
      <c r="I235" s="48">
        <v>0</v>
      </c>
      <c r="J235" s="82">
        <v>0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0</v>
      </c>
      <c r="S235" s="82">
        <v>0</v>
      </c>
      <c r="T235" s="45"/>
      <c r="U235" s="48">
        <v>0</v>
      </c>
      <c r="V235" s="82">
        <v>0</v>
      </c>
      <c r="W235" s="45"/>
      <c r="X235" s="130">
        <v>0</v>
      </c>
      <c r="Y235" s="131">
        <v>0</v>
      </c>
      <c r="AA235" s="135">
        <v>0</v>
      </c>
      <c r="AB235" s="136">
        <v>0</v>
      </c>
      <c r="AC235" s="45"/>
      <c r="AD235" s="48">
        <v>0</v>
      </c>
      <c r="AE235" s="82">
        <v>0</v>
      </c>
      <c r="AF235" s="45"/>
      <c r="AG235" s="48">
        <v>0</v>
      </c>
      <c r="AH235" s="82">
        <v>0</v>
      </c>
      <c r="AI235" s="45"/>
      <c r="AJ235" s="48">
        <v>0</v>
      </c>
      <c r="AK235" s="82">
        <v>0</v>
      </c>
      <c r="AL235" s="45"/>
      <c r="AM235" s="48">
        <v>0</v>
      </c>
      <c r="AN235" s="82">
        <v>0</v>
      </c>
      <c r="AO235" s="45"/>
      <c r="AP235" s="48">
        <v>0</v>
      </c>
      <c r="AQ235" s="82">
        <v>0</v>
      </c>
      <c r="AR235" s="45"/>
      <c r="AS235" s="48">
        <v>0</v>
      </c>
      <c r="AT235" s="82">
        <v>0</v>
      </c>
      <c r="AU235" s="45"/>
      <c r="AV235" s="130">
        <v>0</v>
      </c>
      <c r="AW235" s="131">
        <v>0</v>
      </c>
      <c r="AY235" s="135">
        <v>0</v>
      </c>
      <c r="AZ235" s="136">
        <v>0</v>
      </c>
      <c r="BA235" s="45"/>
      <c r="BB235" s="48">
        <v>0</v>
      </c>
      <c r="BC235" s="136">
        <v>0</v>
      </c>
      <c r="BD235" s="45"/>
      <c r="BE235" s="48">
        <v>0</v>
      </c>
      <c r="BF235" s="136">
        <v>0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136">
        <v>0</v>
      </c>
      <c r="BD236" s="45"/>
      <c r="BE236" s="48">
        <v>0</v>
      </c>
      <c r="BF236" s="136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0</v>
      </c>
      <c r="G237" s="82">
        <v>0</v>
      </c>
      <c r="H237" s="45"/>
      <c r="I237" s="48">
        <v>0</v>
      </c>
      <c r="J237" s="82">
        <v>0</v>
      </c>
      <c r="K237" s="45"/>
      <c r="L237" s="48">
        <v>0</v>
      </c>
      <c r="M237" s="82">
        <v>0</v>
      </c>
      <c r="N237" s="45"/>
      <c r="O237" s="48">
        <v>0</v>
      </c>
      <c r="P237" s="82">
        <v>0</v>
      </c>
      <c r="Q237" s="45"/>
      <c r="R237" s="48">
        <v>0</v>
      </c>
      <c r="S237" s="82">
        <v>0</v>
      </c>
      <c r="T237" s="45"/>
      <c r="U237" s="48">
        <v>0</v>
      </c>
      <c r="V237" s="82">
        <v>0</v>
      </c>
      <c r="W237" s="45"/>
      <c r="X237" s="130">
        <v>0</v>
      </c>
      <c r="Y237" s="131">
        <v>0</v>
      </c>
      <c r="AA237" s="135">
        <v>0</v>
      </c>
      <c r="AB237" s="136">
        <v>0</v>
      </c>
      <c r="AC237" s="45"/>
      <c r="AD237" s="48">
        <v>0</v>
      </c>
      <c r="AE237" s="82">
        <v>0</v>
      </c>
      <c r="AF237" s="45"/>
      <c r="AG237" s="48">
        <v>0</v>
      </c>
      <c r="AH237" s="82">
        <v>0</v>
      </c>
      <c r="AI237" s="45"/>
      <c r="AJ237" s="48">
        <v>0</v>
      </c>
      <c r="AK237" s="82">
        <v>0</v>
      </c>
      <c r="AL237" s="45"/>
      <c r="AM237" s="48">
        <v>0</v>
      </c>
      <c r="AN237" s="82">
        <v>0</v>
      </c>
      <c r="AO237" s="45"/>
      <c r="AP237" s="48">
        <v>0</v>
      </c>
      <c r="AQ237" s="82">
        <v>0</v>
      </c>
      <c r="AR237" s="45"/>
      <c r="AS237" s="48">
        <v>0</v>
      </c>
      <c r="AT237" s="82">
        <v>0</v>
      </c>
      <c r="AU237" s="45"/>
      <c r="AV237" s="130">
        <v>0</v>
      </c>
      <c r="AW237" s="131">
        <v>0</v>
      </c>
      <c r="AY237" s="135">
        <v>0</v>
      </c>
      <c r="AZ237" s="136">
        <v>0</v>
      </c>
      <c r="BA237" s="45"/>
      <c r="BB237" s="48">
        <v>0</v>
      </c>
      <c r="BC237" s="136">
        <v>0</v>
      </c>
      <c r="BD237" s="45"/>
      <c r="BE237" s="48">
        <v>0</v>
      </c>
      <c r="BF237" s="136">
        <v>0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0</v>
      </c>
      <c r="Y238" s="131">
        <v>0</v>
      </c>
      <c r="AA238" s="135">
        <v>0</v>
      </c>
      <c r="AB238" s="136">
        <v>0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0</v>
      </c>
      <c r="AW238" s="131">
        <v>0</v>
      </c>
      <c r="AY238" s="135">
        <v>0</v>
      </c>
      <c r="AZ238" s="136">
        <v>0</v>
      </c>
      <c r="BA238" s="45"/>
      <c r="BB238" s="48">
        <v>0</v>
      </c>
      <c r="BC238" s="136">
        <v>0</v>
      </c>
      <c r="BD238" s="45"/>
      <c r="BE238" s="48">
        <v>0</v>
      </c>
      <c r="BF238" s="136">
        <v>0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0</v>
      </c>
      <c r="G239" s="82">
        <v>0</v>
      </c>
      <c r="H239" s="45"/>
      <c r="I239" s="48">
        <v>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0</v>
      </c>
      <c r="S239" s="82">
        <v>0</v>
      </c>
      <c r="T239" s="45"/>
      <c r="U239" s="48">
        <v>0</v>
      </c>
      <c r="V239" s="82">
        <v>0</v>
      </c>
      <c r="W239" s="45"/>
      <c r="X239" s="130">
        <v>0</v>
      </c>
      <c r="Y239" s="131">
        <v>0</v>
      </c>
      <c r="AA239" s="135">
        <v>0</v>
      </c>
      <c r="AB239" s="136">
        <v>0</v>
      </c>
      <c r="AC239" s="45"/>
      <c r="AD239" s="48">
        <v>0</v>
      </c>
      <c r="AE239" s="82">
        <v>0</v>
      </c>
      <c r="AF239" s="45"/>
      <c r="AG239" s="48">
        <v>0</v>
      </c>
      <c r="AH239" s="82">
        <v>0</v>
      </c>
      <c r="AI239" s="45"/>
      <c r="AJ239" s="48">
        <v>0</v>
      </c>
      <c r="AK239" s="82">
        <v>0</v>
      </c>
      <c r="AL239" s="45"/>
      <c r="AM239" s="48">
        <v>0</v>
      </c>
      <c r="AN239" s="82">
        <v>0</v>
      </c>
      <c r="AO239" s="45"/>
      <c r="AP239" s="48">
        <v>0</v>
      </c>
      <c r="AQ239" s="82">
        <v>0</v>
      </c>
      <c r="AR239" s="45"/>
      <c r="AS239" s="48">
        <v>0</v>
      </c>
      <c r="AT239" s="82">
        <v>0</v>
      </c>
      <c r="AU239" s="45"/>
      <c r="AV239" s="130">
        <v>0</v>
      </c>
      <c r="AW239" s="131">
        <v>0</v>
      </c>
      <c r="AY239" s="135">
        <v>0</v>
      </c>
      <c r="AZ239" s="136">
        <v>0</v>
      </c>
      <c r="BA239" s="45"/>
      <c r="BB239" s="48">
        <v>0</v>
      </c>
      <c r="BC239" s="136">
        <v>0</v>
      </c>
      <c r="BD239" s="45"/>
      <c r="BE239" s="48">
        <v>0</v>
      </c>
      <c r="BF239" s="136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0</v>
      </c>
      <c r="G240" s="74">
        <v>0</v>
      </c>
      <c r="H240" s="23"/>
      <c r="I240" s="44">
        <v>0</v>
      </c>
      <c r="J240" s="74">
        <v>0</v>
      </c>
      <c r="K240" s="23"/>
      <c r="L240" s="44">
        <v>0</v>
      </c>
      <c r="M240" s="74">
        <v>0</v>
      </c>
      <c r="N240" s="23"/>
      <c r="O240" s="44">
        <v>0</v>
      </c>
      <c r="P240" s="74">
        <v>0</v>
      </c>
      <c r="Q240" s="23"/>
      <c r="R240" s="44">
        <v>0</v>
      </c>
      <c r="S240" s="74">
        <v>0</v>
      </c>
      <c r="T240" s="23"/>
      <c r="U240" s="44">
        <v>0</v>
      </c>
      <c r="V240" s="74">
        <v>0</v>
      </c>
      <c r="W240" s="23"/>
      <c r="X240" s="44">
        <v>0</v>
      </c>
      <c r="Y240" s="74">
        <v>0</v>
      </c>
      <c r="Z240" s="23"/>
      <c r="AA240" s="44">
        <v>0</v>
      </c>
      <c r="AB240" s="74">
        <v>0</v>
      </c>
      <c r="AC240" s="23"/>
      <c r="AD240" s="44">
        <v>0</v>
      </c>
      <c r="AE240" s="74">
        <v>0</v>
      </c>
      <c r="AF240" s="23"/>
      <c r="AG240" s="44">
        <v>0</v>
      </c>
      <c r="AH240" s="74">
        <v>0</v>
      </c>
      <c r="AI240" s="23"/>
      <c r="AJ240" s="44">
        <v>0</v>
      </c>
      <c r="AK240" s="74">
        <v>0</v>
      </c>
      <c r="AL240" s="23"/>
      <c r="AM240" s="44">
        <v>0</v>
      </c>
      <c r="AN240" s="74">
        <v>0</v>
      </c>
      <c r="AO240" s="23"/>
      <c r="AP240" s="44">
        <v>0</v>
      </c>
      <c r="AQ240" s="74">
        <v>0</v>
      </c>
      <c r="AR240" s="23"/>
      <c r="AS240" s="44">
        <v>0</v>
      </c>
      <c r="AT240" s="74">
        <v>0</v>
      </c>
      <c r="AU240" s="23"/>
      <c r="AV240" s="44">
        <v>0</v>
      </c>
      <c r="AW240" s="74">
        <v>0</v>
      </c>
      <c r="AX240" s="23"/>
      <c r="AY240" s="44">
        <v>0</v>
      </c>
      <c r="AZ240" s="74">
        <v>0</v>
      </c>
      <c r="BA240" s="23"/>
      <c r="BB240" s="44">
        <v>0</v>
      </c>
      <c r="BC240" s="74">
        <v>0</v>
      </c>
      <c r="BD240" s="23"/>
      <c r="BE240" s="44">
        <v>0</v>
      </c>
      <c r="BF240" s="74">
        <v>0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0</v>
      </c>
      <c r="Y241" s="131">
        <v>0</v>
      </c>
      <c r="AA241" s="135">
        <v>0</v>
      </c>
      <c r="AB241" s="136">
        <v>0</v>
      </c>
      <c r="AC241" s="45"/>
      <c r="AD241" s="48">
        <v>0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0</v>
      </c>
      <c r="AN241" s="82">
        <v>0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0</v>
      </c>
      <c r="AW241" s="131">
        <v>0</v>
      </c>
      <c r="AY241" s="135">
        <v>0</v>
      </c>
      <c r="AZ241" s="136">
        <v>0</v>
      </c>
      <c r="BA241" s="45"/>
      <c r="BB241" s="48">
        <v>0</v>
      </c>
      <c r="BC241" s="136">
        <v>0</v>
      </c>
      <c r="BD241" s="45"/>
      <c r="BE241" s="48">
        <v>0</v>
      </c>
      <c r="BF241" s="136">
        <v>0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0</v>
      </c>
      <c r="G242" s="82">
        <v>0</v>
      </c>
      <c r="H242" s="45"/>
      <c r="I242" s="48">
        <v>0</v>
      </c>
      <c r="J242" s="82">
        <v>0</v>
      </c>
      <c r="K242" s="45"/>
      <c r="L242" s="48">
        <v>0</v>
      </c>
      <c r="M242" s="82">
        <v>0</v>
      </c>
      <c r="N242" s="45"/>
      <c r="O242" s="48">
        <v>0</v>
      </c>
      <c r="P242" s="82">
        <v>0</v>
      </c>
      <c r="Q242" s="45"/>
      <c r="R242" s="48">
        <v>0</v>
      </c>
      <c r="S242" s="82">
        <v>0</v>
      </c>
      <c r="T242" s="45"/>
      <c r="U242" s="48">
        <v>0</v>
      </c>
      <c r="V242" s="82">
        <v>0</v>
      </c>
      <c r="W242" s="45"/>
      <c r="X242" s="130">
        <v>0</v>
      </c>
      <c r="Y242" s="131">
        <v>0</v>
      </c>
      <c r="AA242" s="135">
        <v>0</v>
      </c>
      <c r="AB242" s="136">
        <v>0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0</v>
      </c>
      <c r="AQ242" s="82">
        <v>0</v>
      </c>
      <c r="AR242" s="45"/>
      <c r="AS242" s="48">
        <v>0</v>
      </c>
      <c r="AT242" s="82">
        <v>0</v>
      </c>
      <c r="AU242" s="45"/>
      <c r="AV242" s="130">
        <v>0</v>
      </c>
      <c r="AW242" s="131">
        <v>0</v>
      </c>
      <c r="AY242" s="135">
        <v>0</v>
      </c>
      <c r="AZ242" s="136">
        <v>0</v>
      </c>
      <c r="BA242" s="45"/>
      <c r="BB242" s="48">
        <v>0</v>
      </c>
      <c r="BC242" s="136">
        <v>0</v>
      </c>
      <c r="BD242" s="45"/>
      <c r="BE242" s="48">
        <v>0</v>
      </c>
      <c r="BF242" s="136">
        <v>0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136">
        <v>0</v>
      </c>
      <c r="BD243" s="45"/>
      <c r="BE243" s="48">
        <v>0</v>
      </c>
      <c r="BF243" s="136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136">
        <v>0</v>
      </c>
      <c r="BD244" s="45"/>
      <c r="BE244" s="48">
        <v>0</v>
      </c>
      <c r="BF244" s="136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136">
        <v>0</v>
      </c>
      <c r="BD245" s="45"/>
      <c r="BE245" s="48">
        <v>0</v>
      </c>
      <c r="BF245" s="136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136">
        <v>0</v>
      </c>
      <c r="BD246" s="45"/>
      <c r="BE246" s="48">
        <v>0</v>
      </c>
      <c r="BF246" s="136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136">
        <v>0</v>
      </c>
      <c r="BD248" s="45"/>
      <c r="BE248" s="48">
        <v>0</v>
      </c>
      <c r="BF248" s="136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136">
        <v>0</v>
      </c>
      <c r="BD249" s="45"/>
      <c r="BE249" s="48">
        <v>0</v>
      </c>
      <c r="BF249" s="136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136">
        <v>0</v>
      </c>
      <c r="BD250" s="45"/>
      <c r="BE250" s="48">
        <v>0</v>
      </c>
      <c r="BF250" s="136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136">
        <v>0</v>
      </c>
      <c r="BD252" s="45"/>
      <c r="BE252" s="48">
        <v>0</v>
      </c>
      <c r="BF252" s="136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136">
        <v>0</v>
      </c>
      <c r="BD253" s="45"/>
      <c r="BE253" s="48">
        <v>0</v>
      </c>
      <c r="BF253" s="136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136">
        <v>0</v>
      </c>
      <c r="BD254" s="45"/>
      <c r="BE254" s="48">
        <v>0</v>
      </c>
      <c r="BF254" s="136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136">
        <v>0</v>
      </c>
      <c r="BD255" s="45"/>
      <c r="BE255" s="48">
        <v>0</v>
      </c>
      <c r="BF255" s="136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136">
        <v>0</v>
      </c>
      <c r="BD256" s="45"/>
      <c r="BE256" s="48">
        <v>0</v>
      </c>
      <c r="BF256" s="136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136">
        <v>0</v>
      </c>
      <c r="BD257" s="45"/>
      <c r="BE257" s="48">
        <v>0</v>
      </c>
      <c r="BF257" s="136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136">
        <v>0</v>
      </c>
      <c r="BD258" s="45"/>
      <c r="BE258" s="48">
        <v>0</v>
      </c>
      <c r="BF258" s="136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136">
        <v>0</v>
      </c>
      <c r="BD259" s="45"/>
      <c r="BE259" s="48">
        <v>0</v>
      </c>
      <c r="BF259" s="136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136">
        <v>0</v>
      </c>
      <c r="BD261" s="45"/>
      <c r="BE261" s="48">
        <v>0</v>
      </c>
      <c r="BF261" s="136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136">
        <v>0</v>
      </c>
      <c r="BD262" s="45"/>
      <c r="BE262" s="48">
        <v>0</v>
      </c>
      <c r="BF262" s="136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136">
        <v>0</v>
      </c>
      <c r="BD264" s="45"/>
      <c r="BE264" s="48">
        <v>0</v>
      </c>
      <c r="BF264" s="136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136">
        <v>0</v>
      </c>
      <c r="BD265" s="45"/>
      <c r="BE265" s="48">
        <v>0</v>
      </c>
      <c r="BF265" s="136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136">
        <v>0</v>
      </c>
      <c r="BD266" s="45"/>
      <c r="BE266" s="48">
        <v>0</v>
      </c>
      <c r="BF266" s="136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136">
        <v>0</v>
      </c>
      <c r="BD267" s="45"/>
      <c r="BE267" s="48">
        <v>0</v>
      </c>
      <c r="BF267" s="136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136">
        <v>0</v>
      </c>
      <c r="BD268" s="45"/>
      <c r="BE268" s="48">
        <v>0</v>
      </c>
      <c r="BF268" s="136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0</v>
      </c>
      <c r="G270" s="73">
        <v>0</v>
      </c>
      <c r="H270" s="26"/>
      <c r="I270" s="41">
        <v>0</v>
      </c>
      <c r="J270" s="73">
        <v>0</v>
      </c>
      <c r="K270" s="26"/>
      <c r="L270" s="41">
        <v>0</v>
      </c>
      <c r="M270" s="73">
        <v>0</v>
      </c>
      <c r="N270" s="26"/>
      <c r="O270" s="41">
        <v>0</v>
      </c>
      <c r="P270" s="73">
        <v>0</v>
      </c>
      <c r="Q270" s="26"/>
      <c r="R270" s="41">
        <v>0</v>
      </c>
      <c r="S270" s="73">
        <v>0</v>
      </c>
      <c r="T270" s="26"/>
      <c r="U270" s="41">
        <v>0</v>
      </c>
      <c r="V270" s="73">
        <v>0</v>
      </c>
      <c r="W270" s="26"/>
      <c r="X270" s="128">
        <v>0</v>
      </c>
      <c r="Y270" s="129">
        <v>0</v>
      </c>
      <c r="Z270" s="26"/>
      <c r="AA270" s="133">
        <v>0</v>
      </c>
      <c r="AB270" s="134">
        <v>0</v>
      </c>
      <c r="AC270" s="26"/>
      <c r="AD270" s="41">
        <v>0</v>
      </c>
      <c r="AE270" s="73">
        <v>0</v>
      </c>
      <c r="AF270" s="26"/>
      <c r="AG270" s="41">
        <v>0</v>
      </c>
      <c r="AH270" s="73">
        <v>0</v>
      </c>
      <c r="AI270" s="26"/>
      <c r="AJ270" s="41">
        <v>0</v>
      </c>
      <c r="AK270" s="73">
        <v>0</v>
      </c>
      <c r="AL270" s="26"/>
      <c r="AM270" s="41">
        <v>0</v>
      </c>
      <c r="AN270" s="73">
        <v>0</v>
      </c>
      <c r="AO270" s="26"/>
      <c r="AP270" s="41">
        <v>0</v>
      </c>
      <c r="AQ270" s="73">
        <v>0</v>
      </c>
      <c r="AR270" s="26"/>
      <c r="AS270" s="41">
        <v>0</v>
      </c>
      <c r="AT270" s="73">
        <v>0</v>
      </c>
      <c r="AU270" s="26"/>
      <c r="AV270" s="128">
        <v>0</v>
      </c>
      <c r="AW270" s="129">
        <v>0</v>
      </c>
      <c r="AX270" s="26"/>
      <c r="AY270" s="133">
        <v>0</v>
      </c>
      <c r="AZ270" s="134">
        <v>0</v>
      </c>
      <c r="BA270" s="26"/>
      <c r="BB270" s="41">
        <v>0</v>
      </c>
      <c r="BC270" s="134">
        <v>0</v>
      </c>
      <c r="BD270" s="26"/>
      <c r="BE270" s="41">
        <v>0</v>
      </c>
      <c r="BF270" s="134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0</v>
      </c>
      <c r="G272" s="73">
        <v>0</v>
      </c>
      <c r="H272" s="26"/>
      <c r="I272" s="41">
        <v>0</v>
      </c>
      <c r="J272" s="73">
        <v>0</v>
      </c>
      <c r="K272" s="26"/>
      <c r="L272" s="41">
        <v>0</v>
      </c>
      <c r="M272" s="73">
        <v>0</v>
      </c>
      <c r="N272" s="26"/>
      <c r="O272" s="41">
        <v>0</v>
      </c>
      <c r="P272" s="73">
        <v>0</v>
      </c>
      <c r="Q272" s="26"/>
      <c r="R272" s="41">
        <v>0</v>
      </c>
      <c r="S272" s="73">
        <v>0</v>
      </c>
      <c r="T272" s="26"/>
      <c r="U272" s="41">
        <v>0</v>
      </c>
      <c r="V272" s="73">
        <v>0</v>
      </c>
      <c r="W272" s="26"/>
      <c r="X272" s="128">
        <v>0</v>
      </c>
      <c r="Y272" s="129">
        <v>0</v>
      </c>
      <c r="Z272" s="26"/>
      <c r="AA272" s="133">
        <v>0</v>
      </c>
      <c r="AB272" s="134">
        <v>0</v>
      </c>
      <c r="AC272" s="26"/>
      <c r="AD272" s="41">
        <v>0</v>
      </c>
      <c r="AE272" s="73">
        <v>0</v>
      </c>
      <c r="AF272" s="26"/>
      <c r="AG272" s="41">
        <v>0</v>
      </c>
      <c r="AH272" s="73">
        <v>0</v>
      </c>
      <c r="AI272" s="26"/>
      <c r="AJ272" s="41">
        <v>0</v>
      </c>
      <c r="AK272" s="73">
        <v>0</v>
      </c>
      <c r="AL272" s="26"/>
      <c r="AM272" s="41">
        <v>0</v>
      </c>
      <c r="AN272" s="73">
        <v>0</v>
      </c>
      <c r="AO272" s="26"/>
      <c r="AP272" s="41">
        <v>0</v>
      </c>
      <c r="AQ272" s="73">
        <v>0</v>
      </c>
      <c r="AR272" s="26"/>
      <c r="AS272" s="41">
        <v>0</v>
      </c>
      <c r="AT272" s="73">
        <v>0</v>
      </c>
      <c r="AU272" s="26"/>
      <c r="AV272" s="128">
        <v>0</v>
      </c>
      <c r="AW272" s="129">
        <v>0</v>
      </c>
      <c r="AX272" s="26"/>
      <c r="AY272" s="133">
        <v>0</v>
      </c>
      <c r="AZ272" s="134">
        <v>0</v>
      </c>
      <c r="BA272" s="26"/>
      <c r="BB272" s="41">
        <v>0</v>
      </c>
      <c r="BC272" s="134">
        <v>0</v>
      </c>
      <c r="BD272" s="26"/>
      <c r="BE272" s="41">
        <v>0</v>
      </c>
      <c r="BF272" s="134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86"/>
      <c r="I275" s="88">
        <v>0</v>
      </c>
      <c r="J275" s="71">
        <v>0</v>
      </c>
      <c r="K275" s="86"/>
      <c r="L275" s="88">
        <v>0</v>
      </c>
      <c r="M275" s="71">
        <v>0</v>
      </c>
      <c r="N275" s="86"/>
      <c r="O275" s="88">
        <v>0</v>
      </c>
      <c r="P275" s="71">
        <v>0</v>
      </c>
      <c r="Q275" s="86"/>
      <c r="R275" s="88">
        <v>0</v>
      </c>
      <c r="S275" s="71">
        <v>0</v>
      </c>
      <c r="T275" s="86"/>
      <c r="U275" s="88">
        <v>0</v>
      </c>
      <c r="V275" s="71">
        <v>0</v>
      </c>
      <c r="W275" s="86"/>
      <c r="X275" s="88">
        <v>0</v>
      </c>
      <c r="Y275" s="71">
        <v>0</v>
      </c>
      <c r="Z275" s="86"/>
      <c r="AA275" s="88">
        <v>0</v>
      </c>
      <c r="AB275" s="71">
        <v>0</v>
      </c>
      <c r="AC275" s="86"/>
      <c r="AD275" s="88">
        <v>0</v>
      </c>
      <c r="AE275" s="71">
        <v>0</v>
      </c>
      <c r="AF275" s="86"/>
      <c r="AG275" s="88">
        <v>0</v>
      </c>
      <c r="AH275" s="71">
        <v>0</v>
      </c>
      <c r="AI275" s="86"/>
      <c r="AJ275" s="88">
        <v>0</v>
      </c>
      <c r="AK275" s="71">
        <v>0</v>
      </c>
      <c r="AL275" s="86"/>
      <c r="AM275" s="88">
        <v>0</v>
      </c>
      <c r="AN275" s="71">
        <v>0</v>
      </c>
      <c r="AO275" s="86"/>
      <c r="AP275" s="88">
        <v>0</v>
      </c>
      <c r="AQ275" s="71">
        <v>0</v>
      </c>
      <c r="AR275" s="86"/>
      <c r="AS275" s="88">
        <v>0</v>
      </c>
      <c r="AT275" s="71">
        <v>0</v>
      </c>
      <c r="AU275" s="86"/>
      <c r="AV275" s="88">
        <v>0</v>
      </c>
      <c r="AW275" s="71">
        <v>0</v>
      </c>
      <c r="AX275" s="86"/>
      <c r="AY275" s="88">
        <v>0</v>
      </c>
      <c r="AZ275" s="71">
        <v>0</v>
      </c>
      <c r="BA275" s="86"/>
      <c r="BB275" s="88">
        <v>0</v>
      </c>
      <c r="BC275" s="71">
        <v>0</v>
      </c>
      <c r="BD275" s="86"/>
      <c r="BE275" s="88">
        <v>0</v>
      </c>
      <c r="BF275" s="71">
        <v>0</v>
      </c>
      <c r="BG275" s="86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86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86"/>
      <c r="I277" s="88">
        <v>0</v>
      </c>
      <c r="J277" s="71">
        <v>0</v>
      </c>
      <c r="K277" s="86"/>
      <c r="L277" s="88">
        <v>0</v>
      </c>
      <c r="M277" s="71">
        <v>0</v>
      </c>
      <c r="N277" s="86"/>
      <c r="O277" s="88">
        <v>0</v>
      </c>
      <c r="P277" s="71">
        <v>0</v>
      </c>
      <c r="Q277" s="86"/>
      <c r="R277" s="88">
        <v>0</v>
      </c>
      <c r="S277" s="71">
        <v>0</v>
      </c>
      <c r="T277" s="86"/>
      <c r="U277" s="88">
        <v>0</v>
      </c>
      <c r="V277" s="71">
        <v>0</v>
      </c>
      <c r="W277" s="86"/>
      <c r="X277" s="88">
        <v>0</v>
      </c>
      <c r="Y277" s="71">
        <v>0</v>
      </c>
      <c r="Z277" s="86"/>
      <c r="AA277" s="88">
        <v>0</v>
      </c>
      <c r="AB277" s="71">
        <v>0</v>
      </c>
      <c r="AC277" s="86"/>
      <c r="AD277" s="88">
        <v>0</v>
      </c>
      <c r="AE277" s="71">
        <v>0</v>
      </c>
      <c r="AF277" s="86"/>
      <c r="AG277" s="88">
        <v>0</v>
      </c>
      <c r="AH277" s="71">
        <v>0</v>
      </c>
      <c r="AI277" s="86"/>
      <c r="AJ277" s="88">
        <v>0</v>
      </c>
      <c r="AK277" s="71">
        <v>0</v>
      </c>
      <c r="AL277" s="86"/>
      <c r="AM277" s="88">
        <v>0</v>
      </c>
      <c r="AN277" s="71">
        <v>0</v>
      </c>
      <c r="AO277" s="86"/>
      <c r="AP277" s="88">
        <v>0</v>
      </c>
      <c r="AQ277" s="71">
        <v>0</v>
      </c>
      <c r="AR277" s="86"/>
      <c r="AS277" s="88">
        <v>0</v>
      </c>
      <c r="AT277" s="71">
        <v>0</v>
      </c>
      <c r="AU277" s="86"/>
      <c r="AV277" s="88">
        <v>0</v>
      </c>
      <c r="AW277" s="71">
        <v>0</v>
      </c>
      <c r="AX277" s="86"/>
      <c r="AY277" s="88">
        <v>0</v>
      </c>
      <c r="AZ277" s="71">
        <v>0</v>
      </c>
      <c r="BA277" s="86"/>
      <c r="BB277" s="88">
        <v>0</v>
      </c>
      <c r="BC277" s="71">
        <v>0</v>
      </c>
      <c r="BD277" s="86"/>
      <c r="BE277" s="88">
        <v>0</v>
      </c>
      <c r="BF277" s="71">
        <v>0</v>
      </c>
      <c r="BG277" s="86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86"/>
      <c r="I278" s="88">
        <v>0</v>
      </c>
      <c r="J278" s="71">
        <v>0</v>
      </c>
      <c r="K278" s="86"/>
      <c r="L278" s="88">
        <v>0</v>
      </c>
      <c r="M278" s="71">
        <v>0</v>
      </c>
      <c r="N278" s="86"/>
      <c r="O278" s="88">
        <v>0</v>
      </c>
      <c r="P278" s="71">
        <v>0</v>
      </c>
      <c r="Q278" s="86"/>
      <c r="R278" s="88">
        <v>0</v>
      </c>
      <c r="S278" s="71">
        <v>0</v>
      </c>
      <c r="T278" s="86"/>
      <c r="U278" s="88">
        <v>0</v>
      </c>
      <c r="V278" s="71">
        <v>0</v>
      </c>
      <c r="W278" s="86"/>
      <c r="X278" s="88">
        <v>0</v>
      </c>
      <c r="Y278" s="71">
        <v>0</v>
      </c>
      <c r="Z278" s="86"/>
      <c r="AA278" s="88">
        <v>0</v>
      </c>
      <c r="AB278" s="71">
        <v>0</v>
      </c>
      <c r="AC278" s="86"/>
      <c r="AD278" s="88">
        <v>0</v>
      </c>
      <c r="AE278" s="71">
        <v>0</v>
      </c>
      <c r="AF278" s="86"/>
      <c r="AG278" s="88">
        <v>0</v>
      </c>
      <c r="AH278" s="71">
        <v>0</v>
      </c>
      <c r="AI278" s="86"/>
      <c r="AJ278" s="88">
        <v>0</v>
      </c>
      <c r="AK278" s="71">
        <v>0</v>
      </c>
      <c r="AL278" s="86"/>
      <c r="AM278" s="88">
        <v>0</v>
      </c>
      <c r="AN278" s="71">
        <v>0</v>
      </c>
      <c r="AO278" s="86"/>
      <c r="AP278" s="88">
        <v>0</v>
      </c>
      <c r="AQ278" s="71">
        <v>0</v>
      </c>
      <c r="AR278" s="86"/>
      <c r="AS278" s="88">
        <v>0</v>
      </c>
      <c r="AT278" s="71">
        <v>0</v>
      </c>
      <c r="AU278" s="86"/>
      <c r="AV278" s="88">
        <v>0</v>
      </c>
      <c r="AW278" s="71">
        <v>0</v>
      </c>
      <c r="AX278" s="86"/>
      <c r="AY278" s="88">
        <v>0</v>
      </c>
      <c r="AZ278" s="71">
        <v>0</v>
      </c>
      <c r="BA278" s="86"/>
      <c r="BB278" s="88">
        <v>0</v>
      </c>
      <c r="BC278" s="71">
        <v>0</v>
      </c>
      <c r="BD278" s="86"/>
      <c r="BE278" s="88">
        <v>0</v>
      </c>
      <c r="BF278" s="71">
        <v>0</v>
      </c>
      <c r="BG278" s="86"/>
    </row>
    <row r="279" spans="1:59" s="89" customFormat="1" x14ac:dyDescent="0.2">
      <c r="A279" s="85"/>
      <c r="B279" s="86"/>
      <c r="C279" s="87" t="s">
        <v>174</v>
      </c>
      <c r="D279" s="31"/>
      <c r="E279" s="86"/>
      <c r="F279" s="88">
        <v>0</v>
      </c>
      <c r="G279" s="71">
        <v>0</v>
      </c>
      <c r="H279" s="86"/>
      <c r="I279" s="88">
        <v>0</v>
      </c>
      <c r="J279" s="71">
        <v>0</v>
      </c>
      <c r="K279" s="86"/>
      <c r="L279" s="88">
        <v>0</v>
      </c>
      <c r="M279" s="71">
        <v>0</v>
      </c>
      <c r="N279" s="86"/>
      <c r="O279" s="88">
        <v>0</v>
      </c>
      <c r="P279" s="71">
        <v>0</v>
      </c>
      <c r="Q279" s="86"/>
      <c r="R279" s="88">
        <v>0</v>
      </c>
      <c r="S279" s="71">
        <v>0</v>
      </c>
      <c r="T279" s="86"/>
      <c r="U279" s="88">
        <v>0</v>
      </c>
      <c r="V279" s="71">
        <v>0</v>
      </c>
      <c r="W279" s="86"/>
      <c r="X279" s="88">
        <v>0</v>
      </c>
      <c r="Y279" s="71">
        <v>0</v>
      </c>
      <c r="Z279" s="86"/>
      <c r="AA279" s="88">
        <v>0</v>
      </c>
      <c r="AB279" s="71">
        <v>0</v>
      </c>
      <c r="AC279" s="86"/>
      <c r="AD279" s="88">
        <v>0</v>
      </c>
      <c r="AE279" s="71">
        <v>0</v>
      </c>
      <c r="AF279" s="86"/>
      <c r="AG279" s="88">
        <v>0</v>
      </c>
      <c r="AH279" s="71">
        <v>0</v>
      </c>
      <c r="AI279" s="86"/>
      <c r="AJ279" s="88">
        <v>0</v>
      </c>
      <c r="AK279" s="71">
        <v>0</v>
      </c>
      <c r="AL279" s="86"/>
      <c r="AM279" s="88">
        <v>0</v>
      </c>
      <c r="AN279" s="71">
        <v>0</v>
      </c>
      <c r="AO279" s="86"/>
      <c r="AP279" s="88">
        <v>0</v>
      </c>
      <c r="AQ279" s="71">
        <v>0</v>
      </c>
      <c r="AR279" s="86"/>
      <c r="AS279" s="88">
        <v>0</v>
      </c>
      <c r="AT279" s="71">
        <v>0</v>
      </c>
      <c r="AU279" s="86"/>
      <c r="AV279" s="88">
        <v>0</v>
      </c>
      <c r="AW279" s="71">
        <v>0</v>
      </c>
      <c r="AX279" s="86"/>
      <c r="AY279" s="88">
        <v>0</v>
      </c>
      <c r="AZ279" s="71">
        <v>0</v>
      </c>
      <c r="BA279" s="86"/>
      <c r="BB279" s="88">
        <v>0</v>
      </c>
      <c r="BC279" s="71">
        <v>0</v>
      </c>
      <c r="BD279" s="86"/>
      <c r="BE279" s="88">
        <v>0</v>
      </c>
      <c r="BF279" s="71">
        <v>0</v>
      </c>
      <c r="BG279" s="86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0</v>
      </c>
      <c r="G281" s="73">
        <v>0</v>
      </c>
      <c r="H281" s="26"/>
      <c r="I281" s="41">
        <v>0</v>
      </c>
      <c r="J281" s="73">
        <v>0</v>
      </c>
      <c r="K281" s="26"/>
      <c r="L281" s="41">
        <v>0</v>
      </c>
      <c r="M281" s="73">
        <v>0</v>
      </c>
      <c r="N281" s="26"/>
      <c r="O281" s="41">
        <v>0</v>
      </c>
      <c r="P281" s="73">
        <v>0</v>
      </c>
      <c r="Q281" s="26"/>
      <c r="R281" s="41">
        <v>0</v>
      </c>
      <c r="S281" s="73">
        <v>0</v>
      </c>
      <c r="T281" s="26"/>
      <c r="U281" s="41">
        <v>0</v>
      </c>
      <c r="V281" s="73">
        <v>0</v>
      </c>
      <c r="W281" s="26"/>
      <c r="X281" s="128">
        <v>0</v>
      </c>
      <c r="Y281" s="129">
        <v>0</v>
      </c>
      <c r="Z281" s="26"/>
      <c r="AA281" s="133">
        <v>0</v>
      </c>
      <c r="AB281" s="134">
        <v>0</v>
      </c>
      <c r="AC281" s="26"/>
      <c r="AD281" s="41">
        <v>0</v>
      </c>
      <c r="AE281" s="73">
        <v>0</v>
      </c>
      <c r="AF281" s="26"/>
      <c r="AG281" s="41">
        <v>0</v>
      </c>
      <c r="AH281" s="73">
        <v>0</v>
      </c>
      <c r="AI281" s="26"/>
      <c r="AJ281" s="41">
        <v>0</v>
      </c>
      <c r="AK281" s="73">
        <v>0</v>
      </c>
      <c r="AL281" s="26"/>
      <c r="AM281" s="41">
        <v>0</v>
      </c>
      <c r="AN281" s="73">
        <v>0</v>
      </c>
      <c r="AO281" s="26"/>
      <c r="AP281" s="41">
        <v>0</v>
      </c>
      <c r="AQ281" s="73">
        <v>0</v>
      </c>
      <c r="AR281" s="26"/>
      <c r="AS281" s="41">
        <v>0</v>
      </c>
      <c r="AT281" s="73">
        <v>0</v>
      </c>
      <c r="AU281" s="26"/>
      <c r="AV281" s="128">
        <v>0</v>
      </c>
      <c r="AW281" s="129">
        <v>0</v>
      </c>
      <c r="AX281" s="26"/>
      <c r="AY281" s="133">
        <v>0</v>
      </c>
      <c r="AZ281" s="134">
        <v>0</v>
      </c>
      <c r="BA281" s="26"/>
      <c r="BB281" s="41">
        <v>0</v>
      </c>
      <c r="BC281" s="134">
        <v>0</v>
      </c>
      <c r="BD281" s="26"/>
      <c r="BE281" s="41">
        <v>0</v>
      </c>
      <c r="BF281" s="134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86"/>
      <c r="I284" s="88">
        <v>0</v>
      </c>
      <c r="J284" s="71">
        <v>0</v>
      </c>
      <c r="K284" s="86"/>
      <c r="L284" s="88">
        <v>0</v>
      </c>
      <c r="M284" s="71">
        <v>0</v>
      </c>
      <c r="N284" s="86"/>
      <c r="O284" s="88">
        <v>0</v>
      </c>
      <c r="P284" s="71">
        <v>0</v>
      </c>
      <c r="Q284" s="86"/>
      <c r="R284" s="88">
        <v>0</v>
      </c>
      <c r="S284" s="71">
        <v>0</v>
      </c>
      <c r="T284" s="86"/>
      <c r="U284" s="88">
        <v>0</v>
      </c>
      <c r="V284" s="71">
        <v>0</v>
      </c>
      <c r="W284" s="86"/>
      <c r="X284" s="88">
        <v>0</v>
      </c>
      <c r="Y284" s="71">
        <v>0</v>
      </c>
      <c r="Z284" s="86"/>
      <c r="AA284" s="88">
        <v>0</v>
      </c>
      <c r="AB284" s="71">
        <v>0</v>
      </c>
      <c r="AC284" s="86"/>
      <c r="AD284" s="88">
        <v>0</v>
      </c>
      <c r="AE284" s="71">
        <v>0</v>
      </c>
      <c r="AF284" s="86"/>
      <c r="AG284" s="88">
        <v>0</v>
      </c>
      <c r="AH284" s="71">
        <v>0</v>
      </c>
      <c r="AI284" s="86"/>
      <c r="AJ284" s="88">
        <v>0</v>
      </c>
      <c r="AK284" s="71">
        <v>0</v>
      </c>
      <c r="AL284" s="86"/>
      <c r="AM284" s="88">
        <v>0</v>
      </c>
      <c r="AN284" s="71">
        <v>0</v>
      </c>
      <c r="AO284" s="86"/>
      <c r="AP284" s="88">
        <v>0</v>
      </c>
      <c r="AQ284" s="71">
        <v>0</v>
      </c>
      <c r="AR284" s="86"/>
      <c r="AS284" s="88">
        <v>0</v>
      </c>
      <c r="AT284" s="71">
        <v>0</v>
      </c>
      <c r="AU284" s="86"/>
      <c r="AV284" s="88">
        <v>0</v>
      </c>
      <c r="AW284" s="71">
        <v>0</v>
      </c>
      <c r="AX284" s="86"/>
      <c r="AY284" s="88">
        <v>0</v>
      </c>
      <c r="AZ284" s="71">
        <v>0</v>
      </c>
      <c r="BA284" s="86"/>
      <c r="BB284" s="88">
        <v>0</v>
      </c>
      <c r="BC284" s="71">
        <v>0</v>
      </c>
      <c r="BD284" s="86"/>
      <c r="BE284" s="88">
        <v>0</v>
      </c>
      <c r="BF284" s="71">
        <v>0</v>
      </c>
      <c r="BG284" s="86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86"/>
      <c r="I285" s="88">
        <v>0</v>
      </c>
      <c r="J285" s="71">
        <v>0</v>
      </c>
      <c r="K285" s="86"/>
      <c r="L285" s="88">
        <v>0</v>
      </c>
      <c r="M285" s="71">
        <v>0</v>
      </c>
      <c r="N285" s="86"/>
      <c r="O285" s="88">
        <v>0</v>
      </c>
      <c r="P285" s="71">
        <v>0</v>
      </c>
      <c r="Q285" s="86"/>
      <c r="R285" s="88">
        <v>0</v>
      </c>
      <c r="S285" s="71">
        <v>0</v>
      </c>
      <c r="T285" s="86"/>
      <c r="U285" s="88">
        <v>0</v>
      </c>
      <c r="V285" s="71">
        <v>0</v>
      </c>
      <c r="W285" s="86"/>
      <c r="X285" s="88">
        <v>0</v>
      </c>
      <c r="Y285" s="71">
        <v>0</v>
      </c>
      <c r="Z285" s="86"/>
      <c r="AA285" s="88">
        <v>0</v>
      </c>
      <c r="AB285" s="71">
        <v>0</v>
      </c>
      <c r="AC285" s="86"/>
      <c r="AD285" s="88">
        <v>0</v>
      </c>
      <c r="AE285" s="71">
        <v>0</v>
      </c>
      <c r="AF285" s="86"/>
      <c r="AG285" s="88">
        <v>0</v>
      </c>
      <c r="AH285" s="71">
        <v>0</v>
      </c>
      <c r="AI285" s="86"/>
      <c r="AJ285" s="88">
        <v>0</v>
      </c>
      <c r="AK285" s="71">
        <v>0</v>
      </c>
      <c r="AL285" s="86"/>
      <c r="AM285" s="88">
        <v>0</v>
      </c>
      <c r="AN285" s="71">
        <v>0</v>
      </c>
      <c r="AO285" s="86"/>
      <c r="AP285" s="88">
        <v>0</v>
      </c>
      <c r="AQ285" s="71">
        <v>0</v>
      </c>
      <c r="AR285" s="86"/>
      <c r="AS285" s="88">
        <v>0</v>
      </c>
      <c r="AT285" s="71">
        <v>0</v>
      </c>
      <c r="AU285" s="86"/>
      <c r="AV285" s="88">
        <v>0</v>
      </c>
      <c r="AW285" s="71">
        <v>0</v>
      </c>
      <c r="AX285" s="86"/>
      <c r="AY285" s="88">
        <v>0</v>
      </c>
      <c r="AZ285" s="71">
        <v>0</v>
      </c>
      <c r="BA285" s="86"/>
      <c r="BB285" s="88">
        <v>0</v>
      </c>
      <c r="BC285" s="71">
        <v>0</v>
      </c>
      <c r="BD285" s="86"/>
      <c r="BE285" s="88">
        <v>0</v>
      </c>
      <c r="BF285" s="71">
        <v>0</v>
      </c>
      <c r="BG285" s="86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86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86"/>
      <c r="I287" s="88">
        <v>0</v>
      </c>
      <c r="J287" s="71">
        <v>0</v>
      </c>
      <c r="K287" s="86"/>
      <c r="L287" s="88">
        <v>0</v>
      </c>
      <c r="M287" s="71">
        <v>0</v>
      </c>
      <c r="N287" s="86"/>
      <c r="O287" s="88">
        <v>0</v>
      </c>
      <c r="P287" s="71">
        <v>0</v>
      </c>
      <c r="Q287" s="86"/>
      <c r="R287" s="88">
        <v>0</v>
      </c>
      <c r="S287" s="71">
        <v>0</v>
      </c>
      <c r="T287" s="86"/>
      <c r="U287" s="88">
        <v>0</v>
      </c>
      <c r="V287" s="71">
        <v>0</v>
      </c>
      <c r="W287" s="86"/>
      <c r="X287" s="88">
        <v>0</v>
      </c>
      <c r="Y287" s="71">
        <v>0</v>
      </c>
      <c r="Z287" s="86"/>
      <c r="AA287" s="88">
        <v>0</v>
      </c>
      <c r="AB287" s="71">
        <v>0</v>
      </c>
      <c r="AC287" s="86"/>
      <c r="AD287" s="88">
        <v>0</v>
      </c>
      <c r="AE287" s="71">
        <v>0</v>
      </c>
      <c r="AF287" s="86"/>
      <c r="AG287" s="88">
        <v>0</v>
      </c>
      <c r="AH287" s="71">
        <v>0</v>
      </c>
      <c r="AI287" s="86"/>
      <c r="AJ287" s="88">
        <v>0</v>
      </c>
      <c r="AK287" s="71">
        <v>0</v>
      </c>
      <c r="AL287" s="86"/>
      <c r="AM287" s="88">
        <v>0</v>
      </c>
      <c r="AN287" s="71">
        <v>0</v>
      </c>
      <c r="AO287" s="86"/>
      <c r="AP287" s="88">
        <v>0</v>
      </c>
      <c r="AQ287" s="71">
        <v>0</v>
      </c>
      <c r="AR287" s="86"/>
      <c r="AS287" s="88">
        <v>0</v>
      </c>
      <c r="AT287" s="71">
        <v>0</v>
      </c>
      <c r="AU287" s="86"/>
      <c r="AV287" s="88">
        <v>0</v>
      </c>
      <c r="AW287" s="71">
        <v>0</v>
      </c>
      <c r="AX287" s="86"/>
      <c r="AY287" s="88">
        <v>0</v>
      </c>
      <c r="AZ287" s="71">
        <v>0</v>
      </c>
      <c r="BA287" s="86"/>
      <c r="BB287" s="88">
        <v>0</v>
      </c>
      <c r="BC287" s="71">
        <v>0</v>
      </c>
      <c r="BD287" s="86"/>
      <c r="BE287" s="88">
        <v>0</v>
      </c>
      <c r="BF287" s="71">
        <v>0</v>
      </c>
      <c r="BG287" s="86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138">
        <v>0</v>
      </c>
      <c r="BD289" s="26"/>
      <c r="BE289" s="52">
        <v>0</v>
      </c>
      <c r="BF289" s="138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0</v>
      </c>
      <c r="G291" s="75">
        <v>0</v>
      </c>
      <c r="H291" s="26"/>
      <c r="I291" s="52">
        <v>0</v>
      </c>
      <c r="J291" s="75">
        <v>0</v>
      </c>
      <c r="K291" s="26"/>
      <c r="L291" s="52">
        <v>0</v>
      </c>
      <c r="M291" s="75">
        <v>0</v>
      </c>
      <c r="N291" s="26"/>
      <c r="O291" s="52">
        <v>0</v>
      </c>
      <c r="P291" s="75">
        <v>0</v>
      </c>
      <c r="Q291" s="26"/>
      <c r="R291" s="52">
        <v>0</v>
      </c>
      <c r="S291" s="75">
        <v>0</v>
      </c>
      <c r="T291" s="26"/>
      <c r="U291" s="52">
        <v>0</v>
      </c>
      <c r="V291" s="75">
        <v>0</v>
      </c>
      <c r="W291" s="26"/>
      <c r="X291" s="125">
        <v>0</v>
      </c>
      <c r="Y291" s="126">
        <v>0</v>
      </c>
      <c r="Z291" s="26"/>
      <c r="AA291" s="137">
        <v>0</v>
      </c>
      <c r="AB291" s="138">
        <v>0</v>
      </c>
      <c r="AC291" s="26"/>
      <c r="AD291" s="52">
        <v>0</v>
      </c>
      <c r="AE291" s="75">
        <v>0</v>
      </c>
      <c r="AF291" s="26"/>
      <c r="AG291" s="52">
        <v>0</v>
      </c>
      <c r="AH291" s="75">
        <v>0</v>
      </c>
      <c r="AI291" s="26"/>
      <c r="AJ291" s="52">
        <v>0</v>
      </c>
      <c r="AK291" s="75">
        <v>0</v>
      </c>
      <c r="AL291" s="26"/>
      <c r="AM291" s="52">
        <v>0</v>
      </c>
      <c r="AN291" s="75">
        <v>0</v>
      </c>
      <c r="AO291" s="26"/>
      <c r="AP291" s="52">
        <v>0</v>
      </c>
      <c r="AQ291" s="75">
        <v>0</v>
      </c>
      <c r="AR291" s="26"/>
      <c r="AS291" s="52">
        <v>0</v>
      </c>
      <c r="AT291" s="75">
        <v>0</v>
      </c>
      <c r="AU291" s="26"/>
      <c r="AV291" s="125">
        <v>0</v>
      </c>
      <c r="AW291" s="126">
        <v>0</v>
      </c>
      <c r="AX291" s="26"/>
      <c r="AY291" s="137">
        <v>0</v>
      </c>
      <c r="AZ291" s="138">
        <v>0</v>
      </c>
      <c r="BA291" s="26"/>
      <c r="BB291" s="52">
        <v>0</v>
      </c>
      <c r="BC291" s="138">
        <v>0</v>
      </c>
      <c r="BD291" s="26"/>
      <c r="BE291" s="52">
        <v>0</v>
      </c>
      <c r="BF291" s="138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0</v>
      </c>
      <c r="G293" s="73">
        <v>0</v>
      </c>
      <c r="H293" s="26"/>
      <c r="I293" s="41">
        <v>0</v>
      </c>
      <c r="J293" s="73">
        <v>0</v>
      </c>
      <c r="K293" s="26"/>
      <c r="L293" s="41">
        <v>0</v>
      </c>
      <c r="M293" s="73">
        <v>0</v>
      </c>
      <c r="N293" s="26"/>
      <c r="O293" s="41">
        <v>0</v>
      </c>
      <c r="P293" s="73">
        <v>0</v>
      </c>
      <c r="Q293" s="26"/>
      <c r="R293" s="41">
        <v>0</v>
      </c>
      <c r="S293" s="73">
        <v>0</v>
      </c>
      <c r="T293" s="26"/>
      <c r="U293" s="41">
        <v>0</v>
      </c>
      <c r="V293" s="73">
        <v>0</v>
      </c>
      <c r="W293" s="26"/>
      <c r="X293" s="128">
        <v>0</v>
      </c>
      <c r="Y293" s="129">
        <v>0</v>
      </c>
      <c r="Z293" s="26"/>
      <c r="AA293" s="133">
        <v>0</v>
      </c>
      <c r="AB293" s="134">
        <v>0</v>
      </c>
      <c r="AC293" s="26"/>
      <c r="AD293" s="41">
        <v>0</v>
      </c>
      <c r="AE293" s="73">
        <v>0</v>
      </c>
      <c r="AF293" s="26"/>
      <c r="AG293" s="41">
        <v>0</v>
      </c>
      <c r="AH293" s="73">
        <v>0</v>
      </c>
      <c r="AI293" s="26"/>
      <c r="AJ293" s="41">
        <v>0</v>
      </c>
      <c r="AK293" s="73">
        <v>0</v>
      </c>
      <c r="AL293" s="26"/>
      <c r="AM293" s="41">
        <v>0</v>
      </c>
      <c r="AN293" s="73">
        <v>0</v>
      </c>
      <c r="AO293" s="26"/>
      <c r="AP293" s="41">
        <v>0</v>
      </c>
      <c r="AQ293" s="73">
        <v>0</v>
      </c>
      <c r="AR293" s="26"/>
      <c r="AS293" s="41">
        <v>0</v>
      </c>
      <c r="AT293" s="73">
        <v>0</v>
      </c>
      <c r="AU293" s="26"/>
      <c r="AV293" s="128">
        <v>0</v>
      </c>
      <c r="AW293" s="129">
        <v>0</v>
      </c>
      <c r="AX293" s="26"/>
      <c r="AY293" s="133">
        <v>0</v>
      </c>
      <c r="AZ293" s="134">
        <v>0</v>
      </c>
      <c r="BA293" s="26"/>
      <c r="BB293" s="41">
        <v>0</v>
      </c>
      <c r="BC293" s="134">
        <v>0</v>
      </c>
      <c r="BD293" s="26"/>
      <c r="BE293" s="41">
        <v>0</v>
      </c>
      <c r="BF293" s="134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0</v>
      </c>
      <c r="G295" s="72">
        <v>0</v>
      </c>
      <c r="H295" s="26"/>
      <c r="I295" s="38">
        <v>0</v>
      </c>
      <c r="J295" s="72">
        <v>0</v>
      </c>
      <c r="K295" s="26"/>
      <c r="L295" s="38">
        <v>0</v>
      </c>
      <c r="M295" s="72">
        <v>0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0</v>
      </c>
      <c r="V295" s="72">
        <v>0</v>
      </c>
      <c r="W295" s="26"/>
      <c r="X295" s="38">
        <v>0</v>
      </c>
      <c r="Y295" s="72">
        <v>0</v>
      </c>
      <c r="Z295" s="26"/>
      <c r="AA295" s="38">
        <v>0</v>
      </c>
      <c r="AB295" s="72">
        <v>0</v>
      </c>
      <c r="AC295" s="26"/>
      <c r="AD295" s="38">
        <v>0</v>
      </c>
      <c r="AE295" s="72">
        <v>0</v>
      </c>
      <c r="AF295" s="26"/>
      <c r="AG295" s="38">
        <v>0</v>
      </c>
      <c r="AH295" s="72">
        <v>0</v>
      </c>
      <c r="AI295" s="26"/>
      <c r="AJ295" s="38">
        <v>0</v>
      </c>
      <c r="AK295" s="72">
        <v>0</v>
      </c>
      <c r="AL295" s="26"/>
      <c r="AM295" s="38">
        <v>0</v>
      </c>
      <c r="AN295" s="72">
        <v>0</v>
      </c>
      <c r="AO295" s="26"/>
      <c r="AP295" s="38">
        <v>0</v>
      </c>
      <c r="AQ295" s="72">
        <v>0</v>
      </c>
      <c r="AR295" s="26"/>
      <c r="AS295" s="38">
        <v>0</v>
      </c>
      <c r="AT295" s="72">
        <v>0</v>
      </c>
      <c r="AU295" s="26"/>
      <c r="AV295" s="38">
        <v>0</v>
      </c>
      <c r="AW295" s="72">
        <v>0</v>
      </c>
      <c r="AX295" s="26"/>
      <c r="AY295" s="38">
        <v>0</v>
      </c>
      <c r="AZ295" s="72">
        <v>0</v>
      </c>
      <c r="BA295" s="26"/>
      <c r="BB295" s="38">
        <v>0</v>
      </c>
      <c r="BC295" s="72">
        <v>0</v>
      </c>
      <c r="BD295" s="26"/>
      <c r="BE295" s="38">
        <v>0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0</v>
      </c>
      <c r="G296" s="74">
        <v>0</v>
      </c>
      <c r="H296" s="23"/>
      <c r="I296" s="44">
        <v>0</v>
      </c>
      <c r="J296" s="74">
        <v>0</v>
      </c>
      <c r="K296" s="23"/>
      <c r="L296" s="44">
        <v>0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0</v>
      </c>
      <c r="V296" s="74">
        <v>0</v>
      </c>
      <c r="W296" s="23"/>
      <c r="X296" s="44">
        <v>0</v>
      </c>
      <c r="Y296" s="74">
        <v>0</v>
      </c>
      <c r="Z296" s="23"/>
      <c r="AA296" s="44">
        <v>0</v>
      </c>
      <c r="AB296" s="74">
        <v>0</v>
      </c>
      <c r="AC296" s="23"/>
      <c r="AD296" s="44">
        <v>0</v>
      </c>
      <c r="AE296" s="74">
        <v>0</v>
      </c>
      <c r="AF296" s="23"/>
      <c r="AG296" s="44">
        <v>0</v>
      </c>
      <c r="AH296" s="74">
        <v>0</v>
      </c>
      <c r="AI296" s="23"/>
      <c r="AJ296" s="44">
        <v>0</v>
      </c>
      <c r="AK296" s="74">
        <v>0</v>
      </c>
      <c r="AL296" s="23"/>
      <c r="AM296" s="44">
        <v>0</v>
      </c>
      <c r="AN296" s="74">
        <v>0</v>
      </c>
      <c r="AO296" s="23"/>
      <c r="AP296" s="44">
        <v>0</v>
      </c>
      <c r="AQ296" s="74">
        <v>0</v>
      </c>
      <c r="AR296" s="23"/>
      <c r="AS296" s="44">
        <v>0</v>
      </c>
      <c r="AT296" s="74">
        <v>0</v>
      </c>
      <c r="AU296" s="23"/>
      <c r="AV296" s="44">
        <v>0</v>
      </c>
      <c r="AW296" s="74">
        <v>0</v>
      </c>
      <c r="AX296" s="23"/>
      <c r="AY296" s="44">
        <v>0</v>
      </c>
      <c r="AZ296" s="74">
        <v>0</v>
      </c>
      <c r="BA296" s="23"/>
      <c r="BB296" s="44">
        <v>0</v>
      </c>
      <c r="BC296" s="74">
        <v>0</v>
      </c>
      <c r="BD296" s="23"/>
      <c r="BE296" s="44">
        <v>0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136">
        <v>0</v>
      </c>
      <c r="BD297" s="45"/>
      <c r="BE297" s="48">
        <v>0</v>
      </c>
      <c r="BF297" s="136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136">
        <v>0</v>
      </c>
      <c r="BD298" s="45"/>
      <c r="BE298" s="48">
        <v>0</v>
      </c>
      <c r="BF298" s="136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136">
        <v>0</v>
      </c>
      <c r="BD299" s="45"/>
      <c r="BE299" s="48">
        <v>0</v>
      </c>
      <c r="BF299" s="136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136">
        <v>0</v>
      </c>
      <c r="BD300" s="45"/>
      <c r="BE300" s="48">
        <v>0</v>
      </c>
      <c r="BF300" s="136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136">
        <v>0</v>
      </c>
      <c r="BD301" s="45"/>
      <c r="BE301" s="48">
        <v>0</v>
      </c>
      <c r="BF301" s="136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136">
        <v>0</v>
      </c>
      <c r="BD302" s="45"/>
      <c r="BE302" s="48">
        <v>0</v>
      </c>
      <c r="BF302" s="136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136">
        <v>0</v>
      </c>
      <c r="BD303" s="45"/>
      <c r="BE303" s="48">
        <v>0</v>
      </c>
      <c r="BF303" s="136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136">
        <v>0</v>
      </c>
      <c r="BD304" s="45"/>
      <c r="BE304" s="48">
        <v>0</v>
      </c>
      <c r="BF304" s="136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136">
        <v>0</v>
      </c>
      <c r="BD305" s="45"/>
      <c r="BE305" s="48">
        <v>0</v>
      </c>
      <c r="BF305" s="136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136">
        <v>0</v>
      </c>
      <c r="BD306" s="45"/>
      <c r="BE306" s="48">
        <v>0</v>
      </c>
      <c r="BF306" s="136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136">
        <v>0</v>
      </c>
      <c r="BD307" s="45"/>
      <c r="BE307" s="48">
        <v>0</v>
      </c>
      <c r="BF307" s="136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136">
        <v>0</v>
      </c>
      <c r="BD308" s="45"/>
      <c r="BE308" s="48">
        <v>0</v>
      </c>
      <c r="BF308" s="136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136">
        <v>0</v>
      </c>
      <c r="BD309" s="45"/>
      <c r="BE309" s="48">
        <v>0</v>
      </c>
      <c r="BF309" s="136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136">
        <v>0</v>
      </c>
      <c r="BD310" s="45"/>
      <c r="BE310" s="48">
        <v>0</v>
      </c>
      <c r="BF310" s="136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136">
        <v>0</v>
      </c>
      <c r="BD311" s="45"/>
      <c r="BE311" s="48">
        <v>0</v>
      </c>
      <c r="BF311" s="136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0</v>
      </c>
      <c r="AE312" s="82">
        <v>0</v>
      </c>
      <c r="AF312" s="45"/>
      <c r="AG312" s="48">
        <v>0</v>
      </c>
      <c r="AH312" s="82">
        <v>0</v>
      </c>
      <c r="AI312" s="45"/>
      <c r="AJ312" s="48">
        <v>0</v>
      </c>
      <c r="AK312" s="82">
        <v>0</v>
      </c>
      <c r="AL312" s="45"/>
      <c r="AM312" s="48">
        <v>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v>0</v>
      </c>
      <c r="AW312" s="131">
        <v>0</v>
      </c>
      <c r="AY312" s="135">
        <v>0</v>
      </c>
      <c r="AZ312" s="136">
        <v>0</v>
      </c>
      <c r="BA312" s="45"/>
      <c r="BB312" s="48">
        <v>0</v>
      </c>
      <c r="BC312" s="136">
        <v>0</v>
      </c>
      <c r="BD312" s="45"/>
      <c r="BE312" s="48">
        <v>0</v>
      </c>
      <c r="BF312" s="136">
        <v>0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136">
        <v>0</v>
      </c>
      <c r="BD313" s="45"/>
      <c r="BE313" s="48">
        <v>0</v>
      </c>
      <c r="BF313" s="136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136">
        <v>0</v>
      </c>
      <c r="BD314" s="45"/>
      <c r="BE314" s="48">
        <v>0</v>
      </c>
      <c r="BF314" s="136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0</v>
      </c>
      <c r="BC315" s="136">
        <v>0</v>
      </c>
      <c r="BD315" s="45"/>
      <c r="BE315" s="48">
        <v>0</v>
      </c>
      <c r="BF315" s="136">
        <v>0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136">
        <v>0</v>
      </c>
      <c r="BD316" s="45"/>
      <c r="BE316" s="48">
        <v>0</v>
      </c>
      <c r="BF316" s="136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136">
        <v>0</v>
      </c>
      <c r="BD317" s="45"/>
      <c r="BE317" s="48">
        <v>0</v>
      </c>
      <c r="BF317" s="136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136">
        <v>0</v>
      </c>
      <c r="BD318" s="45"/>
      <c r="BE318" s="48">
        <v>0</v>
      </c>
      <c r="BF318" s="136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136">
        <v>0</v>
      </c>
      <c r="BD319" s="45"/>
      <c r="BE319" s="48">
        <v>0</v>
      </c>
      <c r="BF319" s="136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136">
        <v>0</v>
      </c>
      <c r="BD321" s="45"/>
      <c r="BE321" s="48">
        <v>0</v>
      </c>
      <c r="BF321" s="136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136">
        <v>0</v>
      </c>
      <c r="BD322" s="45"/>
      <c r="BE322" s="48">
        <v>0</v>
      </c>
      <c r="BF322" s="136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136">
        <v>0</v>
      </c>
      <c r="BD323" s="45"/>
      <c r="BE323" s="48">
        <v>0</v>
      </c>
      <c r="BF323" s="136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136">
        <v>0</v>
      </c>
      <c r="BD324" s="45"/>
      <c r="BE324" s="48">
        <v>0</v>
      </c>
      <c r="BF324" s="136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136">
        <v>0</v>
      </c>
      <c r="BD325" s="45"/>
      <c r="BE325" s="48">
        <v>0</v>
      </c>
      <c r="BF325" s="136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136">
        <v>0</v>
      </c>
      <c r="BD326" s="45"/>
      <c r="BE326" s="48">
        <v>0</v>
      </c>
      <c r="BF326" s="136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86"/>
      <c r="I329" s="88">
        <v>0</v>
      </c>
      <c r="J329" s="71">
        <v>0</v>
      </c>
      <c r="K329" s="86"/>
      <c r="L329" s="88">
        <v>0</v>
      </c>
      <c r="M329" s="71">
        <v>0</v>
      </c>
      <c r="N329" s="86"/>
      <c r="O329" s="88">
        <v>0</v>
      </c>
      <c r="P329" s="71">
        <v>0</v>
      </c>
      <c r="Q329" s="86"/>
      <c r="R329" s="88">
        <v>0</v>
      </c>
      <c r="S329" s="71">
        <v>0</v>
      </c>
      <c r="T329" s="86"/>
      <c r="U329" s="88">
        <v>0</v>
      </c>
      <c r="V329" s="71">
        <v>0</v>
      </c>
      <c r="W329" s="86"/>
      <c r="X329" s="88">
        <v>0</v>
      </c>
      <c r="Y329" s="71">
        <v>0</v>
      </c>
      <c r="Z329" s="86"/>
      <c r="AA329" s="88">
        <v>0</v>
      </c>
      <c r="AB329" s="71">
        <v>0</v>
      </c>
      <c r="AC329" s="86"/>
      <c r="AD329" s="88">
        <v>0</v>
      </c>
      <c r="AE329" s="71">
        <v>0</v>
      </c>
      <c r="AF329" s="86"/>
      <c r="AG329" s="88">
        <v>0</v>
      </c>
      <c r="AH329" s="71">
        <v>0</v>
      </c>
      <c r="AI329" s="86"/>
      <c r="AJ329" s="88">
        <v>0</v>
      </c>
      <c r="AK329" s="71">
        <v>0</v>
      </c>
      <c r="AL329" s="86"/>
      <c r="AM329" s="88">
        <v>0</v>
      </c>
      <c r="AN329" s="71">
        <v>0</v>
      </c>
      <c r="AO329" s="86"/>
      <c r="AP329" s="88">
        <v>0</v>
      </c>
      <c r="AQ329" s="71">
        <v>0</v>
      </c>
      <c r="AR329" s="86"/>
      <c r="AS329" s="88">
        <v>0</v>
      </c>
      <c r="AT329" s="71">
        <v>0</v>
      </c>
      <c r="AU329" s="86"/>
      <c r="AV329" s="88">
        <v>0</v>
      </c>
      <c r="AW329" s="71">
        <v>0</v>
      </c>
      <c r="AX329" s="86"/>
      <c r="AY329" s="88">
        <v>0</v>
      </c>
      <c r="AZ329" s="71">
        <v>0</v>
      </c>
      <c r="BA329" s="86"/>
      <c r="BB329" s="88">
        <v>0</v>
      </c>
      <c r="BC329" s="71">
        <v>0</v>
      </c>
      <c r="BD329" s="86"/>
      <c r="BE329" s="88">
        <v>0</v>
      </c>
      <c r="BF329" s="71">
        <v>0</v>
      </c>
      <c r="BG329" s="86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86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86"/>
      <c r="I331" s="88">
        <v>0</v>
      </c>
      <c r="J331" s="71">
        <v>0</v>
      </c>
      <c r="K331" s="86"/>
      <c r="L331" s="88">
        <v>0</v>
      </c>
      <c r="M331" s="71">
        <v>0</v>
      </c>
      <c r="N331" s="86"/>
      <c r="O331" s="88">
        <v>0</v>
      </c>
      <c r="P331" s="71">
        <v>0</v>
      </c>
      <c r="Q331" s="86"/>
      <c r="R331" s="88">
        <v>0</v>
      </c>
      <c r="S331" s="71">
        <v>0</v>
      </c>
      <c r="T331" s="86"/>
      <c r="U331" s="88">
        <v>0</v>
      </c>
      <c r="V331" s="71">
        <v>0</v>
      </c>
      <c r="W331" s="86"/>
      <c r="X331" s="88">
        <v>0</v>
      </c>
      <c r="Y331" s="71">
        <v>0</v>
      </c>
      <c r="Z331" s="86"/>
      <c r="AA331" s="88">
        <v>0</v>
      </c>
      <c r="AB331" s="71">
        <v>0</v>
      </c>
      <c r="AC331" s="86"/>
      <c r="AD331" s="88">
        <v>0</v>
      </c>
      <c r="AE331" s="71">
        <v>0</v>
      </c>
      <c r="AF331" s="86"/>
      <c r="AG331" s="88">
        <v>0</v>
      </c>
      <c r="AH331" s="71">
        <v>0</v>
      </c>
      <c r="AI331" s="86"/>
      <c r="AJ331" s="88">
        <v>0</v>
      </c>
      <c r="AK331" s="71">
        <v>0</v>
      </c>
      <c r="AL331" s="86"/>
      <c r="AM331" s="88">
        <v>0</v>
      </c>
      <c r="AN331" s="71">
        <v>0</v>
      </c>
      <c r="AO331" s="86"/>
      <c r="AP331" s="88">
        <v>0</v>
      </c>
      <c r="AQ331" s="71">
        <v>0</v>
      </c>
      <c r="AR331" s="86"/>
      <c r="AS331" s="88">
        <v>0</v>
      </c>
      <c r="AT331" s="71">
        <v>0</v>
      </c>
      <c r="AU331" s="86"/>
      <c r="AV331" s="88">
        <v>0</v>
      </c>
      <c r="AW331" s="71">
        <v>0</v>
      </c>
      <c r="AX331" s="86"/>
      <c r="AY331" s="88">
        <v>0</v>
      </c>
      <c r="AZ331" s="71">
        <v>0</v>
      </c>
      <c r="BA331" s="86"/>
      <c r="BB331" s="88">
        <v>0</v>
      </c>
      <c r="BC331" s="71">
        <v>0</v>
      </c>
      <c r="BD331" s="86"/>
      <c r="BE331" s="88">
        <v>0</v>
      </c>
      <c r="BF331" s="71">
        <v>0</v>
      </c>
      <c r="BG331" s="86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86"/>
      <c r="I332" s="88">
        <v>0</v>
      </c>
      <c r="J332" s="71">
        <v>0</v>
      </c>
      <c r="K332" s="86"/>
      <c r="L332" s="88">
        <v>0</v>
      </c>
      <c r="M332" s="71">
        <v>0</v>
      </c>
      <c r="N332" s="86"/>
      <c r="O332" s="88">
        <v>0</v>
      </c>
      <c r="P332" s="71">
        <v>0</v>
      </c>
      <c r="Q332" s="86"/>
      <c r="R332" s="88">
        <v>0</v>
      </c>
      <c r="S332" s="71">
        <v>0</v>
      </c>
      <c r="T332" s="86"/>
      <c r="U332" s="88">
        <v>0</v>
      </c>
      <c r="V332" s="71">
        <v>0</v>
      </c>
      <c r="W332" s="86"/>
      <c r="X332" s="88">
        <v>0</v>
      </c>
      <c r="Y332" s="71">
        <v>0</v>
      </c>
      <c r="Z332" s="86"/>
      <c r="AA332" s="88">
        <v>0</v>
      </c>
      <c r="AB332" s="71">
        <v>0</v>
      </c>
      <c r="AC332" s="86"/>
      <c r="AD332" s="88">
        <v>0</v>
      </c>
      <c r="AE332" s="71">
        <v>0</v>
      </c>
      <c r="AF332" s="86"/>
      <c r="AG332" s="88">
        <v>0</v>
      </c>
      <c r="AH332" s="71">
        <v>0</v>
      </c>
      <c r="AI332" s="86"/>
      <c r="AJ332" s="88">
        <v>0</v>
      </c>
      <c r="AK332" s="71">
        <v>0</v>
      </c>
      <c r="AL332" s="86"/>
      <c r="AM332" s="88">
        <v>0</v>
      </c>
      <c r="AN332" s="71">
        <v>0</v>
      </c>
      <c r="AO332" s="86"/>
      <c r="AP332" s="88">
        <v>0</v>
      </c>
      <c r="AQ332" s="71">
        <v>0</v>
      </c>
      <c r="AR332" s="86"/>
      <c r="AS332" s="88">
        <v>0</v>
      </c>
      <c r="AT332" s="71">
        <v>0</v>
      </c>
      <c r="AU332" s="86"/>
      <c r="AV332" s="88">
        <v>0</v>
      </c>
      <c r="AW332" s="71">
        <v>0</v>
      </c>
      <c r="AX332" s="86"/>
      <c r="AY332" s="88">
        <v>0</v>
      </c>
      <c r="AZ332" s="71">
        <v>0</v>
      </c>
      <c r="BA332" s="86"/>
      <c r="BB332" s="88">
        <v>0</v>
      </c>
      <c r="BC332" s="71">
        <v>0</v>
      </c>
      <c r="BD332" s="86"/>
      <c r="BE332" s="88">
        <v>0</v>
      </c>
      <c r="BF332" s="71">
        <v>0</v>
      </c>
      <c r="BG332" s="86"/>
    </row>
    <row r="333" spans="1:59" s="89" customFormat="1" x14ac:dyDescent="0.2">
      <c r="A333" s="85"/>
      <c r="B333" s="86"/>
      <c r="C333" s="87" t="s">
        <v>174</v>
      </c>
      <c r="D333" s="31"/>
      <c r="E333" s="86"/>
      <c r="F333" s="88">
        <v>0</v>
      </c>
      <c r="G333" s="71">
        <v>0</v>
      </c>
      <c r="H333" s="86"/>
      <c r="I333" s="88">
        <v>0</v>
      </c>
      <c r="J333" s="71">
        <v>0</v>
      </c>
      <c r="K333" s="86"/>
      <c r="L333" s="88">
        <v>0</v>
      </c>
      <c r="M333" s="71">
        <v>0</v>
      </c>
      <c r="N333" s="86"/>
      <c r="O333" s="88">
        <v>0</v>
      </c>
      <c r="P333" s="71">
        <v>0</v>
      </c>
      <c r="Q333" s="86"/>
      <c r="R333" s="88">
        <v>0</v>
      </c>
      <c r="S333" s="71">
        <v>0</v>
      </c>
      <c r="T333" s="86"/>
      <c r="U333" s="88">
        <v>0</v>
      </c>
      <c r="V333" s="71">
        <v>0</v>
      </c>
      <c r="W333" s="86"/>
      <c r="X333" s="88">
        <v>0</v>
      </c>
      <c r="Y333" s="71">
        <v>0</v>
      </c>
      <c r="Z333" s="86"/>
      <c r="AA333" s="88">
        <v>0</v>
      </c>
      <c r="AB333" s="71">
        <v>0</v>
      </c>
      <c r="AC333" s="86"/>
      <c r="AD333" s="88">
        <v>0</v>
      </c>
      <c r="AE333" s="71">
        <v>0</v>
      </c>
      <c r="AF333" s="86"/>
      <c r="AG333" s="88">
        <v>0</v>
      </c>
      <c r="AH333" s="71">
        <v>0</v>
      </c>
      <c r="AI333" s="86"/>
      <c r="AJ333" s="88">
        <v>0</v>
      </c>
      <c r="AK333" s="71">
        <v>0</v>
      </c>
      <c r="AL333" s="86"/>
      <c r="AM333" s="88">
        <v>0</v>
      </c>
      <c r="AN333" s="71">
        <v>0</v>
      </c>
      <c r="AO333" s="86"/>
      <c r="AP333" s="88">
        <v>0</v>
      </c>
      <c r="AQ333" s="71">
        <v>0</v>
      </c>
      <c r="AR333" s="86"/>
      <c r="AS333" s="88">
        <v>0</v>
      </c>
      <c r="AT333" s="71">
        <v>0</v>
      </c>
      <c r="AU333" s="86"/>
      <c r="AV333" s="88">
        <v>0</v>
      </c>
      <c r="AW333" s="71">
        <v>0</v>
      </c>
      <c r="AX333" s="86"/>
      <c r="AY333" s="88">
        <v>0</v>
      </c>
      <c r="AZ333" s="71">
        <v>0</v>
      </c>
      <c r="BA333" s="86"/>
      <c r="BB333" s="88">
        <v>0</v>
      </c>
      <c r="BC333" s="71">
        <v>0</v>
      </c>
      <c r="BD333" s="86"/>
      <c r="BE333" s="88">
        <v>0</v>
      </c>
      <c r="BF333" s="71">
        <v>0</v>
      </c>
      <c r="BG333" s="86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86"/>
      <c r="I336" s="88">
        <v>0</v>
      </c>
      <c r="J336" s="71">
        <v>0</v>
      </c>
      <c r="K336" s="86"/>
      <c r="L336" s="88">
        <v>0</v>
      </c>
      <c r="M336" s="71">
        <v>0</v>
      </c>
      <c r="N336" s="86"/>
      <c r="O336" s="88">
        <v>0</v>
      </c>
      <c r="P336" s="71">
        <v>0</v>
      </c>
      <c r="Q336" s="86"/>
      <c r="R336" s="88">
        <v>0</v>
      </c>
      <c r="S336" s="71">
        <v>0</v>
      </c>
      <c r="T336" s="86"/>
      <c r="U336" s="88">
        <v>0</v>
      </c>
      <c r="V336" s="71">
        <v>0</v>
      </c>
      <c r="W336" s="86"/>
      <c r="X336" s="88">
        <v>0</v>
      </c>
      <c r="Y336" s="71">
        <v>0</v>
      </c>
      <c r="Z336" s="86"/>
      <c r="AA336" s="88">
        <v>0</v>
      </c>
      <c r="AB336" s="71">
        <v>0</v>
      </c>
      <c r="AC336" s="86"/>
      <c r="AD336" s="88">
        <v>0</v>
      </c>
      <c r="AE336" s="71">
        <v>0</v>
      </c>
      <c r="AF336" s="86"/>
      <c r="AG336" s="88">
        <v>0</v>
      </c>
      <c r="AH336" s="71">
        <v>0</v>
      </c>
      <c r="AI336" s="86"/>
      <c r="AJ336" s="88">
        <v>0</v>
      </c>
      <c r="AK336" s="71">
        <v>0</v>
      </c>
      <c r="AL336" s="86"/>
      <c r="AM336" s="88">
        <v>0</v>
      </c>
      <c r="AN336" s="71">
        <v>0</v>
      </c>
      <c r="AO336" s="86"/>
      <c r="AP336" s="88">
        <v>0</v>
      </c>
      <c r="AQ336" s="71">
        <v>0</v>
      </c>
      <c r="AR336" s="86"/>
      <c r="AS336" s="88">
        <v>0</v>
      </c>
      <c r="AT336" s="71">
        <v>0</v>
      </c>
      <c r="AU336" s="86"/>
      <c r="AV336" s="88">
        <v>0</v>
      </c>
      <c r="AW336" s="71">
        <v>0</v>
      </c>
      <c r="AX336" s="86"/>
      <c r="AY336" s="88">
        <v>0</v>
      </c>
      <c r="AZ336" s="71">
        <v>0</v>
      </c>
      <c r="BA336" s="86"/>
      <c r="BB336" s="88">
        <v>0</v>
      </c>
      <c r="BC336" s="71">
        <v>0</v>
      </c>
      <c r="BD336" s="86"/>
      <c r="BE336" s="88">
        <v>0</v>
      </c>
      <c r="BF336" s="71">
        <v>0</v>
      </c>
      <c r="BG336" s="86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86"/>
      <c r="I337" s="88">
        <v>0</v>
      </c>
      <c r="J337" s="71">
        <v>0</v>
      </c>
      <c r="K337" s="86"/>
      <c r="L337" s="88">
        <v>0</v>
      </c>
      <c r="M337" s="71">
        <v>0</v>
      </c>
      <c r="N337" s="86"/>
      <c r="O337" s="88">
        <v>0</v>
      </c>
      <c r="P337" s="71">
        <v>0</v>
      </c>
      <c r="Q337" s="86"/>
      <c r="R337" s="88">
        <v>0</v>
      </c>
      <c r="S337" s="71">
        <v>0</v>
      </c>
      <c r="T337" s="86"/>
      <c r="U337" s="88">
        <v>0</v>
      </c>
      <c r="V337" s="71">
        <v>0</v>
      </c>
      <c r="W337" s="86"/>
      <c r="X337" s="88">
        <v>0</v>
      </c>
      <c r="Y337" s="71">
        <v>0</v>
      </c>
      <c r="Z337" s="86"/>
      <c r="AA337" s="88">
        <v>0</v>
      </c>
      <c r="AB337" s="71">
        <v>0</v>
      </c>
      <c r="AC337" s="86"/>
      <c r="AD337" s="88">
        <v>0</v>
      </c>
      <c r="AE337" s="71">
        <v>0</v>
      </c>
      <c r="AF337" s="86"/>
      <c r="AG337" s="88">
        <v>0</v>
      </c>
      <c r="AH337" s="71">
        <v>0</v>
      </c>
      <c r="AI337" s="86"/>
      <c r="AJ337" s="88">
        <v>0</v>
      </c>
      <c r="AK337" s="71">
        <v>0</v>
      </c>
      <c r="AL337" s="86"/>
      <c r="AM337" s="88">
        <v>0</v>
      </c>
      <c r="AN337" s="71">
        <v>0</v>
      </c>
      <c r="AO337" s="86"/>
      <c r="AP337" s="88">
        <v>0</v>
      </c>
      <c r="AQ337" s="71">
        <v>0</v>
      </c>
      <c r="AR337" s="86"/>
      <c r="AS337" s="88">
        <v>0</v>
      </c>
      <c r="AT337" s="71">
        <v>0</v>
      </c>
      <c r="AU337" s="86"/>
      <c r="AV337" s="88">
        <v>0</v>
      </c>
      <c r="AW337" s="71">
        <v>0</v>
      </c>
      <c r="AX337" s="86"/>
      <c r="AY337" s="88">
        <v>0</v>
      </c>
      <c r="AZ337" s="71">
        <v>0</v>
      </c>
      <c r="BA337" s="86"/>
      <c r="BB337" s="88">
        <v>0</v>
      </c>
      <c r="BC337" s="71">
        <v>0</v>
      </c>
      <c r="BD337" s="86"/>
      <c r="BE337" s="88">
        <v>0</v>
      </c>
      <c r="BF337" s="71">
        <v>0</v>
      </c>
      <c r="BG337" s="86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86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86"/>
      <c r="I339" s="88">
        <v>0</v>
      </c>
      <c r="J339" s="71">
        <v>0</v>
      </c>
      <c r="K339" s="86"/>
      <c r="L339" s="88">
        <v>0</v>
      </c>
      <c r="M339" s="71">
        <v>0</v>
      </c>
      <c r="N339" s="86"/>
      <c r="O339" s="88">
        <v>0</v>
      </c>
      <c r="P339" s="71">
        <v>0</v>
      </c>
      <c r="Q339" s="86"/>
      <c r="R339" s="88">
        <v>0</v>
      </c>
      <c r="S339" s="71">
        <v>0</v>
      </c>
      <c r="T339" s="86"/>
      <c r="U339" s="88">
        <v>0</v>
      </c>
      <c r="V339" s="71">
        <v>0</v>
      </c>
      <c r="W339" s="86"/>
      <c r="X339" s="88">
        <v>0</v>
      </c>
      <c r="Y339" s="71">
        <v>0</v>
      </c>
      <c r="Z339" s="86"/>
      <c r="AA339" s="88">
        <v>0</v>
      </c>
      <c r="AB339" s="71">
        <v>0</v>
      </c>
      <c r="AC339" s="86"/>
      <c r="AD339" s="88">
        <v>0</v>
      </c>
      <c r="AE339" s="71">
        <v>0</v>
      </c>
      <c r="AF339" s="86"/>
      <c r="AG339" s="88">
        <v>0</v>
      </c>
      <c r="AH339" s="71">
        <v>0</v>
      </c>
      <c r="AI339" s="86"/>
      <c r="AJ339" s="88">
        <v>0</v>
      </c>
      <c r="AK339" s="71">
        <v>0</v>
      </c>
      <c r="AL339" s="86"/>
      <c r="AM339" s="88">
        <v>0</v>
      </c>
      <c r="AN339" s="71">
        <v>0</v>
      </c>
      <c r="AO339" s="86"/>
      <c r="AP339" s="88">
        <v>0</v>
      </c>
      <c r="AQ339" s="71">
        <v>0</v>
      </c>
      <c r="AR339" s="86"/>
      <c r="AS339" s="88">
        <v>0</v>
      </c>
      <c r="AT339" s="71">
        <v>0</v>
      </c>
      <c r="AU339" s="86"/>
      <c r="AV339" s="88">
        <v>0</v>
      </c>
      <c r="AW339" s="71">
        <v>0</v>
      </c>
      <c r="AX339" s="86"/>
      <c r="AY339" s="88">
        <v>0</v>
      </c>
      <c r="AZ339" s="71">
        <v>0</v>
      </c>
      <c r="BA339" s="86"/>
      <c r="BB339" s="88">
        <v>0</v>
      </c>
      <c r="BC339" s="71">
        <v>0</v>
      </c>
      <c r="BD339" s="86"/>
      <c r="BE339" s="88">
        <v>0</v>
      </c>
      <c r="BF339" s="71">
        <v>0</v>
      </c>
      <c r="BG339" s="86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138">
        <v>0</v>
      </c>
      <c r="BD341" s="26"/>
      <c r="BE341" s="52">
        <v>0</v>
      </c>
      <c r="BF341" s="138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0</v>
      </c>
      <c r="G343" s="76">
        <v>0</v>
      </c>
      <c r="H343" s="26"/>
      <c r="I343" s="55">
        <v>0</v>
      </c>
      <c r="J343" s="76">
        <v>0</v>
      </c>
      <c r="K343" s="26"/>
      <c r="L343" s="55">
        <v>0</v>
      </c>
      <c r="M343" s="76">
        <v>0</v>
      </c>
      <c r="N343" s="26"/>
      <c r="O343" s="55">
        <v>0</v>
      </c>
      <c r="P343" s="76">
        <v>0</v>
      </c>
      <c r="Q343" s="26"/>
      <c r="R343" s="55">
        <v>0</v>
      </c>
      <c r="S343" s="76">
        <v>0</v>
      </c>
      <c r="T343" s="26"/>
      <c r="U343" s="55">
        <v>0</v>
      </c>
      <c r="V343" s="76">
        <v>0</v>
      </c>
      <c r="W343" s="26"/>
      <c r="X343" s="128">
        <v>0</v>
      </c>
      <c r="Y343" s="129">
        <v>0</v>
      </c>
      <c r="Z343" s="26"/>
      <c r="AA343" s="133">
        <v>0</v>
      </c>
      <c r="AB343" s="134">
        <v>0</v>
      </c>
      <c r="AC343" s="26"/>
      <c r="AD343" s="55">
        <v>0</v>
      </c>
      <c r="AE343" s="76">
        <v>0</v>
      </c>
      <c r="AF343" s="26"/>
      <c r="AG343" s="55">
        <v>0</v>
      </c>
      <c r="AH343" s="76">
        <v>0</v>
      </c>
      <c r="AI343" s="26"/>
      <c r="AJ343" s="55">
        <v>0</v>
      </c>
      <c r="AK343" s="76">
        <v>0</v>
      </c>
      <c r="AL343" s="26"/>
      <c r="AM343" s="55">
        <v>0</v>
      </c>
      <c r="AN343" s="76">
        <v>0</v>
      </c>
      <c r="AO343" s="26"/>
      <c r="AP343" s="55">
        <v>0</v>
      </c>
      <c r="AQ343" s="76">
        <v>0</v>
      </c>
      <c r="AR343" s="26"/>
      <c r="AS343" s="55">
        <v>0</v>
      </c>
      <c r="AT343" s="76">
        <v>0</v>
      </c>
      <c r="AU343" s="26"/>
      <c r="AV343" s="128">
        <v>0</v>
      </c>
      <c r="AW343" s="129">
        <v>0</v>
      </c>
      <c r="AX343" s="26"/>
      <c r="AY343" s="133">
        <v>0</v>
      </c>
      <c r="AZ343" s="134">
        <v>0</v>
      </c>
      <c r="BA343" s="26"/>
      <c r="BB343" s="29">
        <v>0</v>
      </c>
      <c r="BC343" s="139">
        <v>0</v>
      </c>
      <c r="BD343" s="26"/>
      <c r="BE343" s="29">
        <v>0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0</v>
      </c>
      <c r="G350" s="76">
        <v>0</v>
      </c>
      <c r="H350" s="26"/>
      <c r="I350" s="55">
        <v>0</v>
      </c>
      <c r="J350" s="76">
        <v>0</v>
      </c>
      <c r="K350" s="26"/>
      <c r="L350" s="55">
        <v>0</v>
      </c>
      <c r="M350" s="76">
        <v>0</v>
      </c>
      <c r="N350" s="26"/>
      <c r="O350" s="55">
        <v>0</v>
      </c>
      <c r="P350" s="76">
        <v>0</v>
      </c>
      <c r="Q350" s="26"/>
      <c r="R350" s="55">
        <v>0</v>
      </c>
      <c r="S350" s="76">
        <v>0</v>
      </c>
      <c r="T350" s="26"/>
      <c r="U350" s="55">
        <v>0</v>
      </c>
      <c r="V350" s="76">
        <v>0</v>
      </c>
      <c r="W350" s="26"/>
      <c r="X350" s="128">
        <v>0</v>
      </c>
      <c r="Y350" s="129">
        <v>0</v>
      </c>
      <c r="Z350" s="26"/>
      <c r="AA350" s="133">
        <v>0</v>
      </c>
      <c r="AB350" s="134">
        <v>0</v>
      </c>
      <c r="AC350" s="26"/>
      <c r="AD350" s="55">
        <v>0</v>
      </c>
      <c r="AE350" s="76">
        <v>0</v>
      </c>
      <c r="AF350" s="26"/>
      <c r="AG350" s="55">
        <v>0</v>
      </c>
      <c r="AH350" s="76">
        <v>0</v>
      </c>
      <c r="AI350" s="26"/>
      <c r="AJ350" s="55">
        <v>0</v>
      </c>
      <c r="AK350" s="76">
        <v>0</v>
      </c>
      <c r="AL350" s="26"/>
      <c r="AM350" s="55">
        <v>0</v>
      </c>
      <c r="AN350" s="76">
        <v>0</v>
      </c>
      <c r="AO350" s="26"/>
      <c r="AP350" s="55">
        <v>0</v>
      </c>
      <c r="AQ350" s="76">
        <v>0</v>
      </c>
      <c r="AR350" s="26"/>
      <c r="AS350" s="55">
        <v>0</v>
      </c>
      <c r="AT350" s="76">
        <v>0</v>
      </c>
      <c r="AU350" s="26"/>
      <c r="AV350" s="128">
        <v>0</v>
      </c>
      <c r="AW350" s="129">
        <v>0</v>
      </c>
      <c r="AX350" s="26"/>
      <c r="AY350" s="133">
        <v>0</v>
      </c>
      <c r="AZ350" s="134">
        <v>0</v>
      </c>
      <c r="BA350" s="26"/>
      <c r="BB350" s="29">
        <v>0</v>
      </c>
      <c r="BC350" s="139">
        <v>0</v>
      </c>
      <c r="BD350" s="26"/>
      <c r="BE350" s="29">
        <v>0</v>
      </c>
      <c r="BF350" s="139">
        <v>0</v>
      </c>
      <c r="BG350" s="26"/>
    </row>
  </sheetData>
  <conditionalFormatting sqref="F5 AS5 AP5 AM5 AJ5 AG5 AD5 U5 R5 O5 L5 I5">
    <cfRule type="expression" dxfId="117" priority="6">
      <formula>#REF!&lt;&gt;0</formula>
    </cfRule>
  </conditionalFormatting>
  <conditionalFormatting sqref="X5">
    <cfRule type="expression" dxfId="116" priority="4">
      <formula>#REF!&lt;&gt;0</formula>
    </cfRule>
  </conditionalFormatting>
  <conditionalFormatting sqref="AA5">
    <cfRule type="expression" dxfId="115" priority="5">
      <formula>#REF!&lt;&gt;0</formula>
    </cfRule>
  </conditionalFormatting>
  <conditionalFormatting sqref="AV5">
    <cfRule type="expression" dxfId="114" priority="3">
      <formula>#REF!&lt;&gt;0</formula>
    </cfRule>
  </conditionalFormatting>
  <conditionalFormatting sqref="BB5 BE5">
    <cfRule type="expression" dxfId="113" priority="2">
      <formula>#REF!&lt;&gt;0</formula>
    </cfRule>
  </conditionalFormatting>
  <conditionalFormatting sqref="AY5">
    <cfRule type="expression" dxfId="112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>
    <tabColor rgb="FFCC00CC"/>
  </sheetPr>
  <dimension ref="A1:BG35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t="11.25" hidden="1" customHeight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t="11.25" hidden="1" customHeight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590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 t="s">
        <v>592</v>
      </c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136">
        <v>0</v>
      </c>
      <c r="BE10" s="35">
        <v>0</v>
      </c>
      <c r="BF10" s="136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136">
        <v>0</v>
      </c>
      <c r="BE12" s="35">
        <v>0</v>
      </c>
      <c r="BF12" s="136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136">
        <v>0</v>
      </c>
      <c r="BE13" s="35">
        <v>0</v>
      </c>
      <c r="BF13" s="136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136">
        <v>0</v>
      </c>
      <c r="BE14" s="35">
        <v>0</v>
      </c>
      <c r="BF14" s="136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136">
        <v>0</v>
      </c>
      <c r="BE16" s="35">
        <v>0</v>
      </c>
      <c r="BF16" s="136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136">
        <v>0</v>
      </c>
      <c r="BE17" s="35">
        <v>0</v>
      </c>
      <c r="BF17" s="136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136">
        <v>0</v>
      </c>
      <c r="BE18" s="35">
        <v>0</v>
      </c>
      <c r="BF18" s="136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136">
        <v>0</v>
      </c>
      <c r="BE19" s="35">
        <v>0</v>
      </c>
      <c r="BF19" s="136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136">
        <v>0</v>
      </c>
      <c r="BE20" s="35">
        <v>0</v>
      </c>
      <c r="BF20" s="136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136">
        <v>0</v>
      </c>
      <c r="BE22" s="35">
        <v>0</v>
      </c>
      <c r="BF22" s="136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136">
        <v>0</v>
      </c>
      <c r="BE24" s="35">
        <v>0</v>
      </c>
      <c r="BF24" s="136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136">
        <v>0</v>
      </c>
      <c r="BE26" s="35">
        <v>0</v>
      </c>
      <c r="BF26" s="136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136">
        <v>0</v>
      </c>
      <c r="BE30" s="35">
        <v>0</v>
      </c>
      <c r="BF30" s="136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136">
        <v>0</v>
      </c>
      <c r="BE31" s="35">
        <v>0</v>
      </c>
      <c r="BF31" s="136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136">
        <v>0</v>
      </c>
      <c r="BE32" s="35">
        <v>0</v>
      </c>
      <c r="BF32" s="136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136">
        <v>0</v>
      </c>
      <c r="BE33" s="35">
        <v>0</v>
      </c>
      <c r="BF33" s="136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136">
        <v>0</v>
      </c>
      <c r="BE34" s="35">
        <v>0</v>
      </c>
      <c r="BF34" s="136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136">
        <v>0</v>
      </c>
      <c r="BE35" s="35">
        <v>0</v>
      </c>
      <c r="BF35" s="136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136">
        <v>0</v>
      </c>
      <c r="BE37" s="35">
        <v>0</v>
      </c>
      <c r="BF37" s="136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136">
        <v>0</v>
      </c>
      <c r="BE38" s="35">
        <v>0</v>
      </c>
      <c r="BF38" s="136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136">
        <v>0</v>
      </c>
      <c r="BE39" s="35">
        <v>0</v>
      </c>
      <c r="BF39" s="136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136">
        <v>0</v>
      </c>
      <c r="BE40" s="35">
        <v>0</v>
      </c>
      <c r="BF40" s="136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136">
        <v>0</v>
      </c>
      <c r="BE41" s="35">
        <v>0</v>
      </c>
      <c r="BF41" s="136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136">
        <v>0</v>
      </c>
      <c r="BE42" s="35">
        <v>0</v>
      </c>
      <c r="BF42" s="136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136">
        <v>0</v>
      </c>
      <c r="BE43" s="35">
        <v>0</v>
      </c>
      <c r="BF43" s="136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136">
        <v>0</v>
      </c>
      <c r="BE44" s="35">
        <v>0</v>
      </c>
      <c r="BF44" s="136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136">
        <v>0</v>
      </c>
      <c r="BE45" s="35">
        <v>0</v>
      </c>
      <c r="BF45" s="136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136">
        <v>0</v>
      </c>
      <c r="BE46" s="35">
        <v>0</v>
      </c>
      <c r="BF46" s="136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136">
        <v>0</v>
      </c>
      <c r="BE47" s="35">
        <v>0</v>
      </c>
      <c r="BF47" s="136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136">
        <v>0</v>
      </c>
      <c r="BE49" s="35">
        <v>0</v>
      </c>
      <c r="BF49" s="136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136">
        <v>0</v>
      </c>
      <c r="BE50" s="35">
        <v>0</v>
      </c>
      <c r="BF50" s="136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136">
        <v>0</v>
      </c>
      <c r="BE51" s="35">
        <v>0</v>
      </c>
      <c r="BF51" s="136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136">
        <v>0</v>
      </c>
      <c r="BE52" s="35">
        <v>0</v>
      </c>
      <c r="BF52" s="136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136">
        <v>0</v>
      </c>
      <c r="BE53" s="35">
        <v>0</v>
      </c>
      <c r="BF53" s="136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136">
        <v>0</v>
      </c>
      <c r="BE54" s="35">
        <v>0</v>
      </c>
      <c r="BF54" s="136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136">
        <v>0</v>
      </c>
      <c r="BE55" s="35">
        <v>0</v>
      </c>
      <c r="BF55" s="136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136">
        <v>0</v>
      </c>
      <c r="BE56" s="35">
        <v>0</v>
      </c>
      <c r="BF56" s="136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136">
        <v>0</v>
      </c>
      <c r="BE57" s="35">
        <v>0</v>
      </c>
      <c r="BF57" s="136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136">
        <v>0</v>
      </c>
      <c r="BE58" s="35">
        <v>0</v>
      </c>
      <c r="BF58" s="136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134">
        <v>0</v>
      </c>
      <c r="BD60" s="26"/>
      <c r="BE60" s="41">
        <v>0</v>
      </c>
      <c r="BF60" s="134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-369304</v>
      </c>
      <c r="G72" s="72">
        <v>0</v>
      </c>
      <c r="H72" s="26"/>
      <c r="I72" s="38">
        <v>-369304</v>
      </c>
      <c r="J72" s="72">
        <v>0</v>
      </c>
      <c r="K72" s="26"/>
      <c r="L72" s="38">
        <v>-369304</v>
      </c>
      <c r="M72" s="72">
        <v>0</v>
      </c>
      <c r="N72" s="26"/>
      <c r="O72" s="38">
        <v>-369304</v>
      </c>
      <c r="P72" s="72">
        <v>0</v>
      </c>
      <c r="Q72" s="26"/>
      <c r="R72" s="38">
        <v>-369304</v>
      </c>
      <c r="S72" s="72">
        <v>0</v>
      </c>
      <c r="T72" s="26"/>
      <c r="U72" s="38">
        <v>-369304</v>
      </c>
      <c r="V72" s="72">
        <v>0</v>
      </c>
      <c r="W72" s="26"/>
      <c r="X72" s="38">
        <v>-2215824</v>
      </c>
      <c r="Y72" s="72">
        <v>0</v>
      </c>
      <c r="Z72" s="26"/>
      <c r="AA72" s="38">
        <v>-369304</v>
      </c>
      <c r="AB72" s="72">
        <v>0</v>
      </c>
      <c r="AC72" s="26"/>
      <c r="AD72" s="38">
        <v>-369304</v>
      </c>
      <c r="AE72" s="72">
        <v>0</v>
      </c>
      <c r="AF72" s="26"/>
      <c r="AG72" s="38">
        <v>-390186</v>
      </c>
      <c r="AH72" s="72">
        <v>0</v>
      </c>
      <c r="AI72" s="26"/>
      <c r="AJ72" s="38">
        <v>-369304</v>
      </c>
      <c r="AK72" s="72">
        <v>0</v>
      </c>
      <c r="AL72" s="26"/>
      <c r="AM72" s="38">
        <v>-369304</v>
      </c>
      <c r="AN72" s="72">
        <v>0</v>
      </c>
      <c r="AO72" s="26"/>
      <c r="AP72" s="38">
        <v>0</v>
      </c>
      <c r="AQ72" s="72">
        <v>0</v>
      </c>
      <c r="AR72" s="26"/>
      <c r="AS72" s="38">
        <v>-549997</v>
      </c>
      <c r="AT72" s="72">
        <v>0</v>
      </c>
      <c r="AU72" s="26"/>
      <c r="AV72" s="38">
        <v>-2048095</v>
      </c>
      <c r="AW72" s="72">
        <v>0</v>
      </c>
      <c r="AX72" s="26"/>
      <c r="AY72" s="38">
        <v>-341349.16666666663</v>
      </c>
      <c r="AZ72" s="72">
        <v>0</v>
      </c>
      <c r="BA72" s="26"/>
      <c r="BB72" s="38">
        <v>-4263919</v>
      </c>
      <c r="BC72" s="72">
        <v>0</v>
      </c>
      <c r="BD72" s="26"/>
      <c r="BE72" s="38">
        <v>-355326.58333333337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0</v>
      </c>
      <c r="G73" s="71">
        <v>0</v>
      </c>
      <c r="H73" s="23"/>
      <c r="I73" s="32">
        <v>0</v>
      </c>
      <c r="J73" s="71">
        <v>0</v>
      </c>
      <c r="K73" s="23"/>
      <c r="L73" s="32">
        <v>0</v>
      </c>
      <c r="M73" s="71">
        <v>0</v>
      </c>
      <c r="N73" s="23"/>
      <c r="O73" s="32">
        <v>0</v>
      </c>
      <c r="P73" s="71">
        <v>0</v>
      </c>
      <c r="Q73" s="23"/>
      <c r="R73" s="32">
        <v>0</v>
      </c>
      <c r="S73" s="71">
        <v>0</v>
      </c>
      <c r="T73" s="23"/>
      <c r="U73" s="32">
        <v>0</v>
      </c>
      <c r="V73" s="71">
        <v>0</v>
      </c>
      <c r="W73" s="23"/>
      <c r="X73" s="32">
        <v>0</v>
      </c>
      <c r="Y73" s="71">
        <v>0</v>
      </c>
      <c r="Z73" s="23"/>
      <c r="AA73" s="32">
        <v>0</v>
      </c>
      <c r="AB73" s="71">
        <v>0</v>
      </c>
      <c r="AC73" s="23"/>
      <c r="AD73" s="32">
        <v>0</v>
      </c>
      <c r="AE73" s="71">
        <v>0</v>
      </c>
      <c r="AF73" s="23"/>
      <c r="AG73" s="32">
        <v>0</v>
      </c>
      <c r="AH73" s="71">
        <v>0</v>
      </c>
      <c r="AI73" s="23"/>
      <c r="AJ73" s="32">
        <v>0</v>
      </c>
      <c r="AK73" s="71">
        <v>0</v>
      </c>
      <c r="AL73" s="23"/>
      <c r="AM73" s="32">
        <v>0</v>
      </c>
      <c r="AN73" s="71">
        <v>0</v>
      </c>
      <c r="AO73" s="23"/>
      <c r="AP73" s="32">
        <v>0</v>
      </c>
      <c r="AQ73" s="71">
        <v>0</v>
      </c>
      <c r="AR73" s="23"/>
      <c r="AS73" s="32">
        <v>0</v>
      </c>
      <c r="AT73" s="71">
        <v>0</v>
      </c>
      <c r="AU73" s="23"/>
      <c r="AV73" s="32">
        <v>0</v>
      </c>
      <c r="AW73" s="71">
        <v>0</v>
      </c>
      <c r="AX73" s="23"/>
      <c r="AY73" s="32">
        <v>0</v>
      </c>
      <c r="AZ73" s="71">
        <v>0</v>
      </c>
      <c r="BA73" s="23"/>
      <c r="BB73" s="32">
        <v>0</v>
      </c>
      <c r="BC73" s="71">
        <v>0</v>
      </c>
      <c r="BD73" s="23"/>
      <c r="BE73" s="32">
        <v>0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0</v>
      </c>
      <c r="G74" s="74">
        <v>0</v>
      </c>
      <c r="H74" s="23"/>
      <c r="I74" s="44">
        <v>0</v>
      </c>
      <c r="J74" s="74">
        <v>0</v>
      </c>
      <c r="K74" s="23"/>
      <c r="L74" s="44">
        <v>0</v>
      </c>
      <c r="M74" s="74">
        <v>0</v>
      </c>
      <c r="N74" s="23"/>
      <c r="O74" s="44">
        <v>0</v>
      </c>
      <c r="P74" s="74">
        <v>0</v>
      </c>
      <c r="Q74" s="23"/>
      <c r="R74" s="44">
        <v>0</v>
      </c>
      <c r="S74" s="74">
        <v>0</v>
      </c>
      <c r="T74" s="23"/>
      <c r="U74" s="44">
        <v>0</v>
      </c>
      <c r="V74" s="74">
        <v>0</v>
      </c>
      <c r="W74" s="23"/>
      <c r="X74" s="44">
        <v>0</v>
      </c>
      <c r="Y74" s="74">
        <v>0</v>
      </c>
      <c r="Z74" s="23"/>
      <c r="AA74" s="44">
        <v>0</v>
      </c>
      <c r="AB74" s="74">
        <v>0</v>
      </c>
      <c r="AC74" s="23"/>
      <c r="AD74" s="44">
        <v>0</v>
      </c>
      <c r="AE74" s="74">
        <v>0</v>
      </c>
      <c r="AF74" s="23"/>
      <c r="AG74" s="44">
        <v>0</v>
      </c>
      <c r="AH74" s="74">
        <v>0</v>
      </c>
      <c r="AI74" s="23"/>
      <c r="AJ74" s="44">
        <v>0</v>
      </c>
      <c r="AK74" s="74">
        <v>0</v>
      </c>
      <c r="AL74" s="23"/>
      <c r="AM74" s="44">
        <v>0</v>
      </c>
      <c r="AN74" s="74">
        <v>0</v>
      </c>
      <c r="AO74" s="23"/>
      <c r="AP74" s="44">
        <v>0</v>
      </c>
      <c r="AQ74" s="74">
        <v>0</v>
      </c>
      <c r="AR74" s="23"/>
      <c r="AS74" s="44">
        <v>0</v>
      </c>
      <c r="AT74" s="74">
        <v>0</v>
      </c>
      <c r="AU74" s="23"/>
      <c r="AV74" s="44">
        <v>0</v>
      </c>
      <c r="AW74" s="74">
        <v>0</v>
      </c>
      <c r="AX74" s="23"/>
      <c r="AY74" s="44">
        <v>0</v>
      </c>
      <c r="AZ74" s="74">
        <v>0</v>
      </c>
      <c r="BA74" s="23"/>
      <c r="BB74" s="44">
        <v>0</v>
      </c>
      <c r="BC74" s="74">
        <v>0</v>
      </c>
      <c r="BD74" s="23"/>
      <c r="BE74" s="44">
        <v>0</v>
      </c>
      <c r="BF74" s="74">
        <v>0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0</v>
      </c>
      <c r="G75" s="82">
        <v>0</v>
      </c>
      <c r="H75" s="45"/>
      <c r="I75" s="48">
        <v>0</v>
      </c>
      <c r="J75" s="82">
        <v>0</v>
      </c>
      <c r="K75" s="45"/>
      <c r="L75" s="48">
        <v>0</v>
      </c>
      <c r="M75" s="82">
        <v>0</v>
      </c>
      <c r="N75" s="45"/>
      <c r="O75" s="48">
        <v>0</v>
      </c>
      <c r="P75" s="82">
        <v>0</v>
      </c>
      <c r="Q75" s="45"/>
      <c r="R75" s="48">
        <v>0</v>
      </c>
      <c r="S75" s="82">
        <v>0</v>
      </c>
      <c r="T75" s="45"/>
      <c r="U75" s="48">
        <v>0</v>
      </c>
      <c r="V75" s="82">
        <v>0</v>
      </c>
      <c r="W75" s="45"/>
      <c r="X75" s="130">
        <v>0</v>
      </c>
      <c r="Y75" s="131">
        <v>0</v>
      </c>
      <c r="AA75" s="135">
        <v>0</v>
      </c>
      <c r="AB75" s="136">
        <v>0</v>
      </c>
      <c r="AC75" s="45"/>
      <c r="AD75" s="48">
        <v>0</v>
      </c>
      <c r="AE75" s="82">
        <v>0</v>
      </c>
      <c r="AF75" s="45"/>
      <c r="AG75" s="48">
        <v>0</v>
      </c>
      <c r="AH75" s="82">
        <v>0</v>
      </c>
      <c r="AI75" s="45"/>
      <c r="AJ75" s="48">
        <v>0</v>
      </c>
      <c r="AK75" s="82">
        <v>0</v>
      </c>
      <c r="AL75" s="45"/>
      <c r="AM75" s="48">
        <v>0</v>
      </c>
      <c r="AN75" s="82">
        <v>0</v>
      </c>
      <c r="AO75" s="45"/>
      <c r="AP75" s="48">
        <v>0</v>
      </c>
      <c r="AQ75" s="82">
        <v>0</v>
      </c>
      <c r="AR75" s="45"/>
      <c r="AS75" s="48">
        <v>0</v>
      </c>
      <c r="AT75" s="82">
        <v>0</v>
      </c>
      <c r="AU75" s="45"/>
      <c r="AV75" s="130">
        <v>0</v>
      </c>
      <c r="AW75" s="131">
        <v>0</v>
      </c>
      <c r="AY75" s="135">
        <v>0</v>
      </c>
      <c r="AZ75" s="136">
        <v>0</v>
      </c>
      <c r="BA75" s="45"/>
      <c r="BB75" s="48">
        <v>0</v>
      </c>
      <c r="BC75" s="136">
        <v>0</v>
      </c>
      <c r="BD75" s="45"/>
      <c r="BE75" s="48">
        <v>0</v>
      </c>
      <c r="BF75" s="136">
        <v>0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0</v>
      </c>
      <c r="G76" s="82">
        <v>0</v>
      </c>
      <c r="H76" s="45"/>
      <c r="I76" s="48">
        <v>0</v>
      </c>
      <c r="J76" s="82">
        <v>0</v>
      </c>
      <c r="K76" s="45"/>
      <c r="L76" s="48">
        <v>0</v>
      </c>
      <c r="M76" s="82">
        <v>0</v>
      </c>
      <c r="N76" s="45"/>
      <c r="O76" s="48">
        <v>0</v>
      </c>
      <c r="P76" s="82">
        <v>0</v>
      </c>
      <c r="Q76" s="45"/>
      <c r="R76" s="48">
        <v>0</v>
      </c>
      <c r="S76" s="82">
        <v>0</v>
      </c>
      <c r="T76" s="45"/>
      <c r="U76" s="48">
        <v>0</v>
      </c>
      <c r="V76" s="82">
        <v>0</v>
      </c>
      <c r="W76" s="45"/>
      <c r="X76" s="130">
        <v>0</v>
      </c>
      <c r="Y76" s="131">
        <v>0</v>
      </c>
      <c r="AA76" s="135">
        <v>0</v>
      </c>
      <c r="AB76" s="136">
        <v>0</v>
      </c>
      <c r="AC76" s="45"/>
      <c r="AD76" s="48">
        <v>0</v>
      </c>
      <c r="AE76" s="82">
        <v>0</v>
      </c>
      <c r="AF76" s="45"/>
      <c r="AG76" s="48">
        <v>0</v>
      </c>
      <c r="AH76" s="82">
        <v>0</v>
      </c>
      <c r="AI76" s="45"/>
      <c r="AJ76" s="48">
        <v>0</v>
      </c>
      <c r="AK76" s="82">
        <v>0</v>
      </c>
      <c r="AL76" s="45"/>
      <c r="AM76" s="48">
        <v>0</v>
      </c>
      <c r="AN76" s="82">
        <v>0</v>
      </c>
      <c r="AO76" s="45"/>
      <c r="AP76" s="48">
        <v>0</v>
      </c>
      <c r="AQ76" s="82">
        <v>0</v>
      </c>
      <c r="AR76" s="45"/>
      <c r="AS76" s="48">
        <v>0</v>
      </c>
      <c r="AT76" s="82">
        <v>0</v>
      </c>
      <c r="AU76" s="45"/>
      <c r="AV76" s="130">
        <v>0</v>
      </c>
      <c r="AW76" s="131">
        <v>0</v>
      </c>
      <c r="AY76" s="135">
        <v>0</v>
      </c>
      <c r="AZ76" s="136">
        <v>0</v>
      </c>
      <c r="BA76" s="45"/>
      <c r="BB76" s="48">
        <v>0</v>
      </c>
      <c r="BC76" s="136">
        <v>0</v>
      </c>
      <c r="BD76" s="45"/>
      <c r="BE76" s="48">
        <v>0</v>
      </c>
      <c r="BF76" s="136">
        <v>0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0</v>
      </c>
      <c r="G77" s="82">
        <v>0</v>
      </c>
      <c r="H77" s="45"/>
      <c r="I77" s="48">
        <v>0</v>
      </c>
      <c r="J77" s="82">
        <v>0</v>
      </c>
      <c r="K77" s="45"/>
      <c r="L77" s="48">
        <v>0</v>
      </c>
      <c r="M77" s="82">
        <v>0</v>
      </c>
      <c r="N77" s="45"/>
      <c r="O77" s="48">
        <v>0</v>
      </c>
      <c r="P77" s="82">
        <v>0</v>
      </c>
      <c r="Q77" s="45"/>
      <c r="R77" s="48">
        <v>0</v>
      </c>
      <c r="S77" s="82">
        <v>0</v>
      </c>
      <c r="T77" s="45"/>
      <c r="U77" s="48">
        <v>0</v>
      </c>
      <c r="V77" s="82">
        <v>0</v>
      </c>
      <c r="W77" s="45"/>
      <c r="X77" s="130">
        <v>0</v>
      </c>
      <c r="Y77" s="131">
        <v>0</v>
      </c>
      <c r="AA77" s="135">
        <v>0</v>
      </c>
      <c r="AB77" s="136">
        <v>0</v>
      </c>
      <c r="AC77" s="45"/>
      <c r="AD77" s="48">
        <v>0</v>
      </c>
      <c r="AE77" s="82">
        <v>0</v>
      </c>
      <c r="AF77" s="45"/>
      <c r="AG77" s="48">
        <v>0</v>
      </c>
      <c r="AH77" s="82">
        <v>0</v>
      </c>
      <c r="AI77" s="45"/>
      <c r="AJ77" s="48">
        <v>0</v>
      </c>
      <c r="AK77" s="82">
        <v>0</v>
      </c>
      <c r="AL77" s="45"/>
      <c r="AM77" s="48">
        <v>0</v>
      </c>
      <c r="AN77" s="82">
        <v>0</v>
      </c>
      <c r="AO77" s="45"/>
      <c r="AP77" s="48">
        <v>0</v>
      </c>
      <c r="AQ77" s="82">
        <v>0</v>
      </c>
      <c r="AR77" s="45"/>
      <c r="AS77" s="48">
        <v>0</v>
      </c>
      <c r="AT77" s="82">
        <v>0</v>
      </c>
      <c r="AU77" s="45"/>
      <c r="AV77" s="130">
        <v>0</v>
      </c>
      <c r="AW77" s="131">
        <v>0</v>
      </c>
      <c r="AY77" s="135">
        <v>0</v>
      </c>
      <c r="AZ77" s="136">
        <v>0</v>
      </c>
      <c r="BA77" s="45"/>
      <c r="BB77" s="48">
        <v>0</v>
      </c>
      <c r="BC77" s="136">
        <v>0</v>
      </c>
      <c r="BD77" s="45"/>
      <c r="BE77" s="48">
        <v>0</v>
      </c>
      <c r="BF77" s="136">
        <v>0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136">
        <v>0</v>
      </c>
      <c r="BD78" s="45"/>
      <c r="BE78" s="48">
        <v>0</v>
      </c>
      <c r="BF78" s="136">
        <v>0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136">
        <v>0</v>
      </c>
      <c r="BD79" s="45"/>
      <c r="BE79" s="48">
        <v>0</v>
      </c>
      <c r="BF79" s="136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0</v>
      </c>
      <c r="AW80" s="131">
        <v>0</v>
      </c>
      <c r="AY80" s="135">
        <v>0</v>
      </c>
      <c r="AZ80" s="136">
        <v>0</v>
      </c>
      <c r="BA80" s="45"/>
      <c r="BB80" s="48">
        <v>0</v>
      </c>
      <c r="BC80" s="136">
        <v>0</v>
      </c>
      <c r="BD80" s="45"/>
      <c r="BE80" s="48">
        <v>0</v>
      </c>
      <c r="BF80" s="136">
        <v>0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0</v>
      </c>
      <c r="M81" s="82">
        <v>0</v>
      </c>
      <c r="N81" s="45"/>
      <c r="O81" s="48">
        <v>0</v>
      </c>
      <c r="P81" s="82">
        <v>0</v>
      </c>
      <c r="Q81" s="45"/>
      <c r="R81" s="48">
        <v>0</v>
      </c>
      <c r="S81" s="82">
        <v>0</v>
      </c>
      <c r="T81" s="45"/>
      <c r="U81" s="48">
        <v>0</v>
      </c>
      <c r="V81" s="82">
        <v>0</v>
      </c>
      <c r="W81" s="45"/>
      <c r="X81" s="130">
        <v>0</v>
      </c>
      <c r="Y81" s="131">
        <v>0</v>
      </c>
      <c r="AA81" s="135">
        <v>0</v>
      </c>
      <c r="AB81" s="136">
        <v>0</v>
      </c>
      <c r="AC81" s="45"/>
      <c r="AD81" s="48">
        <v>0</v>
      </c>
      <c r="AE81" s="82">
        <v>0</v>
      </c>
      <c r="AF81" s="45"/>
      <c r="AG81" s="48">
        <v>0</v>
      </c>
      <c r="AH81" s="82">
        <v>0</v>
      </c>
      <c r="AI81" s="45"/>
      <c r="AJ81" s="48">
        <v>0</v>
      </c>
      <c r="AK81" s="82">
        <v>0</v>
      </c>
      <c r="AL81" s="45"/>
      <c r="AM81" s="48">
        <v>0</v>
      </c>
      <c r="AN81" s="82">
        <v>0</v>
      </c>
      <c r="AO81" s="45"/>
      <c r="AP81" s="48">
        <v>0</v>
      </c>
      <c r="AQ81" s="82">
        <v>0</v>
      </c>
      <c r="AR81" s="45"/>
      <c r="AS81" s="48">
        <v>0</v>
      </c>
      <c r="AT81" s="82">
        <v>0</v>
      </c>
      <c r="AU81" s="45"/>
      <c r="AV81" s="130">
        <v>0</v>
      </c>
      <c r="AW81" s="131">
        <v>0</v>
      </c>
      <c r="AY81" s="135">
        <v>0</v>
      </c>
      <c r="AZ81" s="136">
        <v>0</v>
      </c>
      <c r="BA81" s="45"/>
      <c r="BB81" s="48">
        <v>0</v>
      </c>
      <c r="BC81" s="136">
        <v>0</v>
      </c>
      <c r="BD81" s="45"/>
      <c r="BE81" s="48">
        <v>0</v>
      </c>
      <c r="BF81" s="136">
        <v>0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0</v>
      </c>
      <c r="G82" s="82">
        <v>0</v>
      </c>
      <c r="H82" s="45"/>
      <c r="I82" s="48">
        <v>0</v>
      </c>
      <c r="J82" s="82">
        <v>0</v>
      </c>
      <c r="K82" s="45"/>
      <c r="L82" s="48">
        <v>0</v>
      </c>
      <c r="M82" s="82">
        <v>0</v>
      </c>
      <c r="N82" s="45"/>
      <c r="O82" s="48">
        <v>0</v>
      </c>
      <c r="P82" s="82">
        <v>0</v>
      </c>
      <c r="Q82" s="45"/>
      <c r="R82" s="48">
        <v>0</v>
      </c>
      <c r="S82" s="82">
        <v>0</v>
      </c>
      <c r="T82" s="45"/>
      <c r="U82" s="48">
        <v>0</v>
      </c>
      <c r="V82" s="82">
        <v>0</v>
      </c>
      <c r="W82" s="45"/>
      <c r="X82" s="130">
        <v>0</v>
      </c>
      <c r="Y82" s="131">
        <v>0</v>
      </c>
      <c r="AA82" s="135">
        <v>0</v>
      </c>
      <c r="AB82" s="136">
        <v>0</v>
      </c>
      <c r="AC82" s="45"/>
      <c r="AD82" s="48">
        <v>0</v>
      </c>
      <c r="AE82" s="82">
        <v>0</v>
      </c>
      <c r="AF82" s="45"/>
      <c r="AG82" s="48">
        <v>0</v>
      </c>
      <c r="AH82" s="82">
        <v>0</v>
      </c>
      <c r="AI82" s="45"/>
      <c r="AJ82" s="48">
        <v>0</v>
      </c>
      <c r="AK82" s="82">
        <v>0</v>
      </c>
      <c r="AL82" s="45"/>
      <c r="AM82" s="48">
        <v>0</v>
      </c>
      <c r="AN82" s="82">
        <v>0</v>
      </c>
      <c r="AO82" s="45"/>
      <c r="AP82" s="48">
        <v>0</v>
      </c>
      <c r="AQ82" s="82">
        <v>0</v>
      </c>
      <c r="AR82" s="45"/>
      <c r="AS82" s="48">
        <v>0</v>
      </c>
      <c r="AT82" s="82">
        <v>0</v>
      </c>
      <c r="AU82" s="45"/>
      <c r="AV82" s="130">
        <v>0</v>
      </c>
      <c r="AW82" s="131">
        <v>0</v>
      </c>
      <c r="AY82" s="135">
        <v>0</v>
      </c>
      <c r="AZ82" s="136">
        <v>0</v>
      </c>
      <c r="BA82" s="45"/>
      <c r="BB82" s="48">
        <v>0</v>
      </c>
      <c r="BC82" s="136">
        <v>0</v>
      </c>
      <c r="BD82" s="45"/>
      <c r="BE82" s="48">
        <v>0</v>
      </c>
      <c r="BF82" s="136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0</v>
      </c>
      <c r="P83" s="74">
        <v>0</v>
      </c>
      <c r="Q83" s="23"/>
      <c r="R83" s="44">
        <v>0</v>
      </c>
      <c r="S83" s="74">
        <v>0</v>
      </c>
      <c r="T83" s="23"/>
      <c r="U83" s="44">
        <v>0</v>
      </c>
      <c r="V83" s="74">
        <v>0</v>
      </c>
      <c r="W83" s="23"/>
      <c r="X83" s="44">
        <v>0</v>
      </c>
      <c r="Y83" s="74">
        <v>0</v>
      </c>
      <c r="Z83" s="23"/>
      <c r="AA83" s="44">
        <v>0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0</v>
      </c>
      <c r="AW83" s="74">
        <v>0</v>
      </c>
      <c r="AX83" s="23"/>
      <c r="AY83" s="44">
        <v>0</v>
      </c>
      <c r="AZ83" s="74">
        <v>0</v>
      </c>
      <c r="BA83" s="23"/>
      <c r="BB83" s="44">
        <v>0</v>
      </c>
      <c r="BC83" s="74">
        <v>0</v>
      </c>
      <c r="BD83" s="23"/>
      <c r="BE83" s="44">
        <v>0</v>
      </c>
      <c r="BF83" s="74">
        <v>0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136">
        <v>0</v>
      </c>
      <c r="BD84" s="45"/>
      <c r="BE84" s="48">
        <v>0</v>
      </c>
      <c r="BF84" s="136">
        <v>0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136">
        <v>0</v>
      </c>
      <c r="BD85" s="45"/>
      <c r="BE85" s="48">
        <v>0</v>
      </c>
      <c r="BF85" s="136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136">
        <v>0</v>
      </c>
      <c r="BD86" s="45"/>
      <c r="BE86" s="48">
        <v>0</v>
      </c>
      <c r="BF86" s="136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136">
        <v>0</v>
      </c>
      <c r="BD87" s="45"/>
      <c r="BE87" s="48">
        <v>0</v>
      </c>
      <c r="BF87" s="136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0</v>
      </c>
      <c r="G88" s="74">
        <v>0</v>
      </c>
      <c r="H88" s="23"/>
      <c r="I88" s="44">
        <v>0</v>
      </c>
      <c r="J88" s="74">
        <v>0</v>
      </c>
      <c r="K88" s="23"/>
      <c r="L88" s="44">
        <v>0</v>
      </c>
      <c r="M88" s="74">
        <v>0</v>
      </c>
      <c r="N88" s="23"/>
      <c r="O88" s="44">
        <v>0</v>
      </c>
      <c r="P88" s="74">
        <v>0</v>
      </c>
      <c r="Q88" s="23"/>
      <c r="R88" s="44">
        <v>0</v>
      </c>
      <c r="S88" s="74">
        <v>0</v>
      </c>
      <c r="T88" s="23"/>
      <c r="U88" s="44">
        <v>0</v>
      </c>
      <c r="V88" s="74">
        <v>0</v>
      </c>
      <c r="W88" s="23"/>
      <c r="X88" s="44">
        <v>0</v>
      </c>
      <c r="Y88" s="74">
        <v>0</v>
      </c>
      <c r="Z88" s="23"/>
      <c r="AA88" s="44">
        <v>0</v>
      </c>
      <c r="AB88" s="74">
        <v>0</v>
      </c>
      <c r="AC88" s="23"/>
      <c r="AD88" s="44">
        <v>0</v>
      </c>
      <c r="AE88" s="74">
        <v>0</v>
      </c>
      <c r="AF88" s="23"/>
      <c r="AG88" s="44">
        <v>0</v>
      </c>
      <c r="AH88" s="74">
        <v>0</v>
      </c>
      <c r="AI88" s="23"/>
      <c r="AJ88" s="44">
        <v>0</v>
      </c>
      <c r="AK88" s="74">
        <v>0</v>
      </c>
      <c r="AL88" s="23"/>
      <c r="AM88" s="44">
        <v>0</v>
      </c>
      <c r="AN88" s="74">
        <v>0</v>
      </c>
      <c r="AO88" s="23"/>
      <c r="AP88" s="44">
        <v>0</v>
      </c>
      <c r="AQ88" s="74">
        <v>0</v>
      </c>
      <c r="AR88" s="23"/>
      <c r="AS88" s="44">
        <v>0</v>
      </c>
      <c r="AT88" s="74">
        <v>0</v>
      </c>
      <c r="AU88" s="23"/>
      <c r="AV88" s="44">
        <v>0</v>
      </c>
      <c r="AW88" s="74">
        <v>0</v>
      </c>
      <c r="AX88" s="23"/>
      <c r="AY88" s="44">
        <v>0</v>
      </c>
      <c r="AZ88" s="74">
        <v>0</v>
      </c>
      <c r="BA88" s="23"/>
      <c r="BB88" s="44">
        <v>0</v>
      </c>
      <c r="BC88" s="74">
        <v>0</v>
      </c>
      <c r="BD88" s="23"/>
      <c r="BE88" s="44">
        <v>0</v>
      </c>
      <c r="BF88" s="74">
        <v>0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0</v>
      </c>
      <c r="G89" s="82">
        <v>0</v>
      </c>
      <c r="H89" s="45"/>
      <c r="I89" s="48">
        <v>0</v>
      </c>
      <c r="J89" s="82">
        <v>0</v>
      </c>
      <c r="K89" s="45"/>
      <c r="L89" s="48">
        <v>0</v>
      </c>
      <c r="M89" s="82">
        <v>0</v>
      </c>
      <c r="N89" s="45"/>
      <c r="O89" s="48">
        <v>0</v>
      </c>
      <c r="P89" s="82">
        <v>0</v>
      </c>
      <c r="Q89" s="45"/>
      <c r="R89" s="48">
        <v>0</v>
      </c>
      <c r="S89" s="82">
        <v>0</v>
      </c>
      <c r="T89" s="45"/>
      <c r="U89" s="48">
        <v>0</v>
      </c>
      <c r="V89" s="82">
        <v>0</v>
      </c>
      <c r="W89" s="45"/>
      <c r="X89" s="130">
        <v>0</v>
      </c>
      <c r="Y89" s="131">
        <v>0</v>
      </c>
      <c r="AA89" s="135">
        <v>0</v>
      </c>
      <c r="AB89" s="136">
        <v>0</v>
      </c>
      <c r="AC89" s="45"/>
      <c r="AD89" s="48">
        <v>0</v>
      </c>
      <c r="AE89" s="82">
        <v>0</v>
      </c>
      <c r="AF89" s="45"/>
      <c r="AG89" s="48">
        <v>0</v>
      </c>
      <c r="AH89" s="82">
        <v>0</v>
      </c>
      <c r="AI89" s="45"/>
      <c r="AJ89" s="48">
        <v>0</v>
      </c>
      <c r="AK89" s="82">
        <v>0</v>
      </c>
      <c r="AL89" s="45"/>
      <c r="AM89" s="48">
        <v>0</v>
      </c>
      <c r="AN89" s="82">
        <v>0</v>
      </c>
      <c r="AO89" s="45"/>
      <c r="AP89" s="48">
        <v>0</v>
      </c>
      <c r="AQ89" s="82">
        <v>0</v>
      </c>
      <c r="AR89" s="45"/>
      <c r="AS89" s="48">
        <v>0</v>
      </c>
      <c r="AT89" s="82">
        <v>0</v>
      </c>
      <c r="AU89" s="45"/>
      <c r="AV89" s="130">
        <v>0</v>
      </c>
      <c r="AW89" s="131">
        <v>0</v>
      </c>
      <c r="AY89" s="135">
        <v>0</v>
      </c>
      <c r="AZ89" s="136">
        <v>0</v>
      </c>
      <c r="BA89" s="45"/>
      <c r="BB89" s="48">
        <v>0</v>
      </c>
      <c r="BC89" s="136">
        <v>0</v>
      </c>
      <c r="BD89" s="45"/>
      <c r="BE89" s="48">
        <v>0</v>
      </c>
      <c r="BF89" s="136">
        <v>0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0</v>
      </c>
      <c r="Y90" s="131">
        <v>0</v>
      </c>
      <c r="AA90" s="135">
        <v>0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0</v>
      </c>
      <c r="AK90" s="82">
        <v>0</v>
      </c>
      <c r="AL90" s="45"/>
      <c r="AM90" s="48">
        <v>0</v>
      </c>
      <c r="AN90" s="82">
        <v>0</v>
      </c>
      <c r="AO90" s="45"/>
      <c r="AP90" s="48">
        <v>0</v>
      </c>
      <c r="AQ90" s="82">
        <v>0</v>
      </c>
      <c r="AR90" s="45"/>
      <c r="AS90" s="48">
        <v>0</v>
      </c>
      <c r="AT90" s="82">
        <v>0</v>
      </c>
      <c r="AU90" s="45"/>
      <c r="AV90" s="130">
        <v>0</v>
      </c>
      <c r="AW90" s="131">
        <v>0</v>
      </c>
      <c r="AY90" s="135">
        <v>0</v>
      </c>
      <c r="AZ90" s="136">
        <v>0</v>
      </c>
      <c r="BA90" s="45"/>
      <c r="BB90" s="48">
        <v>0</v>
      </c>
      <c r="BC90" s="136">
        <v>0</v>
      </c>
      <c r="BD90" s="45"/>
      <c r="BE90" s="48">
        <v>0</v>
      </c>
      <c r="BF90" s="136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0</v>
      </c>
      <c r="G91" s="74">
        <v>0</v>
      </c>
      <c r="H91" s="23"/>
      <c r="I91" s="44">
        <v>0</v>
      </c>
      <c r="J91" s="74">
        <v>0</v>
      </c>
      <c r="K91" s="23"/>
      <c r="L91" s="44">
        <v>0</v>
      </c>
      <c r="M91" s="74">
        <v>0</v>
      </c>
      <c r="N91" s="23"/>
      <c r="O91" s="44">
        <v>0</v>
      </c>
      <c r="P91" s="74">
        <v>0</v>
      </c>
      <c r="Q91" s="23"/>
      <c r="R91" s="44">
        <v>0</v>
      </c>
      <c r="S91" s="74">
        <v>0</v>
      </c>
      <c r="T91" s="23"/>
      <c r="U91" s="44">
        <v>0</v>
      </c>
      <c r="V91" s="74">
        <v>0</v>
      </c>
      <c r="W91" s="23"/>
      <c r="X91" s="44">
        <v>0</v>
      </c>
      <c r="Y91" s="74">
        <v>0</v>
      </c>
      <c r="Z91" s="23"/>
      <c r="AA91" s="44">
        <v>0</v>
      </c>
      <c r="AB91" s="74">
        <v>0</v>
      </c>
      <c r="AC91" s="23"/>
      <c r="AD91" s="44">
        <v>0</v>
      </c>
      <c r="AE91" s="74">
        <v>0</v>
      </c>
      <c r="AF91" s="23"/>
      <c r="AG91" s="44">
        <v>0</v>
      </c>
      <c r="AH91" s="74">
        <v>0</v>
      </c>
      <c r="AI91" s="23"/>
      <c r="AJ91" s="44">
        <v>0</v>
      </c>
      <c r="AK91" s="74">
        <v>0</v>
      </c>
      <c r="AL91" s="23"/>
      <c r="AM91" s="44">
        <v>0</v>
      </c>
      <c r="AN91" s="74">
        <v>0</v>
      </c>
      <c r="AO91" s="23"/>
      <c r="AP91" s="44">
        <v>0</v>
      </c>
      <c r="AQ91" s="74">
        <v>0</v>
      </c>
      <c r="AR91" s="23"/>
      <c r="AS91" s="44">
        <v>0</v>
      </c>
      <c r="AT91" s="74">
        <v>0</v>
      </c>
      <c r="AU91" s="23"/>
      <c r="AV91" s="44">
        <v>0</v>
      </c>
      <c r="AW91" s="74">
        <v>0</v>
      </c>
      <c r="AX91" s="23"/>
      <c r="AY91" s="44">
        <v>0</v>
      </c>
      <c r="AZ91" s="74">
        <v>0</v>
      </c>
      <c r="BA91" s="23"/>
      <c r="BB91" s="44">
        <v>0</v>
      </c>
      <c r="BC91" s="74">
        <v>0</v>
      </c>
      <c r="BD91" s="23"/>
      <c r="BE91" s="44">
        <v>0</v>
      </c>
      <c r="BF91" s="74">
        <v>0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0</v>
      </c>
      <c r="G92" s="82">
        <v>0</v>
      </c>
      <c r="H92" s="45"/>
      <c r="I92" s="48">
        <v>0</v>
      </c>
      <c r="J92" s="82">
        <v>0</v>
      </c>
      <c r="K92" s="45"/>
      <c r="L92" s="48">
        <v>0</v>
      </c>
      <c r="M92" s="82">
        <v>0</v>
      </c>
      <c r="N92" s="45"/>
      <c r="O92" s="48">
        <v>0</v>
      </c>
      <c r="P92" s="82">
        <v>0</v>
      </c>
      <c r="Q92" s="45"/>
      <c r="R92" s="48">
        <v>0</v>
      </c>
      <c r="S92" s="82">
        <v>0</v>
      </c>
      <c r="T92" s="45"/>
      <c r="U92" s="48">
        <v>0</v>
      </c>
      <c r="V92" s="82">
        <v>0</v>
      </c>
      <c r="W92" s="45"/>
      <c r="X92" s="130">
        <v>0</v>
      </c>
      <c r="Y92" s="131">
        <v>0</v>
      </c>
      <c r="AA92" s="135">
        <v>0</v>
      </c>
      <c r="AB92" s="136">
        <v>0</v>
      </c>
      <c r="AC92" s="45"/>
      <c r="AD92" s="48">
        <v>0</v>
      </c>
      <c r="AE92" s="82">
        <v>0</v>
      </c>
      <c r="AF92" s="45"/>
      <c r="AG92" s="48">
        <v>0</v>
      </c>
      <c r="AH92" s="82">
        <v>0</v>
      </c>
      <c r="AI92" s="45"/>
      <c r="AJ92" s="48">
        <v>0</v>
      </c>
      <c r="AK92" s="82">
        <v>0</v>
      </c>
      <c r="AL92" s="45"/>
      <c r="AM92" s="48">
        <v>0</v>
      </c>
      <c r="AN92" s="82">
        <v>0</v>
      </c>
      <c r="AO92" s="45"/>
      <c r="AP92" s="48">
        <v>0</v>
      </c>
      <c r="AQ92" s="82">
        <v>0</v>
      </c>
      <c r="AR92" s="45"/>
      <c r="AS92" s="48">
        <v>0</v>
      </c>
      <c r="AT92" s="82">
        <v>0</v>
      </c>
      <c r="AU92" s="45"/>
      <c r="AV92" s="130">
        <v>0</v>
      </c>
      <c r="AW92" s="131">
        <v>0</v>
      </c>
      <c r="AY92" s="135">
        <v>0</v>
      </c>
      <c r="AZ92" s="136">
        <v>0</v>
      </c>
      <c r="BA92" s="45"/>
      <c r="BB92" s="48">
        <v>0</v>
      </c>
      <c r="BC92" s="136">
        <v>0</v>
      </c>
      <c r="BD92" s="45"/>
      <c r="BE92" s="48">
        <v>0</v>
      </c>
      <c r="BF92" s="136">
        <v>0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0</v>
      </c>
      <c r="G93" s="82">
        <v>0</v>
      </c>
      <c r="H93" s="45"/>
      <c r="I93" s="48">
        <v>0</v>
      </c>
      <c r="J93" s="82">
        <v>0</v>
      </c>
      <c r="K93" s="45"/>
      <c r="L93" s="48">
        <v>0</v>
      </c>
      <c r="M93" s="82">
        <v>0</v>
      </c>
      <c r="N93" s="45"/>
      <c r="O93" s="48">
        <v>0</v>
      </c>
      <c r="P93" s="82">
        <v>0</v>
      </c>
      <c r="Q93" s="45"/>
      <c r="R93" s="48">
        <v>0</v>
      </c>
      <c r="S93" s="82">
        <v>0</v>
      </c>
      <c r="T93" s="45"/>
      <c r="U93" s="48">
        <v>0</v>
      </c>
      <c r="V93" s="82">
        <v>0</v>
      </c>
      <c r="W93" s="45"/>
      <c r="X93" s="130">
        <v>0</v>
      </c>
      <c r="Y93" s="131">
        <v>0</v>
      </c>
      <c r="AA93" s="135">
        <v>0</v>
      </c>
      <c r="AB93" s="136">
        <v>0</v>
      </c>
      <c r="AC93" s="45"/>
      <c r="AD93" s="48">
        <v>0</v>
      </c>
      <c r="AE93" s="82">
        <v>0</v>
      </c>
      <c r="AF93" s="45"/>
      <c r="AG93" s="48">
        <v>0</v>
      </c>
      <c r="AH93" s="82">
        <v>0</v>
      </c>
      <c r="AI93" s="45"/>
      <c r="AJ93" s="48">
        <v>0</v>
      </c>
      <c r="AK93" s="82">
        <v>0</v>
      </c>
      <c r="AL93" s="45"/>
      <c r="AM93" s="48">
        <v>0</v>
      </c>
      <c r="AN93" s="82">
        <v>0</v>
      </c>
      <c r="AO93" s="45"/>
      <c r="AP93" s="48">
        <v>0</v>
      </c>
      <c r="AQ93" s="82">
        <v>0</v>
      </c>
      <c r="AR93" s="45"/>
      <c r="AS93" s="48">
        <v>0</v>
      </c>
      <c r="AT93" s="82">
        <v>0</v>
      </c>
      <c r="AU93" s="45"/>
      <c r="AV93" s="130">
        <v>0</v>
      </c>
      <c r="AW93" s="131">
        <v>0</v>
      </c>
      <c r="AY93" s="135">
        <v>0</v>
      </c>
      <c r="AZ93" s="136">
        <v>0</v>
      </c>
      <c r="BA93" s="45"/>
      <c r="BB93" s="48">
        <v>0</v>
      </c>
      <c r="BC93" s="136">
        <v>0</v>
      </c>
      <c r="BD93" s="45"/>
      <c r="BE93" s="48">
        <v>0</v>
      </c>
      <c r="BF93" s="136">
        <v>0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0</v>
      </c>
      <c r="G94" s="82">
        <v>0</v>
      </c>
      <c r="H94" s="45"/>
      <c r="I94" s="48">
        <v>0</v>
      </c>
      <c r="J94" s="82">
        <v>0</v>
      </c>
      <c r="K94" s="45"/>
      <c r="L94" s="48">
        <v>0</v>
      </c>
      <c r="M94" s="82">
        <v>0</v>
      </c>
      <c r="N94" s="45"/>
      <c r="O94" s="48">
        <v>0</v>
      </c>
      <c r="P94" s="82">
        <v>0</v>
      </c>
      <c r="Q94" s="45"/>
      <c r="R94" s="48">
        <v>0</v>
      </c>
      <c r="S94" s="82">
        <v>0</v>
      </c>
      <c r="T94" s="45"/>
      <c r="U94" s="48">
        <v>0</v>
      </c>
      <c r="V94" s="82">
        <v>0</v>
      </c>
      <c r="W94" s="45"/>
      <c r="X94" s="130">
        <v>0</v>
      </c>
      <c r="Y94" s="131">
        <v>0</v>
      </c>
      <c r="AA94" s="135">
        <v>0</v>
      </c>
      <c r="AB94" s="136">
        <v>0</v>
      </c>
      <c r="AC94" s="45"/>
      <c r="AD94" s="48">
        <v>0</v>
      </c>
      <c r="AE94" s="82">
        <v>0</v>
      </c>
      <c r="AF94" s="45"/>
      <c r="AG94" s="48">
        <v>0</v>
      </c>
      <c r="AH94" s="82">
        <v>0</v>
      </c>
      <c r="AI94" s="45"/>
      <c r="AJ94" s="48">
        <v>0</v>
      </c>
      <c r="AK94" s="82">
        <v>0</v>
      </c>
      <c r="AL94" s="45"/>
      <c r="AM94" s="48">
        <v>0</v>
      </c>
      <c r="AN94" s="82">
        <v>0</v>
      </c>
      <c r="AO94" s="45"/>
      <c r="AP94" s="48">
        <v>0</v>
      </c>
      <c r="AQ94" s="82">
        <v>0</v>
      </c>
      <c r="AR94" s="45"/>
      <c r="AS94" s="48">
        <v>0</v>
      </c>
      <c r="AT94" s="82">
        <v>0</v>
      </c>
      <c r="AU94" s="45"/>
      <c r="AV94" s="130">
        <v>0</v>
      </c>
      <c r="AW94" s="131">
        <v>0</v>
      </c>
      <c r="AY94" s="135">
        <v>0</v>
      </c>
      <c r="AZ94" s="136">
        <v>0</v>
      </c>
      <c r="BA94" s="45"/>
      <c r="BB94" s="48">
        <v>0</v>
      </c>
      <c r="BC94" s="136">
        <v>0</v>
      </c>
      <c r="BD94" s="45"/>
      <c r="BE94" s="48">
        <v>0</v>
      </c>
      <c r="BF94" s="136">
        <v>0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0</v>
      </c>
      <c r="G95" s="82">
        <v>0</v>
      </c>
      <c r="H95" s="45"/>
      <c r="I95" s="48">
        <v>0</v>
      </c>
      <c r="J95" s="82">
        <v>0</v>
      </c>
      <c r="K95" s="45"/>
      <c r="L95" s="48">
        <v>0</v>
      </c>
      <c r="M95" s="82">
        <v>0</v>
      </c>
      <c r="N95" s="45"/>
      <c r="O95" s="48">
        <v>0</v>
      </c>
      <c r="P95" s="82">
        <v>0</v>
      </c>
      <c r="Q95" s="45"/>
      <c r="R95" s="48">
        <v>0</v>
      </c>
      <c r="S95" s="82">
        <v>0</v>
      </c>
      <c r="T95" s="45"/>
      <c r="U95" s="48">
        <v>0</v>
      </c>
      <c r="V95" s="82">
        <v>0</v>
      </c>
      <c r="W95" s="45"/>
      <c r="X95" s="130">
        <v>0</v>
      </c>
      <c r="Y95" s="131">
        <v>0</v>
      </c>
      <c r="AA95" s="135">
        <v>0</v>
      </c>
      <c r="AB95" s="136">
        <v>0</v>
      </c>
      <c r="AC95" s="45"/>
      <c r="AD95" s="48">
        <v>0</v>
      </c>
      <c r="AE95" s="82">
        <v>0</v>
      </c>
      <c r="AF95" s="45"/>
      <c r="AG95" s="48">
        <v>0</v>
      </c>
      <c r="AH95" s="82">
        <v>0</v>
      </c>
      <c r="AI95" s="45"/>
      <c r="AJ95" s="48">
        <v>0</v>
      </c>
      <c r="AK95" s="82">
        <v>0</v>
      </c>
      <c r="AL95" s="45"/>
      <c r="AM95" s="48">
        <v>0</v>
      </c>
      <c r="AN95" s="82">
        <v>0</v>
      </c>
      <c r="AO95" s="45"/>
      <c r="AP95" s="48">
        <v>0</v>
      </c>
      <c r="AQ95" s="82">
        <v>0</v>
      </c>
      <c r="AR95" s="45"/>
      <c r="AS95" s="48">
        <v>0</v>
      </c>
      <c r="AT95" s="82">
        <v>0</v>
      </c>
      <c r="AU95" s="45"/>
      <c r="AV95" s="130">
        <v>0</v>
      </c>
      <c r="AW95" s="131">
        <v>0</v>
      </c>
      <c r="AY95" s="135">
        <v>0</v>
      </c>
      <c r="AZ95" s="136">
        <v>0</v>
      </c>
      <c r="BA95" s="45"/>
      <c r="BB95" s="48">
        <v>0</v>
      </c>
      <c r="BC95" s="136">
        <v>0</v>
      </c>
      <c r="BD95" s="45"/>
      <c r="BE95" s="48">
        <v>0</v>
      </c>
      <c r="BF95" s="136">
        <v>0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136">
        <v>0</v>
      </c>
      <c r="BD96" s="45"/>
      <c r="BE96" s="48">
        <v>0</v>
      </c>
      <c r="BF96" s="136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0</v>
      </c>
      <c r="G97" s="82">
        <v>0</v>
      </c>
      <c r="H97" s="45"/>
      <c r="I97" s="48">
        <v>0</v>
      </c>
      <c r="J97" s="82">
        <v>0</v>
      </c>
      <c r="K97" s="45"/>
      <c r="L97" s="48">
        <v>0</v>
      </c>
      <c r="M97" s="82">
        <v>0</v>
      </c>
      <c r="N97" s="45"/>
      <c r="O97" s="48">
        <v>0</v>
      </c>
      <c r="P97" s="82">
        <v>0</v>
      </c>
      <c r="Q97" s="45"/>
      <c r="R97" s="48">
        <v>0</v>
      </c>
      <c r="S97" s="82">
        <v>0</v>
      </c>
      <c r="T97" s="45"/>
      <c r="U97" s="48">
        <v>0</v>
      </c>
      <c r="V97" s="82">
        <v>0</v>
      </c>
      <c r="W97" s="45"/>
      <c r="X97" s="130">
        <v>0</v>
      </c>
      <c r="Y97" s="131">
        <v>0</v>
      </c>
      <c r="AA97" s="135">
        <v>0</v>
      </c>
      <c r="AB97" s="136">
        <v>0</v>
      </c>
      <c r="AC97" s="45"/>
      <c r="AD97" s="48">
        <v>0</v>
      </c>
      <c r="AE97" s="82">
        <v>0</v>
      </c>
      <c r="AF97" s="45"/>
      <c r="AG97" s="48">
        <v>0</v>
      </c>
      <c r="AH97" s="82">
        <v>0</v>
      </c>
      <c r="AI97" s="45"/>
      <c r="AJ97" s="48">
        <v>0</v>
      </c>
      <c r="AK97" s="82">
        <v>0</v>
      </c>
      <c r="AL97" s="45"/>
      <c r="AM97" s="48">
        <v>0</v>
      </c>
      <c r="AN97" s="82">
        <v>0</v>
      </c>
      <c r="AO97" s="45"/>
      <c r="AP97" s="48">
        <v>0</v>
      </c>
      <c r="AQ97" s="82">
        <v>0</v>
      </c>
      <c r="AR97" s="45"/>
      <c r="AS97" s="48">
        <v>0</v>
      </c>
      <c r="AT97" s="82">
        <v>0</v>
      </c>
      <c r="AU97" s="45"/>
      <c r="AV97" s="130">
        <v>0</v>
      </c>
      <c r="AW97" s="131">
        <v>0</v>
      </c>
      <c r="AY97" s="135">
        <v>0</v>
      </c>
      <c r="AZ97" s="136">
        <v>0</v>
      </c>
      <c r="BA97" s="45"/>
      <c r="BB97" s="48">
        <v>0</v>
      </c>
      <c r="BC97" s="136">
        <v>0</v>
      </c>
      <c r="BD97" s="45"/>
      <c r="BE97" s="48">
        <v>0</v>
      </c>
      <c r="BF97" s="136">
        <v>0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136">
        <v>0</v>
      </c>
      <c r="BD98" s="45"/>
      <c r="BE98" s="48">
        <v>0</v>
      </c>
      <c r="BF98" s="136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136">
        <v>0</v>
      </c>
      <c r="BD99" s="45"/>
      <c r="BE99" s="48">
        <v>0</v>
      </c>
      <c r="BF99" s="136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136">
        <v>0</v>
      </c>
      <c r="BD100" s="45"/>
      <c r="BE100" s="48">
        <v>0</v>
      </c>
      <c r="BF100" s="136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136">
        <v>0</v>
      </c>
      <c r="BD101" s="45"/>
      <c r="BE101" s="48">
        <v>0</v>
      </c>
      <c r="BF101" s="136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136">
        <v>0</v>
      </c>
      <c r="BD102" s="45"/>
      <c r="BE102" s="48">
        <v>0</v>
      </c>
      <c r="BF102" s="136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136">
        <v>0</v>
      </c>
      <c r="BD103" s="45"/>
      <c r="BE103" s="48">
        <v>0</v>
      </c>
      <c r="BF103" s="136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136">
        <v>0</v>
      </c>
      <c r="BD104" s="45"/>
      <c r="BE104" s="48">
        <v>0</v>
      </c>
      <c r="BF104" s="136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136">
        <v>0</v>
      </c>
      <c r="BD105" s="45"/>
      <c r="BE105" s="48">
        <v>0</v>
      </c>
      <c r="BF105" s="136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136">
        <v>0</v>
      </c>
      <c r="BD106" s="45"/>
      <c r="BE106" s="48">
        <v>0</v>
      </c>
      <c r="BF106" s="136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136">
        <v>0</v>
      </c>
      <c r="BD107" s="45"/>
      <c r="BE107" s="48">
        <v>0</v>
      </c>
      <c r="BF107" s="136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136">
        <v>0</v>
      </c>
      <c r="BD108" s="45"/>
      <c r="BE108" s="48">
        <v>0</v>
      </c>
      <c r="BF108" s="136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136">
        <v>0</v>
      </c>
      <c r="BD109" s="45"/>
      <c r="BE109" s="48">
        <v>0</v>
      </c>
      <c r="BF109" s="136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136">
        <v>0</v>
      </c>
      <c r="BD110" s="45"/>
      <c r="BE110" s="48">
        <v>0</v>
      </c>
      <c r="BF110" s="136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136">
        <v>0</v>
      </c>
      <c r="BD111" s="45"/>
      <c r="BE111" s="48">
        <v>0</v>
      </c>
      <c r="BF111" s="136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136">
        <v>0</v>
      </c>
      <c r="BD112" s="45"/>
      <c r="BE112" s="48">
        <v>0</v>
      </c>
      <c r="BF112" s="136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136">
        <v>0</v>
      </c>
      <c r="BD113" s="45"/>
      <c r="BE113" s="48">
        <v>0</v>
      </c>
      <c r="BF113" s="136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136">
        <v>0</v>
      </c>
      <c r="BD114" s="45"/>
      <c r="BE114" s="48">
        <v>0</v>
      </c>
      <c r="BF114" s="136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136">
        <v>0</v>
      </c>
      <c r="BD115" s="45"/>
      <c r="BE115" s="48">
        <v>0</v>
      </c>
      <c r="BF115" s="136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136">
        <v>0</v>
      </c>
      <c r="BD116" s="45"/>
      <c r="BE116" s="48">
        <v>0</v>
      </c>
      <c r="BF116" s="136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136">
        <v>0</v>
      </c>
      <c r="BD117" s="45"/>
      <c r="BE117" s="48">
        <v>0</v>
      </c>
      <c r="BF117" s="136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136">
        <v>0</v>
      </c>
      <c r="BD118" s="45"/>
      <c r="BE118" s="48">
        <v>0</v>
      </c>
      <c r="BF118" s="136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136">
        <v>0</v>
      </c>
      <c r="BD119" s="45"/>
      <c r="BE119" s="48">
        <v>0</v>
      </c>
      <c r="BF119" s="136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136">
        <v>0</v>
      </c>
      <c r="BD120" s="45"/>
      <c r="BE120" s="48">
        <v>0</v>
      </c>
      <c r="BF120" s="136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136">
        <v>0</v>
      </c>
      <c r="BD121" s="45"/>
      <c r="BE121" s="48">
        <v>0</v>
      </c>
      <c r="BF121" s="136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136">
        <v>0</v>
      </c>
      <c r="BD122" s="45"/>
      <c r="BE122" s="48">
        <v>0</v>
      </c>
      <c r="BF122" s="136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136">
        <v>0</v>
      </c>
      <c r="BD123" s="45"/>
      <c r="BE123" s="48">
        <v>0</v>
      </c>
      <c r="BF123" s="136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0</v>
      </c>
      <c r="G124" s="82">
        <v>0</v>
      </c>
      <c r="H124" s="45"/>
      <c r="I124" s="48">
        <v>0</v>
      </c>
      <c r="J124" s="82">
        <v>0</v>
      </c>
      <c r="K124" s="45"/>
      <c r="L124" s="48">
        <v>0</v>
      </c>
      <c r="M124" s="82">
        <v>0</v>
      </c>
      <c r="N124" s="45"/>
      <c r="O124" s="48">
        <v>0</v>
      </c>
      <c r="P124" s="82">
        <v>0</v>
      </c>
      <c r="Q124" s="45"/>
      <c r="R124" s="48">
        <v>0</v>
      </c>
      <c r="S124" s="82">
        <v>0</v>
      </c>
      <c r="T124" s="45"/>
      <c r="U124" s="48">
        <v>0</v>
      </c>
      <c r="V124" s="82">
        <v>0</v>
      </c>
      <c r="W124" s="45"/>
      <c r="X124" s="130">
        <v>0</v>
      </c>
      <c r="Y124" s="131">
        <v>0</v>
      </c>
      <c r="AA124" s="135">
        <v>0</v>
      </c>
      <c r="AB124" s="136">
        <v>0</v>
      </c>
      <c r="AC124" s="45"/>
      <c r="AD124" s="48">
        <v>0</v>
      </c>
      <c r="AE124" s="82">
        <v>0</v>
      </c>
      <c r="AF124" s="45"/>
      <c r="AG124" s="48">
        <v>0</v>
      </c>
      <c r="AH124" s="82">
        <v>0</v>
      </c>
      <c r="AI124" s="45"/>
      <c r="AJ124" s="48">
        <v>0</v>
      </c>
      <c r="AK124" s="82">
        <v>0</v>
      </c>
      <c r="AL124" s="45"/>
      <c r="AM124" s="48">
        <v>0</v>
      </c>
      <c r="AN124" s="82">
        <v>0</v>
      </c>
      <c r="AO124" s="45"/>
      <c r="AP124" s="48">
        <v>0</v>
      </c>
      <c r="AQ124" s="82">
        <v>0</v>
      </c>
      <c r="AR124" s="45"/>
      <c r="AS124" s="48">
        <v>0</v>
      </c>
      <c r="AT124" s="82">
        <v>0</v>
      </c>
      <c r="AU124" s="45"/>
      <c r="AV124" s="130">
        <v>0</v>
      </c>
      <c r="AW124" s="131">
        <v>0</v>
      </c>
      <c r="AY124" s="135">
        <v>0</v>
      </c>
      <c r="AZ124" s="136">
        <v>0</v>
      </c>
      <c r="BA124" s="45"/>
      <c r="BB124" s="48">
        <v>0</v>
      </c>
      <c r="BC124" s="136">
        <v>0</v>
      </c>
      <c r="BD124" s="45"/>
      <c r="BE124" s="48">
        <v>0</v>
      </c>
      <c r="BF124" s="136">
        <v>0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0</v>
      </c>
      <c r="G125" s="82">
        <v>0</v>
      </c>
      <c r="H125" s="45"/>
      <c r="I125" s="48">
        <v>0</v>
      </c>
      <c r="J125" s="82">
        <v>0</v>
      </c>
      <c r="K125" s="45"/>
      <c r="L125" s="48">
        <v>0</v>
      </c>
      <c r="M125" s="82">
        <v>0</v>
      </c>
      <c r="N125" s="45"/>
      <c r="O125" s="48">
        <v>0</v>
      </c>
      <c r="P125" s="82">
        <v>0</v>
      </c>
      <c r="Q125" s="45"/>
      <c r="R125" s="48">
        <v>0</v>
      </c>
      <c r="S125" s="82">
        <v>0</v>
      </c>
      <c r="T125" s="45"/>
      <c r="U125" s="48">
        <v>0</v>
      </c>
      <c r="V125" s="82">
        <v>0</v>
      </c>
      <c r="W125" s="45"/>
      <c r="X125" s="130">
        <v>0</v>
      </c>
      <c r="Y125" s="131">
        <v>0</v>
      </c>
      <c r="AA125" s="135">
        <v>0</v>
      </c>
      <c r="AB125" s="136">
        <v>0</v>
      </c>
      <c r="AC125" s="45"/>
      <c r="AD125" s="48">
        <v>0</v>
      </c>
      <c r="AE125" s="82">
        <v>0</v>
      </c>
      <c r="AF125" s="45"/>
      <c r="AG125" s="48">
        <v>0</v>
      </c>
      <c r="AH125" s="82">
        <v>0</v>
      </c>
      <c r="AI125" s="45"/>
      <c r="AJ125" s="48">
        <v>0</v>
      </c>
      <c r="AK125" s="82">
        <v>0</v>
      </c>
      <c r="AL125" s="45"/>
      <c r="AM125" s="48">
        <v>0</v>
      </c>
      <c r="AN125" s="82">
        <v>0</v>
      </c>
      <c r="AO125" s="45"/>
      <c r="AP125" s="48">
        <v>0</v>
      </c>
      <c r="AQ125" s="82">
        <v>0</v>
      </c>
      <c r="AR125" s="45"/>
      <c r="AS125" s="48">
        <v>0</v>
      </c>
      <c r="AT125" s="82">
        <v>0</v>
      </c>
      <c r="AU125" s="45"/>
      <c r="AV125" s="130">
        <v>0</v>
      </c>
      <c r="AW125" s="131">
        <v>0</v>
      </c>
      <c r="AY125" s="135">
        <v>0</v>
      </c>
      <c r="AZ125" s="136">
        <v>0</v>
      </c>
      <c r="BA125" s="45"/>
      <c r="BB125" s="48">
        <v>0</v>
      </c>
      <c r="BC125" s="136">
        <v>0</v>
      </c>
      <c r="BD125" s="45"/>
      <c r="BE125" s="48">
        <v>0</v>
      </c>
      <c r="BF125" s="136">
        <v>0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136">
        <v>0</v>
      </c>
      <c r="BD126" s="45"/>
      <c r="BE126" s="48">
        <v>0</v>
      </c>
      <c r="BF126" s="136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0</v>
      </c>
      <c r="S127" s="82">
        <v>0</v>
      </c>
      <c r="T127" s="45"/>
      <c r="U127" s="48">
        <v>0</v>
      </c>
      <c r="V127" s="82">
        <v>0</v>
      </c>
      <c r="W127" s="45"/>
      <c r="X127" s="130">
        <v>0</v>
      </c>
      <c r="Y127" s="131">
        <v>0</v>
      </c>
      <c r="AA127" s="135">
        <v>0</v>
      </c>
      <c r="AB127" s="136">
        <v>0</v>
      </c>
      <c r="AC127" s="45"/>
      <c r="AD127" s="48">
        <v>0</v>
      </c>
      <c r="AE127" s="82">
        <v>0</v>
      </c>
      <c r="AF127" s="45"/>
      <c r="AG127" s="48">
        <v>0</v>
      </c>
      <c r="AH127" s="82">
        <v>0</v>
      </c>
      <c r="AI127" s="45"/>
      <c r="AJ127" s="48">
        <v>0</v>
      </c>
      <c r="AK127" s="82">
        <v>0</v>
      </c>
      <c r="AL127" s="45"/>
      <c r="AM127" s="48">
        <v>0</v>
      </c>
      <c r="AN127" s="82">
        <v>0</v>
      </c>
      <c r="AO127" s="45"/>
      <c r="AP127" s="48">
        <v>0</v>
      </c>
      <c r="AQ127" s="82">
        <v>0</v>
      </c>
      <c r="AR127" s="45"/>
      <c r="AS127" s="48">
        <v>0</v>
      </c>
      <c r="AT127" s="82">
        <v>0</v>
      </c>
      <c r="AU127" s="45"/>
      <c r="AV127" s="130">
        <v>0</v>
      </c>
      <c r="AW127" s="131">
        <v>0</v>
      </c>
      <c r="AY127" s="135">
        <v>0</v>
      </c>
      <c r="AZ127" s="136">
        <v>0</v>
      </c>
      <c r="BA127" s="45"/>
      <c r="BB127" s="48">
        <v>0</v>
      </c>
      <c r="BC127" s="136">
        <v>0</v>
      </c>
      <c r="BD127" s="45"/>
      <c r="BE127" s="48">
        <v>0</v>
      </c>
      <c r="BF127" s="136">
        <v>0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0</v>
      </c>
      <c r="M128" s="82">
        <v>0</v>
      </c>
      <c r="N128" s="45"/>
      <c r="O128" s="48">
        <v>0</v>
      </c>
      <c r="P128" s="82">
        <v>0</v>
      </c>
      <c r="Q128" s="45"/>
      <c r="R128" s="48">
        <v>0</v>
      </c>
      <c r="S128" s="82">
        <v>0</v>
      </c>
      <c r="T128" s="45"/>
      <c r="U128" s="48">
        <v>0</v>
      </c>
      <c r="V128" s="82">
        <v>0</v>
      </c>
      <c r="W128" s="45"/>
      <c r="X128" s="130">
        <v>0</v>
      </c>
      <c r="Y128" s="131">
        <v>0</v>
      </c>
      <c r="AA128" s="135">
        <v>0</v>
      </c>
      <c r="AB128" s="136">
        <v>0</v>
      </c>
      <c r="AC128" s="45"/>
      <c r="AD128" s="48">
        <v>0</v>
      </c>
      <c r="AE128" s="82">
        <v>0</v>
      </c>
      <c r="AF128" s="45"/>
      <c r="AG128" s="48">
        <v>0</v>
      </c>
      <c r="AH128" s="82">
        <v>0</v>
      </c>
      <c r="AI128" s="45"/>
      <c r="AJ128" s="48">
        <v>0</v>
      </c>
      <c r="AK128" s="82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v>0</v>
      </c>
      <c r="AW128" s="131">
        <v>0</v>
      </c>
      <c r="AY128" s="135">
        <v>0</v>
      </c>
      <c r="AZ128" s="136">
        <v>0</v>
      </c>
      <c r="BA128" s="45"/>
      <c r="BB128" s="48">
        <v>0</v>
      </c>
      <c r="BC128" s="136">
        <v>0</v>
      </c>
      <c r="BD128" s="45"/>
      <c r="BE128" s="48">
        <v>0</v>
      </c>
      <c r="BF128" s="136">
        <v>0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136">
        <v>0</v>
      </c>
      <c r="BD129" s="45"/>
      <c r="BE129" s="48">
        <v>0</v>
      </c>
      <c r="BF129" s="136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136">
        <v>0</v>
      </c>
      <c r="BD130" s="45"/>
      <c r="BE130" s="48">
        <v>0</v>
      </c>
      <c r="BF130" s="136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0</v>
      </c>
      <c r="G131" s="82">
        <v>0</v>
      </c>
      <c r="H131" s="45"/>
      <c r="I131" s="48">
        <v>0</v>
      </c>
      <c r="J131" s="82">
        <v>0</v>
      </c>
      <c r="K131" s="45"/>
      <c r="L131" s="48">
        <v>0</v>
      </c>
      <c r="M131" s="82">
        <v>0</v>
      </c>
      <c r="N131" s="45"/>
      <c r="O131" s="48">
        <v>0</v>
      </c>
      <c r="P131" s="82">
        <v>0</v>
      </c>
      <c r="Q131" s="45"/>
      <c r="R131" s="48">
        <v>0</v>
      </c>
      <c r="S131" s="82">
        <v>0</v>
      </c>
      <c r="T131" s="45"/>
      <c r="U131" s="48">
        <v>0</v>
      </c>
      <c r="V131" s="82">
        <v>0</v>
      </c>
      <c r="W131" s="45"/>
      <c r="X131" s="130">
        <v>0</v>
      </c>
      <c r="Y131" s="131">
        <v>0</v>
      </c>
      <c r="AA131" s="135">
        <v>0</v>
      </c>
      <c r="AB131" s="136">
        <v>0</v>
      </c>
      <c r="AC131" s="45"/>
      <c r="AD131" s="48">
        <v>0</v>
      </c>
      <c r="AE131" s="82">
        <v>0</v>
      </c>
      <c r="AF131" s="45"/>
      <c r="AG131" s="48">
        <v>0</v>
      </c>
      <c r="AH131" s="82">
        <v>0</v>
      </c>
      <c r="AI131" s="45"/>
      <c r="AJ131" s="48">
        <v>0</v>
      </c>
      <c r="AK131" s="82">
        <v>0</v>
      </c>
      <c r="AL131" s="45"/>
      <c r="AM131" s="48">
        <v>0</v>
      </c>
      <c r="AN131" s="82">
        <v>0</v>
      </c>
      <c r="AO131" s="45"/>
      <c r="AP131" s="48">
        <v>0</v>
      </c>
      <c r="AQ131" s="82">
        <v>0</v>
      </c>
      <c r="AR131" s="45"/>
      <c r="AS131" s="48">
        <v>0</v>
      </c>
      <c r="AT131" s="82">
        <v>0</v>
      </c>
      <c r="AU131" s="45"/>
      <c r="AV131" s="130">
        <v>0</v>
      </c>
      <c r="AW131" s="131">
        <v>0</v>
      </c>
      <c r="AY131" s="135">
        <v>0</v>
      </c>
      <c r="AZ131" s="136">
        <v>0</v>
      </c>
      <c r="BA131" s="45"/>
      <c r="BB131" s="48">
        <v>0</v>
      </c>
      <c r="BC131" s="136">
        <v>0</v>
      </c>
      <c r="BD131" s="45"/>
      <c r="BE131" s="48">
        <v>0</v>
      </c>
      <c r="BF131" s="136">
        <v>0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136">
        <v>0</v>
      </c>
      <c r="BD132" s="45"/>
      <c r="BE132" s="48">
        <v>0</v>
      </c>
      <c r="BF132" s="136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136">
        <v>0</v>
      </c>
      <c r="BD133" s="45"/>
      <c r="BE133" s="48">
        <v>0</v>
      </c>
      <c r="BF133" s="136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0</v>
      </c>
      <c r="G134" s="74">
        <v>0</v>
      </c>
      <c r="H134" s="23"/>
      <c r="I134" s="44">
        <v>0</v>
      </c>
      <c r="J134" s="74">
        <v>0</v>
      </c>
      <c r="K134" s="23"/>
      <c r="L134" s="44">
        <v>0</v>
      </c>
      <c r="M134" s="74">
        <v>0</v>
      </c>
      <c r="N134" s="23"/>
      <c r="O134" s="44">
        <v>0</v>
      </c>
      <c r="P134" s="74">
        <v>0</v>
      </c>
      <c r="Q134" s="23"/>
      <c r="R134" s="44">
        <v>0</v>
      </c>
      <c r="S134" s="74">
        <v>0</v>
      </c>
      <c r="T134" s="23"/>
      <c r="U134" s="44">
        <v>0</v>
      </c>
      <c r="V134" s="74">
        <v>0</v>
      </c>
      <c r="W134" s="23"/>
      <c r="X134" s="44">
        <v>0</v>
      </c>
      <c r="Y134" s="74">
        <v>0</v>
      </c>
      <c r="Z134" s="23"/>
      <c r="AA134" s="44">
        <v>0</v>
      </c>
      <c r="AB134" s="74">
        <v>0</v>
      </c>
      <c r="AC134" s="23"/>
      <c r="AD134" s="44">
        <v>0</v>
      </c>
      <c r="AE134" s="74">
        <v>0</v>
      </c>
      <c r="AF134" s="23"/>
      <c r="AG134" s="44">
        <v>0</v>
      </c>
      <c r="AH134" s="74">
        <v>0</v>
      </c>
      <c r="AI134" s="23"/>
      <c r="AJ134" s="44">
        <v>0</v>
      </c>
      <c r="AK134" s="74">
        <v>0</v>
      </c>
      <c r="AL134" s="23"/>
      <c r="AM134" s="44">
        <v>0</v>
      </c>
      <c r="AN134" s="74">
        <v>0</v>
      </c>
      <c r="AO134" s="23"/>
      <c r="AP134" s="44">
        <v>0</v>
      </c>
      <c r="AQ134" s="74">
        <v>0</v>
      </c>
      <c r="AR134" s="23"/>
      <c r="AS134" s="44">
        <v>0</v>
      </c>
      <c r="AT134" s="74">
        <v>0</v>
      </c>
      <c r="AU134" s="23"/>
      <c r="AV134" s="44">
        <v>0</v>
      </c>
      <c r="AW134" s="74">
        <v>0</v>
      </c>
      <c r="AX134" s="23"/>
      <c r="AY134" s="44">
        <v>0</v>
      </c>
      <c r="AZ134" s="74">
        <v>0</v>
      </c>
      <c r="BA134" s="23"/>
      <c r="BB134" s="44">
        <v>0</v>
      </c>
      <c r="BC134" s="74">
        <v>0</v>
      </c>
      <c r="BD134" s="23"/>
      <c r="BE134" s="44">
        <v>0</v>
      </c>
      <c r="BF134" s="74">
        <v>0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48">
        <v>0</v>
      </c>
      <c r="P135" s="82">
        <v>0</v>
      </c>
      <c r="Q135" s="45"/>
      <c r="R135" s="48">
        <v>0</v>
      </c>
      <c r="S135" s="82">
        <v>0</v>
      </c>
      <c r="T135" s="45"/>
      <c r="U135" s="48">
        <v>0</v>
      </c>
      <c r="V135" s="82">
        <v>0</v>
      </c>
      <c r="W135" s="45"/>
      <c r="X135" s="130">
        <v>0</v>
      </c>
      <c r="Y135" s="131">
        <v>0</v>
      </c>
      <c r="AA135" s="135">
        <v>0</v>
      </c>
      <c r="AB135" s="136">
        <v>0</v>
      </c>
      <c r="AC135" s="45"/>
      <c r="AD135" s="48">
        <v>0</v>
      </c>
      <c r="AE135" s="82">
        <v>0</v>
      </c>
      <c r="AF135" s="45"/>
      <c r="AG135" s="48">
        <v>0</v>
      </c>
      <c r="AH135" s="82">
        <v>0</v>
      </c>
      <c r="AI135" s="45"/>
      <c r="AJ135" s="48">
        <v>0</v>
      </c>
      <c r="AK135" s="82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0</v>
      </c>
      <c r="AT135" s="82">
        <v>0</v>
      </c>
      <c r="AU135" s="45"/>
      <c r="AV135" s="130">
        <v>0</v>
      </c>
      <c r="AW135" s="131">
        <v>0</v>
      </c>
      <c r="AY135" s="135">
        <v>0</v>
      </c>
      <c r="AZ135" s="136">
        <v>0</v>
      </c>
      <c r="BA135" s="45"/>
      <c r="BB135" s="48">
        <v>0</v>
      </c>
      <c r="BC135" s="136">
        <v>0</v>
      </c>
      <c r="BD135" s="45"/>
      <c r="BE135" s="48">
        <v>0</v>
      </c>
      <c r="BF135" s="136">
        <v>0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136">
        <v>0</v>
      </c>
      <c r="BD136" s="45"/>
      <c r="BE136" s="48">
        <v>0</v>
      </c>
      <c r="BF136" s="136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136">
        <v>0</v>
      </c>
      <c r="BD137" s="45"/>
      <c r="BE137" s="48">
        <v>0</v>
      </c>
      <c r="BF137" s="136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136">
        <v>0</v>
      </c>
      <c r="BD138" s="45"/>
      <c r="BE138" s="48">
        <v>0</v>
      </c>
      <c r="BF138" s="136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136">
        <v>0</v>
      </c>
      <c r="BD139" s="45"/>
      <c r="BE139" s="48">
        <v>0</v>
      </c>
      <c r="BF139" s="136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136">
        <v>0</v>
      </c>
      <c r="BD140" s="45"/>
      <c r="BE140" s="48">
        <v>0</v>
      </c>
      <c r="BF140" s="136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136">
        <v>0</v>
      </c>
      <c r="BD141" s="45"/>
      <c r="BE141" s="48">
        <v>0</v>
      </c>
      <c r="BF141" s="136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136">
        <v>0</v>
      </c>
      <c r="BD142" s="45"/>
      <c r="BE142" s="48">
        <v>0</v>
      </c>
      <c r="BF142" s="136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136">
        <v>0</v>
      </c>
      <c r="BD144" s="45"/>
      <c r="BE144" s="48">
        <v>0</v>
      </c>
      <c r="BF144" s="136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136">
        <v>0</v>
      </c>
      <c r="BD145" s="45"/>
      <c r="BE145" s="48">
        <v>0</v>
      </c>
      <c r="BF145" s="136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136">
        <v>0</v>
      </c>
      <c r="BD146" s="45"/>
      <c r="BE146" s="48">
        <v>0</v>
      </c>
      <c r="BF146" s="136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136">
        <v>0</v>
      </c>
      <c r="BD150" s="45"/>
      <c r="BE150" s="48">
        <v>0</v>
      </c>
      <c r="BF150" s="136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136">
        <v>0</v>
      </c>
      <c r="BD151" s="45"/>
      <c r="BE151" s="48">
        <v>0</v>
      </c>
      <c r="BF151" s="136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136">
        <v>0</v>
      </c>
      <c r="BD152" s="45"/>
      <c r="BE152" s="48">
        <v>0</v>
      </c>
      <c r="BF152" s="136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136">
        <v>0</v>
      </c>
      <c r="BD153" s="45"/>
      <c r="BE153" s="48">
        <v>0</v>
      </c>
      <c r="BF153" s="136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136">
        <v>0</v>
      </c>
      <c r="BD154" s="45"/>
      <c r="BE154" s="48">
        <v>0</v>
      </c>
      <c r="BF154" s="136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136">
        <v>0</v>
      </c>
      <c r="BD155" s="45"/>
      <c r="BE155" s="48">
        <v>0</v>
      </c>
      <c r="BF155" s="136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136">
        <v>0</v>
      </c>
      <c r="BD156" s="45"/>
      <c r="BE156" s="48">
        <v>0</v>
      </c>
      <c r="BF156" s="136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136">
        <v>0</v>
      </c>
      <c r="BD157" s="45"/>
      <c r="BE157" s="48">
        <v>0</v>
      </c>
      <c r="BF157" s="136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136">
        <v>0</v>
      </c>
      <c r="BD158" s="45"/>
      <c r="BE158" s="48">
        <v>0</v>
      </c>
      <c r="BF158" s="136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136">
        <v>0</v>
      </c>
      <c r="BD159" s="45"/>
      <c r="BE159" s="48">
        <v>0</v>
      </c>
      <c r="BF159" s="136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136">
        <v>0</v>
      </c>
      <c r="BD160" s="45"/>
      <c r="BE160" s="48">
        <v>0</v>
      </c>
      <c r="BF160" s="136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136">
        <v>0</v>
      </c>
      <c r="BD161" s="45"/>
      <c r="BE161" s="48">
        <v>0</v>
      </c>
      <c r="BF161" s="136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136">
        <v>0</v>
      </c>
      <c r="BD162" s="45"/>
      <c r="BE162" s="48">
        <v>0</v>
      </c>
      <c r="BF162" s="136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136">
        <v>0</v>
      </c>
      <c r="BD163" s="45"/>
      <c r="BE163" s="48">
        <v>0</v>
      </c>
      <c r="BF163" s="136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136">
        <v>0</v>
      </c>
      <c r="BD164" s="45"/>
      <c r="BE164" s="48">
        <v>0</v>
      </c>
      <c r="BF164" s="136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136">
        <v>0</v>
      </c>
      <c r="BD165" s="45"/>
      <c r="BE165" s="48">
        <v>0</v>
      </c>
      <c r="BF165" s="136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136">
        <v>0</v>
      </c>
      <c r="BD166" s="45"/>
      <c r="BE166" s="48">
        <v>0</v>
      </c>
      <c r="BF166" s="136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136">
        <v>0</v>
      </c>
      <c r="BD167" s="45"/>
      <c r="BE167" s="48">
        <v>0</v>
      </c>
      <c r="BF167" s="136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136">
        <v>0</v>
      </c>
      <c r="BD168" s="45"/>
      <c r="BE168" s="48">
        <v>0</v>
      </c>
      <c r="BF168" s="136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136">
        <v>0</v>
      </c>
      <c r="BD169" s="45"/>
      <c r="BE169" s="48">
        <v>0</v>
      </c>
      <c r="BF169" s="136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136">
        <v>0</v>
      </c>
      <c r="BD170" s="45"/>
      <c r="BE170" s="48">
        <v>0</v>
      </c>
      <c r="BF170" s="136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136">
        <v>0</v>
      </c>
      <c r="BD171" s="45"/>
      <c r="BE171" s="48">
        <v>0</v>
      </c>
      <c r="BF171" s="136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136">
        <v>0</v>
      </c>
      <c r="BD172" s="45"/>
      <c r="BE172" s="48">
        <v>0</v>
      </c>
      <c r="BF172" s="136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136">
        <v>0</v>
      </c>
      <c r="BD173" s="45"/>
      <c r="BE173" s="48">
        <v>0</v>
      </c>
      <c r="BF173" s="136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136">
        <v>0</v>
      </c>
      <c r="BD174" s="45"/>
      <c r="BE174" s="48">
        <v>0</v>
      </c>
      <c r="BF174" s="136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136">
        <v>0</v>
      </c>
      <c r="BD175" s="45"/>
      <c r="BE175" s="48">
        <v>0</v>
      </c>
      <c r="BF175" s="136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136">
        <v>0</v>
      </c>
      <c r="BD176" s="45"/>
      <c r="BE176" s="48">
        <v>0</v>
      </c>
      <c r="BF176" s="136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136">
        <v>0</v>
      </c>
      <c r="BD178" s="45"/>
      <c r="BE178" s="48">
        <v>0</v>
      </c>
      <c r="BF178" s="136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136">
        <v>0</v>
      </c>
      <c r="BD179" s="45"/>
      <c r="BE179" s="48">
        <v>0</v>
      </c>
      <c r="BF179" s="136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136">
        <v>0</v>
      </c>
      <c r="BD180" s="45"/>
      <c r="BE180" s="48">
        <v>0</v>
      </c>
      <c r="BF180" s="136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136">
        <v>0</v>
      </c>
      <c r="BD181" s="45"/>
      <c r="BE181" s="48">
        <v>0</v>
      </c>
      <c r="BF181" s="136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-369304</v>
      </c>
      <c r="G183" s="71">
        <v>0</v>
      </c>
      <c r="H183" s="23"/>
      <c r="I183" s="32">
        <v>-369304</v>
      </c>
      <c r="J183" s="71">
        <v>0</v>
      </c>
      <c r="K183" s="23"/>
      <c r="L183" s="32">
        <v>-369304</v>
      </c>
      <c r="M183" s="71">
        <v>0</v>
      </c>
      <c r="N183" s="23"/>
      <c r="O183" s="32">
        <v>-369304</v>
      </c>
      <c r="P183" s="71">
        <v>0</v>
      </c>
      <c r="Q183" s="23"/>
      <c r="R183" s="32">
        <v>-369304</v>
      </c>
      <c r="S183" s="71">
        <v>0</v>
      </c>
      <c r="T183" s="23"/>
      <c r="U183" s="32">
        <v>-369304</v>
      </c>
      <c r="V183" s="71">
        <v>0</v>
      </c>
      <c r="W183" s="23"/>
      <c r="X183" s="32">
        <v>-2215824</v>
      </c>
      <c r="Y183" s="71">
        <v>0</v>
      </c>
      <c r="Z183" s="23"/>
      <c r="AA183" s="32">
        <v>-369304</v>
      </c>
      <c r="AB183" s="71">
        <v>0</v>
      </c>
      <c r="AC183" s="23"/>
      <c r="AD183" s="32">
        <v>-369304</v>
      </c>
      <c r="AE183" s="71">
        <v>0</v>
      </c>
      <c r="AF183" s="23"/>
      <c r="AG183" s="32">
        <v>-390186</v>
      </c>
      <c r="AH183" s="71">
        <v>0</v>
      </c>
      <c r="AI183" s="23"/>
      <c r="AJ183" s="32">
        <v>-369304</v>
      </c>
      <c r="AK183" s="71">
        <v>0</v>
      </c>
      <c r="AL183" s="23"/>
      <c r="AM183" s="32">
        <v>-369304</v>
      </c>
      <c r="AN183" s="71">
        <v>0</v>
      </c>
      <c r="AO183" s="23"/>
      <c r="AP183" s="32">
        <v>0</v>
      </c>
      <c r="AQ183" s="71">
        <v>0</v>
      </c>
      <c r="AR183" s="23"/>
      <c r="AS183" s="32">
        <v>-549997</v>
      </c>
      <c r="AT183" s="71">
        <v>0</v>
      </c>
      <c r="AU183" s="23"/>
      <c r="AV183" s="32">
        <v>-2048095</v>
      </c>
      <c r="AW183" s="71">
        <v>0</v>
      </c>
      <c r="AX183" s="23"/>
      <c r="AY183" s="32">
        <v>-341349.16666666663</v>
      </c>
      <c r="AZ183" s="71">
        <v>0</v>
      </c>
      <c r="BA183" s="23"/>
      <c r="BB183" s="32">
        <v>-4263919</v>
      </c>
      <c r="BC183" s="71">
        <v>0</v>
      </c>
      <c r="BD183" s="23"/>
      <c r="BE183" s="32">
        <v>-355326.58333333337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136">
        <v>0</v>
      </c>
      <c r="BD185" s="45"/>
      <c r="BE185" s="48">
        <v>0</v>
      </c>
      <c r="BF185" s="136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136">
        <v>0</v>
      </c>
      <c r="BD186" s="45"/>
      <c r="BE186" s="48">
        <v>0</v>
      </c>
      <c r="BF186" s="136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0</v>
      </c>
      <c r="G187" s="74">
        <v>0</v>
      </c>
      <c r="H187" s="23"/>
      <c r="I187" s="44">
        <v>0</v>
      </c>
      <c r="J187" s="74">
        <v>0</v>
      </c>
      <c r="K187" s="23"/>
      <c r="L187" s="44">
        <v>0</v>
      </c>
      <c r="M187" s="74">
        <v>0</v>
      </c>
      <c r="N187" s="23"/>
      <c r="O187" s="44">
        <v>0</v>
      </c>
      <c r="P187" s="74">
        <v>0</v>
      </c>
      <c r="Q187" s="23"/>
      <c r="R187" s="44">
        <v>0</v>
      </c>
      <c r="S187" s="74">
        <v>0</v>
      </c>
      <c r="T187" s="23"/>
      <c r="U187" s="44">
        <v>0</v>
      </c>
      <c r="V187" s="74">
        <v>0</v>
      </c>
      <c r="W187" s="23"/>
      <c r="X187" s="44">
        <v>0</v>
      </c>
      <c r="Y187" s="74">
        <v>0</v>
      </c>
      <c r="Z187" s="23"/>
      <c r="AA187" s="44">
        <v>0</v>
      </c>
      <c r="AB187" s="74">
        <v>0</v>
      </c>
      <c r="AC187" s="23"/>
      <c r="AD187" s="44">
        <v>0</v>
      </c>
      <c r="AE187" s="74">
        <v>0</v>
      </c>
      <c r="AF187" s="23"/>
      <c r="AG187" s="44">
        <v>0</v>
      </c>
      <c r="AH187" s="74">
        <v>0</v>
      </c>
      <c r="AI187" s="23"/>
      <c r="AJ187" s="44">
        <v>0</v>
      </c>
      <c r="AK187" s="74">
        <v>0</v>
      </c>
      <c r="AL187" s="23"/>
      <c r="AM187" s="44">
        <v>0</v>
      </c>
      <c r="AN187" s="74">
        <v>0</v>
      </c>
      <c r="AO187" s="23"/>
      <c r="AP187" s="44">
        <v>0</v>
      </c>
      <c r="AQ187" s="74">
        <v>0</v>
      </c>
      <c r="AR187" s="23"/>
      <c r="AS187" s="44">
        <v>0</v>
      </c>
      <c r="AT187" s="74">
        <v>0</v>
      </c>
      <c r="AU187" s="23"/>
      <c r="AV187" s="44">
        <v>0</v>
      </c>
      <c r="AW187" s="74">
        <v>0</v>
      </c>
      <c r="AX187" s="23"/>
      <c r="AY187" s="44">
        <v>0</v>
      </c>
      <c r="AZ187" s="74">
        <v>0</v>
      </c>
      <c r="BA187" s="23"/>
      <c r="BB187" s="44">
        <v>0</v>
      </c>
      <c r="BC187" s="74">
        <v>0</v>
      </c>
      <c r="BD187" s="23"/>
      <c r="BE187" s="44">
        <v>0</v>
      </c>
      <c r="BF187" s="74">
        <v>0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136">
        <v>0</v>
      </c>
      <c r="BD188" s="45"/>
      <c r="BE188" s="48">
        <v>0</v>
      </c>
      <c r="BF188" s="136">
        <v>0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136">
        <v>0</v>
      </c>
      <c r="BD189" s="45"/>
      <c r="BE189" s="48">
        <v>0</v>
      </c>
      <c r="BF189" s="136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136">
        <v>0</v>
      </c>
      <c r="BD190" s="45"/>
      <c r="BE190" s="48">
        <v>0</v>
      </c>
      <c r="BF190" s="136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136">
        <v>0</v>
      </c>
      <c r="BD191" s="45"/>
      <c r="BE191" s="48">
        <v>0</v>
      </c>
      <c r="BF191" s="136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136">
        <v>0</v>
      </c>
      <c r="BD192" s="45"/>
      <c r="BE192" s="48">
        <v>0</v>
      </c>
      <c r="BF192" s="136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136">
        <v>0</v>
      </c>
      <c r="BD193" s="45"/>
      <c r="BE193" s="48">
        <v>0</v>
      </c>
      <c r="BF193" s="136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136">
        <v>0</v>
      </c>
      <c r="BD194" s="45"/>
      <c r="BE194" s="48">
        <v>0</v>
      </c>
      <c r="BF194" s="136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136">
        <v>0</v>
      </c>
      <c r="BD195" s="45"/>
      <c r="BE195" s="48">
        <v>0</v>
      </c>
      <c r="BF195" s="136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136">
        <v>0</v>
      </c>
      <c r="BD196" s="45"/>
      <c r="BE196" s="48">
        <v>0</v>
      </c>
      <c r="BF196" s="136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0</v>
      </c>
      <c r="G197" s="74">
        <v>0</v>
      </c>
      <c r="H197" s="23"/>
      <c r="I197" s="44">
        <v>0</v>
      </c>
      <c r="J197" s="74">
        <v>0</v>
      </c>
      <c r="K197" s="23"/>
      <c r="L197" s="44">
        <v>0</v>
      </c>
      <c r="M197" s="74">
        <v>0</v>
      </c>
      <c r="N197" s="23"/>
      <c r="O197" s="44">
        <v>0</v>
      </c>
      <c r="P197" s="74">
        <v>0</v>
      </c>
      <c r="Q197" s="23"/>
      <c r="R197" s="44">
        <v>0</v>
      </c>
      <c r="S197" s="74">
        <v>0</v>
      </c>
      <c r="T197" s="23"/>
      <c r="U197" s="44">
        <v>0</v>
      </c>
      <c r="V197" s="74">
        <v>0</v>
      </c>
      <c r="W197" s="23"/>
      <c r="X197" s="44">
        <v>0</v>
      </c>
      <c r="Y197" s="74">
        <v>0</v>
      </c>
      <c r="Z197" s="23"/>
      <c r="AA197" s="44">
        <v>0</v>
      </c>
      <c r="AB197" s="74">
        <v>0</v>
      </c>
      <c r="AC197" s="23"/>
      <c r="AD197" s="44">
        <v>0</v>
      </c>
      <c r="AE197" s="74">
        <v>0</v>
      </c>
      <c r="AF197" s="23"/>
      <c r="AG197" s="44">
        <v>0</v>
      </c>
      <c r="AH197" s="74">
        <v>0</v>
      </c>
      <c r="AI197" s="23"/>
      <c r="AJ197" s="44">
        <v>0</v>
      </c>
      <c r="AK197" s="74">
        <v>0</v>
      </c>
      <c r="AL197" s="23"/>
      <c r="AM197" s="44">
        <v>0</v>
      </c>
      <c r="AN197" s="74">
        <v>0</v>
      </c>
      <c r="AO197" s="23"/>
      <c r="AP197" s="44">
        <v>0</v>
      </c>
      <c r="AQ197" s="74">
        <v>0</v>
      </c>
      <c r="AR197" s="23"/>
      <c r="AS197" s="44">
        <v>0</v>
      </c>
      <c r="AT197" s="74">
        <v>0</v>
      </c>
      <c r="AU197" s="23"/>
      <c r="AV197" s="44">
        <v>0</v>
      </c>
      <c r="AW197" s="74">
        <v>0</v>
      </c>
      <c r="AX197" s="23"/>
      <c r="AY197" s="44">
        <v>0</v>
      </c>
      <c r="AZ197" s="74">
        <v>0</v>
      </c>
      <c r="BA197" s="23"/>
      <c r="BB197" s="44">
        <v>0</v>
      </c>
      <c r="BC197" s="74">
        <v>0</v>
      </c>
      <c r="BD197" s="23"/>
      <c r="BE197" s="44">
        <v>0</v>
      </c>
      <c r="BF197" s="74">
        <v>0</v>
      </c>
      <c r="BG197" s="23"/>
    </row>
    <row r="198" spans="2:59" outlineLevel="1" x14ac:dyDescent="0.2">
      <c r="B198" s="45"/>
      <c r="C198" s="46" t="s">
        <v>448</v>
      </c>
      <c r="D198" s="47" t="s">
        <v>89</v>
      </c>
      <c r="E198" s="45"/>
      <c r="F198" s="48">
        <v>0</v>
      </c>
      <c r="G198" s="82">
        <v>0</v>
      </c>
      <c r="H198" s="45"/>
      <c r="I198" s="48">
        <v>0</v>
      </c>
      <c r="J198" s="82">
        <v>0</v>
      </c>
      <c r="K198" s="45"/>
      <c r="L198" s="48">
        <v>0</v>
      </c>
      <c r="M198" s="82">
        <v>0</v>
      </c>
      <c r="N198" s="45"/>
      <c r="O198" s="48">
        <v>0</v>
      </c>
      <c r="P198" s="82">
        <v>0</v>
      </c>
      <c r="Q198" s="45"/>
      <c r="R198" s="48">
        <v>0</v>
      </c>
      <c r="S198" s="82">
        <v>0</v>
      </c>
      <c r="T198" s="45"/>
      <c r="U198" s="48">
        <v>0</v>
      </c>
      <c r="V198" s="82">
        <v>0</v>
      </c>
      <c r="W198" s="45"/>
      <c r="X198" s="130">
        <v>0</v>
      </c>
      <c r="Y198" s="131">
        <v>0</v>
      </c>
      <c r="AA198" s="135">
        <v>0</v>
      </c>
      <c r="AB198" s="136">
        <v>0</v>
      </c>
      <c r="AC198" s="45"/>
      <c r="AD198" s="48">
        <v>0</v>
      </c>
      <c r="AE198" s="82">
        <v>0</v>
      </c>
      <c r="AF198" s="45"/>
      <c r="AG198" s="48">
        <v>0</v>
      </c>
      <c r="AH198" s="82">
        <v>0</v>
      </c>
      <c r="AI198" s="45"/>
      <c r="AJ198" s="48">
        <v>0</v>
      </c>
      <c r="AK198" s="82">
        <v>0</v>
      </c>
      <c r="AL198" s="45"/>
      <c r="AM198" s="48">
        <v>0</v>
      </c>
      <c r="AN198" s="82">
        <v>0</v>
      </c>
      <c r="AO198" s="45"/>
      <c r="AP198" s="48">
        <v>0</v>
      </c>
      <c r="AQ198" s="82">
        <v>0</v>
      </c>
      <c r="AR198" s="45"/>
      <c r="AS198" s="48">
        <v>0</v>
      </c>
      <c r="AT198" s="82">
        <v>0</v>
      </c>
      <c r="AU198" s="45"/>
      <c r="AV198" s="130">
        <v>0</v>
      </c>
      <c r="AW198" s="131">
        <v>0</v>
      </c>
      <c r="AY198" s="135">
        <v>0</v>
      </c>
      <c r="AZ198" s="136">
        <v>0</v>
      </c>
      <c r="BA198" s="45"/>
      <c r="BB198" s="48">
        <v>0</v>
      </c>
      <c r="BC198" s="136">
        <v>0</v>
      </c>
      <c r="BD198" s="45"/>
      <c r="BE198" s="48">
        <v>0</v>
      </c>
      <c r="BF198" s="136">
        <v>0</v>
      </c>
      <c r="BG198" s="45"/>
    </row>
    <row r="199" spans="2:59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136">
        <v>0</v>
      </c>
      <c r="BD199" s="45"/>
      <c r="BE199" s="48">
        <v>0</v>
      </c>
      <c r="BF199" s="136">
        <v>0</v>
      </c>
      <c r="BG199" s="45"/>
    </row>
    <row r="200" spans="2:59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136">
        <v>0</v>
      </c>
      <c r="BD200" s="45"/>
      <c r="BE200" s="48">
        <v>0</v>
      </c>
      <c r="BF200" s="136">
        <v>0</v>
      </c>
      <c r="BG200" s="45"/>
    </row>
    <row r="201" spans="2:59" s="3" customFormat="1" x14ac:dyDescent="0.2">
      <c r="B201" s="23"/>
      <c r="C201" s="42" t="s">
        <v>295</v>
      </c>
      <c r="D201" s="43"/>
      <c r="E201" s="23"/>
      <c r="F201" s="44">
        <v>-369304</v>
      </c>
      <c r="G201" s="74">
        <v>0</v>
      </c>
      <c r="H201" s="23"/>
      <c r="I201" s="44">
        <v>-369304</v>
      </c>
      <c r="J201" s="74">
        <v>0</v>
      </c>
      <c r="K201" s="23"/>
      <c r="L201" s="44">
        <v>-369304</v>
      </c>
      <c r="M201" s="74">
        <v>0</v>
      </c>
      <c r="N201" s="23"/>
      <c r="O201" s="44">
        <v>-369304</v>
      </c>
      <c r="P201" s="74">
        <v>0</v>
      </c>
      <c r="Q201" s="23"/>
      <c r="R201" s="44">
        <v>-369304</v>
      </c>
      <c r="S201" s="74">
        <v>0</v>
      </c>
      <c r="T201" s="23"/>
      <c r="U201" s="44">
        <v>-369304</v>
      </c>
      <c r="V201" s="74">
        <v>0</v>
      </c>
      <c r="W201" s="23"/>
      <c r="X201" s="44">
        <v>-2215824</v>
      </c>
      <c r="Y201" s="74">
        <v>0</v>
      </c>
      <c r="Z201" s="23"/>
      <c r="AA201" s="44">
        <v>-369304</v>
      </c>
      <c r="AB201" s="74">
        <v>0</v>
      </c>
      <c r="AC201" s="23"/>
      <c r="AD201" s="44">
        <v>-369304</v>
      </c>
      <c r="AE201" s="74">
        <v>0</v>
      </c>
      <c r="AF201" s="23"/>
      <c r="AG201" s="44">
        <v>-369304</v>
      </c>
      <c r="AH201" s="74">
        <v>0</v>
      </c>
      <c r="AI201" s="23"/>
      <c r="AJ201" s="44">
        <v>-369304</v>
      </c>
      <c r="AK201" s="74">
        <v>0</v>
      </c>
      <c r="AL201" s="23"/>
      <c r="AM201" s="44">
        <v>-369304</v>
      </c>
      <c r="AN201" s="74">
        <v>0</v>
      </c>
      <c r="AO201" s="23"/>
      <c r="AP201" s="44">
        <v>0</v>
      </c>
      <c r="AQ201" s="74">
        <v>0</v>
      </c>
      <c r="AR201" s="23"/>
      <c r="AS201" s="44">
        <v>-549997</v>
      </c>
      <c r="AT201" s="74">
        <v>0</v>
      </c>
      <c r="AU201" s="23"/>
      <c r="AV201" s="44">
        <v>-2027213</v>
      </c>
      <c r="AW201" s="74">
        <v>0</v>
      </c>
      <c r="AX201" s="23"/>
      <c r="AY201" s="44">
        <v>-337868.83333333331</v>
      </c>
      <c r="AZ201" s="74">
        <v>0</v>
      </c>
      <c r="BA201" s="23"/>
      <c r="BB201" s="44">
        <v>-4243037</v>
      </c>
      <c r="BC201" s="74">
        <v>0</v>
      </c>
      <c r="BD201" s="23"/>
      <c r="BE201" s="44">
        <v>-353586.41666666669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136">
        <v>0</v>
      </c>
      <c r="BD202" s="45"/>
      <c r="BE202" s="48">
        <v>0</v>
      </c>
      <c r="BF202" s="136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136">
        <v>0</v>
      </c>
      <c r="BD203" s="45"/>
      <c r="BE203" s="48">
        <v>0</v>
      </c>
      <c r="BF203" s="136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136">
        <v>0</v>
      </c>
      <c r="BD204" s="45"/>
      <c r="BE204" s="48">
        <v>0</v>
      </c>
      <c r="BF204" s="136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136">
        <v>0</v>
      </c>
      <c r="BD205" s="45"/>
      <c r="BE205" s="48">
        <v>0</v>
      </c>
      <c r="BF205" s="136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136">
        <v>0</v>
      </c>
      <c r="BD206" s="45"/>
      <c r="BE206" s="48">
        <v>0</v>
      </c>
      <c r="BF206" s="136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136">
        <v>0</v>
      </c>
      <c r="BD207" s="45"/>
      <c r="BE207" s="48">
        <v>0</v>
      </c>
      <c r="BF207" s="136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136">
        <v>0</v>
      </c>
      <c r="BD208" s="45"/>
      <c r="BE208" s="48">
        <v>0</v>
      </c>
      <c r="BF208" s="136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136">
        <v>0</v>
      </c>
      <c r="BD209" s="45"/>
      <c r="BE209" s="48">
        <v>0</v>
      </c>
      <c r="BF209" s="136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-369304</v>
      </c>
      <c r="G210" s="82">
        <v>0</v>
      </c>
      <c r="H210" s="45"/>
      <c r="I210" s="48">
        <v>-369304</v>
      </c>
      <c r="J210" s="82">
        <v>0</v>
      </c>
      <c r="K210" s="45"/>
      <c r="L210" s="48">
        <v>-369304</v>
      </c>
      <c r="M210" s="82">
        <v>0</v>
      </c>
      <c r="N210" s="45"/>
      <c r="O210" s="48">
        <v>-369304</v>
      </c>
      <c r="P210" s="82">
        <v>0</v>
      </c>
      <c r="Q210" s="45"/>
      <c r="R210" s="48">
        <v>-369304</v>
      </c>
      <c r="S210" s="82">
        <v>0</v>
      </c>
      <c r="T210" s="45"/>
      <c r="U210" s="48">
        <v>-369304</v>
      </c>
      <c r="V210" s="82">
        <v>0</v>
      </c>
      <c r="W210" s="45"/>
      <c r="X210" s="130">
        <v>-2215824</v>
      </c>
      <c r="Y210" s="131">
        <v>0</v>
      </c>
      <c r="AA210" s="135">
        <v>-369304</v>
      </c>
      <c r="AB210" s="136">
        <v>0</v>
      </c>
      <c r="AC210" s="45"/>
      <c r="AD210" s="48">
        <v>-369304</v>
      </c>
      <c r="AE210" s="82">
        <v>0</v>
      </c>
      <c r="AF210" s="45"/>
      <c r="AG210" s="48">
        <v>-369304</v>
      </c>
      <c r="AH210" s="82">
        <v>0</v>
      </c>
      <c r="AI210" s="45"/>
      <c r="AJ210" s="48">
        <v>-369304</v>
      </c>
      <c r="AK210" s="82">
        <v>0</v>
      </c>
      <c r="AL210" s="45"/>
      <c r="AM210" s="48">
        <v>-369304</v>
      </c>
      <c r="AN210" s="82">
        <v>0</v>
      </c>
      <c r="AO210" s="45"/>
      <c r="AP210" s="48">
        <v>0</v>
      </c>
      <c r="AQ210" s="82">
        <v>0</v>
      </c>
      <c r="AR210" s="45"/>
      <c r="AS210" s="48">
        <v>-549997</v>
      </c>
      <c r="AT210" s="82">
        <v>0</v>
      </c>
      <c r="AU210" s="45"/>
      <c r="AV210" s="130">
        <v>-2027213</v>
      </c>
      <c r="AW210" s="131">
        <v>0</v>
      </c>
      <c r="AY210" s="135">
        <v>-337868.83333333331</v>
      </c>
      <c r="AZ210" s="136">
        <v>0</v>
      </c>
      <c r="BA210" s="45"/>
      <c r="BB210" s="48">
        <v>-4243037</v>
      </c>
      <c r="BC210" s="136">
        <v>0</v>
      </c>
      <c r="BD210" s="45"/>
      <c r="BE210" s="48">
        <v>-353586.41666666669</v>
      </c>
      <c r="BF210" s="136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136">
        <v>0</v>
      </c>
      <c r="BD211" s="45"/>
      <c r="BE211" s="48">
        <v>0</v>
      </c>
      <c r="BF211" s="136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136">
        <v>0</v>
      </c>
      <c r="BD212" s="45"/>
      <c r="BE212" s="48">
        <v>0</v>
      </c>
      <c r="BF212" s="136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136">
        <v>0</v>
      </c>
      <c r="BD213" s="45"/>
      <c r="BE213" s="48">
        <v>0</v>
      </c>
      <c r="BF213" s="136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0</v>
      </c>
      <c r="G214" s="74">
        <v>0</v>
      </c>
      <c r="H214" s="23"/>
      <c r="I214" s="44">
        <v>0</v>
      </c>
      <c r="J214" s="74">
        <v>0</v>
      </c>
      <c r="K214" s="23"/>
      <c r="L214" s="44">
        <v>0</v>
      </c>
      <c r="M214" s="74">
        <v>0</v>
      </c>
      <c r="N214" s="23"/>
      <c r="O214" s="44">
        <v>0</v>
      </c>
      <c r="P214" s="74">
        <v>0</v>
      </c>
      <c r="Q214" s="23"/>
      <c r="R214" s="44">
        <v>0</v>
      </c>
      <c r="S214" s="74">
        <v>0</v>
      </c>
      <c r="T214" s="23"/>
      <c r="U214" s="44">
        <v>0</v>
      </c>
      <c r="V214" s="74">
        <v>0</v>
      </c>
      <c r="W214" s="23"/>
      <c r="X214" s="44">
        <v>0</v>
      </c>
      <c r="Y214" s="74">
        <v>0</v>
      </c>
      <c r="Z214" s="23"/>
      <c r="AA214" s="44">
        <v>0</v>
      </c>
      <c r="AB214" s="74">
        <v>0</v>
      </c>
      <c r="AC214" s="23"/>
      <c r="AD214" s="44">
        <v>0</v>
      </c>
      <c r="AE214" s="74">
        <v>0</v>
      </c>
      <c r="AF214" s="23"/>
      <c r="AG214" s="44">
        <v>0</v>
      </c>
      <c r="AH214" s="74">
        <v>0</v>
      </c>
      <c r="AI214" s="23"/>
      <c r="AJ214" s="44">
        <v>0</v>
      </c>
      <c r="AK214" s="74">
        <v>0</v>
      </c>
      <c r="AL214" s="23"/>
      <c r="AM214" s="44">
        <v>0</v>
      </c>
      <c r="AN214" s="74">
        <v>0</v>
      </c>
      <c r="AO214" s="23"/>
      <c r="AP214" s="44">
        <v>0</v>
      </c>
      <c r="AQ214" s="74">
        <v>0</v>
      </c>
      <c r="AR214" s="23"/>
      <c r="AS214" s="44">
        <v>0</v>
      </c>
      <c r="AT214" s="74">
        <v>0</v>
      </c>
      <c r="AU214" s="23"/>
      <c r="AV214" s="44">
        <v>0</v>
      </c>
      <c r="AW214" s="74">
        <v>0</v>
      </c>
      <c r="AX214" s="23"/>
      <c r="AY214" s="44">
        <v>0</v>
      </c>
      <c r="AZ214" s="74">
        <v>0</v>
      </c>
      <c r="BA214" s="23"/>
      <c r="BB214" s="44">
        <v>0</v>
      </c>
      <c r="BC214" s="74">
        <v>0</v>
      </c>
      <c r="BD214" s="23"/>
      <c r="BE214" s="44">
        <v>0</v>
      </c>
      <c r="BF214" s="74">
        <v>0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0</v>
      </c>
      <c r="AW215" s="131">
        <v>0</v>
      </c>
      <c r="AY215" s="135">
        <v>0</v>
      </c>
      <c r="AZ215" s="136">
        <v>0</v>
      </c>
      <c r="BA215" s="45"/>
      <c r="BB215" s="48">
        <v>0</v>
      </c>
      <c r="BC215" s="136">
        <v>0</v>
      </c>
      <c r="BD215" s="45"/>
      <c r="BE215" s="48">
        <v>0</v>
      </c>
      <c r="BF215" s="136">
        <v>0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136">
        <v>0</v>
      </c>
      <c r="BD216" s="45"/>
      <c r="BE216" s="48">
        <v>0</v>
      </c>
      <c r="BF216" s="136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136">
        <v>0</v>
      </c>
      <c r="BD217" s="45"/>
      <c r="BE217" s="48">
        <v>0</v>
      </c>
      <c r="BF217" s="136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136">
        <v>0</v>
      </c>
      <c r="BD218" s="45"/>
      <c r="BE218" s="48">
        <v>0</v>
      </c>
      <c r="BF218" s="136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136">
        <v>0</v>
      </c>
      <c r="BD219" s="45"/>
      <c r="BE219" s="48">
        <v>0</v>
      </c>
      <c r="BF219" s="136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136">
        <v>0</v>
      </c>
      <c r="BD220" s="45"/>
      <c r="BE220" s="48">
        <v>0</v>
      </c>
      <c r="BF220" s="136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136">
        <v>0</v>
      </c>
      <c r="BD221" s="45"/>
      <c r="BE221" s="48">
        <v>0</v>
      </c>
      <c r="BF221" s="136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136">
        <v>0</v>
      </c>
      <c r="BD222" s="45"/>
      <c r="BE222" s="48">
        <v>0</v>
      </c>
      <c r="BF222" s="136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0</v>
      </c>
      <c r="V223" s="82">
        <v>0</v>
      </c>
      <c r="W223" s="45"/>
      <c r="X223" s="130">
        <v>0</v>
      </c>
      <c r="Y223" s="131">
        <v>0</v>
      </c>
      <c r="AA223" s="135">
        <v>0</v>
      </c>
      <c r="AB223" s="136">
        <v>0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0</v>
      </c>
      <c r="AK223" s="82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0</v>
      </c>
      <c r="AW223" s="131">
        <v>0</v>
      </c>
      <c r="AY223" s="135">
        <v>0</v>
      </c>
      <c r="AZ223" s="136">
        <v>0</v>
      </c>
      <c r="BA223" s="45"/>
      <c r="BB223" s="48">
        <v>0</v>
      </c>
      <c r="BC223" s="136">
        <v>0</v>
      </c>
      <c r="BD223" s="45"/>
      <c r="BE223" s="48">
        <v>0</v>
      </c>
      <c r="BF223" s="136">
        <v>0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136">
        <v>0</v>
      </c>
      <c r="BD224" s="45"/>
      <c r="BE224" s="48">
        <v>0</v>
      </c>
      <c r="BF224" s="136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136">
        <v>0</v>
      </c>
      <c r="BD226" s="45"/>
      <c r="BE226" s="48">
        <v>0</v>
      </c>
      <c r="BF226" s="136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136">
        <v>0</v>
      </c>
      <c r="BD227" s="45"/>
      <c r="BE227" s="48">
        <v>0</v>
      </c>
      <c r="BF227" s="136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136">
        <v>0</v>
      </c>
      <c r="BD228" s="45"/>
      <c r="BE228" s="48">
        <v>0</v>
      </c>
      <c r="BF228" s="136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136">
        <v>0</v>
      </c>
      <c r="BD229" s="45"/>
      <c r="BE229" s="48">
        <v>0</v>
      </c>
      <c r="BF229" s="136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136">
        <v>0</v>
      </c>
      <c r="BD230" s="45"/>
      <c r="BE230" s="48">
        <v>0</v>
      </c>
      <c r="BF230" s="136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136">
        <v>0</v>
      </c>
      <c r="BD231" s="45"/>
      <c r="BE231" s="48">
        <v>0</v>
      </c>
      <c r="BF231" s="136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136">
        <v>0</v>
      </c>
      <c r="BD232" s="45"/>
      <c r="BE232" s="48">
        <v>0</v>
      </c>
      <c r="BF232" s="136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0</v>
      </c>
      <c r="G233" s="74">
        <v>0</v>
      </c>
      <c r="H233" s="23"/>
      <c r="I233" s="44">
        <v>0</v>
      </c>
      <c r="J233" s="74">
        <v>0</v>
      </c>
      <c r="K233" s="23"/>
      <c r="L233" s="44">
        <v>0</v>
      </c>
      <c r="M233" s="74">
        <v>0</v>
      </c>
      <c r="N233" s="23"/>
      <c r="O233" s="44">
        <v>0</v>
      </c>
      <c r="P233" s="74">
        <v>0</v>
      </c>
      <c r="Q233" s="23"/>
      <c r="R233" s="44">
        <v>0</v>
      </c>
      <c r="S233" s="74">
        <v>0</v>
      </c>
      <c r="T233" s="23"/>
      <c r="U233" s="44">
        <v>0</v>
      </c>
      <c r="V233" s="74">
        <v>0</v>
      </c>
      <c r="W233" s="23"/>
      <c r="X233" s="44">
        <v>0</v>
      </c>
      <c r="Y233" s="74">
        <v>0</v>
      </c>
      <c r="Z233" s="23"/>
      <c r="AA233" s="44">
        <v>0</v>
      </c>
      <c r="AB233" s="74">
        <v>0</v>
      </c>
      <c r="AC233" s="23"/>
      <c r="AD233" s="44">
        <v>0</v>
      </c>
      <c r="AE233" s="74">
        <v>0</v>
      </c>
      <c r="AF233" s="23"/>
      <c r="AG233" s="44">
        <v>-20882</v>
      </c>
      <c r="AH233" s="74">
        <v>0</v>
      </c>
      <c r="AI233" s="23"/>
      <c r="AJ233" s="44">
        <v>0</v>
      </c>
      <c r="AK233" s="74">
        <v>0</v>
      </c>
      <c r="AL233" s="23"/>
      <c r="AM233" s="44">
        <v>0</v>
      </c>
      <c r="AN233" s="74">
        <v>0</v>
      </c>
      <c r="AO233" s="23"/>
      <c r="AP233" s="44">
        <v>0</v>
      </c>
      <c r="AQ233" s="74">
        <v>0</v>
      </c>
      <c r="AR233" s="23"/>
      <c r="AS233" s="44">
        <v>0</v>
      </c>
      <c r="AT233" s="74">
        <v>0</v>
      </c>
      <c r="AU233" s="23"/>
      <c r="AV233" s="44">
        <v>-20882</v>
      </c>
      <c r="AW233" s="74">
        <v>0</v>
      </c>
      <c r="AX233" s="23"/>
      <c r="AY233" s="44">
        <v>-3480.3333333333335</v>
      </c>
      <c r="AZ233" s="74">
        <v>0</v>
      </c>
      <c r="BA233" s="23"/>
      <c r="BB233" s="44">
        <v>-20882</v>
      </c>
      <c r="BC233" s="74">
        <v>0</v>
      </c>
      <c r="BD233" s="23"/>
      <c r="BE233" s="44">
        <v>-1740.1666666666667</v>
      </c>
      <c r="BF233" s="74">
        <v>0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0</v>
      </c>
      <c r="G234" s="82">
        <v>0</v>
      </c>
      <c r="H234" s="45"/>
      <c r="I234" s="48">
        <v>0</v>
      </c>
      <c r="J234" s="82">
        <v>0</v>
      </c>
      <c r="K234" s="45"/>
      <c r="L234" s="48">
        <v>0</v>
      </c>
      <c r="M234" s="82">
        <v>0</v>
      </c>
      <c r="N234" s="45"/>
      <c r="O234" s="48">
        <v>0</v>
      </c>
      <c r="P234" s="82">
        <v>0</v>
      </c>
      <c r="Q234" s="45"/>
      <c r="R234" s="48">
        <v>0</v>
      </c>
      <c r="S234" s="82">
        <v>0</v>
      </c>
      <c r="T234" s="45"/>
      <c r="U234" s="48">
        <v>0</v>
      </c>
      <c r="V234" s="82">
        <v>0</v>
      </c>
      <c r="W234" s="45"/>
      <c r="X234" s="130">
        <v>0</v>
      </c>
      <c r="Y234" s="131">
        <v>0</v>
      </c>
      <c r="AA234" s="135">
        <v>0</v>
      </c>
      <c r="AB234" s="136">
        <v>0</v>
      </c>
      <c r="AC234" s="45"/>
      <c r="AD234" s="48">
        <v>0</v>
      </c>
      <c r="AE234" s="82">
        <v>0</v>
      </c>
      <c r="AF234" s="45"/>
      <c r="AG234" s="48">
        <v>0</v>
      </c>
      <c r="AH234" s="82">
        <v>0</v>
      </c>
      <c r="AI234" s="45"/>
      <c r="AJ234" s="48">
        <v>0</v>
      </c>
      <c r="AK234" s="82">
        <v>0</v>
      </c>
      <c r="AL234" s="45"/>
      <c r="AM234" s="48">
        <v>0</v>
      </c>
      <c r="AN234" s="82">
        <v>0</v>
      </c>
      <c r="AO234" s="45"/>
      <c r="AP234" s="48">
        <v>0</v>
      </c>
      <c r="AQ234" s="82">
        <v>0</v>
      </c>
      <c r="AR234" s="45"/>
      <c r="AS234" s="48">
        <v>0</v>
      </c>
      <c r="AT234" s="82">
        <v>0</v>
      </c>
      <c r="AU234" s="45"/>
      <c r="AV234" s="130">
        <v>0</v>
      </c>
      <c r="AW234" s="131">
        <v>0</v>
      </c>
      <c r="AY234" s="135">
        <v>0</v>
      </c>
      <c r="AZ234" s="136">
        <v>0</v>
      </c>
      <c r="BA234" s="45"/>
      <c r="BB234" s="48">
        <v>0</v>
      </c>
      <c r="BC234" s="136">
        <v>0</v>
      </c>
      <c r="BD234" s="45"/>
      <c r="BE234" s="48">
        <v>0</v>
      </c>
      <c r="BF234" s="136">
        <v>0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0</v>
      </c>
      <c r="G235" s="82">
        <v>0</v>
      </c>
      <c r="H235" s="45"/>
      <c r="I235" s="48">
        <v>0</v>
      </c>
      <c r="J235" s="82">
        <v>0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0</v>
      </c>
      <c r="S235" s="82">
        <v>0</v>
      </c>
      <c r="T235" s="45"/>
      <c r="U235" s="48">
        <v>0</v>
      </c>
      <c r="V235" s="82">
        <v>0</v>
      </c>
      <c r="W235" s="45"/>
      <c r="X235" s="130">
        <v>0</v>
      </c>
      <c r="Y235" s="131">
        <v>0</v>
      </c>
      <c r="AA235" s="135">
        <v>0</v>
      </c>
      <c r="AB235" s="136">
        <v>0</v>
      </c>
      <c r="AC235" s="45"/>
      <c r="AD235" s="48">
        <v>0</v>
      </c>
      <c r="AE235" s="82">
        <v>0</v>
      </c>
      <c r="AF235" s="45"/>
      <c r="AG235" s="48">
        <v>0</v>
      </c>
      <c r="AH235" s="82">
        <v>0</v>
      </c>
      <c r="AI235" s="45"/>
      <c r="AJ235" s="48">
        <v>0</v>
      </c>
      <c r="AK235" s="82">
        <v>0</v>
      </c>
      <c r="AL235" s="45"/>
      <c r="AM235" s="48">
        <v>0</v>
      </c>
      <c r="AN235" s="82">
        <v>0</v>
      </c>
      <c r="AO235" s="45"/>
      <c r="AP235" s="48">
        <v>0</v>
      </c>
      <c r="AQ235" s="82">
        <v>0</v>
      </c>
      <c r="AR235" s="45"/>
      <c r="AS235" s="48">
        <v>0</v>
      </c>
      <c r="AT235" s="82">
        <v>0</v>
      </c>
      <c r="AU235" s="45"/>
      <c r="AV235" s="130">
        <v>0</v>
      </c>
      <c r="AW235" s="131">
        <v>0</v>
      </c>
      <c r="AY235" s="135">
        <v>0</v>
      </c>
      <c r="AZ235" s="136">
        <v>0</v>
      </c>
      <c r="BA235" s="45"/>
      <c r="BB235" s="48">
        <v>0</v>
      </c>
      <c r="BC235" s="136">
        <v>0</v>
      </c>
      <c r="BD235" s="45"/>
      <c r="BE235" s="48">
        <v>0</v>
      </c>
      <c r="BF235" s="136">
        <v>0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-20882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-20882</v>
      </c>
      <c r="AW236" s="131">
        <v>0</v>
      </c>
      <c r="AY236" s="135">
        <v>-3480.3333333333335</v>
      </c>
      <c r="AZ236" s="136">
        <v>0</v>
      </c>
      <c r="BA236" s="45"/>
      <c r="BB236" s="48">
        <v>-20882</v>
      </c>
      <c r="BC236" s="136">
        <v>0</v>
      </c>
      <c r="BD236" s="45"/>
      <c r="BE236" s="48">
        <v>-1740.1666666666667</v>
      </c>
      <c r="BF236" s="136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0</v>
      </c>
      <c r="G237" s="82">
        <v>0</v>
      </c>
      <c r="H237" s="45"/>
      <c r="I237" s="48">
        <v>0</v>
      </c>
      <c r="J237" s="82">
        <v>0</v>
      </c>
      <c r="K237" s="45"/>
      <c r="L237" s="48">
        <v>0</v>
      </c>
      <c r="M237" s="82">
        <v>0</v>
      </c>
      <c r="N237" s="45"/>
      <c r="O237" s="48">
        <v>0</v>
      </c>
      <c r="P237" s="82">
        <v>0</v>
      </c>
      <c r="Q237" s="45"/>
      <c r="R237" s="48">
        <v>0</v>
      </c>
      <c r="S237" s="82">
        <v>0</v>
      </c>
      <c r="T237" s="45"/>
      <c r="U237" s="48">
        <v>0</v>
      </c>
      <c r="V237" s="82">
        <v>0</v>
      </c>
      <c r="W237" s="45"/>
      <c r="X237" s="130">
        <v>0</v>
      </c>
      <c r="Y237" s="131">
        <v>0</v>
      </c>
      <c r="AA237" s="135">
        <v>0</v>
      </c>
      <c r="AB237" s="136">
        <v>0</v>
      </c>
      <c r="AC237" s="45"/>
      <c r="AD237" s="48">
        <v>0</v>
      </c>
      <c r="AE237" s="82">
        <v>0</v>
      </c>
      <c r="AF237" s="45"/>
      <c r="AG237" s="48">
        <v>0</v>
      </c>
      <c r="AH237" s="82">
        <v>0</v>
      </c>
      <c r="AI237" s="45"/>
      <c r="AJ237" s="48">
        <v>0</v>
      </c>
      <c r="AK237" s="82">
        <v>0</v>
      </c>
      <c r="AL237" s="45"/>
      <c r="AM237" s="48">
        <v>0</v>
      </c>
      <c r="AN237" s="82">
        <v>0</v>
      </c>
      <c r="AO237" s="45"/>
      <c r="AP237" s="48">
        <v>0</v>
      </c>
      <c r="AQ237" s="82">
        <v>0</v>
      </c>
      <c r="AR237" s="45"/>
      <c r="AS237" s="48">
        <v>0</v>
      </c>
      <c r="AT237" s="82">
        <v>0</v>
      </c>
      <c r="AU237" s="45"/>
      <c r="AV237" s="130">
        <v>0</v>
      </c>
      <c r="AW237" s="131">
        <v>0</v>
      </c>
      <c r="AY237" s="135">
        <v>0</v>
      </c>
      <c r="AZ237" s="136">
        <v>0</v>
      </c>
      <c r="BA237" s="45"/>
      <c r="BB237" s="48">
        <v>0</v>
      </c>
      <c r="BC237" s="136">
        <v>0</v>
      </c>
      <c r="BD237" s="45"/>
      <c r="BE237" s="48">
        <v>0</v>
      </c>
      <c r="BF237" s="136">
        <v>0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0</v>
      </c>
      <c r="Y238" s="131">
        <v>0</v>
      </c>
      <c r="AA238" s="135">
        <v>0</v>
      </c>
      <c r="AB238" s="136">
        <v>0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0</v>
      </c>
      <c r="AW238" s="131">
        <v>0</v>
      </c>
      <c r="AY238" s="135">
        <v>0</v>
      </c>
      <c r="AZ238" s="136">
        <v>0</v>
      </c>
      <c r="BA238" s="45"/>
      <c r="BB238" s="48">
        <v>0</v>
      </c>
      <c r="BC238" s="136">
        <v>0</v>
      </c>
      <c r="BD238" s="45"/>
      <c r="BE238" s="48">
        <v>0</v>
      </c>
      <c r="BF238" s="136">
        <v>0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0</v>
      </c>
      <c r="G239" s="82">
        <v>0</v>
      </c>
      <c r="H239" s="45"/>
      <c r="I239" s="48">
        <v>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0</v>
      </c>
      <c r="S239" s="82">
        <v>0</v>
      </c>
      <c r="T239" s="45"/>
      <c r="U239" s="48">
        <v>0</v>
      </c>
      <c r="V239" s="82">
        <v>0</v>
      </c>
      <c r="W239" s="45"/>
      <c r="X239" s="130">
        <v>0</v>
      </c>
      <c r="Y239" s="131">
        <v>0</v>
      </c>
      <c r="AA239" s="135">
        <v>0</v>
      </c>
      <c r="AB239" s="136">
        <v>0</v>
      </c>
      <c r="AC239" s="45"/>
      <c r="AD239" s="48">
        <v>0</v>
      </c>
      <c r="AE239" s="82">
        <v>0</v>
      </c>
      <c r="AF239" s="45"/>
      <c r="AG239" s="48">
        <v>0</v>
      </c>
      <c r="AH239" s="82">
        <v>0</v>
      </c>
      <c r="AI239" s="45"/>
      <c r="AJ239" s="48">
        <v>0</v>
      </c>
      <c r="AK239" s="82">
        <v>0</v>
      </c>
      <c r="AL239" s="45"/>
      <c r="AM239" s="48">
        <v>0</v>
      </c>
      <c r="AN239" s="82">
        <v>0</v>
      </c>
      <c r="AO239" s="45"/>
      <c r="AP239" s="48">
        <v>0</v>
      </c>
      <c r="AQ239" s="82">
        <v>0</v>
      </c>
      <c r="AR239" s="45"/>
      <c r="AS239" s="48">
        <v>0</v>
      </c>
      <c r="AT239" s="82">
        <v>0</v>
      </c>
      <c r="AU239" s="45"/>
      <c r="AV239" s="130">
        <v>0</v>
      </c>
      <c r="AW239" s="131">
        <v>0</v>
      </c>
      <c r="AY239" s="135">
        <v>0</v>
      </c>
      <c r="AZ239" s="136">
        <v>0</v>
      </c>
      <c r="BA239" s="45"/>
      <c r="BB239" s="48">
        <v>0</v>
      </c>
      <c r="BC239" s="136">
        <v>0</v>
      </c>
      <c r="BD239" s="45"/>
      <c r="BE239" s="48">
        <v>0</v>
      </c>
      <c r="BF239" s="136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0</v>
      </c>
      <c r="G240" s="74">
        <v>0</v>
      </c>
      <c r="H240" s="23"/>
      <c r="I240" s="44">
        <v>0</v>
      </c>
      <c r="J240" s="74">
        <v>0</v>
      </c>
      <c r="K240" s="23"/>
      <c r="L240" s="44">
        <v>0</v>
      </c>
      <c r="M240" s="74">
        <v>0</v>
      </c>
      <c r="N240" s="23"/>
      <c r="O240" s="44">
        <v>0</v>
      </c>
      <c r="P240" s="74">
        <v>0</v>
      </c>
      <c r="Q240" s="23"/>
      <c r="R240" s="44">
        <v>0</v>
      </c>
      <c r="S240" s="74">
        <v>0</v>
      </c>
      <c r="T240" s="23"/>
      <c r="U240" s="44">
        <v>0</v>
      </c>
      <c r="V240" s="74">
        <v>0</v>
      </c>
      <c r="W240" s="23"/>
      <c r="X240" s="44">
        <v>0</v>
      </c>
      <c r="Y240" s="74">
        <v>0</v>
      </c>
      <c r="Z240" s="23"/>
      <c r="AA240" s="44">
        <v>0</v>
      </c>
      <c r="AB240" s="74">
        <v>0</v>
      </c>
      <c r="AC240" s="23"/>
      <c r="AD240" s="44">
        <v>0</v>
      </c>
      <c r="AE240" s="74">
        <v>0</v>
      </c>
      <c r="AF240" s="23"/>
      <c r="AG240" s="44">
        <v>0</v>
      </c>
      <c r="AH240" s="74">
        <v>0</v>
      </c>
      <c r="AI240" s="23"/>
      <c r="AJ240" s="44">
        <v>0</v>
      </c>
      <c r="AK240" s="74">
        <v>0</v>
      </c>
      <c r="AL240" s="23"/>
      <c r="AM240" s="44">
        <v>0</v>
      </c>
      <c r="AN240" s="74">
        <v>0</v>
      </c>
      <c r="AO240" s="23"/>
      <c r="AP240" s="44">
        <v>0</v>
      </c>
      <c r="AQ240" s="74">
        <v>0</v>
      </c>
      <c r="AR240" s="23"/>
      <c r="AS240" s="44">
        <v>0</v>
      </c>
      <c r="AT240" s="74">
        <v>0</v>
      </c>
      <c r="AU240" s="23"/>
      <c r="AV240" s="44">
        <v>0</v>
      </c>
      <c r="AW240" s="74">
        <v>0</v>
      </c>
      <c r="AX240" s="23"/>
      <c r="AY240" s="44">
        <v>0</v>
      </c>
      <c r="AZ240" s="74">
        <v>0</v>
      </c>
      <c r="BA240" s="23"/>
      <c r="BB240" s="44">
        <v>0</v>
      </c>
      <c r="BC240" s="74">
        <v>0</v>
      </c>
      <c r="BD240" s="23"/>
      <c r="BE240" s="44">
        <v>0</v>
      </c>
      <c r="BF240" s="74">
        <v>0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0</v>
      </c>
      <c r="Y241" s="131">
        <v>0</v>
      </c>
      <c r="AA241" s="135">
        <v>0</v>
      </c>
      <c r="AB241" s="136">
        <v>0</v>
      </c>
      <c r="AC241" s="45"/>
      <c r="AD241" s="48">
        <v>0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0</v>
      </c>
      <c r="AN241" s="82">
        <v>0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0</v>
      </c>
      <c r="AW241" s="131">
        <v>0</v>
      </c>
      <c r="AY241" s="135">
        <v>0</v>
      </c>
      <c r="AZ241" s="136">
        <v>0</v>
      </c>
      <c r="BA241" s="45"/>
      <c r="BB241" s="48">
        <v>0</v>
      </c>
      <c r="BC241" s="136">
        <v>0</v>
      </c>
      <c r="BD241" s="45"/>
      <c r="BE241" s="48">
        <v>0</v>
      </c>
      <c r="BF241" s="136">
        <v>0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0</v>
      </c>
      <c r="G242" s="82">
        <v>0</v>
      </c>
      <c r="H242" s="45"/>
      <c r="I242" s="48">
        <v>0</v>
      </c>
      <c r="J242" s="82">
        <v>0</v>
      </c>
      <c r="K242" s="45"/>
      <c r="L242" s="48">
        <v>0</v>
      </c>
      <c r="M242" s="82">
        <v>0</v>
      </c>
      <c r="N242" s="45"/>
      <c r="O242" s="48">
        <v>0</v>
      </c>
      <c r="P242" s="82">
        <v>0</v>
      </c>
      <c r="Q242" s="45"/>
      <c r="R242" s="48">
        <v>0</v>
      </c>
      <c r="S242" s="82">
        <v>0</v>
      </c>
      <c r="T242" s="45"/>
      <c r="U242" s="48">
        <v>0</v>
      </c>
      <c r="V242" s="82">
        <v>0</v>
      </c>
      <c r="W242" s="45"/>
      <c r="X242" s="130">
        <v>0</v>
      </c>
      <c r="Y242" s="131">
        <v>0</v>
      </c>
      <c r="AA242" s="135">
        <v>0</v>
      </c>
      <c r="AB242" s="136">
        <v>0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0</v>
      </c>
      <c r="AQ242" s="82">
        <v>0</v>
      </c>
      <c r="AR242" s="45"/>
      <c r="AS242" s="48">
        <v>0</v>
      </c>
      <c r="AT242" s="82">
        <v>0</v>
      </c>
      <c r="AU242" s="45"/>
      <c r="AV242" s="130">
        <v>0</v>
      </c>
      <c r="AW242" s="131">
        <v>0</v>
      </c>
      <c r="AY242" s="135">
        <v>0</v>
      </c>
      <c r="AZ242" s="136">
        <v>0</v>
      </c>
      <c r="BA242" s="45"/>
      <c r="BB242" s="48">
        <v>0</v>
      </c>
      <c r="BC242" s="136">
        <v>0</v>
      </c>
      <c r="BD242" s="45"/>
      <c r="BE242" s="48">
        <v>0</v>
      </c>
      <c r="BF242" s="136">
        <v>0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136">
        <v>0</v>
      </c>
      <c r="BD243" s="45"/>
      <c r="BE243" s="48">
        <v>0</v>
      </c>
      <c r="BF243" s="136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136">
        <v>0</v>
      </c>
      <c r="BD244" s="45"/>
      <c r="BE244" s="48">
        <v>0</v>
      </c>
      <c r="BF244" s="136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136">
        <v>0</v>
      </c>
      <c r="BD245" s="45"/>
      <c r="BE245" s="48">
        <v>0</v>
      </c>
      <c r="BF245" s="136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136">
        <v>0</v>
      </c>
      <c r="BD246" s="45"/>
      <c r="BE246" s="48">
        <v>0</v>
      </c>
      <c r="BF246" s="136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136">
        <v>0</v>
      </c>
      <c r="BD248" s="45"/>
      <c r="BE248" s="48">
        <v>0</v>
      </c>
      <c r="BF248" s="136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136">
        <v>0</v>
      </c>
      <c r="BD249" s="45"/>
      <c r="BE249" s="48">
        <v>0</v>
      </c>
      <c r="BF249" s="136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136">
        <v>0</v>
      </c>
      <c r="BD250" s="45"/>
      <c r="BE250" s="48">
        <v>0</v>
      </c>
      <c r="BF250" s="136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136">
        <v>0</v>
      </c>
      <c r="BD252" s="45"/>
      <c r="BE252" s="48">
        <v>0</v>
      </c>
      <c r="BF252" s="136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136">
        <v>0</v>
      </c>
      <c r="BD253" s="45"/>
      <c r="BE253" s="48">
        <v>0</v>
      </c>
      <c r="BF253" s="136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136">
        <v>0</v>
      </c>
      <c r="BD254" s="45"/>
      <c r="BE254" s="48">
        <v>0</v>
      </c>
      <c r="BF254" s="136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136">
        <v>0</v>
      </c>
      <c r="BD255" s="45"/>
      <c r="BE255" s="48">
        <v>0</v>
      </c>
      <c r="BF255" s="136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136">
        <v>0</v>
      </c>
      <c r="BD256" s="45"/>
      <c r="BE256" s="48">
        <v>0</v>
      </c>
      <c r="BF256" s="136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136">
        <v>0</v>
      </c>
      <c r="BD257" s="45"/>
      <c r="BE257" s="48">
        <v>0</v>
      </c>
      <c r="BF257" s="136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136">
        <v>0</v>
      </c>
      <c r="BD258" s="45"/>
      <c r="BE258" s="48">
        <v>0</v>
      </c>
      <c r="BF258" s="136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136">
        <v>0</v>
      </c>
      <c r="BD259" s="45"/>
      <c r="BE259" s="48">
        <v>0</v>
      </c>
      <c r="BF259" s="136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136">
        <v>0</v>
      </c>
      <c r="BD261" s="45"/>
      <c r="BE261" s="48">
        <v>0</v>
      </c>
      <c r="BF261" s="136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136">
        <v>0</v>
      </c>
      <c r="BD262" s="45"/>
      <c r="BE262" s="48">
        <v>0</v>
      </c>
      <c r="BF262" s="136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136">
        <v>0</v>
      </c>
      <c r="BD264" s="45"/>
      <c r="BE264" s="48">
        <v>0</v>
      </c>
      <c r="BF264" s="136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136">
        <v>0</v>
      </c>
      <c r="BD265" s="45"/>
      <c r="BE265" s="48">
        <v>0</v>
      </c>
      <c r="BF265" s="136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136">
        <v>0</v>
      </c>
      <c r="BD266" s="45"/>
      <c r="BE266" s="48">
        <v>0</v>
      </c>
      <c r="BF266" s="136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136">
        <v>0</v>
      </c>
      <c r="BD267" s="45"/>
      <c r="BE267" s="48">
        <v>0</v>
      </c>
      <c r="BF267" s="136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136">
        <v>0</v>
      </c>
      <c r="BD268" s="45"/>
      <c r="BE268" s="48">
        <v>0</v>
      </c>
      <c r="BF268" s="136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-369304</v>
      </c>
      <c r="G270" s="73">
        <v>0</v>
      </c>
      <c r="H270" s="26"/>
      <c r="I270" s="41">
        <v>-369304</v>
      </c>
      <c r="J270" s="73">
        <v>0</v>
      </c>
      <c r="K270" s="26"/>
      <c r="L270" s="41">
        <v>-369304</v>
      </c>
      <c r="M270" s="73">
        <v>0</v>
      </c>
      <c r="N270" s="26"/>
      <c r="O270" s="41">
        <v>-369304</v>
      </c>
      <c r="P270" s="73">
        <v>0</v>
      </c>
      <c r="Q270" s="26"/>
      <c r="R270" s="41">
        <v>-369304</v>
      </c>
      <c r="S270" s="73">
        <v>0</v>
      </c>
      <c r="T270" s="26"/>
      <c r="U270" s="41">
        <v>-369304</v>
      </c>
      <c r="V270" s="73">
        <v>0</v>
      </c>
      <c r="W270" s="26"/>
      <c r="X270" s="128">
        <v>-2215824</v>
      </c>
      <c r="Y270" s="129">
        <v>0</v>
      </c>
      <c r="Z270" s="26"/>
      <c r="AA270" s="133">
        <v>-369304</v>
      </c>
      <c r="AB270" s="134">
        <v>0</v>
      </c>
      <c r="AC270" s="26"/>
      <c r="AD270" s="41">
        <v>-369304</v>
      </c>
      <c r="AE270" s="73">
        <v>0</v>
      </c>
      <c r="AF270" s="26"/>
      <c r="AG270" s="41">
        <v>-390186</v>
      </c>
      <c r="AH270" s="73">
        <v>0</v>
      </c>
      <c r="AI270" s="26"/>
      <c r="AJ270" s="41">
        <v>-369304</v>
      </c>
      <c r="AK270" s="73">
        <v>0</v>
      </c>
      <c r="AL270" s="26"/>
      <c r="AM270" s="41">
        <v>-369304</v>
      </c>
      <c r="AN270" s="73">
        <v>0</v>
      </c>
      <c r="AO270" s="26"/>
      <c r="AP270" s="41">
        <v>0</v>
      </c>
      <c r="AQ270" s="73">
        <v>0</v>
      </c>
      <c r="AR270" s="26"/>
      <c r="AS270" s="41">
        <v>-549997</v>
      </c>
      <c r="AT270" s="73">
        <v>0</v>
      </c>
      <c r="AU270" s="26"/>
      <c r="AV270" s="128">
        <v>-2048095</v>
      </c>
      <c r="AW270" s="129">
        <v>0</v>
      </c>
      <c r="AX270" s="26"/>
      <c r="AY270" s="133">
        <v>-341349.16666666663</v>
      </c>
      <c r="AZ270" s="134">
        <v>0</v>
      </c>
      <c r="BA270" s="26"/>
      <c r="BB270" s="41">
        <v>-4263919</v>
      </c>
      <c r="BC270" s="134">
        <v>0</v>
      </c>
      <c r="BD270" s="26"/>
      <c r="BE270" s="41">
        <v>-355326.58333333337</v>
      </c>
      <c r="BF270" s="134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-369304</v>
      </c>
      <c r="G272" s="73">
        <v>0</v>
      </c>
      <c r="H272" s="26"/>
      <c r="I272" s="41">
        <v>-369304</v>
      </c>
      <c r="J272" s="73">
        <v>0</v>
      </c>
      <c r="K272" s="26"/>
      <c r="L272" s="41">
        <v>-369304</v>
      </c>
      <c r="M272" s="73">
        <v>0</v>
      </c>
      <c r="N272" s="26"/>
      <c r="O272" s="41">
        <v>-369304</v>
      </c>
      <c r="P272" s="73">
        <v>0</v>
      </c>
      <c r="Q272" s="26"/>
      <c r="R272" s="41">
        <v>-369304</v>
      </c>
      <c r="S272" s="73">
        <v>0</v>
      </c>
      <c r="T272" s="26"/>
      <c r="U272" s="41">
        <v>-369304</v>
      </c>
      <c r="V272" s="73">
        <v>0</v>
      </c>
      <c r="W272" s="26"/>
      <c r="X272" s="128">
        <v>-2215824</v>
      </c>
      <c r="Y272" s="129">
        <v>0</v>
      </c>
      <c r="Z272" s="26"/>
      <c r="AA272" s="133">
        <v>-369304</v>
      </c>
      <c r="AB272" s="134">
        <v>0</v>
      </c>
      <c r="AC272" s="26"/>
      <c r="AD272" s="41">
        <v>-369304</v>
      </c>
      <c r="AE272" s="73">
        <v>0</v>
      </c>
      <c r="AF272" s="26"/>
      <c r="AG272" s="41">
        <v>-390186</v>
      </c>
      <c r="AH272" s="73">
        <v>0</v>
      </c>
      <c r="AI272" s="26"/>
      <c r="AJ272" s="41">
        <v>-369304</v>
      </c>
      <c r="AK272" s="73">
        <v>0</v>
      </c>
      <c r="AL272" s="26"/>
      <c r="AM272" s="41">
        <v>-369304</v>
      </c>
      <c r="AN272" s="73">
        <v>0</v>
      </c>
      <c r="AO272" s="26"/>
      <c r="AP272" s="41">
        <v>0</v>
      </c>
      <c r="AQ272" s="73">
        <v>0</v>
      </c>
      <c r="AR272" s="26"/>
      <c r="AS272" s="41">
        <v>-549997</v>
      </c>
      <c r="AT272" s="73">
        <v>0</v>
      </c>
      <c r="AU272" s="26"/>
      <c r="AV272" s="128">
        <v>-2048095</v>
      </c>
      <c r="AW272" s="129">
        <v>0</v>
      </c>
      <c r="AX272" s="26"/>
      <c r="AY272" s="133">
        <v>-341349.16666666663</v>
      </c>
      <c r="AZ272" s="134">
        <v>0</v>
      </c>
      <c r="BA272" s="26"/>
      <c r="BB272" s="41">
        <v>-4263919</v>
      </c>
      <c r="BC272" s="134">
        <v>0</v>
      </c>
      <c r="BD272" s="26"/>
      <c r="BE272" s="41">
        <v>-355326.58333333337</v>
      </c>
      <c r="BF272" s="134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86"/>
      <c r="I275" s="88">
        <v>0</v>
      </c>
      <c r="J275" s="71">
        <v>0</v>
      </c>
      <c r="K275" s="86"/>
      <c r="L275" s="88">
        <v>0</v>
      </c>
      <c r="M275" s="71">
        <v>0</v>
      </c>
      <c r="N275" s="86"/>
      <c r="O275" s="88">
        <v>0</v>
      </c>
      <c r="P275" s="71">
        <v>0</v>
      </c>
      <c r="Q275" s="86"/>
      <c r="R275" s="88">
        <v>0</v>
      </c>
      <c r="S275" s="71">
        <v>0</v>
      </c>
      <c r="T275" s="86"/>
      <c r="U275" s="88">
        <v>0</v>
      </c>
      <c r="V275" s="71">
        <v>0</v>
      </c>
      <c r="W275" s="86"/>
      <c r="X275" s="88">
        <v>0</v>
      </c>
      <c r="Y275" s="71">
        <v>0</v>
      </c>
      <c r="Z275" s="86"/>
      <c r="AA275" s="88">
        <v>0</v>
      </c>
      <c r="AB275" s="71">
        <v>0</v>
      </c>
      <c r="AC275" s="86"/>
      <c r="AD275" s="88">
        <v>0</v>
      </c>
      <c r="AE275" s="71">
        <v>0</v>
      </c>
      <c r="AF275" s="86"/>
      <c r="AG275" s="88">
        <v>0</v>
      </c>
      <c r="AH275" s="71">
        <v>0</v>
      </c>
      <c r="AI275" s="86"/>
      <c r="AJ275" s="88">
        <v>0</v>
      </c>
      <c r="AK275" s="71">
        <v>0</v>
      </c>
      <c r="AL275" s="86"/>
      <c r="AM275" s="88">
        <v>0</v>
      </c>
      <c r="AN275" s="71">
        <v>0</v>
      </c>
      <c r="AO275" s="86"/>
      <c r="AP275" s="88">
        <v>0</v>
      </c>
      <c r="AQ275" s="71">
        <v>0</v>
      </c>
      <c r="AR275" s="86"/>
      <c r="AS275" s="88">
        <v>0</v>
      </c>
      <c r="AT275" s="71">
        <v>0</v>
      </c>
      <c r="AU275" s="86"/>
      <c r="AV275" s="88">
        <v>0</v>
      </c>
      <c r="AW275" s="71">
        <v>0</v>
      </c>
      <c r="AX275" s="86"/>
      <c r="AY275" s="88">
        <v>0</v>
      </c>
      <c r="AZ275" s="71">
        <v>0</v>
      </c>
      <c r="BA275" s="86"/>
      <c r="BB275" s="88">
        <v>0</v>
      </c>
      <c r="BC275" s="71">
        <v>0</v>
      </c>
      <c r="BD275" s="86"/>
      <c r="BE275" s="88">
        <v>0</v>
      </c>
      <c r="BF275" s="71">
        <v>0</v>
      </c>
      <c r="BG275" s="86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86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86"/>
      <c r="I277" s="88">
        <v>0</v>
      </c>
      <c r="J277" s="71">
        <v>0</v>
      </c>
      <c r="K277" s="86"/>
      <c r="L277" s="88">
        <v>0</v>
      </c>
      <c r="M277" s="71">
        <v>0</v>
      </c>
      <c r="N277" s="86"/>
      <c r="O277" s="88">
        <v>0</v>
      </c>
      <c r="P277" s="71">
        <v>0</v>
      </c>
      <c r="Q277" s="86"/>
      <c r="R277" s="88">
        <v>0</v>
      </c>
      <c r="S277" s="71">
        <v>0</v>
      </c>
      <c r="T277" s="86"/>
      <c r="U277" s="88">
        <v>0</v>
      </c>
      <c r="V277" s="71">
        <v>0</v>
      </c>
      <c r="W277" s="86"/>
      <c r="X277" s="88">
        <v>0</v>
      </c>
      <c r="Y277" s="71">
        <v>0</v>
      </c>
      <c r="Z277" s="86"/>
      <c r="AA277" s="88">
        <v>0</v>
      </c>
      <c r="AB277" s="71">
        <v>0</v>
      </c>
      <c r="AC277" s="86"/>
      <c r="AD277" s="88">
        <v>0</v>
      </c>
      <c r="AE277" s="71">
        <v>0</v>
      </c>
      <c r="AF277" s="86"/>
      <c r="AG277" s="88">
        <v>0</v>
      </c>
      <c r="AH277" s="71">
        <v>0</v>
      </c>
      <c r="AI277" s="86"/>
      <c r="AJ277" s="88">
        <v>0</v>
      </c>
      <c r="AK277" s="71">
        <v>0</v>
      </c>
      <c r="AL277" s="86"/>
      <c r="AM277" s="88">
        <v>0</v>
      </c>
      <c r="AN277" s="71">
        <v>0</v>
      </c>
      <c r="AO277" s="86"/>
      <c r="AP277" s="88">
        <v>0</v>
      </c>
      <c r="AQ277" s="71">
        <v>0</v>
      </c>
      <c r="AR277" s="86"/>
      <c r="AS277" s="88">
        <v>0</v>
      </c>
      <c r="AT277" s="71">
        <v>0</v>
      </c>
      <c r="AU277" s="86"/>
      <c r="AV277" s="88">
        <v>0</v>
      </c>
      <c r="AW277" s="71">
        <v>0</v>
      </c>
      <c r="AX277" s="86"/>
      <c r="AY277" s="88">
        <v>0</v>
      </c>
      <c r="AZ277" s="71">
        <v>0</v>
      </c>
      <c r="BA277" s="86"/>
      <c r="BB277" s="88">
        <v>0</v>
      </c>
      <c r="BC277" s="71">
        <v>0</v>
      </c>
      <c r="BD277" s="86"/>
      <c r="BE277" s="88">
        <v>0</v>
      </c>
      <c r="BF277" s="71">
        <v>0</v>
      </c>
      <c r="BG277" s="86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86"/>
      <c r="I278" s="88">
        <v>0</v>
      </c>
      <c r="J278" s="71">
        <v>0</v>
      </c>
      <c r="K278" s="86"/>
      <c r="L278" s="88">
        <v>0</v>
      </c>
      <c r="M278" s="71">
        <v>0</v>
      </c>
      <c r="N278" s="86"/>
      <c r="O278" s="88">
        <v>0</v>
      </c>
      <c r="P278" s="71">
        <v>0</v>
      </c>
      <c r="Q278" s="86"/>
      <c r="R278" s="88">
        <v>0</v>
      </c>
      <c r="S278" s="71">
        <v>0</v>
      </c>
      <c r="T278" s="86"/>
      <c r="U278" s="88">
        <v>0</v>
      </c>
      <c r="V278" s="71">
        <v>0</v>
      </c>
      <c r="W278" s="86"/>
      <c r="X278" s="88">
        <v>0</v>
      </c>
      <c r="Y278" s="71">
        <v>0</v>
      </c>
      <c r="Z278" s="86"/>
      <c r="AA278" s="88">
        <v>0</v>
      </c>
      <c r="AB278" s="71">
        <v>0</v>
      </c>
      <c r="AC278" s="86"/>
      <c r="AD278" s="88">
        <v>0</v>
      </c>
      <c r="AE278" s="71">
        <v>0</v>
      </c>
      <c r="AF278" s="86"/>
      <c r="AG278" s="88">
        <v>0</v>
      </c>
      <c r="AH278" s="71">
        <v>0</v>
      </c>
      <c r="AI278" s="86"/>
      <c r="AJ278" s="88">
        <v>0</v>
      </c>
      <c r="AK278" s="71">
        <v>0</v>
      </c>
      <c r="AL278" s="86"/>
      <c r="AM278" s="88">
        <v>0</v>
      </c>
      <c r="AN278" s="71">
        <v>0</v>
      </c>
      <c r="AO278" s="86"/>
      <c r="AP278" s="88">
        <v>0</v>
      </c>
      <c r="AQ278" s="71">
        <v>0</v>
      </c>
      <c r="AR278" s="86"/>
      <c r="AS278" s="88">
        <v>0</v>
      </c>
      <c r="AT278" s="71">
        <v>0</v>
      </c>
      <c r="AU278" s="86"/>
      <c r="AV278" s="88">
        <v>0</v>
      </c>
      <c r="AW278" s="71">
        <v>0</v>
      </c>
      <c r="AX278" s="86"/>
      <c r="AY278" s="88">
        <v>0</v>
      </c>
      <c r="AZ278" s="71">
        <v>0</v>
      </c>
      <c r="BA278" s="86"/>
      <c r="BB278" s="88">
        <v>0</v>
      </c>
      <c r="BC278" s="71">
        <v>0</v>
      </c>
      <c r="BD278" s="86"/>
      <c r="BE278" s="88">
        <v>0</v>
      </c>
      <c r="BF278" s="71">
        <v>0</v>
      </c>
      <c r="BG278" s="86"/>
    </row>
    <row r="279" spans="1:59" s="89" customFormat="1" x14ac:dyDescent="0.2">
      <c r="A279" s="85"/>
      <c r="B279" s="86"/>
      <c r="C279" s="87" t="s">
        <v>174</v>
      </c>
      <c r="D279" s="31"/>
      <c r="E279" s="86"/>
      <c r="F279" s="88">
        <v>0</v>
      </c>
      <c r="G279" s="71">
        <v>0</v>
      </c>
      <c r="H279" s="86"/>
      <c r="I279" s="88">
        <v>0</v>
      </c>
      <c r="J279" s="71">
        <v>0</v>
      </c>
      <c r="K279" s="86"/>
      <c r="L279" s="88">
        <v>0</v>
      </c>
      <c r="M279" s="71">
        <v>0</v>
      </c>
      <c r="N279" s="86"/>
      <c r="O279" s="88">
        <v>0</v>
      </c>
      <c r="P279" s="71">
        <v>0</v>
      </c>
      <c r="Q279" s="86"/>
      <c r="R279" s="88">
        <v>0</v>
      </c>
      <c r="S279" s="71">
        <v>0</v>
      </c>
      <c r="T279" s="86"/>
      <c r="U279" s="88">
        <v>0</v>
      </c>
      <c r="V279" s="71">
        <v>0</v>
      </c>
      <c r="W279" s="86"/>
      <c r="X279" s="88">
        <v>0</v>
      </c>
      <c r="Y279" s="71">
        <v>0</v>
      </c>
      <c r="Z279" s="86"/>
      <c r="AA279" s="88">
        <v>0</v>
      </c>
      <c r="AB279" s="71">
        <v>0</v>
      </c>
      <c r="AC279" s="86"/>
      <c r="AD279" s="88">
        <v>0</v>
      </c>
      <c r="AE279" s="71">
        <v>0</v>
      </c>
      <c r="AF279" s="86"/>
      <c r="AG279" s="88">
        <v>0</v>
      </c>
      <c r="AH279" s="71">
        <v>0</v>
      </c>
      <c r="AI279" s="86"/>
      <c r="AJ279" s="88">
        <v>0</v>
      </c>
      <c r="AK279" s="71">
        <v>0</v>
      </c>
      <c r="AL279" s="86"/>
      <c r="AM279" s="88">
        <v>0</v>
      </c>
      <c r="AN279" s="71">
        <v>0</v>
      </c>
      <c r="AO279" s="86"/>
      <c r="AP279" s="88">
        <v>0</v>
      </c>
      <c r="AQ279" s="71">
        <v>0</v>
      </c>
      <c r="AR279" s="86"/>
      <c r="AS279" s="88">
        <v>0</v>
      </c>
      <c r="AT279" s="71">
        <v>0</v>
      </c>
      <c r="AU279" s="86"/>
      <c r="AV279" s="88">
        <v>0</v>
      </c>
      <c r="AW279" s="71">
        <v>0</v>
      </c>
      <c r="AX279" s="86"/>
      <c r="AY279" s="88">
        <v>0</v>
      </c>
      <c r="AZ279" s="71">
        <v>0</v>
      </c>
      <c r="BA279" s="86"/>
      <c r="BB279" s="88">
        <v>0</v>
      </c>
      <c r="BC279" s="71">
        <v>0</v>
      </c>
      <c r="BD279" s="86"/>
      <c r="BE279" s="88">
        <v>0</v>
      </c>
      <c r="BF279" s="71">
        <v>0</v>
      </c>
      <c r="BG279" s="86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-369304</v>
      </c>
      <c r="G281" s="73">
        <v>0</v>
      </c>
      <c r="H281" s="26"/>
      <c r="I281" s="41">
        <v>-369304</v>
      </c>
      <c r="J281" s="73">
        <v>0</v>
      </c>
      <c r="K281" s="26"/>
      <c r="L281" s="41">
        <v>-369304</v>
      </c>
      <c r="M281" s="73">
        <v>0</v>
      </c>
      <c r="N281" s="26"/>
      <c r="O281" s="41">
        <v>-369304</v>
      </c>
      <c r="P281" s="73">
        <v>0</v>
      </c>
      <c r="Q281" s="26"/>
      <c r="R281" s="41">
        <v>-369304</v>
      </c>
      <c r="S281" s="73">
        <v>0</v>
      </c>
      <c r="T281" s="26"/>
      <c r="U281" s="41">
        <v>-369304</v>
      </c>
      <c r="V281" s="73">
        <v>0</v>
      </c>
      <c r="W281" s="26"/>
      <c r="X281" s="128">
        <v>-2215824</v>
      </c>
      <c r="Y281" s="129">
        <v>0</v>
      </c>
      <c r="Z281" s="26"/>
      <c r="AA281" s="133">
        <v>-369304</v>
      </c>
      <c r="AB281" s="134">
        <v>0</v>
      </c>
      <c r="AC281" s="26"/>
      <c r="AD281" s="41">
        <v>-369304</v>
      </c>
      <c r="AE281" s="73">
        <v>0</v>
      </c>
      <c r="AF281" s="26"/>
      <c r="AG281" s="41">
        <v>-390186</v>
      </c>
      <c r="AH281" s="73">
        <v>0</v>
      </c>
      <c r="AI281" s="26"/>
      <c r="AJ281" s="41">
        <v>-369304</v>
      </c>
      <c r="AK281" s="73">
        <v>0</v>
      </c>
      <c r="AL281" s="26"/>
      <c r="AM281" s="41">
        <v>-369304</v>
      </c>
      <c r="AN281" s="73">
        <v>0</v>
      </c>
      <c r="AO281" s="26"/>
      <c r="AP281" s="41">
        <v>0</v>
      </c>
      <c r="AQ281" s="73">
        <v>0</v>
      </c>
      <c r="AR281" s="26"/>
      <c r="AS281" s="41">
        <v>-549997</v>
      </c>
      <c r="AT281" s="73">
        <v>0</v>
      </c>
      <c r="AU281" s="26"/>
      <c r="AV281" s="128">
        <v>-2048095</v>
      </c>
      <c r="AW281" s="129">
        <v>0</v>
      </c>
      <c r="AX281" s="26"/>
      <c r="AY281" s="133">
        <v>-341349.16666666663</v>
      </c>
      <c r="AZ281" s="134">
        <v>0</v>
      </c>
      <c r="BA281" s="26"/>
      <c r="BB281" s="41">
        <v>-4263919</v>
      </c>
      <c r="BC281" s="134">
        <v>0</v>
      </c>
      <c r="BD281" s="26"/>
      <c r="BE281" s="41">
        <v>-355326.58333333337</v>
      </c>
      <c r="BF281" s="134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86"/>
      <c r="I284" s="88">
        <v>0</v>
      </c>
      <c r="J284" s="71">
        <v>0</v>
      </c>
      <c r="K284" s="86"/>
      <c r="L284" s="88">
        <v>0</v>
      </c>
      <c r="M284" s="71">
        <v>0</v>
      </c>
      <c r="N284" s="86"/>
      <c r="O284" s="88">
        <v>0</v>
      </c>
      <c r="P284" s="71">
        <v>0</v>
      </c>
      <c r="Q284" s="86"/>
      <c r="R284" s="88">
        <v>0</v>
      </c>
      <c r="S284" s="71">
        <v>0</v>
      </c>
      <c r="T284" s="86"/>
      <c r="U284" s="88">
        <v>0</v>
      </c>
      <c r="V284" s="71">
        <v>0</v>
      </c>
      <c r="W284" s="86"/>
      <c r="X284" s="88">
        <v>0</v>
      </c>
      <c r="Y284" s="71">
        <v>0</v>
      </c>
      <c r="Z284" s="86"/>
      <c r="AA284" s="88">
        <v>0</v>
      </c>
      <c r="AB284" s="71">
        <v>0</v>
      </c>
      <c r="AC284" s="86"/>
      <c r="AD284" s="88">
        <v>0</v>
      </c>
      <c r="AE284" s="71">
        <v>0</v>
      </c>
      <c r="AF284" s="86"/>
      <c r="AG284" s="88">
        <v>0</v>
      </c>
      <c r="AH284" s="71">
        <v>0</v>
      </c>
      <c r="AI284" s="86"/>
      <c r="AJ284" s="88">
        <v>0</v>
      </c>
      <c r="AK284" s="71">
        <v>0</v>
      </c>
      <c r="AL284" s="86"/>
      <c r="AM284" s="88">
        <v>0</v>
      </c>
      <c r="AN284" s="71">
        <v>0</v>
      </c>
      <c r="AO284" s="86"/>
      <c r="AP284" s="88">
        <v>0</v>
      </c>
      <c r="AQ284" s="71">
        <v>0</v>
      </c>
      <c r="AR284" s="86"/>
      <c r="AS284" s="88">
        <v>0</v>
      </c>
      <c r="AT284" s="71">
        <v>0</v>
      </c>
      <c r="AU284" s="86"/>
      <c r="AV284" s="88">
        <v>0</v>
      </c>
      <c r="AW284" s="71">
        <v>0</v>
      </c>
      <c r="AX284" s="86"/>
      <c r="AY284" s="88">
        <v>0</v>
      </c>
      <c r="AZ284" s="71">
        <v>0</v>
      </c>
      <c r="BA284" s="86"/>
      <c r="BB284" s="88">
        <v>0</v>
      </c>
      <c r="BC284" s="71">
        <v>0</v>
      </c>
      <c r="BD284" s="86"/>
      <c r="BE284" s="88">
        <v>0</v>
      </c>
      <c r="BF284" s="71">
        <v>0</v>
      </c>
      <c r="BG284" s="86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86"/>
      <c r="I285" s="88">
        <v>0</v>
      </c>
      <c r="J285" s="71">
        <v>0</v>
      </c>
      <c r="K285" s="86"/>
      <c r="L285" s="88">
        <v>0</v>
      </c>
      <c r="M285" s="71">
        <v>0</v>
      </c>
      <c r="N285" s="86"/>
      <c r="O285" s="88">
        <v>0</v>
      </c>
      <c r="P285" s="71">
        <v>0</v>
      </c>
      <c r="Q285" s="86"/>
      <c r="R285" s="88">
        <v>0</v>
      </c>
      <c r="S285" s="71">
        <v>0</v>
      </c>
      <c r="T285" s="86"/>
      <c r="U285" s="88">
        <v>0</v>
      </c>
      <c r="V285" s="71">
        <v>0</v>
      </c>
      <c r="W285" s="86"/>
      <c r="X285" s="88">
        <v>0</v>
      </c>
      <c r="Y285" s="71">
        <v>0</v>
      </c>
      <c r="Z285" s="86"/>
      <c r="AA285" s="88">
        <v>0</v>
      </c>
      <c r="AB285" s="71">
        <v>0</v>
      </c>
      <c r="AC285" s="86"/>
      <c r="AD285" s="88">
        <v>0</v>
      </c>
      <c r="AE285" s="71">
        <v>0</v>
      </c>
      <c r="AF285" s="86"/>
      <c r="AG285" s="88">
        <v>0</v>
      </c>
      <c r="AH285" s="71">
        <v>0</v>
      </c>
      <c r="AI285" s="86"/>
      <c r="AJ285" s="88">
        <v>0</v>
      </c>
      <c r="AK285" s="71">
        <v>0</v>
      </c>
      <c r="AL285" s="86"/>
      <c r="AM285" s="88">
        <v>0</v>
      </c>
      <c r="AN285" s="71">
        <v>0</v>
      </c>
      <c r="AO285" s="86"/>
      <c r="AP285" s="88">
        <v>0</v>
      </c>
      <c r="AQ285" s="71">
        <v>0</v>
      </c>
      <c r="AR285" s="86"/>
      <c r="AS285" s="88">
        <v>0</v>
      </c>
      <c r="AT285" s="71">
        <v>0</v>
      </c>
      <c r="AU285" s="86"/>
      <c r="AV285" s="88">
        <v>0</v>
      </c>
      <c r="AW285" s="71">
        <v>0</v>
      </c>
      <c r="AX285" s="86"/>
      <c r="AY285" s="88">
        <v>0</v>
      </c>
      <c r="AZ285" s="71">
        <v>0</v>
      </c>
      <c r="BA285" s="86"/>
      <c r="BB285" s="88">
        <v>0</v>
      </c>
      <c r="BC285" s="71">
        <v>0</v>
      </c>
      <c r="BD285" s="86"/>
      <c r="BE285" s="88">
        <v>0</v>
      </c>
      <c r="BF285" s="71">
        <v>0</v>
      </c>
      <c r="BG285" s="86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86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86"/>
      <c r="I287" s="88">
        <v>0</v>
      </c>
      <c r="J287" s="71">
        <v>0</v>
      </c>
      <c r="K287" s="86"/>
      <c r="L287" s="88">
        <v>0</v>
      </c>
      <c r="M287" s="71">
        <v>0</v>
      </c>
      <c r="N287" s="86"/>
      <c r="O287" s="88">
        <v>0</v>
      </c>
      <c r="P287" s="71">
        <v>0</v>
      </c>
      <c r="Q287" s="86"/>
      <c r="R287" s="88">
        <v>0</v>
      </c>
      <c r="S287" s="71">
        <v>0</v>
      </c>
      <c r="T287" s="86"/>
      <c r="U287" s="88">
        <v>0</v>
      </c>
      <c r="V287" s="71">
        <v>0</v>
      </c>
      <c r="W287" s="86"/>
      <c r="X287" s="88">
        <v>0</v>
      </c>
      <c r="Y287" s="71">
        <v>0</v>
      </c>
      <c r="Z287" s="86"/>
      <c r="AA287" s="88">
        <v>0</v>
      </c>
      <c r="AB287" s="71">
        <v>0</v>
      </c>
      <c r="AC287" s="86"/>
      <c r="AD287" s="88">
        <v>0</v>
      </c>
      <c r="AE287" s="71">
        <v>0</v>
      </c>
      <c r="AF287" s="86"/>
      <c r="AG287" s="88">
        <v>0</v>
      </c>
      <c r="AH287" s="71">
        <v>0</v>
      </c>
      <c r="AI287" s="86"/>
      <c r="AJ287" s="88">
        <v>0</v>
      </c>
      <c r="AK287" s="71">
        <v>0</v>
      </c>
      <c r="AL287" s="86"/>
      <c r="AM287" s="88">
        <v>0</v>
      </c>
      <c r="AN287" s="71">
        <v>0</v>
      </c>
      <c r="AO287" s="86"/>
      <c r="AP287" s="88">
        <v>0</v>
      </c>
      <c r="AQ287" s="71">
        <v>0</v>
      </c>
      <c r="AR287" s="86"/>
      <c r="AS287" s="88">
        <v>0</v>
      </c>
      <c r="AT287" s="71">
        <v>0</v>
      </c>
      <c r="AU287" s="86"/>
      <c r="AV287" s="88">
        <v>0</v>
      </c>
      <c r="AW287" s="71">
        <v>0</v>
      </c>
      <c r="AX287" s="86"/>
      <c r="AY287" s="88">
        <v>0</v>
      </c>
      <c r="AZ287" s="71">
        <v>0</v>
      </c>
      <c r="BA287" s="86"/>
      <c r="BB287" s="88">
        <v>0</v>
      </c>
      <c r="BC287" s="71">
        <v>0</v>
      </c>
      <c r="BD287" s="86"/>
      <c r="BE287" s="88">
        <v>0</v>
      </c>
      <c r="BF287" s="71">
        <v>0</v>
      </c>
      <c r="BG287" s="86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138">
        <v>0</v>
      </c>
      <c r="BD289" s="26"/>
      <c r="BE289" s="52">
        <v>0</v>
      </c>
      <c r="BF289" s="138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-369304</v>
      </c>
      <c r="G291" s="75">
        <v>0</v>
      </c>
      <c r="H291" s="26"/>
      <c r="I291" s="52">
        <v>-369304</v>
      </c>
      <c r="J291" s="75">
        <v>0</v>
      </c>
      <c r="K291" s="26"/>
      <c r="L291" s="52">
        <v>-369304</v>
      </c>
      <c r="M291" s="75">
        <v>0</v>
      </c>
      <c r="N291" s="26"/>
      <c r="O291" s="52">
        <v>-369304</v>
      </c>
      <c r="P291" s="75">
        <v>0</v>
      </c>
      <c r="Q291" s="26"/>
      <c r="R291" s="52">
        <v>-369304</v>
      </c>
      <c r="S291" s="75">
        <v>0</v>
      </c>
      <c r="T291" s="26"/>
      <c r="U291" s="52">
        <v>-369304</v>
      </c>
      <c r="V291" s="75">
        <v>0</v>
      </c>
      <c r="W291" s="26"/>
      <c r="X291" s="125">
        <v>-2215824</v>
      </c>
      <c r="Y291" s="126">
        <v>0</v>
      </c>
      <c r="Z291" s="26"/>
      <c r="AA291" s="137">
        <v>-369304</v>
      </c>
      <c r="AB291" s="138">
        <v>0</v>
      </c>
      <c r="AC291" s="26"/>
      <c r="AD291" s="52">
        <v>-369304</v>
      </c>
      <c r="AE291" s="75">
        <v>0</v>
      </c>
      <c r="AF291" s="26"/>
      <c r="AG291" s="52">
        <v>-390186</v>
      </c>
      <c r="AH291" s="75">
        <v>0</v>
      </c>
      <c r="AI291" s="26"/>
      <c r="AJ291" s="52">
        <v>-369304</v>
      </c>
      <c r="AK291" s="75">
        <v>0</v>
      </c>
      <c r="AL291" s="26"/>
      <c r="AM291" s="52">
        <v>-369304</v>
      </c>
      <c r="AN291" s="75">
        <v>0</v>
      </c>
      <c r="AO291" s="26"/>
      <c r="AP291" s="52">
        <v>0</v>
      </c>
      <c r="AQ291" s="75">
        <v>0</v>
      </c>
      <c r="AR291" s="26"/>
      <c r="AS291" s="52">
        <v>-549997</v>
      </c>
      <c r="AT291" s="75">
        <v>0</v>
      </c>
      <c r="AU291" s="26"/>
      <c r="AV291" s="125">
        <v>-2048095</v>
      </c>
      <c r="AW291" s="126">
        <v>0</v>
      </c>
      <c r="AX291" s="26"/>
      <c r="AY291" s="137">
        <v>-341349.16666666663</v>
      </c>
      <c r="AZ291" s="138">
        <v>0</v>
      </c>
      <c r="BA291" s="26"/>
      <c r="BB291" s="52">
        <v>-4263919</v>
      </c>
      <c r="BC291" s="138">
        <v>0</v>
      </c>
      <c r="BD291" s="26"/>
      <c r="BE291" s="52">
        <v>-355326.58333333337</v>
      </c>
      <c r="BF291" s="138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-369304</v>
      </c>
      <c r="G293" s="73">
        <v>0</v>
      </c>
      <c r="H293" s="26"/>
      <c r="I293" s="41">
        <v>-369304</v>
      </c>
      <c r="J293" s="73">
        <v>0</v>
      </c>
      <c r="K293" s="26"/>
      <c r="L293" s="41">
        <v>-369304</v>
      </c>
      <c r="M293" s="73">
        <v>0</v>
      </c>
      <c r="N293" s="26"/>
      <c r="O293" s="41">
        <v>-369304</v>
      </c>
      <c r="P293" s="73">
        <v>0</v>
      </c>
      <c r="Q293" s="26"/>
      <c r="R293" s="41">
        <v>-369304</v>
      </c>
      <c r="S293" s="73">
        <v>0</v>
      </c>
      <c r="T293" s="26"/>
      <c r="U293" s="41">
        <v>-369304</v>
      </c>
      <c r="V293" s="73">
        <v>0</v>
      </c>
      <c r="W293" s="26"/>
      <c r="X293" s="128">
        <v>-2215824</v>
      </c>
      <c r="Y293" s="129">
        <v>0</v>
      </c>
      <c r="Z293" s="26"/>
      <c r="AA293" s="133">
        <v>-369304</v>
      </c>
      <c r="AB293" s="134">
        <v>0</v>
      </c>
      <c r="AC293" s="26"/>
      <c r="AD293" s="41">
        <v>-369304</v>
      </c>
      <c r="AE293" s="73">
        <v>0</v>
      </c>
      <c r="AF293" s="26"/>
      <c r="AG293" s="41">
        <v>-390186</v>
      </c>
      <c r="AH293" s="73">
        <v>0</v>
      </c>
      <c r="AI293" s="26"/>
      <c r="AJ293" s="41">
        <v>-369304</v>
      </c>
      <c r="AK293" s="73">
        <v>0</v>
      </c>
      <c r="AL293" s="26"/>
      <c r="AM293" s="41">
        <v>-369304</v>
      </c>
      <c r="AN293" s="73">
        <v>0</v>
      </c>
      <c r="AO293" s="26"/>
      <c r="AP293" s="41">
        <v>0</v>
      </c>
      <c r="AQ293" s="73">
        <v>0</v>
      </c>
      <c r="AR293" s="26"/>
      <c r="AS293" s="41">
        <v>-549997</v>
      </c>
      <c r="AT293" s="73">
        <v>0</v>
      </c>
      <c r="AU293" s="26"/>
      <c r="AV293" s="128">
        <v>-2048095</v>
      </c>
      <c r="AW293" s="129">
        <v>0</v>
      </c>
      <c r="AX293" s="26"/>
      <c r="AY293" s="133">
        <v>-341349.16666666663</v>
      </c>
      <c r="AZ293" s="134">
        <v>0</v>
      </c>
      <c r="BA293" s="26"/>
      <c r="BB293" s="41">
        <v>-4263919</v>
      </c>
      <c r="BC293" s="134">
        <v>0</v>
      </c>
      <c r="BD293" s="26"/>
      <c r="BE293" s="41">
        <v>-355326.58333333337</v>
      </c>
      <c r="BF293" s="134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0</v>
      </c>
      <c r="G295" s="72">
        <v>0</v>
      </c>
      <c r="H295" s="26"/>
      <c r="I295" s="38">
        <v>0</v>
      </c>
      <c r="J295" s="72">
        <v>0</v>
      </c>
      <c r="K295" s="26"/>
      <c r="L295" s="38">
        <v>0</v>
      </c>
      <c r="M295" s="72">
        <v>0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0</v>
      </c>
      <c r="V295" s="72">
        <v>0</v>
      </c>
      <c r="W295" s="26"/>
      <c r="X295" s="38">
        <v>0</v>
      </c>
      <c r="Y295" s="72">
        <v>0</v>
      </c>
      <c r="Z295" s="26"/>
      <c r="AA295" s="38">
        <v>0</v>
      </c>
      <c r="AB295" s="72">
        <v>0</v>
      </c>
      <c r="AC295" s="26"/>
      <c r="AD295" s="38">
        <v>0</v>
      </c>
      <c r="AE295" s="72">
        <v>0</v>
      </c>
      <c r="AF295" s="26"/>
      <c r="AG295" s="38">
        <v>0</v>
      </c>
      <c r="AH295" s="72">
        <v>0</v>
      </c>
      <c r="AI295" s="26"/>
      <c r="AJ295" s="38">
        <v>0</v>
      </c>
      <c r="AK295" s="72">
        <v>0</v>
      </c>
      <c r="AL295" s="26"/>
      <c r="AM295" s="38">
        <v>0</v>
      </c>
      <c r="AN295" s="72">
        <v>0</v>
      </c>
      <c r="AO295" s="26"/>
      <c r="AP295" s="38">
        <v>0</v>
      </c>
      <c r="AQ295" s="72">
        <v>0</v>
      </c>
      <c r="AR295" s="26"/>
      <c r="AS295" s="38">
        <v>0</v>
      </c>
      <c r="AT295" s="72">
        <v>0</v>
      </c>
      <c r="AU295" s="26"/>
      <c r="AV295" s="38">
        <v>0</v>
      </c>
      <c r="AW295" s="72">
        <v>0</v>
      </c>
      <c r="AX295" s="26"/>
      <c r="AY295" s="38">
        <v>0</v>
      </c>
      <c r="AZ295" s="72">
        <v>0</v>
      </c>
      <c r="BA295" s="26"/>
      <c r="BB295" s="38">
        <v>0</v>
      </c>
      <c r="BC295" s="72">
        <v>0</v>
      </c>
      <c r="BD295" s="26"/>
      <c r="BE295" s="38">
        <v>0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0</v>
      </c>
      <c r="G296" s="74">
        <v>0</v>
      </c>
      <c r="H296" s="23"/>
      <c r="I296" s="44">
        <v>0</v>
      </c>
      <c r="J296" s="74">
        <v>0</v>
      </c>
      <c r="K296" s="23"/>
      <c r="L296" s="44">
        <v>0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0</v>
      </c>
      <c r="V296" s="74">
        <v>0</v>
      </c>
      <c r="W296" s="23"/>
      <c r="X296" s="44">
        <v>0</v>
      </c>
      <c r="Y296" s="74">
        <v>0</v>
      </c>
      <c r="Z296" s="23"/>
      <c r="AA296" s="44">
        <v>0</v>
      </c>
      <c r="AB296" s="74">
        <v>0</v>
      </c>
      <c r="AC296" s="23"/>
      <c r="AD296" s="44">
        <v>0</v>
      </c>
      <c r="AE296" s="74">
        <v>0</v>
      </c>
      <c r="AF296" s="23"/>
      <c r="AG296" s="44">
        <v>0</v>
      </c>
      <c r="AH296" s="74">
        <v>0</v>
      </c>
      <c r="AI296" s="23"/>
      <c r="AJ296" s="44">
        <v>0</v>
      </c>
      <c r="AK296" s="74">
        <v>0</v>
      </c>
      <c r="AL296" s="23"/>
      <c r="AM296" s="44">
        <v>0</v>
      </c>
      <c r="AN296" s="74">
        <v>0</v>
      </c>
      <c r="AO296" s="23"/>
      <c r="AP296" s="44">
        <v>0</v>
      </c>
      <c r="AQ296" s="74">
        <v>0</v>
      </c>
      <c r="AR296" s="23"/>
      <c r="AS296" s="44">
        <v>0</v>
      </c>
      <c r="AT296" s="74">
        <v>0</v>
      </c>
      <c r="AU296" s="23"/>
      <c r="AV296" s="44">
        <v>0</v>
      </c>
      <c r="AW296" s="74">
        <v>0</v>
      </c>
      <c r="AX296" s="23"/>
      <c r="AY296" s="44">
        <v>0</v>
      </c>
      <c r="AZ296" s="74">
        <v>0</v>
      </c>
      <c r="BA296" s="23"/>
      <c r="BB296" s="44">
        <v>0</v>
      </c>
      <c r="BC296" s="74">
        <v>0</v>
      </c>
      <c r="BD296" s="23"/>
      <c r="BE296" s="44">
        <v>0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136">
        <v>0</v>
      </c>
      <c r="BD297" s="45"/>
      <c r="BE297" s="48">
        <v>0</v>
      </c>
      <c r="BF297" s="136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136">
        <v>0</v>
      </c>
      <c r="BD298" s="45"/>
      <c r="BE298" s="48">
        <v>0</v>
      </c>
      <c r="BF298" s="136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136">
        <v>0</v>
      </c>
      <c r="BD299" s="45"/>
      <c r="BE299" s="48">
        <v>0</v>
      </c>
      <c r="BF299" s="136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136">
        <v>0</v>
      </c>
      <c r="BD300" s="45"/>
      <c r="BE300" s="48">
        <v>0</v>
      </c>
      <c r="BF300" s="136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136">
        <v>0</v>
      </c>
      <c r="BD301" s="45"/>
      <c r="BE301" s="48">
        <v>0</v>
      </c>
      <c r="BF301" s="136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136">
        <v>0</v>
      </c>
      <c r="BD302" s="45"/>
      <c r="BE302" s="48">
        <v>0</v>
      </c>
      <c r="BF302" s="136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136">
        <v>0</v>
      </c>
      <c r="BD303" s="45"/>
      <c r="BE303" s="48">
        <v>0</v>
      </c>
      <c r="BF303" s="136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136">
        <v>0</v>
      </c>
      <c r="BD304" s="45"/>
      <c r="BE304" s="48">
        <v>0</v>
      </c>
      <c r="BF304" s="136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136">
        <v>0</v>
      </c>
      <c r="BD305" s="45"/>
      <c r="BE305" s="48">
        <v>0</v>
      </c>
      <c r="BF305" s="136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136">
        <v>0</v>
      </c>
      <c r="BD306" s="45"/>
      <c r="BE306" s="48">
        <v>0</v>
      </c>
      <c r="BF306" s="136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136">
        <v>0</v>
      </c>
      <c r="BD307" s="45"/>
      <c r="BE307" s="48">
        <v>0</v>
      </c>
      <c r="BF307" s="136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136">
        <v>0</v>
      </c>
      <c r="BD308" s="45"/>
      <c r="BE308" s="48">
        <v>0</v>
      </c>
      <c r="BF308" s="136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136">
        <v>0</v>
      </c>
      <c r="BD309" s="45"/>
      <c r="BE309" s="48">
        <v>0</v>
      </c>
      <c r="BF309" s="136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136">
        <v>0</v>
      </c>
      <c r="BD310" s="45"/>
      <c r="BE310" s="48">
        <v>0</v>
      </c>
      <c r="BF310" s="136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136">
        <v>0</v>
      </c>
      <c r="BD311" s="45"/>
      <c r="BE311" s="48">
        <v>0</v>
      </c>
      <c r="BF311" s="136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0</v>
      </c>
      <c r="AE312" s="82">
        <v>0</v>
      </c>
      <c r="AF312" s="45"/>
      <c r="AG312" s="48">
        <v>0</v>
      </c>
      <c r="AH312" s="82">
        <v>0</v>
      </c>
      <c r="AI312" s="45"/>
      <c r="AJ312" s="48">
        <v>0</v>
      </c>
      <c r="AK312" s="82">
        <v>0</v>
      </c>
      <c r="AL312" s="45"/>
      <c r="AM312" s="48">
        <v>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v>0</v>
      </c>
      <c r="AW312" s="131">
        <v>0</v>
      </c>
      <c r="AY312" s="135">
        <v>0</v>
      </c>
      <c r="AZ312" s="136">
        <v>0</v>
      </c>
      <c r="BA312" s="45"/>
      <c r="BB312" s="48">
        <v>0</v>
      </c>
      <c r="BC312" s="136">
        <v>0</v>
      </c>
      <c r="BD312" s="45"/>
      <c r="BE312" s="48">
        <v>0</v>
      </c>
      <c r="BF312" s="136">
        <v>0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136">
        <v>0</v>
      </c>
      <c r="BD313" s="45"/>
      <c r="BE313" s="48">
        <v>0</v>
      </c>
      <c r="BF313" s="136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136">
        <v>0</v>
      </c>
      <c r="BD314" s="45"/>
      <c r="BE314" s="48">
        <v>0</v>
      </c>
      <c r="BF314" s="136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0</v>
      </c>
      <c r="BC315" s="136">
        <v>0</v>
      </c>
      <c r="BD315" s="45"/>
      <c r="BE315" s="48">
        <v>0</v>
      </c>
      <c r="BF315" s="136">
        <v>0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136">
        <v>0</v>
      </c>
      <c r="BD316" s="45"/>
      <c r="BE316" s="48">
        <v>0</v>
      </c>
      <c r="BF316" s="136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136">
        <v>0</v>
      </c>
      <c r="BD317" s="45"/>
      <c r="BE317" s="48">
        <v>0</v>
      </c>
      <c r="BF317" s="136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136">
        <v>0</v>
      </c>
      <c r="BD318" s="45"/>
      <c r="BE318" s="48">
        <v>0</v>
      </c>
      <c r="BF318" s="136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136">
        <v>0</v>
      </c>
      <c r="BD319" s="45"/>
      <c r="BE319" s="48">
        <v>0</v>
      </c>
      <c r="BF319" s="136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136">
        <v>0</v>
      </c>
      <c r="BD321" s="45"/>
      <c r="BE321" s="48">
        <v>0</v>
      </c>
      <c r="BF321" s="136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136">
        <v>0</v>
      </c>
      <c r="BD322" s="45"/>
      <c r="BE322" s="48">
        <v>0</v>
      </c>
      <c r="BF322" s="136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136">
        <v>0</v>
      </c>
      <c r="BD323" s="45"/>
      <c r="BE323" s="48">
        <v>0</v>
      </c>
      <c r="BF323" s="136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136">
        <v>0</v>
      </c>
      <c r="BD324" s="45"/>
      <c r="BE324" s="48">
        <v>0</v>
      </c>
      <c r="BF324" s="136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136">
        <v>0</v>
      </c>
      <c r="BD325" s="45"/>
      <c r="BE325" s="48">
        <v>0</v>
      </c>
      <c r="BF325" s="136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136">
        <v>0</v>
      </c>
      <c r="BD326" s="45"/>
      <c r="BE326" s="48">
        <v>0</v>
      </c>
      <c r="BF326" s="136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86"/>
      <c r="I329" s="88">
        <v>0</v>
      </c>
      <c r="J329" s="71">
        <v>0</v>
      </c>
      <c r="K329" s="86"/>
      <c r="L329" s="88">
        <v>0</v>
      </c>
      <c r="M329" s="71">
        <v>0</v>
      </c>
      <c r="N329" s="86"/>
      <c r="O329" s="88">
        <v>0</v>
      </c>
      <c r="P329" s="71">
        <v>0</v>
      </c>
      <c r="Q329" s="86"/>
      <c r="R329" s="88">
        <v>0</v>
      </c>
      <c r="S329" s="71">
        <v>0</v>
      </c>
      <c r="T329" s="86"/>
      <c r="U329" s="88">
        <v>0</v>
      </c>
      <c r="V329" s="71">
        <v>0</v>
      </c>
      <c r="W329" s="86"/>
      <c r="X329" s="88">
        <v>0</v>
      </c>
      <c r="Y329" s="71">
        <v>0</v>
      </c>
      <c r="Z329" s="86"/>
      <c r="AA329" s="88">
        <v>0</v>
      </c>
      <c r="AB329" s="71">
        <v>0</v>
      </c>
      <c r="AC329" s="86"/>
      <c r="AD329" s="88">
        <v>0</v>
      </c>
      <c r="AE329" s="71">
        <v>0</v>
      </c>
      <c r="AF329" s="86"/>
      <c r="AG329" s="88">
        <v>0</v>
      </c>
      <c r="AH329" s="71">
        <v>0</v>
      </c>
      <c r="AI329" s="86"/>
      <c r="AJ329" s="88">
        <v>0</v>
      </c>
      <c r="AK329" s="71">
        <v>0</v>
      </c>
      <c r="AL329" s="86"/>
      <c r="AM329" s="88">
        <v>0</v>
      </c>
      <c r="AN329" s="71">
        <v>0</v>
      </c>
      <c r="AO329" s="86"/>
      <c r="AP329" s="88">
        <v>0</v>
      </c>
      <c r="AQ329" s="71">
        <v>0</v>
      </c>
      <c r="AR329" s="86"/>
      <c r="AS329" s="88">
        <v>0</v>
      </c>
      <c r="AT329" s="71">
        <v>0</v>
      </c>
      <c r="AU329" s="86"/>
      <c r="AV329" s="88">
        <v>0</v>
      </c>
      <c r="AW329" s="71">
        <v>0</v>
      </c>
      <c r="AX329" s="86"/>
      <c r="AY329" s="88">
        <v>0</v>
      </c>
      <c r="AZ329" s="71">
        <v>0</v>
      </c>
      <c r="BA329" s="86"/>
      <c r="BB329" s="88">
        <v>0</v>
      </c>
      <c r="BC329" s="71">
        <v>0</v>
      </c>
      <c r="BD329" s="86"/>
      <c r="BE329" s="88">
        <v>0</v>
      </c>
      <c r="BF329" s="71">
        <v>0</v>
      </c>
      <c r="BG329" s="86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86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86"/>
      <c r="I331" s="88">
        <v>0</v>
      </c>
      <c r="J331" s="71">
        <v>0</v>
      </c>
      <c r="K331" s="86"/>
      <c r="L331" s="88">
        <v>0</v>
      </c>
      <c r="M331" s="71">
        <v>0</v>
      </c>
      <c r="N331" s="86"/>
      <c r="O331" s="88">
        <v>0</v>
      </c>
      <c r="P331" s="71">
        <v>0</v>
      </c>
      <c r="Q331" s="86"/>
      <c r="R331" s="88">
        <v>0</v>
      </c>
      <c r="S331" s="71">
        <v>0</v>
      </c>
      <c r="T331" s="86"/>
      <c r="U331" s="88">
        <v>0</v>
      </c>
      <c r="V331" s="71">
        <v>0</v>
      </c>
      <c r="W331" s="86"/>
      <c r="X331" s="88">
        <v>0</v>
      </c>
      <c r="Y331" s="71">
        <v>0</v>
      </c>
      <c r="Z331" s="86"/>
      <c r="AA331" s="88">
        <v>0</v>
      </c>
      <c r="AB331" s="71">
        <v>0</v>
      </c>
      <c r="AC331" s="86"/>
      <c r="AD331" s="88">
        <v>0</v>
      </c>
      <c r="AE331" s="71">
        <v>0</v>
      </c>
      <c r="AF331" s="86"/>
      <c r="AG331" s="88">
        <v>0</v>
      </c>
      <c r="AH331" s="71">
        <v>0</v>
      </c>
      <c r="AI331" s="86"/>
      <c r="AJ331" s="88">
        <v>0</v>
      </c>
      <c r="AK331" s="71">
        <v>0</v>
      </c>
      <c r="AL331" s="86"/>
      <c r="AM331" s="88">
        <v>0</v>
      </c>
      <c r="AN331" s="71">
        <v>0</v>
      </c>
      <c r="AO331" s="86"/>
      <c r="AP331" s="88">
        <v>0</v>
      </c>
      <c r="AQ331" s="71">
        <v>0</v>
      </c>
      <c r="AR331" s="86"/>
      <c r="AS331" s="88">
        <v>0</v>
      </c>
      <c r="AT331" s="71">
        <v>0</v>
      </c>
      <c r="AU331" s="86"/>
      <c r="AV331" s="88">
        <v>0</v>
      </c>
      <c r="AW331" s="71">
        <v>0</v>
      </c>
      <c r="AX331" s="86"/>
      <c r="AY331" s="88">
        <v>0</v>
      </c>
      <c r="AZ331" s="71">
        <v>0</v>
      </c>
      <c r="BA331" s="86"/>
      <c r="BB331" s="88">
        <v>0</v>
      </c>
      <c r="BC331" s="71">
        <v>0</v>
      </c>
      <c r="BD331" s="86"/>
      <c r="BE331" s="88">
        <v>0</v>
      </c>
      <c r="BF331" s="71">
        <v>0</v>
      </c>
      <c r="BG331" s="86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86"/>
      <c r="I332" s="88">
        <v>0</v>
      </c>
      <c r="J332" s="71">
        <v>0</v>
      </c>
      <c r="K332" s="86"/>
      <c r="L332" s="88">
        <v>0</v>
      </c>
      <c r="M332" s="71">
        <v>0</v>
      </c>
      <c r="N332" s="86"/>
      <c r="O332" s="88">
        <v>0</v>
      </c>
      <c r="P332" s="71">
        <v>0</v>
      </c>
      <c r="Q332" s="86"/>
      <c r="R332" s="88">
        <v>0</v>
      </c>
      <c r="S332" s="71">
        <v>0</v>
      </c>
      <c r="T332" s="86"/>
      <c r="U332" s="88">
        <v>0</v>
      </c>
      <c r="V332" s="71">
        <v>0</v>
      </c>
      <c r="W332" s="86"/>
      <c r="X332" s="88">
        <v>0</v>
      </c>
      <c r="Y332" s="71">
        <v>0</v>
      </c>
      <c r="Z332" s="86"/>
      <c r="AA332" s="88">
        <v>0</v>
      </c>
      <c r="AB332" s="71">
        <v>0</v>
      </c>
      <c r="AC332" s="86"/>
      <c r="AD332" s="88">
        <v>0</v>
      </c>
      <c r="AE332" s="71">
        <v>0</v>
      </c>
      <c r="AF332" s="86"/>
      <c r="AG332" s="88">
        <v>0</v>
      </c>
      <c r="AH332" s="71">
        <v>0</v>
      </c>
      <c r="AI332" s="86"/>
      <c r="AJ332" s="88">
        <v>0</v>
      </c>
      <c r="AK332" s="71">
        <v>0</v>
      </c>
      <c r="AL332" s="86"/>
      <c r="AM332" s="88">
        <v>0</v>
      </c>
      <c r="AN332" s="71">
        <v>0</v>
      </c>
      <c r="AO332" s="86"/>
      <c r="AP332" s="88">
        <v>0</v>
      </c>
      <c r="AQ332" s="71">
        <v>0</v>
      </c>
      <c r="AR332" s="86"/>
      <c r="AS332" s="88">
        <v>0</v>
      </c>
      <c r="AT332" s="71">
        <v>0</v>
      </c>
      <c r="AU332" s="86"/>
      <c r="AV332" s="88">
        <v>0</v>
      </c>
      <c r="AW332" s="71">
        <v>0</v>
      </c>
      <c r="AX332" s="86"/>
      <c r="AY332" s="88">
        <v>0</v>
      </c>
      <c r="AZ332" s="71">
        <v>0</v>
      </c>
      <c r="BA332" s="86"/>
      <c r="BB332" s="88">
        <v>0</v>
      </c>
      <c r="BC332" s="71">
        <v>0</v>
      </c>
      <c r="BD332" s="86"/>
      <c r="BE332" s="88">
        <v>0</v>
      </c>
      <c r="BF332" s="71">
        <v>0</v>
      </c>
      <c r="BG332" s="86"/>
    </row>
    <row r="333" spans="1:59" s="89" customFormat="1" x14ac:dyDescent="0.2">
      <c r="A333" s="85"/>
      <c r="B333" s="86"/>
      <c r="C333" s="87" t="s">
        <v>174</v>
      </c>
      <c r="D333" s="31"/>
      <c r="E333" s="86"/>
      <c r="F333" s="88">
        <v>0</v>
      </c>
      <c r="G333" s="71">
        <v>0</v>
      </c>
      <c r="H333" s="86"/>
      <c r="I333" s="88">
        <v>0</v>
      </c>
      <c r="J333" s="71">
        <v>0</v>
      </c>
      <c r="K333" s="86"/>
      <c r="L333" s="88">
        <v>0</v>
      </c>
      <c r="M333" s="71">
        <v>0</v>
      </c>
      <c r="N333" s="86"/>
      <c r="O333" s="88">
        <v>0</v>
      </c>
      <c r="P333" s="71">
        <v>0</v>
      </c>
      <c r="Q333" s="86"/>
      <c r="R333" s="88">
        <v>0</v>
      </c>
      <c r="S333" s="71">
        <v>0</v>
      </c>
      <c r="T333" s="86"/>
      <c r="U333" s="88">
        <v>0</v>
      </c>
      <c r="V333" s="71">
        <v>0</v>
      </c>
      <c r="W333" s="86"/>
      <c r="X333" s="88">
        <v>0</v>
      </c>
      <c r="Y333" s="71">
        <v>0</v>
      </c>
      <c r="Z333" s="86"/>
      <c r="AA333" s="88">
        <v>0</v>
      </c>
      <c r="AB333" s="71">
        <v>0</v>
      </c>
      <c r="AC333" s="86"/>
      <c r="AD333" s="88">
        <v>0</v>
      </c>
      <c r="AE333" s="71">
        <v>0</v>
      </c>
      <c r="AF333" s="86"/>
      <c r="AG333" s="88">
        <v>0</v>
      </c>
      <c r="AH333" s="71">
        <v>0</v>
      </c>
      <c r="AI333" s="86"/>
      <c r="AJ333" s="88">
        <v>0</v>
      </c>
      <c r="AK333" s="71">
        <v>0</v>
      </c>
      <c r="AL333" s="86"/>
      <c r="AM333" s="88">
        <v>0</v>
      </c>
      <c r="AN333" s="71">
        <v>0</v>
      </c>
      <c r="AO333" s="86"/>
      <c r="AP333" s="88">
        <v>0</v>
      </c>
      <c r="AQ333" s="71">
        <v>0</v>
      </c>
      <c r="AR333" s="86"/>
      <c r="AS333" s="88">
        <v>0</v>
      </c>
      <c r="AT333" s="71">
        <v>0</v>
      </c>
      <c r="AU333" s="86"/>
      <c r="AV333" s="88">
        <v>0</v>
      </c>
      <c r="AW333" s="71">
        <v>0</v>
      </c>
      <c r="AX333" s="86"/>
      <c r="AY333" s="88">
        <v>0</v>
      </c>
      <c r="AZ333" s="71">
        <v>0</v>
      </c>
      <c r="BA333" s="86"/>
      <c r="BB333" s="88">
        <v>0</v>
      </c>
      <c r="BC333" s="71">
        <v>0</v>
      </c>
      <c r="BD333" s="86"/>
      <c r="BE333" s="88">
        <v>0</v>
      </c>
      <c r="BF333" s="71">
        <v>0</v>
      </c>
      <c r="BG333" s="86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86"/>
      <c r="I336" s="88">
        <v>0</v>
      </c>
      <c r="J336" s="71">
        <v>0</v>
      </c>
      <c r="K336" s="86"/>
      <c r="L336" s="88">
        <v>0</v>
      </c>
      <c r="M336" s="71">
        <v>0</v>
      </c>
      <c r="N336" s="86"/>
      <c r="O336" s="88">
        <v>0</v>
      </c>
      <c r="P336" s="71">
        <v>0</v>
      </c>
      <c r="Q336" s="86"/>
      <c r="R336" s="88">
        <v>0</v>
      </c>
      <c r="S336" s="71">
        <v>0</v>
      </c>
      <c r="T336" s="86"/>
      <c r="U336" s="88">
        <v>0</v>
      </c>
      <c r="V336" s="71">
        <v>0</v>
      </c>
      <c r="W336" s="86"/>
      <c r="X336" s="88">
        <v>0</v>
      </c>
      <c r="Y336" s="71">
        <v>0</v>
      </c>
      <c r="Z336" s="86"/>
      <c r="AA336" s="88">
        <v>0</v>
      </c>
      <c r="AB336" s="71">
        <v>0</v>
      </c>
      <c r="AC336" s="86"/>
      <c r="AD336" s="88">
        <v>0</v>
      </c>
      <c r="AE336" s="71">
        <v>0</v>
      </c>
      <c r="AF336" s="86"/>
      <c r="AG336" s="88">
        <v>0</v>
      </c>
      <c r="AH336" s="71">
        <v>0</v>
      </c>
      <c r="AI336" s="86"/>
      <c r="AJ336" s="88">
        <v>0</v>
      </c>
      <c r="AK336" s="71">
        <v>0</v>
      </c>
      <c r="AL336" s="86"/>
      <c r="AM336" s="88">
        <v>0</v>
      </c>
      <c r="AN336" s="71">
        <v>0</v>
      </c>
      <c r="AO336" s="86"/>
      <c r="AP336" s="88">
        <v>0</v>
      </c>
      <c r="AQ336" s="71">
        <v>0</v>
      </c>
      <c r="AR336" s="86"/>
      <c r="AS336" s="88">
        <v>0</v>
      </c>
      <c r="AT336" s="71">
        <v>0</v>
      </c>
      <c r="AU336" s="86"/>
      <c r="AV336" s="88">
        <v>0</v>
      </c>
      <c r="AW336" s="71">
        <v>0</v>
      </c>
      <c r="AX336" s="86"/>
      <c r="AY336" s="88">
        <v>0</v>
      </c>
      <c r="AZ336" s="71">
        <v>0</v>
      </c>
      <c r="BA336" s="86"/>
      <c r="BB336" s="88">
        <v>0</v>
      </c>
      <c r="BC336" s="71">
        <v>0</v>
      </c>
      <c r="BD336" s="86"/>
      <c r="BE336" s="88">
        <v>0</v>
      </c>
      <c r="BF336" s="71">
        <v>0</v>
      </c>
      <c r="BG336" s="86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86"/>
      <c r="I337" s="88">
        <v>0</v>
      </c>
      <c r="J337" s="71">
        <v>0</v>
      </c>
      <c r="K337" s="86"/>
      <c r="L337" s="88">
        <v>0</v>
      </c>
      <c r="M337" s="71">
        <v>0</v>
      </c>
      <c r="N337" s="86"/>
      <c r="O337" s="88">
        <v>0</v>
      </c>
      <c r="P337" s="71">
        <v>0</v>
      </c>
      <c r="Q337" s="86"/>
      <c r="R337" s="88">
        <v>0</v>
      </c>
      <c r="S337" s="71">
        <v>0</v>
      </c>
      <c r="T337" s="86"/>
      <c r="U337" s="88">
        <v>0</v>
      </c>
      <c r="V337" s="71">
        <v>0</v>
      </c>
      <c r="W337" s="86"/>
      <c r="X337" s="88">
        <v>0</v>
      </c>
      <c r="Y337" s="71">
        <v>0</v>
      </c>
      <c r="Z337" s="86"/>
      <c r="AA337" s="88">
        <v>0</v>
      </c>
      <c r="AB337" s="71">
        <v>0</v>
      </c>
      <c r="AC337" s="86"/>
      <c r="AD337" s="88">
        <v>0</v>
      </c>
      <c r="AE337" s="71">
        <v>0</v>
      </c>
      <c r="AF337" s="86"/>
      <c r="AG337" s="88">
        <v>0</v>
      </c>
      <c r="AH337" s="71">
        <v>0</v>
      </c>
      <c r="AI337" s="86"/>
      <c r="AJ337" s="88">
        <v>0</v>
      </c>
      <c r="AK337" s="71">
        <v>0</v>
      </c>
      <c r="AL337" s="86"/>
      <c r="AM337" s="88">
        <v>0</v>
      </c>
      <c r="AN337" s="71">
        <v>0</v>
      </c>
      <c r="AO337" s="86"/>
      <c r="AP337" s="88">
        <v>0</v>
      </c>
      <c r="AQ337" s="71">
        <v>0</v>
      </c>
      <c r="AR337" s="86"/>
      <c r="AS337" s="88">
        <v>0</v>
      </c>
      <c r="AT337" s="71">
        <v>0</v>
      </c>
      <c r="AU337" s="86"/>
      <c r="AV337" s="88">
        <v>0</v>
      </c>
      <c r="AW337" s="71">
        <v>0</v>
      </c>
      <c r="AX337" s="86"/>
      <c r="AY337" s="88">
        <v>0</v>
      </c>
      <c r="AZ337" s="71">
        <v>0</v>
      </c>
      <c r="BA337" s="86"/>
      <c r="BB337" s="88">
        <v>0</v>
      </c>
      <c r="BC337" s="71">
        <v>0</v>
      </c>
      <c r="BD337" s="86"/>
      <c r="BE337" s="88">
        <v>0</v>
      </c>
      <c r="BF337" s="71">
        <v>0</v>
      </c>
      <c r="BG337" s="86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86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86"/>
      <c r="I339" s="88">
        <v>0</v>
      </c>
      <c r="J339" s="71">
        <v>0</v>
      </c>
      <c r="K339" s="86"/>
      <c r="L339" s="88">
        <v>0</v>
      </c>
      <c r="M339" s="71">
        <v>0</v>
      </c>
      <c r="N339" s="86"/>
      <c r="O339" s="88">
        <v>0</v>
      </c>
      <c r="P339" s="71">
        <v>0</v>
      </c>
      <c r="Q339" s="86"/>
      <c r="R339" s="88">
        <v>0</v>
      </c>
      <c r="S339" s="71">
        <v>0</v>
      </c>
      <c r="T339" s="86"/>
      <c r="U339" s="88">
        <v>0</v>
      </c>
      <c r="V339" s="71">
        <v>0</v>
      </c>
      <c r="W339" s="86"/>
      <c r="X339" s="88">
        <v>0</v>
      </c>
      <c r="Y339" s="71">
        <v>0</v>
      </c>
      <c r="Z339" s="86"/>
      <c r="AA339" s="88">
        <v>0</v>
      </c>
      <c r="AB339" s="71">
        <v>0</v>
      </c>
      <c r="AC339" s="86"/>
      <c r="AD339" s="88">
        <v>0</v>
      </c>
      <c r="AE339" s="71">
        <v>0</v>
      </c>
      <c r="AF339" s="86"/>
      <c r="AG339" s="88">
        <v>0</v>
      </c>
      <c r="AH339" s="71">
        <v>0</v>
      </c>
      <c r="AI339" s="86"/>
      <c r="AJ339" s="88">
        <v>0</v>
      </c>
      <c r="AK339" s="71">
        <v>0</v>
      </c>
      <c r="AL339" s="86"/>
      <c r="AM339" s="88">
        <v>0</v>
      </c>
      <c r="AN339" s="71">
        <v>0</v>
      </c>
      <c r="AO339" s="86"/>
      <c r="AP339" s="88">
        <v>0</v>
      </c>
      <c r="AQ339" s="71">
        <v>0</v>
      </c>
      <c r="AR339" s="86"/>
      <c r="AS339" s="88">
        <v>0</v>
      </c>
      <c r="AT339" s="71">
        <v>0</v>
      </c>
      <c r="AU339" s="86"/>
      <c r="AV339" s="88">
        <v>0</v>
      </c>
      <c r="AW339" s="71">
        <v>0</v>
      </c>
      <c r="AX339" s="86"/>
      <c r="AY339" s="88">
        <v>0</v>
      </c>
      <c r="AZ339" s="71">
        <v>0</v>
      </c>
      <c r="BA339" s="86"/>
      <c r="BB339" s="88">
        <v>0</v>
      </c>
      <c r="BC339" s="71">
        <v>0</v>
      </c>
      <c r="BD339" s="86"/>
      <c r="BE339" s="88">
        <v>0</v>
      </c>
      <c r="BF339" s="71">
        <v>0</v>
      </c>
      <c r="BG339" s="86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138">
        <v>0</v>
      </c>
      <c r="BD341" s="26"/>
      <c r="BE341" s="52">
        <v>0</v>
      </c>
      <c r="BF341" s="138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-369304</v>
      </c>
      <c r="G343" s="76">
        <v>0</v>
      </c>
      <c r="H343" s="26"/>
      <c r="I343" s="55">
        <v>-369304</v>
      </c>
      <c r="J343" s="76">
        <v>0</v>
      </c>
      <c r="K343" s="26"/>
      <c r="L343" s="55">
        <v>-369304</v>
      </c>
      <c r="M343" s="76">
        <v>0</v>
      </c>
      <c r="N343" s="26"/>
      <c r="O343" s="55">
        <v>-369304</v>
      </c>
      <c r="P343" s="76">
        <v>0</v>
      </c>
      <c r="Q343" s="26"/>
      <c r="R343" s="55">
        <v>-369304</v>
      </c>
      <c r="S343" s="76">
        <v>0</v>
      </c>
      <c r="T343" s="26"/>
      <c r="U343" s="55">
        <v>-369304</v>
      </c>
      <c r="V343" s="76">
        <v>0</v>
      </c>
      <c r="W343" s="26"/>
      <c r="X343" s="128">
        <v>-2215824</v>
      </c>
      <c r="Y343" s="129">
        <v>0</v>
      </c>
      <c r="Z343" s="26"/>
      <c r="AA343" s="133">
        <v>-369304</v>
      </c>
      <c r="AB343" s="134">
        <v>0</v>
      </c>
      <c r="AC343" s="26"/>
      <c r="AD343" s="55">
        <v>-369304</v>
      </c>
      <c r="AE343" s="76">
        <v>0</v>
      </c>
      <c r="AF343" s="26"/>
      <c r="AG343" s="55">
        <v>-390186</v>
      </c>
      <c r="AH343" s="76">
        <v>0</v>
      </c>
      <c r="AI343" s="26"/>
      <c r="AJ343" s="55">
        <v>-369304</v>
      </c>
      <c r="AK343" s="76">
        <v>0</v>
      </c>
      <c r="AL343" s="26"/>
      <c r="AM343" s="55">
        <v>-369304</v>
      </c>
      <c r="AN343" s="76">
        <v>0</v>
      </c>
      <c r="AO343" s="26"/>
      <c r="AP343" s="55">
        <v>0</v>
      </c>
      <c r="AQ343" s="76">
        <v>0</v>
      </c>
      <c r="AR343" s="26"/>
      <c r="AS343" s="55">
        <v>-549997</v>
      </c>
      <c r="AT343" s="76">
        <v>0</v>
      </c>
      <c r="AU343" s="26"/>
      <c r="AV343" s="128">
        <v>-2048095</v>
      </c>
      <c r="AW343" s="129">
        <v>0</v>
      </c>
      <c r="AX343" s="26"/>
      <c r="AY343" s="133">
        <v>-341349.16666666663</v>
      </c>
      <c r="AZ343" s="134">
        <v>0</v>
      </c>
      <c r="BA343" s="26"/>
      <c r="BB343" s="29">
        <v>-4263919</v>
      </c>
      <c r="BC343" s="139">
        <v>0</v>
      </c>
      <c r="BD343" s="26"/>
      <c r="BE343" s="29">
        <v>-355326.58333333337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-369304</v>
      </c>
      <c r="G350" s="76">
        <v>0</v>
      </c>
      <c r="H350" s="26"/>
      <c r="I350" s="55">
        <v>-369304</v>
      </c>
      <c r="J350" s="76">
        <v>0</v>
      </c>
      <c r="K350" s="26"/>
      <c r="L350" s="55">
        <v>-369304</v>
      </c>
      <c r="M350" s="76">
        <v>0</v>
      </c>
      <c r="N350" s="26"/>
      <c r="O350" s="55">
        <v>-369304</v>
      </c>
      <c r="P350" s="76">
        <v>0</v>
      </c>
      <c r="Q350" s="26"/>
      <c r="R350" s="55">
        <v>-369304</v>
      </c>
      <c r="S350" s="76">
        <v>0</v>
      </c>
      <c r="T350" s="26"/>
      <c r="U350" s="55">
        <v>-369304</v>
      </c>
      <c r="V350" s="76">
        <v>0</v>
      </c>
      <c r="W350" s="26"/>
      <c r="X350" s="128">
        <v>-2215824</v>
      </c>
      <c r="Y350" s="129">
        <v>0</v>
      </c>
      <c r="Z350" s="26"/>
      <c r="AA350" s="133">
        <v>-369304</v>
      </c>
      <c r="AB350" s="134">
        <v>0</v>
      </c>
      <c r="AC350" s="26"/>
      <c r="AD350" s="55">
        <v>-369304</v>
      </c>
      <c r="AE350" s="76">
        <v>0</v>
      </c>
      <c r="AF350" s="26"/>
      <c r="AG350" s="55">
        <v>-390186</v>
      </c>
      <c r="AH350" s="76">
        <v>0</v>
      </c>
      <c r="AI350" s="26"/>
      <c r="AJ350" s="55">
        <v>-369304</v>
      </c>
      <c r="AK350" s="76">
        <v>0</v>
      </c>
      <c r="AL350" s="26"/>
      <c r="AM350" s="55">
        <v>-369304</v>
      </c>
      <c r="AN350" s="76">
        <v>0</v>
      </c>
      <c r="AO350" s="26"/>
      <c r="AP350" s="55">
        <v>0</v>
      </c>
      <c r="AQ350" s="76">
        <v>0</v>
      </c>
      <c r="AR350" s="26"/>
      <c r="AS350" s="55">
        <v>-549997</v>
      </c>
      <c r="AT350" s="76">
        <v>0</v>
      </c>
      <c r="AU350" s="26"/>
      <c r="AV350" s="128">
        <v>-2048095</v>
      </c>
      <c r="AW350" s="129">
        <v>0</v>
      </c>
      <c r="AX350" s="26"/>
      <c r="AY350" s="133">
        <v>-341349.16666666663</v>
      </c>
      <c r="AZ350" s="134">
        <v>0</v>
      </c>
      <c r="BA350" s="26"/>
      <c r="BB350" s="29">
        <v>-4263919</v>
      </c>
      <c r="BC350" s="139">
        <v>0</v>
      </c>
      <c r="BD350" s="26"/>
      <c r="BE350" s="29">
        <v>-355326.58333333337</v>
      </c>
      <c r="BF350" s="139">
        <v>0</v>
      </c>
      <c r="BG350" s="26"/>
    </row>
  </sheetData>
  <conditionalFormatting sqref="F5 AS5 AP5 AM5 AJ5 AG5 AD5 U5 R5 O5 L5 I5">
    <cfRule type="expression" dxfId="111" priority="6">
      <formula>#REF!&lt;&gt;0</formula>
    </cfRule>
  </conditionalFormatting>
  <conditionalFormatting sqref="X5">
    <cfRule type="expression" dxfId="110" priority="4">
      <formula>#REF!&lt;&gt;0</formula>
    </cfRule>
  </conditionalFormatting>
  <conditionalFormatting sqref="AA5">
    <cfRule type="expression" dxfId="109" priority="5">
      <formula>#REF!&lt;&gt;0</formula>
    </cfRule>
  </conditionalFormatting>
  <conditionalFormatting sqref="AV5">
    <cfRule type="expression" dxfId="108" priority="3">
      <formula>#REF!&lt;&gt;0</formula>
    </cfRule>
  </conditionalFormatting>
  <conditionalFormatting sqref="BB5 BE5">
    <cfRule type="expression" dxfId="107" priority="2">
      <formula>#REF!&lt;&gt;0</formula>
    </cfRule>
  </conditionalFormatting>
  <conditionalFormatting sqref="AY5">
    <cfRule type="expression" dxfId="106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BC9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baseColWidth="10" defaultColWidth="10.5703125" defaultRowHeight="15" outlineLevelCol="1" x14ac:dyDescent="0.25"/>
  <cols>
    <col min="1" max="1" width="1.28515625" style="153" customWidth="1"/>
    <col min="2" max="2" width="28.42578125" style="153" customWidth="1"/>
    <col min="3" max="3" width="12.42578125" style="153" customWidth="1" outlineLevel="1"/>
    <col min="4" max="4" width="5.7109375" style="153" customWidth="1" outlineLevel="1"/>
    <col min="5" max="5" width="2.28515625" style="153" customWidth="1" outlineLevel="1"/>
    <col min="6" max="6" width="12.42578125" style="153" customWidth="1" outlineLevel="1"/>
    <col min="7" max="7" width="4.7109375" style="153" customWidth="1" outlineLevel="1"/>
    <col min="8" max="8" width="2.28515625" style="153" customWidth="1" outlineLevel="1"/>
    <col min="9" max="9" width="12.42578125" style="153" customWidth="1" outlineLevel="1"/>
    <col min="10" max="10" width="5.5703125" style="153" customWidth="1" outlineLevel="1"/>
    <col min="11" max="11" width="2.28515625" style="153" customWidth="1" outlineLevel="1"/>
    <col min="12" max="12" width="12.42578125" style="153" customWidth="1" outlineLevel="1"/>
    <col min="13" max="13" width="7.28515625" style="153" customWidth="1" outlineLevel="1"/>
    <col min="14" max="14" width="2.28515625" style="153" customWidth="1" outlineLevel="1"/>
    <col min="15" max="15" width="12.42578125" style="153" customWidth="1" outlineLevel="1"/>
    <col min="16" max="16" width="7.5703125" style="153" customWidth="1" outlineLevel="1"/>
    <col min="17" max="17" width="2.28515625" style="153" customWidth="1" outlineLevel="1"/>
    <col min="18" max="18" width="12.42578125" style="153" customWidth="1" outlineLevel="1"/>
    <col min="19" max="19" width="5.5703125" style="153" customWidth="1" outlineLevel="1"/>
    <col min="20" max="20" width="2.28515625" style="153" customWidth="1" outlineLevel="1"/>
    <col min="21" max="21" width="13.42578125" style="153" bestFit="1" customWidth="1"/>
    <col min="22" max="22" width="6.28515625" style="153" customWidth="1"/>
    <col min="23" max="23" width="2.28515625" style="153" bestFit="1" customWidth="1"/>
    <col min="24" max="24" width="13.7109375" style="153" customWidth="1"/>
    <col min="25" max="25" width="6.28515625" style="153" customWidth="1"/>
    <col min="26" max="26" width="2.28515625" style="153" bestFit="1" customWidth="1"/>
    <col min="27" max="27" width="12.42578125" style="153" customWidth="1" outlineLevel="1"/>
    <col min="28" max="28" width="7" style="153" customWidth="1" outlineLevel="1"/>
    <col min="29" max="29" width="2.28515625" style="153" customWidth="1" outlineLevel="1"/>
    <col min="30" max="30" width="12.42578125" style="153" customWidth="1" outlineLevel="1"/>
    <col min="31" max="31" width="5.7109375" style="153" customWidth="1" outlineLevel="1"/>
    <col min="32" max="32" width="2.28515625" style="153" customWidth="1" outlineLevel="1"/>
    <col min="33" max="33" width="12.42578125" style="153" customWidth="1" outlineLevel="1"/>
    <col min="34" max="34" width="4.7109375" style="153" customWidth="1" outlineLevel="1"/>
    <col min="35" max="35" width="2.28515625" style="153" customWidth="1" outlineLevel="1"/>
    <col min="36" max="36" width="12.42578125" style="153" customWidth="1" outlineLevel="1"/>
    <col min="37" max="37" width="5.28515625" style="153" customWidth="1" outlineLevel="1"/>
    <col min="38" max="38" width="2.28515625" style="153" customWidth="1" outlineLevel="1"/>
    <col min="39" max="39" width="12.42578125" style="153" customWidth="1" outlineLevel="1"/>
    <col min="40" max="40" width="6.28515625" style="153" customWidth="1" outlineLevel="1"/>
    <col min="41" max="41" width="2.28515625" style="153" customWidth="1" outlineLevel="1"/>
    <col min="42" max="42" width="12.42578125" style="153" customWidth="1" outlineLevel="1"/>
    <col min="43" max="43" width="6.28515625" style="153" customWidth="1" outlineLevel="1"/>
    <col min="44" max="44" width="2.28515625" style="153" customWidth="1"/>
    <col min="45" max="45" width="13.42578125" style="153" customWidth="1"/>
    <col min="46" max="46" width="6.42578125" style="153" customWidth="1"/>
    <col min="47" max="47" width="2.28515625" style="153" bestFit="1" customWidth="1"/>
    <col min="48" max="48" width="12.7109375" style="153" customWidth="1"/>
    <col min="49" max="49" width="5.5703125" style="153" customWidth="1"/>
    <col min="50" max="50" width="2.28515625" style="153" bestFit="1" customWidth="1"/>
    <col min="51" max="51" width="13.42578125" style="153" bestFit="1" customWidth="1"/>
    <col min="52" max="52" width="6.42578125" style="153" customWidth="1"/>
    <col min="53" max="53" width="2.28515625" style="153" bestFit="1" customWidth="1"/>
    <col min="54" max="54" width="12.42578125" style="153" bestFit="1" customWidth="1"/>
    <col min="55" max="55" width="5.28515625" style="153" customWidth="1"/>
    <col min="56" max="16384" width="10.5703125" style="153"/>
  </cols>
  <sheetData>
    <row r="1" spans="2:55" ht="21.75" thickBot="1" x14ac:dyDescent="0.4">
      <c r="B1" s="177">
        <v>2025</v>
      </c>
    </row>
    <row r="2" spans="2:55" x14ac:dyDescent="0.25">
      <c r="B2" s="149" t="s">
        <v>606</v>
      </c>
      <c r="C2" s="64" t="s">
        <v>179</v>
      </c>
      <c r="D2" s="150"/>
      <c r="E2" s="67"/>
      <c r="F2" s="64" t="s">
        <v>182</v>
      </c>
      <c r="G2" s="150"/>
      <c r="H2" s="67"/>
      <c r="I2" s="64" t="s">
        <v>193</v>
      </c>
      <c r="J2" s="150"/>
      <c r="K2" s="67"/>
      <c r="L2" s="64" t="s">
        <v>194</v>
      </c>
      <c r="M2" s="150"/>
      <c r="N2" s="67"/>
      <c r="O2" s="64" t="s">
        <v>195</v>
      </c>
      <c r="P2" s="150"/>
      <c r="Q2" s="67"/>
      <c r="R2" s="64" t="s">
        <v>196</v>
      </c>
      <c r="S2" s="151"/>
      <c r="T2" s="67"/>
      <c r="U2" s="127" t="s">
        <v>354</v>
      </c>
      <c r="V2" s="150"/>
      <c r="W2" s="67"/>
      <c r="X2" s="132" t="s">
        <v>355</v>
      </c>
      <c r="Y2" s="150"/>
      <c r="Z2" s="67"/>
      <c r="AA2" s="64" t="s">
        <v>197</v>
      </c>
      <c r="AB2" s="150"/>
      <c r="AC2" s="67"/>
      <c r="AD2" s="64" t="s">
        <v>198</v>
      </c>
      <c r="AE2" s="150"/>
      <c r="AF2" s="67"/>
      <c r="AG2" s="64" t="s">
        <v>199</v>
      </c>
      <c r="AH2" s="150"/>
      <c r="AI2" s="67"/>
      <c r="AJ2" s="64" t="s">
        <v>171</v>
      </c>
      <c r="AK2" s="150"/>
      <c r="AL2" s="67"/>
      <c r="AM2" s="64" t="s">
        <v>172</v>
      </c>
      <c r="AN2" s="150"/>
      <c r="AO2" s="67"/>
      <c r="AP2" s="64" t="s">
        <v>173</v>
      </c>
      <c r="AQ2" s="150"/>
      <c r="AR2" s="67"/>
      <c r="AS2" s="127" t="s">
        <v>356</v>
      </c>
      <c r="AT2" s="150"/>
      <c r="AU2" s="67"/>
      <c r="AV2" s="132" t="s">
        <v>357</v>
      </c>
      <c r="AW2" s="150"/>
      <c r="AX2" s="67"/>
      <c r="AY2" s="152" t="s">
        <v>358</v>
      </c>
      <c r="AZ2" s="150"/>
      <c r="BA2" s="67"/>
      <c r="BB2" s="132" t="s">
        <v>359</v>
      </c>
      <c r="BC2" s="150"/>
    </row>
    <row r="3" spans="2:55" x14ac:dyDescent="0.25">
      <c r="B3" s="154" t="s">
        <v>607</v>
      </c>
      <c r="C3" s="155">
        <v>2642685546</v>
      </c>
      <c r="D3" s="151">
        <v>45.327791443001097</v>
      </c>
      <c r="F3" s="155">
        <v>3239770799</v>
      </c>
      <c r="G3" s="151">
        <v>44.827734395560576</v>
      </c>
      <c r="I3" s="155">
        <v>3875357163</v>
      </c>
      <c r="J3" s="151">
        <v>43.970047426007646</v>
      </c>
      <c r="L3" s="155">
        <v>3352231180</v>
      </c>
      <c r="M3" s="151">
        <v>44.084940468806138</v>
      </c>
      <c r="O3" s="155">
        <v>3517136342</v>
      </c>
      <c r="P3" s="151">
        <v>43.674052719544349</v>
      </c>
      <c r="R3" s="155">
        <v>3568757335</v>
      </c>
      <c r="S3" s="151">
        <v>42.618168540402195</v>
      </c>
      <c r="U3" s="156">
        <v>20195938365</v>
      </c>
      <c r="V3" s="151">
        <v>43.998022679168159</v>
      </c>
      <c r="X3" s="157">
        <v>3365989727.5</v>
      </c>
      <c r="Y3" s="151"/>
      <c r="AA3" s="155">
        <v>3442414147</v>
      </c>
      <c r="AB3" s="151">
        <v>44.553295178286632</v>
      </c>
      <c r="AD3" s="155">
        <v>3999628826</v>
      </c>
      <c r="AE3" s="151">
        <v>43.72651795031458</v>
      </c>
      <c r="AG3" s="155">
        <v>3087503875</v>
      </c>
      <c r="AH3" s="151">
        <v>43.264717267815293</v>
      </c>
      <c r="AJ3" s="155">
        <v>3216006511</v>
      </c>
      <c r="AK3" s="151">
        <v>40.951501950569316</v>
      </c>
      <c r="AM3" s="155">
        <v>3209550786</v>
      </c>
      <c r="AN3" s="151">
        <v>39.035174575702847</v>
      </c>
      <c r="AP3" s="155">
        <v>2800234035</v>
      </c>
      <c r="AQ3" s="151">
        <v>37.782872376489273</v>
      </c>
      <c r="AS3" s="156">
        <v>19755338180</v>
      </c>
      <c r="AT3" s="151">
        <v>41.593224337122066</v>
      </c>
      <c r="AV3" s="157">
        <v>3292556363.3333335</v>
      </c>
      <c r="AW3" s="151"/>
      <c r="AY3" s="158">
        <v>39951276545</v>
      </c>
      <c r="AZ3" s="151">
        <v>42.775094750388682</v>
      </c>
      <c r="BB3" s="159">
        <v>3329273045.4166665</v>
      </c>
      <c r="BC3" s="151"/>
    </row>
    <row r="4" spans="2:55" x14ac:dyDescent="0.25">
      <c r="B4" s="154" t="s">
        <v>608</v>
      </c>
      <c r="C4" s="155">
        <v>1323305446</v>
      </c>
      <c r="D4" s="151">
        <v>22.697559822229245</v>
      </c>
      <c r="F4" s="155">
        <v>1614206107</v>
      </c>
      <c r="G4" s="151">
        <v>22.335284535135365</v>
      </c>
      <c r="I4" s="155">
        <v>2056951798</v>
      </c>
      <c r="J4" s="151">
        <v>23.338305169543855</v>
      </c>
      <c r="L4" s="155">
        <v>1814490900</v>
      </c>
      <c r="M4" s="151">
        <v>23.862233543120517</v>
      </c>
      <c r="O4" s="155">
        <v>1916270748</v>
      </c>
      <c r="P4" s="151">
        <v>23.795298656372843</v>
      </c>
      <c r="R4" s="155">
        <v>1998723161</v>
      </c>
      <c r="S4" s="151">
        <v>23.868790322529293</v>
      </c>
      <c r="U4" s="156">
        <v>10723948160</v>
      </c>
      <c r="V4" s="151">
        <v>23.362742836034776</v>
      </c>
      <c r="X4" s="157">
        <v>1787324693.3333333</v>
      </c>
      <c r="Y4" s="151"/>
      <c r="AA4" s="155">
        <v>1820131304</v>
      </c>
      <c r="AB4" s="151">
        <v>23.556970134178268</v>
      </c>
      <c r="AD4" s="155">
        <v>2170779166</v>
      </c>
      <c r="AE4" s="151">
        <v>23.732355750420304</v>
      </c>
      <c r="AG4" s="155">
        <v>1740736228</v>
      </c>
      <c r="AH4" s="151">
        <v>24.392669221269646</v>
      </c>
      <c r="AJ4" s="155">
        <v>1965632693</v>
      </c>
      <c r="AK4" s="151">
        <v>25.029679133473717</v>
      </c>
      <c r="AM4" s="155">
        <v>2092855320</v>
      </c>
      <c r="AN4" s="151">
        <v>25.453709327249275</v>
      </c>
      <c r="AP4" s="155">
        <v>1845968816</v>
      </c>
      <c r="AQ4" s="151">
        <v>24.907205367178175</v>
      </c>
      <c r="AS4" s="156">
        <v>11636103527</v>
      </c>
      <c r="AT4" s="151">
        <v>24.49884988040677</v>
      </c>
      <c r="AV4" s="157">
        <v>1939350587.8333333</v>
      </c>
      <c r="AW4" s="151"/>
      <c r="AY4" s="158">
        <v>22360051687</v>
      </c>
      <c r="AZ4" s="151">
        <v>23.940494828937219</v>
      </c>
      <c r="BB4" s="159">
        <v>1863337640.5833335</v>
      </c>
      <c r="BC4" s="151"/>
    </row>
    <row r="5" spans="2:55" x14ac:dyDescent="0.25">
      <c r="B5" s="154" t="s">
        <v>609</v>
      </c>
      <c r="C5" s="155">
        <v>1864175142</v>
      </c>
      <c r="D5" s="151">
        <v>31.974648734769655</v>
      </c>
      <c r="F5" s="155">
        <v>2373180216</v>
      </c>
      <c r="G5" s="151">
        <v>32.836981069304059</v>
      </c>
      <c r="I5" s="155">
        <v>2881320748</v>
      </c>
      <c r="J5" s="151">
        <v>32.691647404448496</v>
      </c>
      <c r="L5" s="155">
        <v>2437305836</v>
      </c>
      <c r="M5" s="151">
        <v>32.052825988073344</v>
      </c>
      <c r="O5" s="155">
        <v>2619741457</v>
      </c>
      <c r="P5" s="151">
        <v>32.530648624082808</v>
      </c>
      <c r="R5" s="155">
        <v>2806312788</v>
      </c>
      <c r="S5" s="151">
        <v>33.513041137068505</v>
      </c>
      <c r="U5" s="156">
        <v>14982036187</v>
      </c>
      <c r="V5" s="151">
        <v>32.639234484797065</v>
      </c>
      <c r="X5" s="157">
        <v>2497006031.166667</v>
      </c>
      <c r="Y5" s="151"/>
      <c r="AA5" s="155">
        <v>2463963067</v>
      </c>
      <c r="AB5" s="151">
        <v>31.889734687535096</v>
      </c>
      <c r="AD5" s="155">
        <v>2976510202</v>
      </c>
      <c r="AE5" s="151">
        <v>32.541126299265116</v>
      </c>
      <c r="AG5" s="155">
        <v>2308068811</v>
      </c>
      <c r="AH5" s="151">
        <v>32.342613510915065</v>
      </c>
      <c r="AJ5" s="155">
        <v>2671568512</v>
      </c>
      <c r="AK5" s="151">
        <v>34.018818915956963</v>
      </c>
      <c r="AM5" s="155">
        <v>2919795590</v>
      </c>
      <c r="AN5" s="151">
        <v>35.511116097047882</v>
      </c>
      <c r="AP5" s="155">
        <v>2765181882</v>
      </c>
      <c r="AQ5" s="151">
        <v>37.309922256332555</v>
      </c>
      <c r="AS5" s="156">
        <v>16105088064</v>
      </c>
      <c r="AT5" s="151">
        <v>33.90792578247116</v>
      </c>
      <c r="AV5" s="157">
        <v>2684181344</v>
      </c>
      <c r="AW5" s="151"/>
      <c r="AY5" s="158">
        <v>31087124251</v>
      </c>
      <c r="AZ5" s="151">
        <v>33.284410420674099</v>
      </c>
      <c r="BB5" s="159">
        <v>2590593687.583333</v>
      </c>
      <c r="BC5" s="151"/>
    </row>
    <row r="6" spans="2:55" x14ac:dyDescent="0.25">
      <c r="B6" s="154" t="s">
        <v>610</v>
      </c>
      <c r="C6" s="155">
        <v>0</v>
      </c>
      <c r="D6" s="151">
        <v>0</v>
      </c>
      <c r="F6" s="155">
        <v>0</v>
      </c>
      <c r="G6" s="151">
        <v>0</v>
      </c>
      <c r="I6" s="155">
        <v>0</v>
      </c>
      <c r="J6" s="151">
        <v>0</v>
      </c>
      <c r="L6" s="155">
        <v>0</v>
      </c>
      <c r="M6" s="151">
        <v>0</v>
      </c>
      <c r="O6" s="155">
        <v>0</v>
      </c>
      <c r="P6" s="151">
        <v>0</v>
      </c>
      <c r="R6" s="155">
        <v>0</v>
      </c>
      <c r="S6" s="151">
        <v>0</v>
      </c>
      <c r="U6" s="156">
        <v>0</v>
      </c>
      <c r="V6" s="151">
        <v>0</v>
      </c>
      <c r="X6" s="157">
        <v>0</v>
      </c>
      <c r="Y6" s="151"/>
      <c r="AA6" s="155">
        <v>0</v>
      </c>
      <c r="AB6" s="151">
        <v>0</v>
      </c>
      <c r="AD6" s="155">
        <v>0</v>
      </c>
      <c r="AE6" s="151">
        <v>0</v>
      </c>
      <c r="AG6" s="155">
        <v>0</v>
      </c>
      <c r="AH6" s="151">
        <v>0</v>
      </c>
      <c r="AJ6" s="155">
        <v>0</v>
      </c>
      <c r="AK6" s="151">
        <v>0</v>
      </c>
      <c r="AM6" s="155">
        <v>0</v>
      </c>
      <c r="AN6" s="151">
        <v>0</v>
      </c>
      <c r="AP6" s="155">
        <v>0</v>
      </c>
      <c r="AQ6" s="151">
        <v>0</v>
      </c>
      <c r="AS6" s="156">
        <v>0</v>
      </c>
      <c r="AT6" s="151">
        <v>0</v>
      </c>
      <c r="AV6" s="157">
        <v>0</v>
      </c>
      <c r="AW6" s="151"/>
      <c r="AY6" s="158">
        <v>0</v>
      </c>
      <c r="AZ6" s="151">
        <v>0</v>
      </c>
      <c r="BB6" s="159">
        <v>0</v>
      </c>
      <c r="BC6" s="151"/>
    </row>
    <row r="7" spans="2:55" x14ac:dyDescent="0.25">
      <c r="B7" s="154" t="s">
        <v>611</v>
      </c>
      <c r="C7" s="155"/>
      <c r="F7" s="155"/>
      <c r="I7" s="155"/>
      <c r="L7" s="155"/>
      <c r="O7" s="155"/>
      <c r="R7" s="155"/>
      <c r="U7" s="156"/>
      <c r="X7" s="157"/>
      <c r="AA7" s="155"/>
      <c r="AD7" s="155"/>
      <c r="AG7" s="155"/>
      <c r="AJ7" s="155"/>
      <c r="AM7" s="155"/>
      <c r="AP7" s="155"/>
      <c r="AS7" s="156"/>
      <c r="AV7" s="157"/>
      <c r="AY7" s="158"/>
      <c r="BB7" s="159"/>
    </row>
    <row r="8" spans="2:55" s="161" customFormat="1" x14ac:dyDescent="0.25">
      <c r="B8" s="160" t="s">
        <v>612</v>
      </c>
      <c r="C8" s="160">
        <v>5830166134</v>
      </c>
      <c r="D8" s="161">
        <v>100</v>
      </c>
      <c r="F8" s="160">
        <v>7227157122</v>
      </c>
      <c r="G8" s="161">
        <v>100</v>
      </c>
      <c r="I8" s="160">
        <v>8813629709</v>
      </c>
      <c r="J8" s="161">
        <v>100</v>
      </c>
      <c r="L8" s="160">
        <v>7604027916</v>
      </c>
      <c r="M8" s="161">
        <v>100</v>
      </c>
      <c r="O8" s="160">
        <v>8053148547</v>
      </c>
      <c r="P8" s="161">
        <v>100</v>
      </c>
      <c r="R8" s="160">
        <v>8373793284</v>
      </c>
      <c r="S8" s="161">
        <v>100</v>
      </c>
      <c r="U8" s="162">
        <v>45901922712</v>
      </c>
      <c r="V8" s="161">
        <v>100</v>
      </c>
      <c r="X8" s="163">
        <v>7650320452</v>
      </c>
      <c r="AA8" s="160">
        <v>7726508518</v>
      </c>
      <c r="AB8" s="161">
        <v>100</v>
      </c>
      <c r="AD8" s="160">
        <v>9146918194</v>
      </c>
      <c r="AE8" s="161">
        <v>100</v>
      </c>
      <c r="AG8" s="160">
        <v>7136308914</v>
      </c>
      <c r="AH8" s="161">
        <v>100</v>
      </c>
      <c r="AJ8" s="160">
        <v>7853207716</v>
      </c>
      <c r="AK8" s="161">
        <v>100</v>
      </c>
      <c r="AM8" s="160">
        <v>8222201696</v>
      </c>
      <c r="AN8" s="161">
        <v>100</v>
      </c>
      <c r="AP8" s="160">
        <v>7411384733</v>
      </c>
      <c r="AQ8" s="161">
        <v>100</v>
      </c>
      <c r="AS8" s="162">
        <v>47496529771</v>
      </c>
      <c r="AT8" s="161">
        <v>100</v>
      </c>
      <c r="AV8" s="163">
        <v>7916088295.166667</v>
      </c>
      <c r="AY8" s="164">
        <v>93398452483</v>
      </c>
      <c r="AZ8" s="161">
        <v>100</v>
      </c>
      <c r="BB8" s="165">
        <v>7783204373.583333</v>
      </c>
    </row>
    <row r="9" spans="2:55" ht="8.1" customHeight="1" x14ac:dyDescent="0.25"/>
    <row r="10" spans="2:55" x14ac:dyDescent="0.25">
      <c r="B10" s="166" t="s">
        <v>613</v>
      </c>
      <c r="C10" s="159">
        <v>5830166134</v>
      </c>
      <c r="F10" s="159">
        <v>7227157122</v>
      </c>
      <c r="I10" s="159">
        <v>8813629709</v>
      </c>
      <c r="L10" s="159">
        <v>7604027916</v>
      </c>
      <c r="O10" s="159">
        <v>8053148547</v>
      </c>
      <c r="R10" s="159">
        <v>8373793284</v>
      </c>
      <c r="U10" s="162">
        <v>45901922712</v>
      </c>
      <c r="X10" s="163">
        <v>7650320452</v>
      </c>
      <c r="AA10" s="159">
        <v>7726508518</v>
      </c>
      <c r="AD10" s="159">
        <v>9146918194</v>
      </c>
      <c r="AG10" s="159">
        <v>7136308914</v>
      </c>
      <c r="AJ10" s="159">
        <v>7853207716</v>
      </c>
      <c r="AM10" s="159">
        <v>8222201696</v>
      </c>
      <c r="AP10" s="159">
        <v>7411384733</v>
      </c>
      <c r="AS10" s="162">
        <v>47496529771</v>
      </c>
      <c r="AT10" s="153">
        <v>0</v>
      </c>
      <c r="AV10" s="163">
        <v>7916088295.166667</v>
      </c>
      <c r="AY10" s="164">
        <v>93398452483</v>
      </c>
      <c r="AZ10" s="161"/>
      <c r="BA10" s="161"/>
      <c r="BB10" s="165">
        <v>7783204373.583333</v>
      </c>
    </row>
    <row r="11" spans="2:55" ht="6.75" customHeight="1" x14ac:dyDescent="0.25"/>
    <row r="12" spans="2:55" s="169" customFormat="1" x14ac:dyDescent="0.25">
      <c r="B12" s="167" t="s">
        <v>614</v>
      </c>
      <c r="C12" s="168">
        <v>0</v>
      </c>
      <c r="F12" s="168">
        <v>0</v>
      </c>
      <c r="I12" s="168">
        <v>0</v>
      </c>
      <c r="L12" s="168">
        <v>0</v>
      </c>
      <c r="O12" s="168">
        <v>0</v>
      </c>
      <c r="R12" s="168">
        <v>0</v>
      </c>
      <c r="U12" s="170">
        <v>0</v>
      </c>
      <c r="X12" s="171">
        <v>0</v>
      </c>
      <c r="AA12" s="168">
        <v>0</v>
      </c>
      <c r="AD12" s="168">
        <v>0</v>
      </c>
      <c r="AG12" s="168">
        <v>0</v>
      </c>
      <c r="AJ12" s="168">
        <v>0</v>
      </c>
      <c r="AM12" s="168">
        <v>0</v>
      </c>
      <c r="AP12" s="168">
        <v>0</v>
      </c>
      <c r="AS12" s="170">
        <v>0</v>
      </c>
      <c r="AT12" s="169">
        <v>-100</v>
      </c>
      <c r="AV12" s="171">
        <v>0</v>
      </c>
      <c r="AY12" s="172">
        <v>0</v>
      </c>
      <c r="BB12" s="173">
        <v>0</v>
      </c>
    </row>
    <row r="14" spans="2:55" x14ac:dyDescent="0.25">
      <c r="B14" s="174" t="s">
        <v>615</v>
      </c>
    </row>
    <row r="15" spans="2:55" x14ac:dyDescent="0.25">
      <c r="B15" s="149" t="s">
        <v>606</v>
      </c>
      <c r="C15" s="64" t="s">
        <v>179</v>
      </c>
      <c r="D15" s="150"/>
      <c r="E15" s="67"/>
      <c r="F15" s="64" t="s">
        <v>182</v>
      </c>
      <c r="G15" s="150"/>
      <c r="H15" s="67"/>
      <c r="I15" s="64" t="s">
        <v>193</v>
      </c>
      <c r="J15" s="150"/>
      <c r="K15" s="67"/>
      <c r="L15" s="64" t="s">
        <v>194</v>
      </c>
      <c r="M15" s="150"/>
      <c r="N15" s="67"/>
      <c r="O15" s="64" t="s">
        <v>195</v>
      </c>
      <c r="P15" s="150"/>
      <c r="Q15" s="67"/>
      <c r="R15" s="64" t="s">
        <v>196</v>
      </c>
      <c r="S15" s="150"/>
      <c r="T15" s="67"/>
      <c r="U15" s="127" t="s">
        <v>354</v>
      </c>
      <c r="V15" s="150"/>
      <c r="W15" s="67"/>
      <c r="X15" s="132" t="s">
        <v>355</v>
      </c>
      <c r="Y15" s="150"/>
      <c r="Z15" s="67"/>
      <c r="AA15" s="64" t="s">
        <v>197</v>
      </c>
      <c r="AB15" s="150"/>
      <c r="AC15" s="67"/>
      <c r="AD15" s="64" t="s">
        <v>198</v>
      </c>
      <c r="AE15" s="150"/>
      <c r="AF15" s="67"/>
      <c r="AG15" s="64" t="s">
        <v>199</v>
      </c>
      <c r="AH15" s="150"/>
      <c r="AI15" s="67"/>
      <c r="AJ15" s="64" t="s">
        <v>171</v>
      </c>
      <c r="AK15" s="150"/>
      <c r="AL15" s="67"/>
      <c r="AM15" s="64" t="s">
        <v>172</v>
      </c>
      <c r="AN15" s="150"/>
      <c r="AO15" s="67"/>
      <c r="AP15" s="64" t="s">
        <v>173</v>
      </c>
      <c r="AQ15" s="150"/>
      <c r="AR15" s="67"/>
      <c r="AS15" s="127" t="s">
        <v>356</v>
      </c>
      <c r="AT15" s="150"/>
      <c r="AU15" s="67"/>
      <c r="AV15" s="132" t="s">
        <v>357</v>
      </c>
      <c r="AW15" s="150"/>
      <c r="AX15" s="67"/>
      <c r="AY15" s="152" t="s">
        <v>358</v>
      </c>
      <c r="AZ15" s="150"/>
      <c r="BA15" s="67"/>
      <c r="BB15" s="132" t="s">
        <v>359</v>
      </c>
      <c r="BC15" s="150"/>
    </row>
    <row r="16" spans="2:55" x14ac:dyDescent="0.25">
      <c r="B16" s="154" t="s">
        <v>616</v>
      </c>
      <c r="C16" s="155">
        <v>-142970508</v>
      </c>
      <c r="D16" s="151">
        <v>5.4100461636989632</v>
      </c>
      <c r="F16" s="155">
        <v>-163635635</v>
      </c>
      <c r="G16" s="151">
        <v>5.0508398634405989</v>
      </c>
      <c r="I16" s="155">
        <v>-175157328</v>
      </c>
      <c r="J16" s="151">
        <v>4.5197725172873309</v>
      </c>
      <c r="L16" s="155">
        <v>-173330444</v>
      </c>
      <c r="M16" s="151">
        <v>5.1705993618256363</v>
      </c>
      <c r="O16" s="155">
        <v>-183225255</v>
      </c>
      <c r="P16" s="151">
        <v>5.2095010594843751</v>
      </c>
      <c r="R16" s="155">
        <v>-182767426</v>
      </c>
      <c r="S16" s="151">
        <v>5.1213183986352497</v>
      </c>
      <c r="U16" s="156">
        <v>-1021086596</v>
      </c>
      <c r="V16" s="151">
        <v>5.0559007338305468</v>
      </c>
      <c r="X16" s="157">
        <v>-170181099.33333331</v>
      </c>
      <c r="Y16" s="151"/>
      <c r="AA16" s="155">
        <v>-189481961</v>
      </c>
      <c r="AB16" s="151">
        <v>5.5043336713314988</v>
      </c>
      <c r="AD16" s="155">
        <v>-213848113</v>
      </c>
      <c r="AE16" s="151">
        <v>5.346698963910308</v>
      </c>
      <c r="AG16" s="155">
        <v>-204272869</v>
      </c>
      <c r="AH16" s="151">
        <v>6.6161170081122567</v>
      </c>
      <c r="AJ16" s="155">
        <v>-210077672</v>
      </c>
      <c r="AK16" s="151">
        <v>6.5322526954299445</v>
      </c>
      <c r="AM16" s="155">
        <v>-194741535</v>
      </c>
      <c r="AN16" s="151">
        <v>6.0675635933059198</v>
      </c>
      <c r="AP16" s="155">
        <v>-191285499.75</v>
      </c>
      <c r="AQ16" s="151">
        <v>6.8310540247397569</v>
      </c>
      <c r="AS16" s="156">
        <v>-1203707649.75</v>
      </c>
      <c r="AT16" s="151">
        <v>6.093075394521037</v>
      </c>
      <c r="AV16" s="157">
        <v>-200617941.62500003</v>
      </c>
      <c r="AW16" s="151"/>
      <c r="AY16" s="156">
        <v>-2224794245.75</v>
      </c>
      <c r="AZ16" s="151">
        <v>5.5687688558438273</v>
      </c>
      <c r="BB16" s="157">
        <v>-185399520.47916666</v>
      </c>
      <c r="BC16" s="151"/>
    </row>
    <row r="17" spans="2:55" x14ac:dyDescent="0.25">
      <c r="B17" s="154" t="s">
        <v>617</v>
      </c>
      <c r="C17" s="155">
        <v>-67594689</v>
      </c>
      <c r="D17" s="151">
        <v>2.5578029554939716</v>
      </c>
      <c r="F17" s="155">
        <v>-72347545</v>
      </c>
      <c r="G17" s="151">
        <v>2.2331068920780157</v>
      </c>
      <c r="I17" s="155">
        <v>-71376176</v>
      </c>
      <c r="J17" s="151">
        <v>1.8417960718940836</v>
      </c>
      <c r="L17" s="155">
        <v>-76287134</v>
      </c>
      <c r="M17" s="151">
        <v>2.2757122019251668</v>
      </c>
      <c r="O17" s="155">
        <v>-63174678</v>
      </c>
      <c r="P17" s="151">
        <v>1.7961964466829874</v>
      </c>
      <c r="R17" s="155">
        <v>-68470015</v>
      </c>
      <c r="S17" s="151">
        <v>1.9185954261583325</v>
      </c>
      <c r="U17" s="156">
        <v>-419250237</v>
      </c>
      <c r="V17" s="151">
        <v>2.075913628883765</v>
      </c>
      <c r="X17" s="157">
        <v>-69875039.5</v>
      </c>
      <c r="Y17" s="151"/>
      <c r="AA17" s="155">
        <v>-65356706</v>
      </c>
      <c r="AB17" s="151">
        <v>1.8985718512967755</v>
      </c>
      <c r="AD17" s="155">
        <v>-69428083</v>
      </c>
      <c r="AE17" s="151">
        <v>1.7358631518173782</v>
      </c>
      <c r="AG17" s="155">
        <v>-70287398</v>
      </c>
      <c r="AH17" s="151">
        <v>2.2765120578188749</v>
      </c>
      <c r="AJ17" s="155">
        <v>-77685572</v>
      </c>
      <c r="AK17" s="151">
        <v>2.4155912537578814</v>
      </c>
      <c r="AM17" s="155">
        <v>-78819080</v>
      </c>
      <c r="AN17" s="151">
        <v>2.4557667180032587</v>
      </c>
      <c r="AP17" s="155">
        <v>-79914605.050000012</v>
      </c>
      <c r="AQ17" s="151">
        <v>2.8538545011292249</v>
      </c>
      <c r="AS17" s="156">
        <v>-441491444.04999995</v>
      </c>
      <c r="AT17" s="151">
        <v>2.2347956791595656</v>
      </c>
      <c r="AV17" s="157">
        <v>-73581907.341666669</v>
      </c>
      <c r="AW17" s="151"/>
      <c r="AY17" s="156">
        <v>-860741681.04999995</v>
      </c>
      <c r="AZ17" s="151">
        <v>2.1544785435841698</v>
      </c>
      <c r="BB17" s="157">
        <v>-71728473.420833349</v>
      </c>
      <c r="BC17" s="151"/>
    </row>
    <row r="18" spans="2:55" x14ac:dyDescent="0.25">
      <c r="B18" s="154" t="s">
        <v>618</v>
      </c>
      <c r="C18" s="155">
        <v>-47310976</v>
      </c>
      <c r="D18" s="151">
        <v>2.5379040270455446</v>
      </c>
      <c r="F18" s="155">
        <v>-51377623</v>
      </c>
      <c r="G18" s="151">
        <v>2.164927157811769</v>
      </c>
      <c r="I18" s="155">
        <v>-51941221</v>
      </c>
      <c r="J18" s="151">
        <v>1.802687917895075</v>
      </c>
      <c r="L18" s="155">
        <v>-50011844</v>
      </c>
      <c r="M18" s="151">
        <v>2.0519314097272772</v>
      </c>
      <c r="O18" s="155">
        <v>-50912804</v>
      </c>
      <c r="P18" s="151">
        <v>1.9434285724631337</v>
      </c>
      <c r="R18" s="155">
        <v>-55611046</v>
      </c>
      <c r="S18" s="151">
        <v>1.9816410429299587</v>
      </c>
      <c r="U18" s="156">
        <v>-307165514</v>
      </c>
      <c r="V18" s="151">
        <v>2.050225417734135</v>
      </c>
      <c r="X18" s="157">
        <v>-51194252.333333343</v>
      </c>
      <c r="Y18" s="151"/>
      <c r="AA18" s="155">
        <v>-55838365</v>
      </c>
      <c r="AB18" s="151">
        <v>2.2662013789024056</v>
      </c>
      <c r="AD18" s="155">
        <v>-60391542</v>
      </c>
      <c r="AE18" s="151">
        <v>2.0289378467247059</v>
      </c>
      <c r="AG18" s="155">
        <v>-54346938</v>
      </c>
      <c r="AH18" s="151">
        <v>2.3546498155076017</v>
      </c>
      <c r="AJ18" s="155">
        <v>-57473309</v>
      </c>
      <c r="AK18" s="151">
        <v>2.151294594985854</v>
      </c>
      <c r="AM18" s="155">
        <v>-55975842</v>
      </c>
      <c r="AN18" s="151">
        <v>1.917115095033074</v>
      </c>
      <c r="AP18" s="155">
        <v>-60713488.960000001</v>
      </c>
      <c r="AQ18" s="151">
        <v>2.1956417896130276</v>
      </c>
      <c r="AS18" s="156">
        <v>-344739484.96000004</v>
      </c>
      <c r="AT18" s="151">
        <v>2.1405625575596976</v>
      </c>
      <c r="AV18" s="157">
        <v>-57456580.826666661</v>
      </c>
      <c r="AW18" s="151"/>
      <c r="AY18" s="156">
        <v>-651904998.96000004</v>
      </c>
      <c r="AZ18" s="151">
        <v>2.0970257451170631</v>
      </c>
      <c r="BB18" s="157">
        <v>-54325416.579999991</v>
      </c>
      <c r="BC18" s="151"/>
    </row>
    <row r="19" spans="2:55" x14ac:dyDescent="0.25">
      <c r="B19" s="154" t="s">
        <v>619</v>
      </c>
      <c r="C19" s="155">
        <v>-51178091</v>
      </c>
      <c r="D19" s="151">
        <v>3.8674435410734342</v>
      </c>
      <c r="F19" s="155">
        <v>-73065210</v>
      </c>
      <c r="G19" s="151">
        <v>4.5263866666810966</v>
      </c>
      <c r="I19" s="155">
        <v>-92916861</v>
      </c>
      <c r="J19" s="151">
        <v>4.5172113945666705</v>
      </c>
      <c r="L19" s="155">
        <v>-99775447</v>
      </c>
      <c r="M19" s="151">
        <v>5.4988122012626244</v>
      </c>
      <c r="O19" s="155">
        <v>-107209538</v>
      </c>
      <c r="P19" s="151">
        <v>5.5946967886398067</v>
      </c>
      <c r="R19" s="155">
        <v>-112893931</v>
      </c>
      <c r="S19" s="151">
        <v>5.6483025364811894</v>
      </c>
      <c r="U19" s="156">
        <v>-537039078</v>
      </c>
      <c r="V19" s="151">
        <v>5.0078485086597064</v>
      </c>
      <c r="X19" s="157">
        <v>-89506513</v>
      </c>
      <c r="Y19" s="151"/>
      <c r="AA19" s="155">
        <v>-113971523</v>
      </c>
      <c r="AB19" s="151">
        <v>6.2617198412845934</v>
      </c>
      <c r="AD19" s="155">
        <v>-117070945</v>
      </c>
      <c r="AE19" s="151">
        <v>5.39303798532955</v>
      </c>
      <c r="AG19" s="155">
        <v>-121809225</v>
      </c>
      <c r="AH19" s="151">
        <v>6.9975693640817358</v>
      </c>
      <c r="AJ19" s="155">
        <v>-113193353</v>
      </c>
      <c r="AK19" s="151">
        <v>5.7586218118524144</v>
      </c>
      <c r="AM19" s="155">
        <v>-111704854</v>
      </c>
      <c r="AN19" s="151">
        <v>5.3374379457821286</v>
      </c>
      <c r="AP19" s="155">
        <v>-114058829.40000001</v>
      </c>
      <c r="AQ19" s="151">
        <v>6.1788058612578425</v>
      </c>
      <c r="AS19" s="156">
        <v>-691808729.39999998</v>
      </c>
      <c r="AT19" s="151">
        <v>5.9453641658889653</v>
      </c>
      <c r="AV19" s="157">
        <v>-115301454.90000002</v>
      </c>
      <c r="AW19" s="151"/>
      <c r="AY19" s="156">
        <v>-1228847807.4000001</v>
      </c>
      <c r="AZ19" s="151">
        <v>5.4957288319438229</v>
      </c>
      <c r="BB19" s="157">
        <v>-102403983.94999999</v>
      </c>
      <c r="BC19" s="151"/>
    </row>
    <row r="20" spans="2:55" x14ac:dyDescent="0.25">
      <c r="B20" s="154" t="s">
        <v>620</v>
      </c>
      <c r="C20" s="155">
        <v>-220848824</v>
      </c>
      <c r="D20" s="151">
        <v>3.788036548599663</v>
      </c>
      <c r="F20" s="155">
        <v>-235307974</v>
      </c>
      <c r="G20" s="151">
        <v>3.2558856826801947</v>
      </c>
      <c r="I20" s="155">
        <v>-256219376</v>
      </c>
      <c r="J20" s="151">
        <v>2.9070812418901908</v>
      </c>
      <c r="L20" s="155">
        <v>-246310309</v>
      </c>
      <c r="M20" s="151">
        <v>3.2392083737847237</v>
      </c>
      <c r="O20" s="155">
        <v>-259020077</v>
      </c>
      <c r="P20" s="151">
        <v>3.2163827040852424</v>
      </c>
      <c r="R20" s="155">
        <v>-262536011</v>
      </c>
      <c r="S20" s="151">
        <v>3.1352100785868884</v>
      </c>
      <c r="U20" s="156">
        <v>-1480242571</v>
      </c>
      <c r="V20" s="151">
        <v>3.2247942646921515</v>
      </c>
      <c r="X20" s="157">
        <v>-246707095.16666663</v>
      </c>
      <c r="Y20" s="151"/>
      <c r="AA20" s="155">
        <v>-251307001</v>
      </c>
      <c r="AB20" s="151">
        <v>3.2525299158674921</v>
      </c>
      <c r="AD20" s="155">
        <v>-275928216</v>
      </c>
      <c r="AE20" s="151">
        <v>3.0166249456674654</v>
      </c>
      <c r="AG20" s="155">
        <v>-286741469</v>
      </c>
      <c r="AH20" s="151">
        <v>4.0180641344921462</v>
      </c>
      <c r="AJ20" s="155">
        <v>-303011177</v>
      </c>
      <c r="AK20" s="151">
        <v>3.8584383344738211</v>
      </c>
      <c r="AM20" s="155">
        <v>-338655370</v>
      </c>
      <c r="AN20" s="151">
        <v>4.1187918093124818</v>
      </c>
      <c r="AP20" s="155">
        <v>-404804261.55999994</v>
      </c>
      <c r="AQ20" s="151">
        <v>5.4619248108597676</v>
      </c>
      <c r="AS20" s="156">
        <v>-1860447494.5600002</v>
      </c>
      <c r="AT20" s="151">
        <v>3.9170177348323572</v>
      </c>
      <c r="AV20" s="157">
        <v>-310074582.42666668</v>
      </c>
      <c r="AW20" s="151"/>
      <c r="AY20" s="156">
        <v>-3340690065.5599995</v>
      </c>
      <c r="AZ20" s="151">
        <v>3.5768152220381362</v>
      </c>
      <c r="BB20" s="157">
        <v>-278390838.79666668</v>
      </c>
      <c r="BC20" s="151"/>
    </row>
    <row r="21" spans="2:55" x14ac:dyDescent="0.25">
      <c r="B21" s="154" t="s">
        <v>621</v>
      </c>
      <c r="C21" s="155">
        <v>-25861085</v>
      </c>
      <c r="D21" s="151">
        <v>0.978591079031088</v>
      </c>
      <c r="F21" s="155">
        <v>-26384854</v>
      </c>
      <c r="G21" s="151">
        <v>0.81440495754033126</v>
      </c>
      <c r="I21" s="155">
        <v>-25455454</v>
      </c>
      <c r="J21" s="151">
        <v>0.65685439894511211</v>
      </c>
      <c r="L21" s="155">
        <v>-27632650</v>
      </c>
      <c r="M21" s="151">
        <v>0.82430621625564615</v>
      </c>
      <c r="O21" s="155">
        <v>-39100076</v>
      </c>
      <c r="P21" s="151">
        <v>1.1117020268189535</v>
      </c>
      <c r="R21" s="155">
        <v>-37101254</v>
      </c>
      <c r="S21" s="151">
        <v>1.0396126863582333</v>
      </c>
      <c r="U21" s="156">
        <v>-181535373</v>
      </c>
      <c r="V21" s="151">
        <v>0.89887070221309817</v>
      </c>
      <c r="X21" s="157">
        <v>-30255895.499999996</v>
      </c>
      <c r="Y21" s="151"/>
      <c r="AA21" s="155">
        <v>-37346382</v>
      </c>
      <c r="AB21" s="151">
        <v>1.0848892784311464</v>
      </c>
      <c r="AD21" s="155">
        <v>-36677926</v>
      </c>
      <c r="AE21" s="151">
        <v>0.91703324472439429</v>
      </c>
      <c r="AG21" s="155">
        <v>-37174639</v>
      </c>
      <c r="AH21" s="151">
        <v>1.2040353795507381</v>
      </c>
      <c r="AJ21" s="155">
        <v>-39374848</v>
      </c>
      <c r="AK21" s="151">
        <v>1.2243398098020828</v>
      </c>
      <c r="AM21" s="155">
        <v>-40782194</v>
      </c>
      <c r="AN21" s="151">
        <v>1.2706511508679397</v>
      </c>
      <c r="AP21" s="155">
        <v>-39460480.280000001</v>
      </c>
      <c r="AQ21" s="151">
        <v>1.4091850819176261</v>
      </c>
      <c r="AS21" s="156">
        <v>-230816469.28</v>
      </c>
      <c r="AT21" s="151">
        <v>1.168375186377093</v>
      </c>
      <c r="AV21" s="157">
        <v>-38469411.546666667</v>
      </c>
      <c r="AW21" s="151"/>
      <c r="AY21" s="156">
        <v>-412351842.27999997</v>
      </c>
      <c r="AZ21" s="151">
        <v>1.0321368375189173</v>
      </c>
      <c r="BB21" s="157">
        <v>-34362653.523333333</v>
      </c>
      <c r="BC21" s="151"/>
    </row>
    <row r="22" spans="2:55" x14ac:dyDescent="0.25">
      <c r="B22" s="154" t="s">
        <v>622</v>
      </c>
      <c r="C22" s="155">
        <v>-19258965</v>
      </c>
      <c r="D22" s="151">
        <v>1.4553680753158482</v>
      </c>
      <c r="F22" s="155">
        <v>-20635267</v>
      </c>
      <c r="G22" s="151">
        <v>1.2783539171680263</v>
      </c>
      <c r="I22" s="155">
        <v>-22145076</v>
      </c>
      <c r="J22" s="151">
        <v>1.0765967399689158</v>
      </c>
      <c r="L22" s="155">
        <v>-21535726</v>
      </c>
      <c r="M22" s="151">
        <v>1.1868742907445831</v>
      </c>
      <c r="O22" s="155">
        <v>-22659444</v>
      </c>
      <c r="P22" s="151">
        <v>1.1824761205403529</v>
      </c>
      <c r="R22" s="155">
        <v>-18291309</v>
      </c>
      <c r="S22" s="151">
        <v>0.91514969941352475</v>
      </c>
      <c r="U22" s="156">
        <v>-124525787</v>
      </c>
      <c r="V22" s="151">
        <v>1.1611934815619251</v>
      </c>
      <c r="X22" s="157">
        <v>-20754297.833333332</v>
      </c>
      <c r="Y22" s="151"/>
      <c r="AA22" s="155">
        <v>-20403770</v>
      </c>
      <c r="AB22" s="151">
        <v>1.1210053887408993</v>
      </c>
      <c r="AD22" s="155">
        <v>-18207649</v>
      </c>
      <c r="AE22" s="151">
        <v>0.83876099813277827</v>
      </c>
      <c r="AG22" s="155">
        <v>-20591344</v>
      </c>
      <c r="AH22" s="151">
        <v>1.1829100623509285</v>
      </c>
      <c r="AJ22" s="155">
        <v>-19110269</v>
      </c>
      <c r="AK22" s="151">
        <v>0.97221973708798093</v>
      </c>
      <c r="AM22" s="155">
        <v>-20429711</v>
      </c>
      <c r="AN22" s="151">
        <v>0.97616451575830865</v>
      </c>
      <c r="AP22" s="155">
        <v>-19983222.120000001</v>
      </c>
      <c r="AQ22" s="151">
        <v>1.0825330280118881</v>
      </c>
      <c r="AS22" s="156">
        <v>-118725965.12</v>
      </c>
      <c r="AT22" s="151">
        <v>1.0203240702053957</v>
      </c>
      <c r="AV22" s="157">
        <v>-19787660.853333332</v>
      </c>
      <c r="AW22" s="151"/>
      <c r="AY22" s="156">
        <v>-243251752.12</v>
      </c>
      <c r="AZ22" s="151">
        <v>1.0878854643320217</v>
      </c>
      <c r="BB22" s="157">
        <v>-20270979.343333334</v>
      </c>
      <c r="BC22" s="151"/>
    </row>
    <row r="23" spans="2:55" x14ac:dyDescent="0.25">
      <c r="B23" s="154" t="s">
        <v>625</v>
      </c>
      <c r="C23" s="155">
        <v>-31889247</v>
      </c>
      <c r="D23" s="151">
        <v>1.7106357810236266</v>
      </c>
      <c r="F23" s="155">
        <v>-33613744</v>
      </c>
      <c r="G23" s="151">
        <v>1.4164008183354921</v>
      </c>
      <c r="I23" s="155">
        <v>-33863078</v>
      </c>
      <c r="J23" s="151">
        <v>1.1752623522912278</v>
      </c>
      <c r="L23" s="155">
        <v>-27760283</v>
      </c>
      <c r="M23" s="151">
        <v>1.1389741324198757</v>
      </c>
      <c r="O23" s="155">
        <v>-26303586</v>
      </c>
      <c r="P23" s="151">
        <v>1.0040527445834897</v>
      </c>
      <c r="R23" s="155">
        <v>-29241195</v>
      </c>
      <c r="S23" s="151">
        <v>1.0419791808324967</v>
      </c>
      <c r="U23" s="156">
        <v>-182671133</v>
      </c>
      <c r="V23" s="151">
        <v>1.2192677331703738</v>
      </c>
      <c r="X23" s="157">
        <v>-30445188.83333334</v>
      </c>
      <c r="Y23" s="151"/>
      <c r="AA23" s="155">
        <v>-32044742</v>
      </c>
      <c r="AB23" s="151">
        <v>1.3005366204216728</v>
      </c>
      <c r="AD23" s="155">
        <v>-32699510</v>
      </c>
      <c r="AE23" s="151">
        <v>1.0985855172956669</v>
      </c>
      <c r="AG23" s="155">
        <v>-30533934</v>
      </c>
      <c r="AH23" s="151">
        <v>1.322921303493148</v>
      </c>
      <c r="AJ23" s="155">
        <v>-15068333</v>
      </c>
      <c r="AK23" s="151">
        <v>0.56402569997051977</v>
      </c>
      <c r="AM23" s="155">
        <v>-32810636</v>
      </c>
      <c r="AN23" s="151">
        <v>1.1237305827974073</v>
      </c>
      <c r="AP23" s="155">
        <v>-30060592.98</v>
      </c>
      <c r="AQ23" s="151">
        <v>1.0871108759854082</v>
      </c>
      <c r="AS23" s="156">
        <v>-190868126.97999999</v>
      </c>
      <c r="AT23" s="151">
        <v>1.1851417776885744</v>
      </c>
      <c r="AV23" s="157">
        <v>-31811354.49666667</v>
      </c>
      <c r="AW23" s="151"/>
      <c r="AY23" s="156">
        <v>-373539259.98000002</v>
      </c>
      <c r="AZ23" s="151">
        <v>1.201588339159368</v>
      </c>
      <c r="BB23" s="157">
        <v>-31128271.664999995</v>
      </c>
      <c r="BC23" s="151"/>
    </row>
    <row r="24" spans="2:55" x14ac:dyDescent="0.25">
      <c r="B24" s="154" t="s">
        <v>626</v>
      </c>
      <c r="C24" s="155">
        <v>-135554593</v>
      </c>
      <c r="D24" s="151">
        <v>0</v>
      </c>
      <c r="F24" s="155">
        <v>-141398124</v>
      </c>
      <c r="G24" s="151">
        <v>0</v>
      </c>
      <c r="I24" s="155">
        <v>-133151167</v>
      </c>
      <c r="J24" s="151">
        <v>0</v>
      </c>
      <c r="L24" s="155">
        <v>-138498614</v>
      </c>
      <c r="M24" s="151">
        <v>0</v>
      </c>
      <c r="O24" s="155">
        <v>-140800199</v>
      </c>
      <c r="P24" s="151">
        <v>0</v>
      </c>
      <c r="R24" s="155">
        <v>-143951357</v>
      </c>
      <c r="S24" s="151">
        <v>0</v>
      </c>
      <c r="U24" s="156">
        <v>-833354054</v>
      </c>
      <c r="V24" s="151">
        <v>0</v>
      </c>
      <c r="X24" s="157">
        <v>-138892342.33333337</v>
      </c>
      <c r="Y24" s="151"/>
      <c r="AA24" s="155">
        <v>-147042728</v>
      </c>
      <c r="AB24" s="151">
        <v>0</v>
      </c>
      <c r="AD24" s="155">
        <v>-162744733</v>
      </c>
      <c r="AE24" s="151">
        <v>0</v>
      </c>
      <c r="AG24" s="155">
        <v>-162462004</v>
      </c>
      <c r="AH24" s="151">
        <v>0</v>
      </c>
      <c r="AJ24" s="155">
        <v>-6956833</v>
      </c>
      <c r="AK24" s="151">
        <v>0</v>
      </c>
      <c r="AM24" s="155">
        <v>-138952978</v>
      </c>
      <c r="AN24" s="151">
        <v>0</v>
      </c>
      <c r="AP24" s="155">
        <v>-371859062.20999998</v>
      </c>
      <c r="AQ24" s="151">
        <v>0</v>
      </c>
      <c r="AS24" s="156">
        <v>-1131993800.21</v>
      </c>
      <c r="AT24" s="151">
        <v>0</v>
      </c>
      <c r="AV24" s="157">
        <v>-188665633.36833334</v>
      </c>
      <c r="AW24" s="151"/>
      <c r="AY24" s="156">
        <v>-1965347854.21</v>
      </c>
      <c r="AZ24" s="151">
        <v>0</v>
      </c>
      <c r="BB24" s="157">
        <v>-163778987.85083336</v>
      </c>
      <c r="BC24" s="151"/>
    </row>
    <row r="25" spans="2:55" x14ac:dyDescent="0.25">
      <c r="B25" s="154" t="s">
        <v>627</v>
      </c>
      <c r="C25" s="155">
        <v>0</v>
      </c>
      <c r="D25" s="151">
        <v>0</v>
      </c>
      <c r="F25" s="155">
        <v>-869601</v>
      </c>
      <c r="G25" s="151">
        <v>0</v>
      </c>
      <c r="I25" s="155">
        <v>-4188226</v>
      </c>
      <c r="J25" s="151">
        <v>0</v>
      </c>
      <c r="L25" s="155">
        <v>-3104916</v>
      </c>
      <c r="M25" s="151">
        <v>0</v>
      </c>
      <c r="O25" s="155">
        <v>-1875885</v>
      </c>
      <c r="P25" s="151">
        <v>0</v>
      </c>
      <c r="R25" s="155">
        <v>0</v>
      </c>
      <c r="S25" s="151">
        <v>0</v>
      </c>
      <c r="U25" s="156">
        <v>-10038628</v>
      </c>
      <c r="V25" s="151">
        <v>0</v>
      </c>
      <c r="X25" s="157">
        <v>-1673104.6666666665</v>
      </c>
      <c r="Y25" s="151"/>
      <c r="AA25" s="155">
        <v>0</v>
      </c>
      <c r="AB25" s="151">
        <v>0</v>
      </c>
      <c r="AD25" s="155">
        <v>-1265562</v>
      </c>
      <c r="AE25" s="151">
        <v>0</v>
      </c>
      <c r="AG25" s="155">
        <v>-13766974</v>
      </c>
      <c r="AH25" s="151">
        <v>0</v>
      </c>
      <c r="AJ25" s="155">
        <v>-3876500</v>
      </c>
      <c r="AK25" s="151">
        <v>0</v>
      </c>
      <c r="AM25" s="155">
        <v>-6846927</v>
      </c>
      <c r="AN25" s="151">
        <v>0</v>
      </c>
      <c r="AP25" s="155">
        <v>-8528667.3399999999</v>
      </c>
      <c r="AQ25" s="151">
        <v>0</v>
      </c>
      <c r="AS25" s="156">
        <v>-39482785.340000004</v>
      </c>
      <c r="AT25" s="151">
        <v>0</v>
      </c>
      <c r="AV25" s="157">
        <v>-6580464.2233333327</v>
      </c>
      <c r="AW25" s="151"/>
      <c r="AY25" s="156">
        <v>-49521413.340000004</v>
      </c>
      <c r="AZ25" s="151">
        <v>0</v>
      </c>
      <c r="BB25" s="157">
        <v>-4126784.4450000003</v>
      </c>
      <c r="BC25" s="151"/>
    </row>
    <row r="26" spans="2:55" x14ac:dyDescent="0.25">
      <c r="B26" s="154" t="s">
        <v>610</v>
      </c>
      <c r="C26" s="155">
        <v>0</v>
      </c>
      <c r="D26" s="151">
        <v>0</v>
      </c>
      <c r="F26" s="155">
        <v>0</v>
      </c>
      <c r="G26" s="151">
        <v>0</v>
      </c>
      <c r="I26" s="155">
        <v>0</v>
      </c>
      <c r="J26" s="151">
        <v>0</v>
      </c>
      <c r="L26" s="155">
        <v>0</v>
      </c>
      <c r="M26" s="151">
        <v>0</v>
      </c>
      <c r="O26" s="155">
        <v>0</v>
      </c>
      <c r="P26" s="151">
        <v>0</v>
      </c>
      <c r="R26" s="155">
        <v>0</v>
      </c>
      <c r="S26" s="151">
        <v>0</v>
      </c>
      <c r="U26" s="156">
        <v>0</v>
      </c>
      <c r="V26" s="151">
        <v>0</v>
      </c>
      <c r="X26" s="157">
        <v>0</v>
      </c>
      <c r="Y26" s="151"/>
      <c r="AA26" s="155">
        <v>0</v>
      </c>
      <c r="AB26" s="151">
        <v>0</v>
      </c>
      <c r="AD26" s="155">
        <v>0</v>
      </c>
      <c r="AE26" s="151">
        <v>0</v>
      </c>
      <c r="AG26" s="155">
        <v>0</v>
      </c>
      <c r="AH26" s="151">
        <v>0</v>
      </c>
      <c r="AJ26" s="155">
        <v>-733333</v>
      </c>
      <c r="AK26" s="151">
        <v>9.3380059017911764E-3</v>
      </c>
      <c r="AM26" s="155">
        <v>0</v>
      </c>
      <c r="AN26" s="151">
        <v>0</v>
      </c>
      <c r="AP26" s="155">
        <v>-6588200</v>
      </c>
      <c r="AQ26" s="151">
        <v>8.8892969901634172E-2</v>
      </c>
      <c r="AS26" s="156">
        <v>-6588200</v>
      </c>
      <c r="AT26" s="151">
        <v>1.3870908110054312E-2</v>
      </c>
      <c r="AV26" s="157">
        <v>-1098033.3333333333</v>
      </c>
      <c r="AW26" s="151"/>
      <c r="AY26" s="156">
        <v>-6588200</v>
      </c>
      <c r="AZ26" s="151">
        <v>7.0538641967319076E-3</v>
      </c>
      <c r="BB26" s="157">
        <v>-549016.66666666663</v>
      </c>
      <c r="BC26" s="151"/>
    </row>
    <row r="27" spans="2:55" x14ac:dyDescent="0.25">
      <c r="B27" s="175"/>
    </row>
    <row r="28" spans="2:55" s="161" customFormat="1" x14ac:dyDescent="0.25">
      <c r="B28" s="160" t="s">
        <v>623</v>
      </c>
      <c r="C28" s="160">
        <v>-742466978</v>
      </c>
      <c r="D28" s="176">
        <v>12.734919742168707</v>
      </c>
      <c r="F28" s="160">
        <v>-818635577</v>
      </c>
      <c r="G28" s="176">
        <v>11.32721432758135</v>
      </c>
      <c r="I28" s="160">
        <v>-866413963</v>
      </c>
      <c r="J28" s="176">
        <v>9.8303876110799742</v>
      </c>
      <c r="L28" s="160">
        <v>-864247367</v>
      </c>
      <c r="M28" s="176">
        <v>11.365652211527204</v>
      </c>
      <c r="O28" s="160">
        <v>-894281542</v>
      </c>
      <c r="P28" s="176">
        <v>11.104744147966105</v>
      </c>
      <c r="R28" s="160">
        <v>-910863544</v>
      </c>
      <c r="S28" s="176">
        <v>10.877549912062053</v>
      </c>
      <c r="U28" s="162">
        <v>-5096908971</v>
      </c>
      <c r="V28" s="176">
        <v>11.103911709710431</v>
      </c>
      <c r="X28" s="163">
        <v>-849484828.5</v>
      </c>
      <c r="AA28" s="160">
        <v>-912793178</v>
      </c>
      <c r="AB28" s="176">
        <v>11.813785953558694</v>
      </c>
      <c r="AD28" s="160">
        <v>-988262279</v>
      </c>
      <c r="AE28" s="176">
        <v>10.8043196412127</v>
      </c>
      <c r="AG28" s="160">
        <v>-1001986794</v>
      </c>
      <c r="AH28" s="176">
        <v>14.04068694439928</v>
      </c>
      <c r="AJ28" s="160">
        <v>-846561199</v>
      </c>
      <c r="AK28" s="176">
        <v>10.779814180582919</v>
      </c>
      <c r="AM28" s="160">
        <v>-1019719127</v>
      </c>
      <c r="AN28" s="176">
        <v>12.402020343238245</v>
      </c>
      <c r="AP28" s="160">
        <v>-1327256909.6499999</v>
      </c>
      <c r="AQ28" s="176">
        <v>17.908352588150546</v>
      </c>
      <c r="AS28" s="162">
        <v>-6260670149.6499996</v>
      </c>
      <c r="AT28" s="176">
        <v>13.181321203538923</v>
      </c>
      <c r="AV28" s="163">
        <v>-1043445024.9416668</v>
      </c>
      <c r="AY28" s="162">
        <v>-11357579120.650002</v>
      </c>
      <c r="AZ28" s="176">
        <v>12.160350432698296</v>
      </c>
      <c r="BB28" s="163">
        <v>-946464926.7208333</v>
      </c>
    </row>
    <row r="30" spans="2:55" x14ac:dyDescent="0.25">
      <c r="B30" s="166" t="s">
        <v>624</v>
      </c>
      <c r="C30" s="159">
        <v>-742466978</v>
      </c>
      <c r="F30" s="159">
        <v>-818635577</v>
      </c>
      <c r="I30" s="159">
        <v>-866413963</v>
      </c>
      <c r="L30" s="159">
        <v>-864247367</v>
      </c>
      <c r="O30" s="159">
        <v>-894281542</v>
      </c>
      <c r="R30" s="159">
        <v>-910863544</v>
      </c>
      <c r="U30" s="162">
        <v>-5096908971</v>
      </c>
      <c r="X30" s="163">
        <v>-849484828.49999988</v>
      </c>
      <c r="AA30" s="159">
        <v>-912793178</v>
      </c>
      <c r="AD30" s="159">
        <v>-988262279</v>
      </c>
      <c r="AG30" s="159">
        <v>-1001986794</v>
      </c>
      <c r="AJ30" s="159">
        <v>-1010651862</v>
      </c>
      <c r="AM30" s="159">
        <v>-1019719127</v>
      </c>
      <c r="AP30" s="159">
        <v>-1327256909.6500001</v>
      </c>
      <c r="AS30" s="162">
        <v>-6260670149.6500006</v>
      </c>
      <c r="AV30" s="163">
        <v>-1043445024.9416668</v>
      </c>
      <c r="AY30" s="164">
        <v>-11357579120.650002</v>
      </c>
      <c r="AZ30" s="161"/>
      <c r="BA30" s="161"/>
      <c r="BB30" s="165">
        <v>-946464926.7208333</v>
      </c>
    </row>
    <row r="32" spans="2:55" s="169" customFormat="1" x14ac:dyDescent="0.25">
      <c r="B32" s="167" t="s">
        <v>614</v>
      </c>
      <c r="C32" s="168">
        <v>0</v>
      </c>
      <c r="F32" s="168">
        <v>0</v>
      </c>
      <c r="I32" s="168">
        <v>0</v>
      </c>
      <c r="L32" s="168">
        <v>0</v>
      </c>
      <c r="O32" s="168">
        <v>0</v>
      </c>
      <c r="R32" s="168">
        <v>0</v>
      </c>
      <c r="U32" s="170">
        <v>0</v>
      </c>
      <c r="X32" s="171">
        <v>0</v>
      </c>
      <c r="AA32" s="168">
        <v>0</v>
      </c>
      <c r="AD32" s="168">
        <v>0</v>
      </c>
      <c r="AG32" s="168">
        <v>0</v>
      </c>
      <c r="AJ32" s="168">
        <v>-164090663</v>
      </c>
      <c r="AM32" s="168">
        <v>0</v>
      </c>
      <c r="AP32" s="168">
        <v>0</v>
      </c>
      <c r="AS32" s="170">
        <v>0</v>
      </c>
      <c r="AV32" s="171">
        <v>0</v>
      </c>
      <c r="AY32" s="172">
        <v>0</v>
      </c>
      <c r="BB32" s="173">
        <v>0</v>
      </c>
    </row>
    <row r="34" spans="2:55" x14ac:dyDescent="0.25">
      <c r="B34" s="174" t="s">
        <v>294</v>
      </c>
    </row>
    <row r="35" spans="2:55" x14ac:dyDescent="0.25">
      <c r="B35" s="149" t="s">
        <v>606</v>
      </c>
      <c r="C35" s="64" t="s">
        <v>179</v>
      </c>
      <c r="D35" s="150"/>
      <c r="E35" s="67"/>
      <c r="F35" s="64" t="s">
        <v>182</v>
      </c>
      <c r="G35" s="150"/>
      <c r="H35" s="67"/>
      <c r="I35" s="64" t="s">
        <v>193</v>
      </c>
      <c r="J35" s="150"/>
      <c r="K35" s="67"/>
      <c r="L35" s="64" t="s">
        <v>194</v>
      </c>
      <c r="M35" s="150"/>
      <c r="N35" s="67"/>
      <c r="O35" s="64" t="s">
        <v>195</v>
      </c>
      <c r="P35" s="150"/>
      <c r="Q35" s="67"/>
      <c r="R35" s="64" t="s">
        <v>196</v>
      </c>
      <c r="S35" s="150"/>
      <c r="T35" s="67"/>
      <c r="U35" s="127" t="s">
        <v>354</v>
      </c>
      <c r="V35" s="150"/>
      <c r="W35" s="67"/>
      <c r="X35" s="132" t="s">
        <v>355</v>
      </c>
      <c r="Y35" s="150"/>
      <c r="Z35" s="67"/>
      <c r="AA35" s="64" t="s">
        <v>197</v>
      </c>
      <c r="AB35" s="150"/>
      <c r="AC35" s="67"/>
      <c r="AD35" s="64" t="s">
        <v>198</v>
      </c>
      <c r="AE35" s="150"/>
      <c r="AF35" s="67"/>
      <c r="AG35" s="64" t="s">
        <v>199</v>
      </c>
      <c r="AH35" s="150"/>
      <c r="AI35" s="67"/>
      <c r="AJ35" s="64" t="s">
        <v>171</v>
      </c>
      <c r="AK35" s="150"/>
      <c r="AL35" s="67"/>
      <c r="AM35" s="64" t="s">
        <v>172</v>
      </c>
      <c r="AN35" s="150"/>
      <c r="AO35" s="67"/>
      <c r="AP35" s="64" t="s">
        <v>173</v>
      </c>
      <c r="AQ35" s="150"/>
      <c r="AR35" s="67"/>
      <c r="AS35" s="127" t="s">
        <v>356</v>
      </c>
      <c r="AT35" s="150"/>
      <c r="AU35" s="67"/>
      <c r="AV35" s="132" t="s">
        <v>357</v>
      </c>
      <c r="AW35" s="150"/>
      <c r="AX35" s="67"/>
      <c r="AY35" s="152" t="s">
        <v>358</v>
      </c>
      <c r="AZ35" s="150"/>
      <c r="BA35" s="67"/>
      <c r="BB35" s="132" t="s">
        <v>359</v>
      </c>
      <c r="BC35" s="150"/>
    </row>
    <row r="36" spans="2:55" x14ac:dyDescent="0.25">
      <c r="B36" s="154" t="s">
        <v>616</v>
      </c>
      <c r="C36" s="155">
        <v>-12581826</v>
      </c>
      <c r="D36" s="151">
        <v>0.47610000437032701</v>
      </c>
      <c r="F36" s="155">
        <v>-15965549</v>
      </c>
      <c r="G36" s="151">
        <v>0.4927987191232166</v>
      </c>
      <c r="I36" s="155">
        <v>-18450575</v>
      </c>
      <c r="J36" s="151">
        <v>0.47609998830964523</v>
      </c>
      <c r="L36" s="155">
        <v>-16640973</v>
      </c>
      <c r="M36" s="151">
        <v>0.49641483854941054</v>
      </c>
      <c r="O36" s="155">
        <v>-16745086</v>
      </c>
      <c r="P36" s="151">
        <v>0.47609999646695528</v>
      </c>
      <c r="R36" s="155">
        <v>-17671854</v>
      </c>
      <c r="S36" s="151">
        <v>0.49518228170590928</v>
      </c>
      <c r="U36" s="156">
        <v>-98055863</v>
      </c>
      <c r="V36" s="151">
        <v>0.48552268890824574</v>
      </c>
      <c r="X36" s="157">
        <v>-16342643.833333334</v>
      </c>
      <c r="Y36" s="151"/>
      <c r="AA36" s="155">
        <v>-16389334</v>
      </c>
      <c r="AB36" s="151">
        <v>0.47610000715001127</v>
      </c>
      <c r="AD36" s="155">
        <v>-19742233</v>
      </c>
      <c r="AE36" s="151">
        <v>0.49360162802266994</v>
      </c>
      <c r="AG36" s="155">
        <v>-14699606</v>
      </c>
      <c r="AH36" s="151">
        <v>0.47610000165586835</v>
      </c>
      <c r="AJ36" s="155">
        <v>-15932407</v>
      </c>
      <c r="AK36" s="151">
        <v>0.49540966243398254</v>
      </c>
      <c r="AM36" s="155">
        <v>-15280671</v>
      </c>
      <c r="AN36" s="151">
        <v>0.47609999089760469</v>
      </c>
      <c r="AP36" s="155">
        <v>-14209580</v>
      </c>
      <c r="AQ36" s="151">
        <v>0.50744258595514147</v>
      </c>
      <c r="AS36" s="156">
        <v>-96253831</v>
      </c>
      <c r="AT36" s="151"/>
      <c r="AV36" s="157">
        <v>-16042305.166666666</v>
      </c>
      <c r="AW36" s="151">
        <v>0.48722947753658746</v>
      </c>
      <c r="AY36" s="158">
        <v>-194309694</v>
      </c>
      <c r="AZ36" s="151">
        <v>0.48636667161594949</v>
      </c>
      <c r="BB36" s="159">
        <v>-16192474.5</v>
      </c>
      <c r="BC36" s="151"/>
    </row>
    <row r="37" spans="2:55" x14ac:dyDescent="0.25">
      <c r="B37" s="154" t="s">
        <v>617</v>
      </c>
      <c r="C37" s="155">
        <v>0</v>
      </c>
      <c r="D37" s="151"/>
      <c r="F37" s="155">
        <v>0</v>
      </c>
      <c r="G37" s="151"/>
      <c r="I37" s="155">
        <v>0</v>
      </c>
      <c r="J37" s="151"/>
      <c r="L37" s="155">
        <v>0</v>
      </c>
      <c r="M37" s="151"/>
      <c r="O37" s="155">
        <v>0</v>
      </c>
      <c r="P37" s="151"/>
      <c r="R37" s="155">
        <v>0</v>
      </c>
      <c r="S37" s="151"/>
      <c r="U37" s="156">
        <v>0</v>
      </c>
      <c r="V37" s="151"/>
      <c r="X37" s="157">
        <v>0</v>
      </c>
      <c r="Y37" s="151"/>
      <c r="AA37" s="155">
        <v>0</v>
      </c>
      <c r="AB37" s="151"/>
      <c r="AD37" s="155">
        <v>0</v>
      </c>
      <c r="AE37" s="151"/>
      <c r="AG37" s="155">
        <v>0</v>
      </c>
      <c r="AH37" s="151"/>
      <c r="AJ37" s="155">
        <v>0</v>
      </c>
      <c r="AK37" s="151"/>
      <c r="AM37" s="155">
        <v>0</v>
      </c>
      <c r="AN37" s="151"/>
      <c r="AP37" s="155">
        <v>0</v>
      </c>
      <c r="AQ37" s="151"/>
      <c r="AS37" s="156">
        <v>0</v>
      </c>
      <c r="AT37" s="151"/>
      <c r="AV37" s="157">
        <v>0</v>
      </c>
      <c r="AW37" s="151"/>
      <c r="AY37" s="158">
        <v>0</v>
      </c>
      <c r="AZ37" s="151"/>
      <c r="BB37" s="159">
        <v>0</v>
      </c>
      <c r="BC37" s="151"/>
    </row>
    <row r="38" spans="2:55" x14ac:dyDescent="0.25">
      <c r="B38" s="154" t="s">
        <v>618</v>
      </c>
      <c r="C38" s="155">
        <v>-8892963</v>
      </c>
      <c r="D38" s="151">
        <v>0.47704546636423284</v>
      </c>
      <c r="F38" s="155">
        <v>-11319725</v>
      </c>
      <c r="G38" s="151">
        <v>0.47698547812266107</v>
      </c>
      <c r="I38" s="155">
        <v>-13760796</v>
      </c>
      <c r="J38" s="151">
        <v>0.47758639886072135</v>
      </c>
      <c r="L38" s="155">
        <v>-11670278</v>
      </c>
      <c r="M38" s="151">
        <v>0.47881877717704691</v>
      </c>
      <c r="O38" s="155">
        <v>-12523793</v>
      </c>
      <c r="P38" s="151">
        <v>0.47805454108977746</v>
      </c>
      <c r="R38" s="155">
        <v>-13443662</v>
      </c>
      <c r="S38" s="151">
        <v>0.47905073367039086</v>
      </c>
      <c r="U38" s="156">
        <v>-71611217</v>
      </c>
      <c r="V38" s="151">
        <v>0.47798053686545938</v>
      </c>
      <c r="X38" s="157">
        <v>-11935202.833333334</v>
      </c>
      <c r="Y38" s="151"/>
      <c r="AA38" s="155">
        <v>-11782199</v>
      </c>
      <c r="AB38" s="151">
        <v>0.47818082818690238</v>
      </c>
      <c r="AD38" s="155">
        <v>-14230233</v>
      </c>
      <c r="AE38" s="151">
        <v>0.47808446920283731</v>
      </c>
      <c r="AG38" s="155">
        <v>-11042607</v>
      </c>
      <c r="AH38" s="151">
        <v>0.47843491265824312</v>
      </c>
      <c r="AJ38" s="155">
        <v>-12761253</v>
      </c>
      <c r="AK38" s="151">
        <v>0.47766894027533741</v>
      </c>
      <c r="AM38" s="155">
        <v>-13955302</v>
      </c>
      <c r="AN38" s="151">
        <v>0.47795475983988317</v>
      </c>
      <c r="AP38" s="155">
        <v>-13346231</v>
      </c>
      <c r="AQ38" s="151">
        <v>0.48265291649990638</v>
      </c>
      <c r="AS38" s="156">
        <v>-77117825</v>
      </c>
      <c r="AT38" s="151"/>
      <c r="AV38" s="157">
        <v>-12852970.833333334</v>
      </c>
      <c r="AW38" s="151">
        <v>0.47884137418896144</v>
      </c>
      <c r="AY38" s="158">
        <v>-148729042</v>
      </c>
      <c r="AZ38" s="151">
        <v>0.47842650480999616</v>
      </c>
      <c r="BB38" s="159">
        <v>-12394086.833333334</v>
      </c>
      <c r="BC38" s="151"/>
    </row>
    <row r="39" spans="2:55" x14ac:dyDescent="0.25">
      <c r="B39" s="154" t="s">
        <v>619</v>
      </c>
      <c r="C39" s="155">
        <v>-6300257</v>
      </c>
      <c r="D39" s="151">
        <v>0.47609998273973703</v>
      </c>
      <c r="F39" s="155">
        <v>-7685235</v>
      </c>
      <c r="G39" s="151">
        <v>0.47609998293730899</v>
      </c>
      <c r="I39" s="155">
        <v>-9793148</v>
      </c>
      <c r="J39" s="151">
        <v>0.47610002380814176</v>
      </c>
      <c r="L39" s="155">
        <v>-8638791</v>
      </c>
      <c r="M39" s="151">
        <v>0.47609999036093265</v>
      </c>
      <c r="O39" s="155">
        <v>-9123365</v>
      </c>
      <c r="P39" s="151">
        <v>0.47609999837037642</v>
      </c>
      <c r="R39" s="155">
        <v>-9515921</v>
      </c>
      <c r="S39" s="151">
        <v>0.47610000152492354</v>
      </c>
      <c r="U39" s="156">
        <v>-51056717</v>
      </c>
      <c r="V39" s="151">
        <v>0.47609999823050247</v>
      </c>
      <c r="X39" s="157">
        <v>-8509452.833333334</v>
      </c>
      <c r="Y39" s="151"/>
      <c r="AA39" s="155">
        <v>-8665645</v>
      </c>
      <c r="AB39" s="151">
        <v>0.47609999239922968</v>
      </c>
      <c r="AD39" s="155">
        <v>-10335080</v>
      </c>
      <c r="AE39" s="151">
        <v>0.47610001799694812</v>
      </c>
      <c r="AG39" s="155">
        <v>-8287645</v>
      </c>
      <c r="AH39" s="151">
        <v>0.47609998957291766</v>
      </c>
      <c r="AJ39" s="155">
        <v>-9358377</v>
      </c>
      <c r="AK39" s="151">
        <v>0.47609998721159852</v>
      </c>
      <c r="AM39" s="155">
        <v>-9964084</v>
      </c>
      <c r="AN39" s="151">
        <v>0.47609999147002668</v>
      </c>
      <c r="AP39" s="155">
        <v>-8951724</v>
      </c>
      <c r="AQ39" s="151">
        <v>0.48493365231365859</v>
      </c>
      <c r="AS39" s="156">
        <v>-55562555</v>
      </c>
      <c r="AT39" s="151"/>
      <c r="AV39" s="157">
        <v>-9260425.833333334</v>
      </c>
      <c r="AW39" s="151">
        <v>0.47750138069049175</v>
      </c>
      <c r="AY39" s="158">
        <v>-106619272</v>
      </c>
      <c r="AZ39" s="151">
        <v>0.47682927344031056</v>
      </c>
      <c r="BB39" s="159">
        <v>-8884939.333333334</v>
      </c>
      <c r="BC39" s="151"/>
    </row>
    <row r="40" spans="2:55" x14ac:dyDescent="0.25">
      <c r="B40" s="154" t="s">
        <v>620</v>
      </c>
      <c r="C40" s="155">
        <v>0</v>
      </c>
      <c r="D40" s="151"/>
      <c r="F40" s="155">
        <v>0</v>
      </c>
      <c r="G40" s="151"/>
      <c r="I40" s="155">
        <v>0</v>
      </c>
      <c r="J40" s="151"/>
      <c r="L40" s="155">
        <v>0</v>
      </c>
      <c r="M40" s="151"/>
      <c r="O40" s="155">
        <v>0</v>
      </c>
      <c r="P40" s="151"/>
      <c r="R40" s="155">
        <v>0</v>
      </c>
      <c r="S40" s="151"/>
      <c r="U40" s="156">
        <v>0</v>
      </c>
      <c r="V40" s="151"/>
      <c r="X40" s="157">
        <v>0</v>
      </c>
      <c r="Y40" s="151"/>
      <c r="AA40" s="155">
        <v>0</v>
      </c>
      <c r="AB40" s="151"/>
      <c r="AD40" s="155">
        <v>0</v>
      </c>
      <c r="AE40" s="151"/>
      <c r="AG40" s="155">
        <v>0</v>
      </c>
      <c r="AH40" s="151"/>
      <c r="AJ40" s="155">
        <v>0</v>
      </c>
      <c r="AK40" s="151"/>
      <c r="AM40" s="155">
        <v>0</v>
      </c>
      <c r="AN40" s="151"/>
      <c r="AP40" s="155">
        <v>-15197</v>
      </c>
      <c r="AQ40" s="151"/>
      <c r="AS40" s="156">
        <v>-15197</v>
      </c>
      <c r="AT40" s="151"/>
      <c r="AV40" s="157">
        <v>-2532.8333333333335</v>
      </c>
      <c r="AW40" s="151"/>
      <c r="AY40" s="158">
        <v>-15197</v>
      </c>
      <c r="AZ40" s="151"/>
      <c r="BB40" s="159">
        <v>-1266.4166666666667</v>
      </c>
      <c r="BC40" s="151"/>
    </row>
    <row r="41" spans="2:55" x14ac:dyDescent="0.25">
      <c r="B41" s="154" t="s">
        <v>621</v>
      </c>
      <c r="C41" s="155">
        <v>0</v>
      </c>
      <c r="D41" s="151"/>
      <c r="F41" s="155">
        <v>0</v>
      </c>
      <c r="G41" s="151"/>
      <c r="I41" s="155">
        <v>0</v>
      </c>
      <c r="J41" s="151"/>
      <c r="L41" s="155">
        <v>0</v>
      </c>
      <c r="M41" s="151"/>
      <c r="O41" s="155">
        <v>0</v>
      </c>
      <c r="P41" s="151"/>
      <c r="R41" s="155">
        <v>0</v>
      </c>
      <c r="S41" s="151"/>
      <c r="U41" s="156">
        <v>0</v>
      </c>
      <c r="V41" s="151"/>
      <c r="X41" s="157">
        <v>0</v>
      </c>
      <c r="Y41" s="151"/>
      <c r="AA41" s="155">
        <v>0</v>
      </c>
      <c r="AB41" s="151"/>
      <c r="AD41" s="155">
        <v>0</v>
      </c>
      <c r="AE41" s="151"/>
      <c r="AG41" s="155">
        <v>0</v>
      </c>
      <c r="AH41" s="151"/>
      <c r="AJ41" s="155">
        <v>0</v>
      </c>
      <c r="AK41" s="151"/>
      <c r="AM41" s="155">
        <v>0</v>
      </c>
      <c r="AN41" s="151"/>
      <c r="AP41" s="155">
        <v>0</v>
      </c>
      <c r="AQ41" s="151"/>
      <c r="AS41" s="156">
        <v>0</v>
      </c>
      <c r="AT41" s="151"/>
      <c r="AV41" s="157">
        <v>0</v>
      </c>
      <c r="AW41" s="151"/>
      <c r="AY41" s="158">
        <v>0</v>
      </c>
      <c r="AZ41" s="151"/>
      <c r="BB41" s="159">
        <v>0</v>
      </c>
      <c r="BC41" s="151"/>
    </row>
    <row r="42" spans="2:55" x14ac:dyDescent="0.25">
      <c r="B42" s="154" t="s">
        <v>622</v>
      </c>
      <c r="C42" s="155">
        <v>0</v>
      </c>
      <c r="D42" s="151"/>
      <c r="F42" s="155">
        <v>0</v>
      </c>
      <c r="G42" s="151"/>
      <c r="I42" s="155">
        <v>0</v>
      </c>
      <c r="J42" s="151"/>
      <c r="L42" s="155">
        <v>0</v>
      </c>
      <c r="M42" s="151"/>
      <c r="O42" s="155">
        <v>0</v>
      </c>
      <c r="P42" s="151"/>
      <c r="R42" s="155">
        <v>0</v>
      </c>
      <c r="S42" s="151"/>
      <c r="U42" s="156">
        <v>0</v>
      </c>
      <c r="V42" s="151"/>
      <c r="X42" s="157">
        <v>0</v>
      </c>
      <c r="Y42" s="151"/>
      <c r="AA42" s="155">
        <v>0</v>
      </c>
      <c r="AB42" s="151"/>
      <c r="AD42" s="155">
        <v>0</v>
      </c>
      <c r="AE42" s="151"/>
      <c r="AG42" s="155">
        <v>0</v>
      </c>
      <c r="AH42" s="151"/>
      <c r="AJ42" s="155">
        <v>0</v>
      </c>
      <c r="AK42" s="151"/>
      <c r="AM42" s="155">
        <v>0</v>
      </c>
      <c r="AN42" s="151"/>
      <c r="AP42" s="155">
        <v>0</v>
      </c>
      <c r="AQ42" s="151"/>
      <c r="AS42" s="156">
        <v>0</v>
      </c>
      <c r="AT42" s="151"/>
      <c r="AV42" s="157">
        <v>0</v>
      </c>
      <c r="AW42" s="151"/>
      <c r="AY42" s="158">
        <v>0</v>
      </c>
      <c r="AZ42" s="151"/>
      <c r="BB42" s="159">
        <v>0</v>
      </c>
      <c r="BC42" s="151"/>
    </row>
    <row r="43" spans="2:55" x14ac:dyDescent="0.25">
      <c r="B43" s="154" t="s">
        <v>625</v>
      </c>
      <c r="C43" s="155">
        <v>0</v>
      </c>
      <c r="D43" s="151"/>
      <c r="F43" s="155">
        <v>0</v>
      </c>
      <c r="G43" s="151"/>
      <c r="I43" s="155">
        <v>0</v>
      </c>
      <c r="J43" s="151"/>
      <c r="L43" s="155">
        <v>0</v>
      </c>
      <c r="M43" s="151"/>
      <c r="O43" s="155">
        <v>0</v>
      </c>
      <c r="P43" s="151"/>
      <c r="R43" s="155">
        <v>0</v>
      </c>
      <c r="S43" s="151"/>
      <c r="U43" s="156">
        <v>0</v>
      </c>
      <c r="V43" s="151"/>
      <c r="X43" s="157">
        <v>0</v>
      </c>
      <c r="Y43" s="151"/>
      <c r="AA43" s="155">
        <v>0</v>
      </c>
      <c r="AB43" s="151"/>
      <c r="AD43" s="155">
        <v>0</v>
      </c>
      <c r="AE43" s="151"/>
      <c r="AG43" s="155">
        <v>0</v>
      </c>
      <c r="AH43" s="151"/>
      <c r="AJ43" s="155">
        <v>0</v>
      </c>
      <c r="AK43" s="151"/>
      <c r="AM43" s="155">
        <v>0</v>
      </c>
      <c r="AN43" s="151"/>
      <c r="AP43" s="155">
        <v>0</v>
      </c>
      <c r="AQ43" s="151"/>
      <c r="AS43" s="156">
        <v>0</v>
      </c>
      <c r="AT43" s="151"/>
      <c r="AV43" s="157">
        <v>0</v>
      </c>
      <c r="AW43" s="151"/>
      <c r="AY43" s="158">
        <v>0</v>
      </c>
      <c r="AZ43" s="151"/>
      <c r="BB43" s="159">
        <v>0</v>
      </c>
      <c r="BC43" s="151"/>
    </row>
    <row r="44" spans="2:55" x14ac:dyDescent="0.25">
      <c r="B44" s="154" t="s">
        <v>626</v>
      </c>
      <c r="C44" s="155">
        <v>-15200000</v>
      </c>
      <c r="D44" s="151">
        <v>0.26071298228291617</v>
      </c>
      <c r="F44" s="155">
        <v>-23502526</v>
      </c>
      <c r="G44" s="151">
        <v>0.32519738540700294</v>
      </c>
      <c r="I44" s="155">
        <v>-19200000</v>
      </c>
      <c r="J44" s="151">
        <v>0.2178444140941615</v>
      </c>
      <c r="L44" s="155">
        <v>-11258592</v>
      </c>
      <c r="M44" s="151">
        <v>0.1480608977816909</v>
      </c>
      <c r="O44" s="155">
        <v>-5200000</v>
      </c>
      <c r="P44" s="151">
        <v>6.4571018026696292E-2</v>
      </c>
      <c r="R44" s="155">
        <v>-4112930</v>
      </c>
      <c r="S44" s="151">
        <v>4.9116688942616608E-2</v>
      </c>
      <c r="U44" s="156">
        <v>-78474048</v>
      </c>
      <c r="V44" s="151">
        <v>0.17096026345642548</v>
      </c>
      <c r="X44" s="157">
        <v>-13079008</v>
      </c>
      <c r="Y44" s="151"/>
      <c r="AA44" s="155">
        <v>-5200000</v>
      </c>
      <c r="AB44" s="151">
        <v>6.7300773536790398E-2</v>
      </c>
      <c r="AD44" s="155">
        <v>-4676821</v>
      </c>
      <c r="AE44" s="151">
        <v>5.1130018885134458E-2</v>
      </c>
      <c r="AG44" s="155">
        <v>-5200000</v>
      </c>
      <c r="AH44" s="151">
        <v>7.2866800788270916E-2</v>
      </c>
      <c r="AJ44" s="155">
        <v>-4902838</v>
      </c>
      <c r="AK44" s="151">
        <v>6.2431024077091911E-2</v>
      </c>
      <c r="AM44" s="155">
        <v>-5273378</v>
      </c>
      <c r="AN44" s="151">
        <v>6.4135838489165667E-2</v>
      </c>
      <c r="AP44" s="155">
        <v>-4888969</v>
      </c>
      <c r="AQ44" s="151">
        <v>6.5965661966397873E-2</v>
      </c>
      <c r="AS44" s="156">
        <v>-30142006</v>
      </c>
      <c r="AT44" s="151"/>
      <c r="AV44" s="157">
        <v>-5023667.666666667</v>
      </c>
      <c r="AW44" s="151">
        <v>6.3461491071720014E-2</v>
      </c>
      <c r="AY44" s="158">
        <v>-108616054</v>
      </c>
      <c r="AZ44" s="151">
        <v>0.11629320520034296</v>
      </c>
      <c r="BB44" s="159">
        <v>-9051337.833333334</v>
      </c>
      <c r="BC44" s="151"/>
    </row>
    <row r="45" spans="2:55" x14ac:dyDescent="0.25">
      <c r="B45" s="154" t="s">
        <v>627</v>
      </c>
      <c r="C45" s="155">
        <v>0</v>
      </c>
      <c r="D45" s="151"/>
      <c r="F45" s="155">
        <v>0</v>
      </c>
      <c r="G45" s="151"/>
      <c r="I45" s="155">
        <v>0</v>
      </c>
      <c r="J45" s="151"/>
      <c r="L45" s="155">
        <v>0</v>
      </c>
      <c r="M45" s="151"/>
      <c r="O45" s="155">
        <v>0</v>
      </c>
      <c r="P45" s="151"/>
      <c r="R45" s="155">
        <v>0</v>
      </c>
      <c r="S45" s="151"/>
      <c r="U45" s="156">
        <v>0</v>
      </c>
      <c r="V45" s="151"/>
      <c r="X45" s="157">
        <v>0</v>
      </c>
      <c r="Y45" s="151"/>
      <c r="AA45" s="155">
        <v>0</v>
      </c>
      <c r="AB45" s="151"/>
      <c r="AD45" s="155">
        <v>0</v>
      </c>
      <c r="AE45" s="151"/>
      <c r="AG45" s="155">
        <v>0</v>
      </c>
      <c r="AH45" s="151"/>
      <c r="AJ45" s="155">
        <v>0</v>
      </c>
      <c r="AK45" s="151"/>
      <c r="AM45" s="155">
        <v>0</v>
      </c>
      <c r="AN45" s="151"/>
      <c r="AP45" s="155">
        <v>0</v>
      </c>
      <c r="AQ45" s="151"/>
      <c r="AS45" s="156">
        <v>0</v>
      </c>
      <c r="AT45" s="151"/>
      <c r="AV45" s="157">
        <v>0</v>
      </c>
      <c r="AW45" s="151"/>
      <c r="AY45" s="158">
        <v>0</v>
      </c>
      <c r="AZ45" s="151"/>
      <c r="BB45" s="159">
        <v>0</v>
      </c>
      <c r="BC45" s="151"/>
    </row>
    <row r="46" spans="2:55" x14ac:dyDescent="0.25">
      <c r="B46" s="154" t="s">
        <v>610</v>
      </c>
      <c r="C46" s="155">
        <v>0</v>
      </c>
      <c r="D46" s="151">
        <v>0</v>
      </c>
      <c r="F46" s="155">
        <v>0</v>
      </c>
      <c r="G46" s="151">
        <v>0</v>
      </c>
      <c r="I46" s="155">
        <v>0</v>
      </c>
      <c r="J46" s="151">
        <v>0</v>
      </c>
      <c r="L46" s="155">
        <v>0</v>
      </c>
      <c r="M46" s="151">
        <v>0</v>
      </c>
      <c r="O46" s="155">
        <v>0</v>
      </c>
      <c r="P46" s="151">
        <v>0</v>
      </c>
      <c r="R46" s="155">
        <v>0</v>
      </c>
      <c r="S46" s="151">
        <v>0</v>
      </c>
      <c r="U46" s="156">
        <v>0</v>
      </c>
      <c r="V46" s="151">
        <v>0</v>
      </c>
      <c r="X46" s="157">
        <v>0</v>
      </c>
      <c r="Y46" s="151"/>
      <c r="AA46" s="155">
        <v>0</v>
      </c>
      <c r="AB46" s="151">
        <v>0</v>
      </c>
      <c r="AD46" s="155">
        <v>0</v>
      </c>
      <c r="AE46" s="151">
        <v>0</v>
      </c>
      <c r="AG46" s="155">
        <v>0</v>
      </c>
      <c r="AH46" s="151">
        <v>0</v>
      </c>
      <c r="AJ46" s="155">
        <v>0</v>
      </c>
      <c r="AK46" s="151">
        <v>0</v>
      </c>
      <c r="AM46" s="155">
        <v>0</v>
      </c>
      <c r="AN46" s="151">
        <v>0</v>
      </c>
      <c r="AP46" s="155">
        <v>0</v>
      </c>
      <c r="AQ46" s="151">
        <v>0</v>
      </c>
      <c r="AS46" s="156">
        <v>0</v>
      </c>
      <c r="AT46" s="151"/>
      <c r="AV46" s="157">
        <v>0</v>
      </c>
      <c r="AW46" s="151">
        <v>0</v>
      </c>
      <c r="AY46" s="158">
        <v>0</v>
      </c>
      <c r="AZ46" s="151">
        <v>0</v>
      </c>
      <c r="BB46" s="159">
        <v>0</v>
      </c>
      <c r="BC46" s="151"/>
    </row>
    <row r="47" spans="2:55" x14ac:dyDescent="0.25">
      <c r="B47" s="154" t="s">
        <v>628</v>
      </c>
      <c r="C47" s="155">
        <v>-3106000</v>
      </c>
      <c r="D47" s="151"/>
      <c r="F47" s="155">
        <v>-3104000</v>
      </c>
      <c r="G47" s="151"/>
      <c r="I47" s="155">
        <v>-3104000</v>
      </c>
      <c r="J47" s="151"/>
      <c r="L47" s="155">
        <v>-3104000</v>
      </c>
      <c r="M47" s="151"/>
      <c r="O47" s="155">
        <v>-3104000</v>
      </c>
      <c r="P47" s="151"/>
      <c r="R47" s="155">
        <v>-3104000</v>
      </c>
      <c r="S47" s="151"/>
      <c r="U47" s="156">
        <v>-18626000</v>
      </c>
      <c r="V47" s="151"/>
      <c r="X47" s="157">
        <v>-3104333.3333333335</v>
      </c>
      <c r="Y47" s="151"/>
      <c r="AA47" s="155">
        <v>-3104000</v>
      </c>
      <c r="AB47" s="151"/>
      <c r="AD47" s="155">
        <v>-3104000</v>
      </c>
      <c r="AE47" s="151"/>
      <c r="AG47" s="155">
        <v>-3104000</v>
      </c>
      <c r="AH47" s="151"/>
      <c r="AJ47" s="155">
        <v>-3104000</v>
      </c>
      <c r="AK47" s="151"/>
      <c r="AM47" s="155">
        <v>-3104000</v>
      </c>
      <c r="AN47" s="151"/>
      <c r="AP47" s="155">
        <v>-3104000</v>
      </c>
      <c r="AQ47" s="151"/>
      <c r="AS47" s="156">
        <v>-18624000</v>
      </c>
      <c r="AT47" s="151"/>
      <c r="AV47" s="157">
        <v>-3104000</v>
      </c>
      <c r="AW47" s="151"/>
      <c r="AY47" s="158">
        <v>-37250000</v>
      </c>
      <c r="AZ47" s="151"/>
      <c r="BB47" s="159">
        <v>-3104166.6666666665</v>
      </c>
      <c r="BC47" s="151"/>
    </row>
    <row r="48" spans="2:55" ht="8.1" customHeight="1" x14ac:dyDescent="0.25">
      <c r="B48" s="175"/>
    </row>
    <row r="49" spans="2:55" s="161" customFormat="1" x14ac:dyDescent="0.25">
      <c r="B49" s="160" t="s">
        <v>629</v>
      </c>
      <c r="C49" s="160">
        <v>-46081046</v>
      </c>
      <c r="D49" s="176">
        <v>0.79038992956422671</v>
      </c>
      <c r="F49" s="160">
        <v>-61577035</v>
      </c>
      <c r="G49" s="176">
        <v>0.85202291800955809</v>
      </c>
      <c r="I49" s="160">
        <v>-64308519</v>
      </c>
      <c r="J49" s="176">
        <v>0.72964852306345063</v>
      </c>
      <c r="L49" s="160">
        <v>-51312634</v>
      </c>
      <c r="M49" s="176">
        <v>0.67480859574477137</v>
      </c>
      <c r="O49" s="160">
        <v>-46696244</v>
      </c>
      <c r="P49" s="176">
        <v>0.57985077175057853</v>
      </c>
      <c r="R49" s="160">
        <v>-47848367</v>
      </c>
      <c r="S49" s="176">
        <v>0.57140611640634809</v>
      </c>
      <c r="U49" s="162">
        <v>-317823845</v>
      </c>
      <c r="V49" s="176">
        <v>0.69239767360967708</v>
      </c>
      <c r="X49" s="163">
        <v>-52970640.833333336</v>
      </c>
      <c r="AA49" s="160">
        <v>-45141178</v>
      </c>
      <c r="AB49" s="176">
        <v>0.58423773033883553</v>
      </c>
      <c r="AD49" s="160">
        <v>-52088367</v>
      </c>
      <c r="AE49" s="176">
        <v>0.5694635711749102</v>
      </c>
      <c r="AG49" s="160">
        <v>-42333858</v>
      </c>
      <c r="AH49" s="176">
        <v>0.59321784567018254</v>
      </c>
      <c r="AJ49" s="160">
        <v>-46058875</v>
      </c>
      <c r="AK49" s="176">
        <v>0.5864976028350859</v>
      </c>
      <c r="AM49" s="160">
        <v>-47577435</v>
      </c>
      <c r="AN49" s="176">
        <v>0.57864592428018202</v>
      </c>
      <c r="AP49" s="160">
        <v>-44515701</v>
      </c>
      <c r="AQ49" s="176">
        <v>0.60063945677774599</v>
      </c>
      <c r="AS49" s="162">
        <v>-277715414</v>
      </c>
      <c r="AT49" s="176"/>
      <c r="AV49" s="163">
        <v>-46285902.333333336</v>
      </c>
      <c r="AW49" s="161">
        <v>0.58470674665913169</v>
      </c>
      <c r="AY49" s="164">
        <v>-595539259</v>
      </c>
      <c r="AZ49" s="176">
        <v>0.63763289772750531</v>
      </c>
      <c r="BB49" s="165">
        <v>-49628271.583333336</v>
      </c>
    </row>
    <row r="50" spans="2:55" ht="10.35" customHeight="1" x14ac:dyDescent="0.25">
      <c r="B50" s="175"/>
    </row>
    <row r="51" spans="2:55" x14ac:dyDescent="0.25">
      <c r="B51" s="153" t="s">
        <v>624</v>
      </c>
      <c r="C51" s="153">
        <v>-46081046</v>
      </c>
      <c r="F51" s="153">
        <v>-61577035</v>
      </c>
      <c r="I51" s="153">
        <v>-64308519</v>
      </c>
      <c r="L51" s="153">
        <v>-51312634</v>
      </c>
      <c r="O51" s="153">
        <v>-46696244</v>
      </c>
      <c r="R51" s="153">
        <v>-47848367</v>
      </c>
      <c r="U51" s="153">
        <v>-317823845</v>
      </c>
      <c r="X51" s="153">
        <v>-52970640.833333336</v>
      </c>
      <c r="AA51" s="153">
        <v>-45141178</v>
      </c>
      <c r="AD51" s="153">
        <v>-52088367</v>
      </c>
      <c r="AG51" s="153">
        <v>-42333858</v>
      </c>
      <c r="AJ51" s="153">
        <v>-46058875</v>
      </c>
      <c r="AM51" s="153">
        <v>-11072900</v>
      </c>
      <c r="AP51" s="153">
        <v>-8010166</v>
      </c>
      <c r="AS51" s="153">
        <v>-204705344</v>
      </c>
      <c r="AV51" s="153">
        <v>-34117557.333333328</v>
      </c>
      <c r="AY51" s="153">
        <v>-522529189</v>
      </c>
      <c r="BB51" s="153">
        <v>-43544099.083333336</v>
      </c>
    </row>
    <row r="52" spans="2:55" x14ac:dyDescent="0.25">
      <c r="B52" s="175"/>
    </row>
    <row r="53" spans="2:55" s="169" customFormat="1" x14ac:dyDescent="0.25">
      <c r="B53" s="167" t="s">
        <v>614</v>
      </c>
      <c r="C53" s="168">
        <v>0</v>
      </c>
      <c r="F53" s="168">
        <v>0</v>
      </c>
      <c r="I53" s="168">
        <v>0</v>
      </c>
      <c r="L53" s="168">
        <v>0</v>
      </c>
      <c r="O53" s="168">
        <v>0</v>
      </c>
      <c r="R53" s="168">
        <v>0</v>
      </c>
      <c r="U53" s="170">
        <v>0</v>
      </c>
      <c r="X53" s="171">
        <v>0</v>
      </c>
      <c r="AA53" s="168">
        <v>0</v>
      </c>
      <c r="AD53" s="168">
        <v>0</v>
      </c>
      <c r="AG53" s="168">
        <v>0</v>
      </c>
      <c r="AJ53" s="168">
        <v>0</v>
      </c>
      <c r="AM53" s="168">
        <v>36504535</v>
      </c>
      <c r="AP53" s="168">
        <v>36505535</v>
      </c>
      <c r="AS53" s="170">
        <v>73010070</v>
      </c>
      <c r="AV53" s="171">
        <v>12168345.000000007</v>
      </c>
      <c r="AY53" s="172">
        <v>73010070</v>
      </c>
      <c r="BB53" s="173">
        <v>6084172.5</v>
      </c>
    </row>
    <row r="55" spans="2:55" x14ac:dyDescent="0.25">
      <c r="B55" s="174" t="s">
        <v>630</v>
      </c>
    </row>
    <row r="56" spans="2:55" x14ac:dyDescent="0.25">
      <c r="B56" s="149" t="s">
        <v>606</v>
      </c>
      <c r="C56" s="64" t="s">
        <v>179</v>
      </c>
      <c r="D56" s="150"/>
      <c r="E56" s="67"/>
      <c r="F56" s="64" t="s">
        <v>182</v>
      </c>
      <c r="G56" s="150"/>
      <c r="H56" s="67"/>
      <c r="I56" s="64" t="s">
        <v>193</v>
      </c>
      <c r="J56" s="150"/>
      <c r="K56" s="67"/>
      <c r="L56" s="64" t="s">
        <v>194</v>
      </c>
      <c r="M56" s="150"/>
      <c r="N56" s="67"/>
      <c r="O56" s="64" t="s">
        <v>195</v>
      </c>
      <c r="P56" s="150"/>
      <c r="Q56" s="67"/>
      <c r="R56" s="64" t="s">
        <v>196</v>
      </c>
      <c r="S56" s="150"/>
      <c r="T56" s="67"/>
      <c r="U56" s="127" t="s">
        <v>354</v>
      </c>
      <c r="V56" s="150"/>
      <c r="W56" s="67"/>
      <c r="X56" s="132" t="s">
        <v>355</v>
      </c>
      <c r="Y56" s="150"/>
      <c r="Z56" s="67"/>
      <c r="AA56" s="64" t="s">
        <v>197</v>
      </c>
      <c r="AB56" s="150"/>
      <c r="AC56" s="67"/>
      <c r="AD56" s="64" t="s">
        <v>198</v>
      </c>
      <c r="AE56" s="150"/>
      <c r="AF56" s="67"/>
      <c r="AG56" s="64" t="s">
        <v>199</v>
      </c>
      <c r="AH56" s="150"/>
      <c r="AI56" s="67"/>
      <c r="AJ56" s="64" t="s">
        <v>171</v>
      </c>
      <c r="AK56" s="150"/>
      <c r="AL56" s="67"/>
      <c r="AM56" s="64" t="s">
        <v>172</v>
      </c>
      <c r="AN56" s="150"/>
      <c r="AO56" s="67"/>
      <c r="AP56" s="64" t="s">
        <v>173</v>
      </c>
      <c r="AQ56" s="150"/>
      <c r="AR56" s="67"/>
      <c r="AS56" s="127" t="s">
        <v>356</v>
      </c>
      <c r="AT56" s="150"/>
      <c r="AU56" s="67"/>
      <c r="AV56" s="132" t="s">
        <v>357</v>
      </c>
      <c r="AW56" s="150"/>
      <c r="AX56" s="67"/>
      <c r="AY56" s="152" t="s">
        <v>358</v>
      </c>
      <c r="AZ56" s="150"/>
      <c r="BA56" s="67"/>
      <c r="BB56" s="132" t="s">
        <v>359</v>
      </c>
      <c r="BC56" s="150"/>
    </row>
    <row r="57" spans="2:55" x14ac:dyDescent="0.25">
      <c r="B57" s="154" t="s">
        <v>616</v>
      </c>
      <c r="C57" s="155">
        <v>-5781097</v>
      </c>
      <c r="D57" s="151">
        <v>0.21875841447539365</v>
      </c>
      <c r="F57" s="155">
        <v>-1008408</v>
      </c>
      <c r="G57" s="151">
        <v>3.1125905582927629E-2</v>
      </c>
      <c r="I57" s="155">
        <v>-423570</v>
      </c>
      <c r="J57" s="151">
        <v>1.092983129513939E-2</v>
      </c>
      <c r="L57" s="155">
        <v>-4123903</v>
      </c>
      <c r="M57" s="151">
        <v>0.12301964806615753</v>
      </c>
      <c r="O57" s="155">
        <v>-2057093</v>
      </c>
      <c r="P57" s="151">
        <v>5.8487724101996159E-2</v>
      </c>
      <c r="R57" s="155">
        <v>-8329691</v>
      </c>
      <c r="S57" s="151">
        <v>0.23340592307322011</v>
      </c>
      <c r="U57" s="156">
        <v>-21723762</v>
      </c>
      <c r="V57" s="151">
        <v>0.1075650044448925</v>
      </c>
      <c r="X57" s="157">
        <v>-3620627</v>
      </c>
      <c r="Y57" s="151"/>
      <c r="AA57" s="155">
        <v>-1280042</v>
      </c>
      <c r="AB57" s="151">
        <v>3.7184427710870667E-2</v>
      </c>
      <c r="AD57" s="155">
        <v>-12929390</v>
      </c>
      <c r="AE57" s="151">
        <v>0.32326474686728845</v>
      </c>
      <c r="AG57" s="155">
        <v>-2772973</v>
      </c>
      <c r="AH57" s="151">
        <v>8.9812777967768542E-2</v>
      </c>
      <c r="AJ57" s="155">
        <v>0</v>
      </c>
      <c r="AK57" s="151">
        <v>0</v>
      </c>
      <c r="AM57" s="155">
        <v>-1956999</v>
      </c>
      <c r="AN57" s="151">
        <v>6.0974233794224189E-2</v>
      </c>
      <c r="AP57" s="155">
        <v>0</v>
      </c>
      <c r="AQ57" s="151">
        <v>0</v>
      </c>
      <c r="AS57" s="156">
        <v>-18939404</v>
      </c>
      <c r="AT57" s="151">
        <v>9.5869804036935999E-2</v>
      </c>
      <c r="AV57" s="157">
        <v>-3156567.333333333</v>
      </c>
      <c r="AW57" s="151"/>
      <c r="AY57" s="158">
        <v>-40663166</v>
      </c>
      <c r="AZ57" s="151">
        <v>0.10178189413847176</v>
      </c>
      <c r="BB57" s="159">
        <v>-3388597.166666667</v>
      </c>
      <c r="BC57" s="151"/>
    </row>
    <row r="58" spans="2:55" x14ac:dyDescent="0.25">
      <c r="B58" s="154" t="s">
        <v>617</v>
      </c>
      <c r="C58" s="155">
        <v>0</v>
      </c>
      <c r="D58" s="151"/>
      <c r="F58" s="155">
        <v>0</v>
      </c>
      <c r="G58" s="151"/>
      <c r="I58" s="155">
        <v>0</v>
      </c>
      <c r="J58" s="151"/>
      <c r="L58" s="155">
        <v>0</v>
      </c>
      <c r="M58" s="151"/>
      <c r="O58" s="155">
        <v>0</v>
      </c>
      <c r="P58" s="151"/>
      <c r="R58" s="155">
        <v>0</v>
      </c>
      <c r="S58" s="151"/>
      <c r="U58" s="156">
        <v>0</v>
      </c>
      <c r="V58" s="151"/>
      <c r="X58" s="157">
        <v>0</v>
      </c>
      <c r="Y58" s="151"/>
      <c r="AA58" s="155">
        <v>0</v>
      </c>
      <c r="AB58" s="151"/>
      <c r="AD58" s="155">
        <v>0</v>
      </c>
      <c r="AE58" s="151"/>
      <c r="AG58" s="155">
        <v>0</v>
      </c>
      <c r="AH58" s="151"/>
      <c r="AJ58" s="155">
        <v>0</v>
      </c>
      <c r="AK58" s="151"/>
      <c r="AM58" s="155">
        <v>0</v>
      </c>
      <c r="AN58" s="151"/>
      <c r="AP58" s="155">
        <v>0</v>
      </c>
      <c r="AQ58" s="151"/>
      <c r="AS58" s="156">
        <v>0</v>
      </c>
      <c r="AT58" s="151"/>
      <c r="AV58" s="157">
        <v>0</v>
      </c>
      <c r="AW58" s="151"/>
      <c r="AY58" s="158">
        <v>0</v>
      </c>
      <c r="AZ58" s="151"/>
      <c r="BB58" s="159">
        <v>0</v>
      </c>
      <c r="BC58" s="151"/>
    </row>
    <row r="59" spans="2:55" x14ac:dyDescent="0.25">
      <c r="B59" s="154" t="s">
        <v>618</v>
      </c>
      <c r="C59" s="155">
        <v>-18949410</v>
      </c>
      <c r="D59" s="151">
        <v>1.0165037379304354</v>
      </c>
      <c r="F59" s="155">
        <v>-12224844</v>
      </c>
      <c r="G59" s="151">
        <v>0.51512497523702594</v>
      </c>
      <c r="I59" s="155">
        <v>-1360900</v>
      </c>
      <c r="J59" s="151">
        <v>4.7231812041218811E-2</v>
      </c>
      <c r="L59" s="155">
        <v>-244873</v>
      </c>
      <c r="M59" s="151">
        <v>1.0046872098820183E-2</v>
      </c>
      <c r="O59" s="155">
        <v>-2979903</v>
      </c>
      <c r="P59" s="151">
        <v>0.11374798043668169</v>
      </c>
      <c r="R59" s="155">
        <v>-1214000</v>
      </c>
      <c r="S59" s="151">
        <v>4.3259611159210523E-2</v>
      </c>
      <c r="U59" s="156">
        <v>-36973930</v>
      </c>
      <c r="V59" s="151">
        <v>0.24678841739871443</v>
      </c>
      <c r="X59" s="157">
        <v>-6162321.666666667</v>
      </c>
      <c r="Y59" s="151"/>
      <c r="AA59" s="155">
        <v>0</v>
      </c>
      <c r="AB59" s="151">
        <v>0</v>
      </c>
      <c r="AD59" s="155">
        <v>-137000</v>
      </c>
      <c r="AE59" s="151">
        <v>4.6027055411382726E-3</v>
      </c>
      <c r="AG59" s="155">
        <v>-2736000</v>
      </c>
      <c r="AH59" s="151">
        <v>0.11854065992142554</v>
      </c>
      <c r="AJ59" s="155">
        <v>-3783502</v>
      </c>
      <c r="AK59" s="151">
        <v>0.14162099841368395</v>
      </c>
      <c r="AM59" s="155">
        <v>-6214543</v>
      </c>
      <c r="AN59" s="151">
        <v>0.21284171471743335</v>
      </c>
      <c r="AP59" s="155">
        <v>-1539550</v>
      </c>
      <c r="AQ59" s="151">
        <v>5.5676265276498729E-2</v>
      </c>
      <c r="AS59" s="156">
        <v>-14410595</v>
      </c>
      <c r="AT59" s="151">
        <v>8.9478523450065878E-2</v>
      </c>
      <c r="AV59" s="157">
        <v>-2401765.8333333335</v>
      </c>
      <c r="AW59" s="151"/>
      <c r="AY59" s="158">
        <v>-51384525</v>
      </c>
      <c r="AZ59" s="151">
        <v>0.16529198579166446</v>
      </c>
      <c r="BB59" s="159">
        <v>-4282043.75</v>
      </c>
      <c r="BC59" s="151"/>
    </row>
    <row r="60" spans="2:55" x14ac:dyDescent="0.25">
      <c r="B60" s="154" t="s">
        <v>619</v>
      </c>
      <c r="C60" s="155">
        <v>-318286</v>
      </c>
      <c r="D60" s="151">
        <v>2.4052345659280237E-2</v>
      </c>
      <c r="F60" s="155">
        <v>-11663632</v>
      </c>
      <c r="G60" s="151">
        <v>0.72256150868347568</v>
      </c>
      <c r="I60" s="155">
        <v>-3657222</v>
      </c>
      <c r="J60" s="151">
        <v>0.17779813817494231</v>
      </c>
      <c r="L60" s="155">
        <v>-12106852</v>
      </c>
      <c r="M60" s="151">
        <v>0.6672313429623703</v>
      </c>
      <c r="O60" s="155">
        <v>-23707342</v>
      </c>
      <c r="P60" s="151">
        <v>1.23716035558875</v>
      </c>
      <c r="R60" s="155">
        <v>-31964877</v>
      </c>
      <c r="S60" s="151">
        <v>1.5992648518670967</v>
      </c>
      <c r="U60" s="156">
        <v>-83418211</v>
      </c>
      <c r="V60" s="151">
        <v>0.77786846556333966</v>
      </c>
      <c r="X60" s="157">
        <v>-13903035.166666666</v>
      </c>
      <c r="Y60" s="151"/>
      <c r="AA60" s="155">
        <v>-28125534</v>
      </c>
      <c r="AB60" s="151">
        <v>1.5452475290211261</v>
      </c>
      <c r="AD60" s="155">
        <v>-31262202</v>
      </c>
      <c r="AE60" s="151">
        <v>1.4401373704726259</v>
      </c>
      <c r="AG60" s="155">
        <v>-42393557</v>
      </c>
      <c r="AH60" s="151">
        <v>2.4353808646073629</v>
      </c>
      <c r="AJ60" s="155">
        <v>-36052234</v>
      </c>
      <c r="AK60" s="151">
        <v>1.8341287326156617</v>
      </c>
      <c r="AM60" s="155">
        <v>-33923100</v>
      </c>
      <c r="AN60" s="151">
        <v>1.6209003878968566</v>
      </c>
      <c r="AP60" s="155">
        <v>-35082702</v>
      </c>
      <c r="AQ60" s="151">
        <v>1.9005035023300199</v>
      </c>
      <c r="AS60" s="156">
        <v>-206839329</v>
      </c>
      <c r="AT60" s="151">
        <v>1.7775652177729202</v>
      </c>
      <c r="AV60" s="157">
        <v>-34473221.500000007</v>
      </c>
      <c r="AW60" s="151"/>
      <c r="AY60" s="158">
        <v>-290257540</v>
      </c>
      <c r="AZ60" s="151">
        <v>1.298107643323356</v>
      </c>
      <c r="BB60" s="159">
        <v>-24188128.333333336</v>
      </c>
      <c r="BC60" s="151"/>
    </row>
    <row r="61" spans="2:55" x14ac:dyDescent="0.25">
      <c r="B61" s="154" t="s">
        <v>620</v>
      </c>
      <c r="C61" s="155">
        <v>-38360671</v>
      </c>
      <c r="D61" s="151">
        <v>0.6579687459726169</v>
      </c>
      <c r="F61" s="155">
        <v>-45521006</v>
      </c>
      <c r="G61" s="151">
        <v>0.62986047254224897</v>
      </c>
      <c r="I61" s="155">
        <v>-13280887</v>
      </c>
      <c r="J61" s="151">
        <v>0.15068578370655031</v>
      </c>
      <c r="L61" s="155">
        <v>-12094491</v>
      </c>
      <c r="M61" s="151">
        <v>0.1590537427479902</v>
      </c>
      <c r="O61" s="155">
        <v>-14774205</v>
      </c>
      <c r="P61" s="151">
        <v>0.18345874180482816</v>
      </c>
      <c r="R61" s="155">
        <v>-34240510</v>
      </c>
      <c r="S61" s="151">
        <v>0.40890082712483639</v>
      </c>
      <c r="U61" s="156">
        <v>-158271770</v>
      </c>
      <c r="V61" s="151">
        <v>0.34480422746784745</v>
      </c>
      <c r="X61" s="157">
        <v>-26378628.333333336</v>
      </c>
      <c r="Y61" s="151"/>
      <c r="AA61" s="155">
        <v>-32361877</v>
      </c>
      <c r="AB61" s="151">
        <v>0.41884218369278187</v>
      </c>
      <c r="AD61" s="155">
        <v>-32181304</v>
      </c>
      <c r="AE61" s="151">
        <v>0.35182673898963701</v>
      </c>
      <c r="AG61" s="155">
        <v>-32489986</v>
      </c>
      <c r="AH61" s="151">
        <v>0.45527718028379061</v>
      </c>
      <c r="AJ61" s="155">
        <v>-22561634</v>
      </c>
      <c r="AK61" s="151">
        <v>0.28729195528641482</v>
      </c>
      <c r="AM61" s="155">
        <v>-37951410</v>
      </c>
      <c r="AN61" s="151">
        <v>0.46157235498689958</v>
      </c>
      <c r="AP61" s="155">
        <v>-32438199</v>
      </c>
      <c r="AQ61" s="151">
        <v>0.43768067869375848</v>
      </c>
      <c r="AS61" s="156">
        <v>-189984410</v>
      </c>
      <c r="AT61" s="151">
        <v>0.39999640166553591</v>
      </c>
      <c r="AV61" s="157">
        <v>-31664068.333333336</v>
      </c>
      <c r="AW61" s="151"/>
      <c r="AY61" s="158">
        <v>-348256180</v>
      </c>
      <c r="AZ61" s="151">
        <v>0.37287146707638241</v>
      </c>
      <c r="BB61" s="159">
        <v>-29021348.333333336</v>
      </c>
      <c r="BC61" s="151"/>
    </row>
    <row r="62" spans="2:55" x14ac:dyDescent="0.25">
      <c r="B62" s="154" t="s">
        <v>621</v>
      </c>
      <c r="C62" s="155">
        <v>0</v>
      </c>
      <c r="D62" s="151"/>
      <c r="F62" s="155">
        <v>0</v>
      </c>
      <c r="G62" s="151"/>
      <c r="I62" s="155">
        <v>0</v>
      </c>
      <c r="J62" s="151"/>
      <c r="L62" s="155">
        <v>0</v>
      </c>
      <c r="M62" s="151"/>
      <c r="O62" s="155">
        <v>0</v>
      </c>
      <c r="P62" s="151"/>
      <c r="R62" s="155">
        <v>0</v>
      </c>
      <c r="S62" s="151"/>
      <c r="U62" s="156">
        <v>0</v>
      </c>
      <c r="V62" s="151"/>
      <c r="X62" s="157">
        <v>0</v>
      </c>
      <c r="Y62" s="151"/>
      <c r="AA62" s="155">
        <v>0</v>
      </c>
      <c r="AB62" s="151"/>
      <c r="AD62" s="155">
        <v>0</v>
      </c>
      <c r="AE62" s="151"/>
      <c r="AG62" s="155">
        <v>0</v>
      </c>
      <c r="AH62" s="151"/>
      <c r="AJ62" s="155">
        <v>0</v>
      </c>
      <c r="AK62" s="151"/>
      <c r="AM62" s="155">
        <v>0</v>
      </c>
      <c r="AN62" s="151"/>
      <c r="AP62" s="155">
        <v>0</v>
      </c>
      <c r="AQ62" s="151"/>
      <c r="AS62" s="156">
        <v>0</v>
      </c>
      <c r="AT62" s="151"/>
      <c r="AV62" s="157">
        <v>0</v>
      </c>
      <c r="AW62" s="151"/>
      <c r="AY62" s="158">
        <v>0</v>
      </c>
      <c r="AZ62" s="151"/>
      <c r="BB62" s="159">
        <v>0</v>
      </c>
      <c r="BC62" s="151"/>
    </row>
    <row r="63" spans="2:55" x14ac:dyDescent="0.25">
      <c r="B63" s="154" t="s">
        <v>622</v>
      </c>
      <c r="C63" s="155">
        <v>0</v>
      </c>
      <c r="D63" s="151"/>
      <c r="F63" s="155">
        <v>0</v>
      </c>
      <c r="G63" s="151"/>
      <c r="I63" s="155">
        <v>0</v>
      </c>
      <c r="J63" s="151"/>
      <c r="L63" s="155">
        <v>0</v>
      </c>
      <c r="M63" s="151"/>
      <c r="O63" s="155">
        <v>0</v>
      </c>
      <c r="P63" s="151"/>
      <c r="R63" s="155">
        <v>0</v>
      </c>
      <c r="S63" s="151"/>
      <c r="U63" s="156">
        <v>0</v>
      </c>
      <c r="V63" s="151"/>
      <c r="X63" s="157">
        <v>0</v>
      </c>
      <c r="Y63" s="151"/>
      <c r="AA63" s="155">
        <v>0</v>
      </c>
      <c r="AB63" s="151"/>
      <c r="AD63" s="155">
        <v>0</v>
      </c>
      <c r="AE63" s="151"/>
      <c r="AG63" s="155">
        <v>0</v>
      </c>
      <c r="AH63" s="151"/>
      <c r="AJ63" s="155">
        <v>0</v>
      </c>
      <c r="AK63" s="151"/>
      <c r="AM63" s="155">
        <v>0</v>
      </c>
      <c r="AN63" s="151"/>
      <c r="AP63" s="155">
        <v>0</v>
      </c>
      <c r="AQ63" s="151"/>
      <c r="AS63" s="156">
        <v>0</v>
      </c>
      <c r="AT63" s="151"/>
      <c r="AV63" s="157">
        <v>0</v>
      </c>
      <c r="AW63" s="151"/>
      <c r="AY63" s="158">
        <v>0</v>
      </c>
      <c r="AZ63" s="151"/>
      <c r="BB63" s="159">
        <v>0</v>
      </c>
      <c r="BC63" s="151"/>
    </row>
    <row r="64" spans="2:55" x14ac:dyDescent="0.25">
      <c r="B64" s="154" t="s">
        <v>625</v>
      </c>
      <c r="C64" s="155">
        <v>0</v>
      </c>
      <c r="D64" s="151"/>
      <c r="F64" s="155">
        <v>0</v>
      </c>
      <c r="G64" s="151"/>
      <c r="I64" s="155">
        <v>0</v>
      </c>
      <c r="J64" s="151"/>
      <c r="L64" s="155">
        <v>0</v>
      </c>
      <c r="M64" s="151"/>
      <c r="O64" s="155">
        <v>0</v>
      </c>
      <c r="P64" s="151"/>
      <c r="R64" s="155">
        <v>0</v>
      </c>
      <c r="S64" s="151"/>
      <c r="U64" s="156">
        <v>0</v>
      </c>
      <c r="V64" s="151"/>
      <c r="X64" s="157">
        <v>0</v>
      </c>
      <c r="Y64" s="151"/>
      <c r="AA64" s="155">
        <v>0</v>
      </c>
      <c r="AB64" s="151"/>
      <c r="AD64" s="155">
        <v>0</v>
      </c>
      <c r="AE64" s="151"/>
      <c r="AG64" s="155">
        <v>0</v>
      </c>
      <c r="AH64" s="151"/>
      <c r="AJ64" s="155">
        <v>0</v>
      </c>
      <c r="AK64" s="151"/>
      <c r="AM64" s="155">
        <v>0</v>
      </c>
      <c r="AN64" s="151"/>
      <c r="AP64" s="155">
        <v>0</v>
      </c>
      <c r="AQ64" s="151"/>
      <c r="AS64" s="156">
        <v>0</v>
      </c>
      <c r="AT64" s="151"/>
      <c r="AV64" s="157">
        <v>0</v>
      </c>
      <c r="AW64" s="151"/>
      <c r="AY64" s="158">
        <v>0</v>
      </c>
      <c r="AZ64" s="151"/>
      <c r="BB64" s="159">
        <v>0</v>
      </c>
      <c r="BC64" s="151"/>
    </row>
    <row r="65" spans="2:55" x14ac:dyDescent="0.25">
      <c r="B65" s="154" t="s">
        <v>626</v>
      </c>
      <c r="C65" s="155">
        <v>-9230000</v>
      </c>
      <c r="D65" s="151">
        <v>0.15831452805732346</v>
      </c>
      <c r="F65" s="155">
        <v>-17603340</v>
      </c>
      <c r="G65" s="151">
        <v>0.24357212252123497</v>
      </c>
      <c r="I65" s="155">
        <v>-18825883</v>
      </c>
      <c r="J65" s="151">
        <v>0.21359965895522057</v>
      </c>
      <c r="L65" s="155">
        <v>-19008534</v>
      </c>
      <c r="M65" s="151">
        <v>0.24997980294106012</v>
      </c>
      <c r="O65" s="155">
        <v>-23613840</v>
      </c>
      <c r="P65" s="151">
        <v>0.2932249400614465</v>
      </c>
      <c r="R65" s="155">
        <v>-29321517</v>
      </c>
      <c r="S65" s="151">
        <v>0.350158118376594</v>
      </c>
      <c r="U65" s="156">
        <v>-117603114</v>
      </c>
      <c r="V65" s="151">
        <v>0.25620520242228412</v>
      </c>
      <c r="X65" s="157">
        <v>-19600519</v>
      </c>
      <c r="Y65" s="151"/>
      <c r="AA65" s="155">
        <v>-42717575</v>
      </c>
      <c r="AB65" s="151">
        <v>0.55287035406074214</v>
      </c>
      <c r="AD65" s="155">
        <v>-26923840</v>
      </c>
      <c r="AE65" s="151">
        <v>0.29434875691422413</v>
      </c>
      <c r="AG65" s="155">
        <v>-19588840</v>
      </c>
      <c r="AH65" s="151">
        <v>0.27449540422179097</v>
      </c>
      <c r="AJ65" s="155">
        <v>-56797235</v>
      </c>
      <c r="AK65" s="151">
        <v>0.72323612279199267</v>
      </c>
      <c r="AM65" s="155">
        <v>-26702763</v>
      </c>
      <c r="AN65" s="151">
        <v>0.3247641445355271</v>
      </c>
      <c r="AP65" s="155">
        <v>-41217910</v>
      </c>
      <c r="AQ65" s="151">
        <v>0.55614317006743363</v>
      </c>
      <c r="AS65" s="156">
        <v>-213948163</v>
      </c>
      <c r="AT65" s="151">
        <v>0.45045009399956315</v>
      </c>
      <c r="AV65" s="157">
        <v>-35658027.166666664</v>
      </c>
      <c r="AW65" s="151"/>
      <c r="AY65" s="158">
        <v>-331551277</v>
      </c>
      <c r="AZ65" s="151">
        <v>0.35498583561686697</v>
      </c>
      <c r="BB65" s="159">
        <v>-27629273.083333336</v>
      </c>
      <c r="BC65" s="151"/>
    </row>
    <row r="66" spans="2:55" x14ac:dyDescent="0.25">
      <c r="B66" s="154" t="s">
        <v>627</v>
      </c>
      <c r="C66" s="155">
        <v>0</v>
      </c>
      <c r="D66" s="151"/>
      <c r="F66" s="155">
        <v>0</v>
      </c>
      <c r="G66" s="151"/>
      <c r="I66" s="155">
        <v>0</v>
      </c>
      <c r="J66" s="151"/>
      <c r="L66" s="155">
        <v>0</v>
      </c>
      <c r="M66" s="151"/>
      <c r="O66" s="155">
        <v>0</v>
      </c>
      <c r="P66" s="151"/>
      <c r="R66" s="155">
        <v>0</v>
      </c>
      <c r="S66" s="151"/>
      <c r="U66" s="156">
        <v>0</v>
      </c>
      <c r="V66" s="151"/>
      <c r="X66" s="157">
        <v>0</v>
      </c>
      <c r="Y66" s="151"/>
      <c r="AA66" s="155">
        <v>0</v>
      </c>
      <c r="AB66" s="151"/>
      <c r="AD66" s="155">
        <v>0</v>
      </c>
      <c r="AE66" s="151"/>
      <c r="AG66" s="155">
        <v>0</v>
      </c>
      <c r="AH66" s="151"/>
      <c r="AJ66" s="155">
        <v>0</v>
      </c>
      <c r="AK66" s="151"/>
      <c r="AM66" s="155">
        <v>0</v>
      </c>
      <c r="AN66" s="151"/>
      <c r="AP66" s="155">
        <v>0</v>
      </c>
      <c r="AQ66" s="151"/>
      <c r="AS66" s="156">
        <v>0</v>
      </c>
      <c r="AT66" s="151"/>
      <c r="AV66" s="157">
        <v>0</v>
      </c>
      <c r="AW66" s="151"/>
      <c r="AY66" s="158">
        <v>0</v>
      </c>
      <c r="AZ66" s="151"/>
      <c r="BB66" s="159">
        <v>0</v>
      </c>
      <c r="BC66" s="151"/>
    </row>
    <row r="67" spans="2:55" x14ac:dyDescent="0.25">
      <c r="B67" s="154" t="s">
        <v>610</v>
      </c>
      <c r="C67" s="155">
        <v>0</v>
      </c>
      <c r="D67" s="151">
        <v>0</v>
      </c>
      <c r="F67" s="155">
        <v>0</v>
      </c>
      <c r="G67" s="151">
        <v>0</v>
      </c>
      <c r="I67" s="155">
        <v>0</v>
      </c>
      <c r="J67" s="151">
        <v>0</v>
      </c>
      <c r="L67" s="155">
        <v>0</v>
      </c>
      <c r="M67" s="151">
        <v>0</v>
      </c>
      <c r="O67" s="155">
        <v>0</v>
      </c>
      <c r="P67" s="151">
        <v>0</v>
      </c>
      <c r="R67" s="155">
        <v>0</v>
      </c>
      <c r="S67" s="151">
        <v>0</v>
      </c>
      <c r="U67" s="156">
        <v>0</v>
      </c>
      <c r="V67" s="151">
        <v>0</v>
      </c>
      <c r="X67" s="157">
        <v>0</v>
      </c>
      <c r="Y67" s="151"/>
      <c r="AA67" s="155">
        <v>0</v>
      </c>
      <c r="AB67" s="151">
        <v>0</v>
      </c>
      <c r="AD67" s="155">
        <v>0</v>
      </c>
      <c r="AE67" s="151">
        <v>0</v>
      </c>
      <c r="AG67" s="155">
        <v>0</v>
      </c>
      <c r="AH67" s="151">
        <v>0</v>
      </c>
      <c r="AJ67" s="155">
        <v>0</v>
      </c>
      <c r="AK67" s="151">
        <v>0</v>
      </c>
      <c r="AM67" s="155">
        <v>0</v>
      </c>
      <c r="AN67" s="151">
        <v>0</v>
      </c>
      <c r="AP67" s="155">
        <v>0</v>
      </c>
      <c r="AQ67" s="151">
        <v>0</v>
      </c>
      <c r="AS67" s="156">
        <v>0</v>
      </c>
      <c r="AT67" s="151">
        <v>0</v>
      </c>
      <c r="AV67" s="157">
        <v>0</v>
      </c>
      <c r="AW67" s="151"/>
      <c r="AY67" s="158">
        <v>0</v>
      </c>
      <c r="AZ67" s="151">
        <v>0</v>
      </c>
      <c r="BB67" s="159">
        <v>0</v>
      </c>
      <c r="BC67" s="151"/>
    </row>
    <row r="68" spans="2:55" x14ac:dyDescent="0.25">
      <c r="B68" s="175"/>
    </row>
    <row r="69" spans="2:55" s="161" customFormat="1" x14ac:dyDescent="0.25">
      <c r="B69" s="160" t="s">
        <v>631</v>
      </c>
      <c r="C69" s="160">
        <v>-72639464</v>
      </c>
      <c r="D69" s="176">
        <v>1.2459244270310874</v>
      </c>
      <c r="F69" s="160">
        <v>-88021230</v>
      </c>
      <c r="G69" s="176">
        <v>1.2179232928540722</v>
      </c>
      <c r="I69" s="160">
        <v>-37548462</v>
      </c>
      <c r="J69" s="176">
        <v>0.42602722419410871</v>
      </c>
      <c r="L69" s="160">
        <v>-47578653</v>
      </c>
      <c r="M69" s="176">
        <v>0.62570329206561004</v>
      </c>
      <c r="O69" s="160">
        <v>-67132383</v>
      </c>
      <c r="P69" s="176">
        <v>0.83361659862847681</v>
      </c>
      <c r="R69" s="160">
        <v>-105070595</v>
      </c>
      <c r="S69" s="176">
        <v>1.254755060657645</v>
      </c>
      <c r="U69" s="162">
        <v>-417990787</v>
      </c>
      <c r="V69" s="176">
        <v>0.9106171643889025</v>
      </c>
      <c r="X69" s="163">
        <v>-69665131.166666672</v>
      </c>
      <c r="AA69" s="160">
        <v>-104485028</v>
      </c>
      <c r="AB69" s="176">
        <v>1.3522929245025392</v>
      </c>
      <c r="AD69" s="160">
        <v>-103433736</v>
      </c>
      <c r="AE69" s="176">
        <v>1.1308042097484621</v>
      </c>
      <c r="AG69" s="160">
        <v>-99981356</v>
      </c>
      <c r="AH69" s="176">
        <v>1.401023375037153</v>
      </c>
      <c r="AJ69" s="160">
        <v>-119194605</v>
      </c>
      <c r="AK69" s="176">
        <v>1.5177824057442773</v>
      </c>
      <c r="AM69" s="160">
        <v>-106748815</v>
      </c>
      <c r="AN69" s="176">
        <v>1.2982996397659763</v>
      </c>
      <c r="AP69" s="160">
        <v>-110278361</v>
      </c>
      <c r="AQ69" s="176">
        <v>1.4879589303868352</v>
      </c>
      <c r="AS69" s="162">
        <v>-644121901</v>
      </c>
      <c r="AT69" s="176">
        <v>1.356145183880954</v>
      </c>
      <c r="AV69" s="163">
        <v>-107353650.16666666</v>
      </c>
      <c r="AY69" s="164">
        <v>-1062112688</v>
      </c>
      <c r="AZ69" s="176">
        <v>1.1371844605169676</v>
      </c>
      <c r="BB69" s="165">
        <v>-88509390.666666687</v>
      </c>
    </row>
    <row r="71" spans="2:55" x14ac:dyDescent="0.25">
      <c r="B71" s="166" t="s">
        <v>624</v>
      </c>
      <c r="C71" s="159">
        <v>-72639464</v>
      </c>
      <c r="F71" s="159">
        <v>-88021230</v>
      </c>
      <c r="I71" s="159">
        <v>-37548462</v>
      </c>
      <c r="L71" s="159">
        <v>-47578653</v>
      </c>
      <c r="O71" s="159">
        <v>-67132383</v>
      </c>
      <c r="R71" s="159">
        <v>-105070595</v>
      </c>
      <c r="U71" s="162">
        <v>-417990787</v>
      </c>
      <c r="X71" s="163">
        <v>-69665131.166666657</v>
      </c>
      <c r="AA71" s="159">
        <v>-104485028</v>
      </c>
      <c r="AD71" s="159">
        <v>-103433736</v>
      </c>
      <c r="AG71" s="159">
        <v>-99981356</v>
      </c>
      <c r="AJ71" s="159">
        <v>-192049386</v>
      </c>
      <c r="AM71" s="159">
        <v>-106748815</v>
      </c>
      <c r="AP71" s="159">
        <v>-151477363</v>
      </c>
      <c r="AS71" s="162">
        <v>-758175684</v>
      </c>
      <c r="AV71" s="163">
        <v>-126362613.99999999</v>
      </c>
      <c r="AY71" s="164">
        <v>-1176166471</v>
      </c>
      <c r="AZ71" s="161"/>
      <c r="BA71" s="161"/>
      <c r="BB71" s="165">
        <v>-98013872.583333328</v>
      </c>
    </row>
    <row r="73" spans="2:55" s="169" customFormat="1" x14ac:dyDescent="0.25">
      <c r="B73" s="167" t="s">
        <v>614</v>
      </c>
      <c r="C73" s="168">
        <v>0</v>
      </c>
      <c r="F73" s="168">
        <v>0</v>
      </c>
      <c r="I73" s="168">
        <v>0</v>
      </c>
      <c r="L73" s="168">
        <v>0</v>
      </c>
      <c r="O73" s="168">
        <v>0</v>
      </c>
      <c r="R73" s="168">
        <v>0</v>
      </c>
      <c r="U73" s="170">
        <v>0</v>
      </c>
      <c r="X73" s="171">
        <v>0</v>
      </c>
      <c r="AA73" s="168">
        <v>0</v>
      </c>
      <c r="AD73" s="168">
        <v>0</v>
      </c>
      <c r="AG73" s="168">
        <v>0</v>
      </c>
      <c r="AJ73" s="168">
        <v>-72854781</v>
      </c>
      <c r="AM73" s="168">
        <v>0</v>
      </c>
      <c r="AP73" s="168">
        <v>-41199002</v>
      </c>
      <c r="AS73" s="170">
        <v>-114053783</v>
      </c>
      <c r="AV73" s="171">
        <v>-19008963.833333328</v>
      </c>
      <c r="AY73" s="172">
        <v>-114053783</v>
      </c>
      <c r="BB73" s="173">
        <v>-9504481.9166666418</v>
      </c>
    </row>
    <row r="76" spans="2:55" x14ac:dyDescent="0.25">
      <c r="B76" s="174" t="s">
        <v>632</v>
      </c>
    </row>
    <row r="77" spans="2:55" x14ac:dyDescent="0.25">
      <c r="B77" s="149" t="s">
        <v>606</v>
      </c>
      <c r="C77" s="64" t="s">
        <v>179</v>
      </c>
      <c r="D77" s="150"/>
      <c r="E77" s="67"/>
      <c r="F77" s="64" t="s">
        <v>182</v>
      </c>
      <c r="G77" s="150"/>
      <c r="H77" s="67"/>
      <c r="I77" s="64" t="s">
        <v>193</v>
      </c>
      <c r="J77" s="150"/>
      <c r="K77" s="67"/>
      <c r="L77" s="64" t="s">
        <v>194</v>
      </c>
      <c r="M77" s="150"/>
      <c r="N77" s="67"/>
      <c r="O77" s="64" t="s">
        <v>195</v>
      </c>
      <c r="P77" s="150"/>
      <c r="Q77" s="67"/>
      <c r="R77" s="64" t="s">
        <v>196</v>
      </c>
      <c r="S77" s="150"/>
      <c r="T77" s="67"/>
      <c r="U77" s="127" t="s">
        <v>354</v>
      </c>
      <c r="V77" s="150"/>
      <c r="W77" s="67"/>
      <c r="X77" s="132" t="s">
        <v>355</v>
      </c>
      <c r="Y77" s="150"/>
      <c r="Z77" s="67"/>
      <c r="AA77" s="64" t="s">
        <v>197</v>
      </c>
      <c r="AB77" s="150"/>
      <c r="AC77" s="67"/>
      <c r="AD77" s="64" t="s">
        <v>198</v>
      </c>
      <c r="AE77" s="150"/>
      <c r="AF77" s="67"/>
      <c r="AG77" s="64" t="s">
        <v>199</v>
      </c>
      <c r="AH77" s="150"/>
      <c r="AI77" s="67"/>
      <c r="AJ77" s="64" t="s">
        <v>171</v>
      </c>
      <c r="AK77" s="150"/>
      <c r="AL77" s="67"/>
      <c r="AM77" s="64" t="s">
        <v>172</v>
      </c>
      <c r="AN77" s="150"/>
      <c r="AO77" s="67"/>
      <c r="AP77" s="64" t="s">
        <v>173</v>
      </c>
      <c r="AQ77" s="150"/>
      <c r="AR77" s="67"/>
      <c r="AS77" s="127" t="s">
        <v>356</v>
      </c>
      <c r="AT77" s="150"/>
      <c r="AU77" s="67"/>
      <c r="AV77" s="132" t="s">
        <v>357</v>
      </c>
      <c r="AW77" s="150"/>
      <c r="AX77" s="67"/>
      <c r="AY77" s="152" t="s">
        <v>358</v>
      </c>
      <c r="AZ77" s="150"/>
      <c r="BA77" s="67"/>
      <c r="BB77" s="132" t="s">
        <v>359</v>
      </c>
      <c r="BC77" s="150"/>
    </row>
    <row r="78" spans="2:55" x14ac:dyDescent="0.25">
      <c r="B78" s="154" t="s">
        <v>616</v>
      </c>
      <c r="C78" s="155">
        <v>-22984512</v>
      </c>
      <c r="D78" s="151">
        <v>0.86974070883271104</v>
      </c>
      <c r="F78" s="155">
        <v>-19928570</v>
      </c>
      <c r="G78" s="151">
        <v>0.61512283542253143</v>
      </c>
      <c r="I78" s="155">
        <v>-18490669</v>
      </c>
      <c r="J78" s="151">
        <v>0.47713457682145516</v>
      </c>
      <c r="L78" s="155">
        <v>-21298430</v>
      </c>
      <c r="M78" s="151">
        <v>0.63535087099810339</v>
      </c>
      <c r="O78" s="155">
        <v>-23584689</v>
      </c>
      <c r="P78" s="151">
        <v>0.67056510486564469</v>
      </c>
      <c r="R78" s="155">
        <v>-20085335</v>
      </c>
      <c r="S78" s="151">
        <v>0.56281033184902718</v>
      </c>
      <c r="U78" s="156">
        <v>-126372205</v>
      </c>
      <c r="V78" s="151">
        <v>0.62573079158830158</v>
      </c>
      <c r="X78" s="157">
        <v>-21062034.166666668</v>
      </c>
      <c r="Y78" s="151"/>
      <c r="AA78" s="155">
        <v>-19673931</v>
      </c>
      <c r="AB78" s="151">
        <v>0.57151551672379297</v>
      </c>
      <c r="AD78" s="155">
        <v>-20056920</v>
      </c>
      <c r="AE78" s="151">
        <v>0.50146953311312092</v>
      </c>
      <c r="AG78" s="155">
        <v>-14351782</v>
      </c>
      <c r="AH78" s="151">
        <v>0.4648344611389354</v>
      </c>
      <c r="AJ78" s="155">
        <v>-19748592</v>
      </c>
      <c r="AK78" s="151">
        <v>0.61407189110009863</v>
      </c>
      <c r="AM78" s="155">
        <v>-16181857</v>
      </c>
      <c r="AN78" s="151">
        <v>0.50417825044504527</v>
      </c>
      <c r="AP78" s="155">
        <v>-15366675.029999999</v>
      </c>
      <c r="AQ78" s="151">
        <v>0.54876395465281169</v>
      </c>
      <c r="AS78" s="156">
        <v>-105379757.03</v>
      </c>
      <c r="AT78" s="151">
        <v>0.53342421207795288</v>
      </c>
      <c r="AV78" s="157">
        <v>-17563292.838333335</v>
      </c>
      <c r="AW78" s="151"/>
      <c r="AY78" s="158">
        <v>-231751962.03</v>
      </c>
      <c r="AZ78" s="151">
        <v>0.58008650053762634</v>
      </c>
      <c r="BB78" s="159">
        <v>-19312663.502500001</v>
      </c>
      <c r="BC78" s="151"/>
    </row>
    <row r="79" spans="2:55" x14ac:dyDescent="0.25">
      <c r="B79" s="154" t="s">
        <v>617</v>
      </c>
      <c r="C79" s="155">
        <v>-1102000</v>
      </c>
      <c r="D79" s="151">
        <v>4.1700004817750651E-2</v>
      </c>
      <c r="F79" s="155">
        <v>-741364</v>
      </c>
      <c r="G79" s="151">
        <v>2.2883223721530926E-2</v>
      </c>
      <c r="I79" s="155">
        <v>-708100</v>
      </c>
      <c r="J79" s="151">
        <v>1.8271864249328803E-2</v>
      </c>
      <c r="L79" s="155">
        <v>-972427</v>
      </c>
      <c r="M79" s="151">
        <v>2.9008351387030534E-2</v>
      </c>
      <c r="O79" s="155">
        <v>-795950</v>
      </c>
      <c r="P79" s="151">
        <v>2.2630626811225279E-2</v>
      </c>
      <c r="R79" s="155">
        <v>-598524</v>
      </c>
      <c r="S79" s="151">
        <v>1.6771215967252086E-2</v>
      </c>
      <c r="U79" s="156">
        <v>-4918365</v>
      </c>
      <c r="V79" s="151">
        <v>2.4353238315104157E-2</v>
      </c>
      <c r="X79" s="157">
        <v>-819727.5</v>
      </c>
      <c r="Y79" s="151"/>
      <c r="AA79" s="155">
        <v>-740867</v>
      </c>
      <c r="AB79" s="151">
        <v>2.1521727728363301E-2</v>
      </c>
      <c r="AD79" s="155">
        <v>-335785</v>
      </c>
      <c r="AE79" s="151">
        <v>8.3954040389246868E-3</v>
      </c>
      <c r="AG79" s="155">
        <v>-584239</v>
      </c>
      <c r="AH79" s="151">
        <v>1.892269689863952E-2</v>
      </c>
      <c r="AJ79" s="155">
        <v>-810833</v>
      </c>
      <c r="AK79" s="151">
        <v>2.5212417861302024E-2</v>
      </c>
      <c r="AM79" s="155">
        <v>-890434</v>
      </c>
      <c r="AN79" s="151">
        <v>2.7743259395802564E-2</v>
      </c>
      <c r="AP79" s="155">
        <v>-566894.69999999995</v>
      </c>
      <c r="AQ79" s="151">
        <v>2.0244547166929923E-2</v>
      </c>
      <c r="AS79" s="156">
        <v>-3929052.7</v>
      </c>
      <c r="AT79" s="151">
        <v>1.9888562089904957E-2</v>
      </c>
      <c r="AV79" s="157">
        <v>-654842.1166666667</v>
      </c>
      <c r="AW79" s="151"/>
      <c r="AY79" s="158">
        <v>-8847417.6999999993</v>
      </c>
      <c r="AZ79" s="151">
        <v>2.2145519405455082E-2</v>
      </c>
      <c r="BB79" s="159">
        <v>-737284.80833333323</v>
      </c>
      <c r="BC79" s="151"/>
    </row>
    <row r="80" spans="2:55" x14ac:dyDescent="0.25">
      <c r="B80" s="154" t="s">
        <v>618</v>
      </c>
      <c r="C80" s="155">
        <v>-1065223</v>
      </c>
      <c r="D80" s="151">
        <v>5.7141787592831235E-2</v>
      </c>
      <c r="F80" s="155">
        <v>-1310058</v>
      </c>
      <c r="G80" s="151">
        <v>5.5202634471987359E-2</v>
      </c>
      <c r="I80" s="155">
        <v>-1355620</v>
      </c>
      <c r="J80" s="151">
        <v>4.7048562744740278E-2</v>
      </c>
      <c r="L80" s="155">
        <v>-865840</v>
      </c>
      <c r="M80" s="151">
        <v>3.5524470799322368E-2</v>
      </c>
      <c r="O80" s="155">
        <v>-1336389</v>
      </c>
      <c r="P80" s="151">
        <v>5.1012247656315193E-2</v>
      </c>
      <c r="R80" s="155">
        <v>-1356779</v>
      </c>
      <c r="S80" s="151">
        <v>4.8347390419260707E-2</v>
      </c>
      <c r="U80" s="156">
        <v>-7289909</v>
      </c>
      <c r="V80" s="151">
        <v>4.8657665146513908E-2</v>
      </c>
      <c r="X80" s="157">
        <v>-1214984.8333333333</v>
      </c>
      <c r="Y80" s="151"/>
      <c r="AA80" s="155">
        <v>-1760197</v>
      </c>
      <c r="AB80" s="151">
        <v>7.1437637340202878E-2</v>
      </c>
      <c r="AD80" s="155">
        <v>-1699496</v>
      </c>
      <c r="AE80" s="151">
        <v>5.7096931798119199E-2</v>
      </c>
      <c r="AG80" s="155">
        <v>-865580</v>
      </c>
      <c r="AH80" s="151">
        <v>3.7502348104819998E-2</v>
      </c>
      <c r="AJ80" s="155">
        <v>-1753245</v>
      </c>
      <c r="AK80" s="151">
        <v>6.5626054212155643E-2</v>
      </c>
      <c r="AM80" s="155">
        <v>-1586899</v>
      </c>
      <c r="AN80" s="151">
        <v>5.434966082677041E-2</v>
      </c>
      <c r="AP80" s="155">
        <v>-15855120.42</v>
      </c>
      <c r="AQ80" s="151">
        <v>0.57338435938732224</v>
      </c>
      <c r="AS80" s="156">
        <v>-23520537.420000002</v>
      </c>
      <c r="AT80" s="151">
        <v>0.14604414037682842</v>
      </c>
      <c r="AV80" s="157">
        <v>-3920089.5700000003</v>
      </c>
      <c r="AW80" s="151"/>
      <c r="AY80" s="158">
        <v>-30810446.420000002</v>
      </c>
      <c r="AZ80" s="151">
        <v>9.9109992198808478E-2</v>
      </c>
      <c r="BB80" s="159">
        <v>-2567537.2016666667</v>
      </c>
      <c r="BC80" s="151"/>
    </row>
    <row r="81" spans="2:55" x14ac:dyDescent="0.25">
      <c r="B81" s="154" t="s">
        <v>619</v>
      </c>
      <c r="C81" s="155">
        <v>-7212404</v>
      </c>
      <c r="D81" s="151">
        <v>0.54502942021444689</v>
      </c>
      <c r="F81" s="155">
        <v>-10217167</v>
      </c>
      <c r="G81" s="151">
        <v>0.63295306316171684</v>
      </c>
      <c r="I81" s="155">
        <v>-13624884</v>
      </c>
      <c r="J81" s="151">
        <v>0.66238226939725298</v>
      </c>
      <c r="L81" s="155">
        <v>-18396076</v>
      </c>
      <c r="M81" s="151">
        <v>1.0138422849075739</v>
      </c>
      <c r="O81" s="155">
        <v>-17987957</v>
      </c>
      <c r="P81" s="151">
        <v>0.93869600727214153</v>
      </c>
      <c r="R81" s="155">
        <v>-17486425</v>
      </c>
      <c r="S81" s="151">
        <v>0.8748797903182951</v>
      </c>
      <c r="U81" s="156">
        <v>-84924913</v>
      </c>
      <c r="V81" s="151">
        <v>0.79191834698313202</v>
      </c>
      <c r="X81" s="157">
        <v>-14154152.166666666</v>
      </c>
      <c r="Y81" s="151"/>
      <c r="AA81" s="155">
        <v>-13345490</v>
      </c>
      <c r="AB81" s="151">
        <v>0.73321578342569949</v>
      </c>
      <c r="AD81" s="155">
        <v>-17980252</v>
      </c>
      <c r="AE81" s="151">
        <v>0.82828563502069286</v>
      </c>
      <c r="AG81" s="155">
        <v>-12442480</v>
      </c>
      <c r="AH81" s="151">
        <v>0.71478261897815798</v>
      </c>
      <c r="AJ81" s="155">
        <v>-18094411</v>
      </c>
      <c r="AK81" s="151">
        <v>0.92053876924400546</v>
      </c>
      <c r="AM81" s="155">
        <v>-12498818</v>
      </c>
      <c r="AN81" s="151">
        <v>0.59721366692466826</v>
      </c>
      <c r="AP81" s="155">
        <v>0</v>
      </c>
      <c r="AQ81" s="151">
        <v>0</v>
      </c>
      <c r="AS81" s="156">
        <v>-74361451</v>
      </c>
      <c r="AT81" s="151">
        <v>0.63905800448968453</v>
      </c>
      <c r="AV81" s="157">
        <v>-12393575.166666666</v>
      </c>
      <c r="AW81" s="151"/>
      <c r="AY81" s="158">
        <v>-159286364</v>
      </c>
      <c r="AZ81" s="151">
        <v>0.71237028531829438</v>
      </c>
      <c r="BB81" s="159">
        <v>-13273863.666666666</v>
      </c>
      <c r="BC81" s="151"/>
    </row>
    <row r="82" spans="2:55" x14ac:dyDescent="0.25">
      <c r="B82" s="154" t="s">
        <v>620</v>
      </c>
      <c r="C82" s="155">
        <v>-25066613</v>
      </c>
      <c r="D82" s="151">
        <v>0.42994680466853402</v>
      </c>
      <c r="F82" s="155">
        <v>-23436291</v>
      </c>
      <c r="G82" s="151">
        <v>0.32428091162786815</v>
      </c>
      <c r="I82" s="155">
        <v>-26342591</v>
      </c>
      <c r="J82" s="151">
        <v>0.29888470323526728</v>
      </c>
      <c r="L82" s="155">
        <v>-25316935</v>
      </c>
      <c r="M82" s="151">
        <v>0.33294111068068838</v>
      </c>
      <c r="O82" s="155">
        <v>-29431744</v>
      </c>
      <c r="P82" s="151">
        <v>0.36546878315021353</v>
      </c>
      <c r="R82" s="155">
        <v>-19478703</v>
      </c>
      <c r="S82" s="151">
        <v>0.23261504481151221</v>
      </c>
      <c r="U82" s="156">
        <v>-149072877</v>
      </c>
      <c r="V82" s="151">
        <v>0.32476390571985414</v>
      </c>
      <c r="X82" s="157">
        <v>-24845479.5</v>
      </c>
      <c r="Y82" s="151"/>
      <c r="AA82" s="155">
        <v>-21326532</v>
      </c>
      <c r="AB82" s="151">
        <v>0.27601771162636801</v>
      </c>
      <c r="AD82" s="155">
        <v>-30310686</v>
      </c>
      <c r="AE82" s="151">
        <v>0.33137593839947704</v>
      </c>
      <c r="AG82" s="155">
        <v>-19466111</v>
      </c>
      <c r="AH82" s="151">
        <v>0.27277562160757102</v>
      </c>
      <c r="AJ82" s="155">
        <v>-28504311</v>
      </c>
      <c r="AK82" s="151">
        <v>0.36296392545336309</v>
      </c>
      <c r="AM82" s="155">
        <v>-22964851</v>
      </c>
      <c r="AN82" s="151">
        <v>0.27930293915280768</v>
      </c>
      <c r="AP82" s="155">
        <v>-19623265.399999999</v>
      </c>
      <c r="AQ82" s="151">
        <v>0.2647719165438176</v>
      </c>
      <c r="AS82" s="156">
        <v>-142195756.40000001</v>
      </c>
      <c r="AT82" s="151">
        <v>0.29938135919736308</v>
      </c>
      <c r="AV82" s="157">
        <v>-23699292.733333334</v>
      </c>
      <c r="AW82" s="151"/>
      <c r="AY82" s="158">
        <v>-291268633.39999998</v>
      </c>
      <c r="AZ82" s="151">
        <v>0.31185595227395813</v>
      </c>
      <c r="BB82" s="159">
        <v>-24272386.116666667</v>
      </c>
      <c r="BC82" s="151"/>
    </row>
    <row r="83" spans="2:55" x14ac:dyDescent="0.25">
      <c r="B83" s="154" t="s">
        <v>621</v>
      </c>
      <c r="C83" s="155">
        <v>0</v>
      </c>
      <c r="D83" s="151"/>
      <c r="F83" s="155">
        <v>0</v>
      </c>
      <c r="G83" s="151"/>
      <c r="I83" s="155">
        <v>0</v>
      </c>
      <c r="J83" s="151"/>
      <c r="L83" s="155">
        <v>0</v>
      </c>
      <c r="M83" s="151"/>
      <c r="O83" s="155">
        <v>0</v>
      </c>
      <c r="P83" s="151"/>
      <c r="R83" s="155">
        <v>0</v>
      </c>
      <c r="S83" s="151"/>
      <c r="U83" s="156">
        <v>0</v>
      </c>
      <c r="V83" s="151"/>
      <c r="X83" s="157">
        <v>0</v>
      </c>
      <c r="Y83" s="151"/>
      <c r="AA83" s="155">
        <v>0</v>
      </c>
      <c r="AB83" s="151"/>
      <c r="AD83" s="155">
        <v>0</v>
      </c>
      <c r="AE83" s="151"/>
      <c r="AG83" s="155">
        <v>0</v>
      </c>
      <c r="AH83" s="151"/>
      <c r="AJ83" s="155">
        <v>0</v>
      </c>
      <c r="AK83" s="151"/>
      <c r="AM83" s="155">
        <v>0</v>
      </c>
      <c r="AN83" s="151"/>
      <c r="AP83" s="155">
        <v>0</v>
      </c>
      <c r="AQ83" s="151"/>
      <c r="AS83" s="156">
        <v>0</v>
      </c>
      <c r="AT83" s="151"/>
      <c r="AV83" s="157">
        <v>0</v>
      </c>
      <c r="AW83" s="151"/>
      <c r="AY83" s="158">
        <v>0</v>
      </c>
      <c r="AZ83" s="151"/>
      <c r="BB83" s="159">
        <v>0</v>
      </c>
      <c r="BC83" s="151"/>
    </row>
    <row r="84" spans="2:55" x14ac:dyDescent="0.25">
      <c r="B84" s="154" t="s">
        <v>622</v>
      </c>
      <c r="C84" s="155">
        <v>0</v>
      </c>
      <c r="D84" s="151"/>
      <c r="F84" s="155">
        <v>0</v>
      </c>
      <c r="G84" s="151"/>
      <c r="I84" s="155">
        <v>0</v>
      </c>
      <c r="J84" s="151"/>
      <c r="L84" s="155">
        <v>0</v>
      </c>
      <c r="M84" s="151"/>
      <c r="O84" s="155">
        <v>0</v>
      </c>
      <c r="P84" s="151"/>
      <c r="R84" s="155">
        <v>0</v>
      </c>
      <c r="S84" s="151"/>
      <c r="U84" s="156">
        <v>0</v>
      </c>
      <c r="V84" s="151"/>
      <c r="X84" s="157">
        <v>0</v>
      </c>
      <c r="Y84" s="151"/>
      <c r="AA84" s="155">
        <v>0</v>
      </c>
      <c r="AB84" s="151"/>
      <c r="AD84" s="155">
        <v>0</v>
      </c>
      <c r="AE84" s="151"/>
      <c r="AG84" s="155">
        <v>0</v>
      </c>
      <c r="AH84" s="151"/>
      <c r="AJ84" s="155">
        <v>0</v>
      </c>
      <c r="AK84" s="151"/>
      <c r="AM84" s="155">
        <v>0</v>
      </c>
      <c r="AN84" s="151"/>
      <c r="AP84" s="155">
        <v>0</v>
      </c>
      <c r="AQ84" s="151"/>
      <c r="AS84" s="156">
        <v>0</v>
      </c>
      <c r="AT84" s="151"/>
      <c r="AV84" s="157">
        <v>0</v>
      </c>
      <c r="AW84" s="151"/>
      <c r="AY84" s="158">
        <v>0</v>
      </c>
      <c r="AZ84" s="151"/>
      <c r="BB84" s="159">
        <v>0</v>
      </c>
      <c r="BC84" s="151"/>
    </row>
    <row r="85" spans="2:55" x14ac:dyDescent="0.25">
      <c r="B85" s="154" t="s">
        <v>625</v>
      </c>
      <c r="C85" s="155">
        <v>0</v>
      </c>
      <c r="D85" s="151"/>
      <c r="F85" s="155">
        <v>0</v>
      </c>
      <c r="G85" s="151"/>
      <c r="I85" s="155">
        <v>0</v>
      </c>
      <c r="J85" s="151"/>
      <c r="L85" s="155">
        <v>0</v>
      </c>
      <c r="M85" s="151"/>
      <c r="O85" s="155">
        <v>0</v>
      </c>
      <c r="P85" s="151"/>
      <c r="R85" s="155">
        <v>0</v>
      </c>
      <c r="S85" s="151"/>
      <c r="U85" s="156">
        <v>0</v>
      </c>
      <c r="V85" s="151"/>
      <c r="X85" s="157">
        <v>0</v>
      </c>
      <c r="Y85" s="151"/>
      <c r="AA85" s="155">
        <v>0</v>
      </c>
      <c r="AB85" s="151"/>
      <c r="AD85" s="155">
        <v>0</v>
      </c>
      <c r="AE85" s="151"/>
      <c r="AG85" s="155">
        <v>0</v>
      </c>
      <c r="AH85" s="151"/>
      <c r="AJ85" s="155">
        <v>0</v>
      </c>
      <c r="AK85" s="151"/>
      <c r="AM85" s="155">
        <v>0</v>
      </c>
      <c r="AN85" s="151"/>
      <c r="AP85" s="155">
        <v>0</v>
      </c>
      <c r="AQ85" s="151"/>
      <c r="AS85" s="156">
        <v>0</v>
      </c>
      <c r="AT85" s="151"/>
      <c r="AV85" s="157">
        <v>0</v>
      </c>
      <c r="AW85" s="151"/>
      <c r="AY85" s="158">
        <v>0</v>
      </c>
      <c r="AZ85" s="151"/>
      <c r="BB85" s="159">
        <v>0</v>
      </c>
      <c r="BC85" s="151"/>
    </row>
    <row r="86" spans="2:55" x14ac:dyDescent="0.25">
      <c r="B86" s="154" t="s">
        <v>626</v>
      </c>
      <c r="C86" s="155">
        <v>-8316</v>
      </c>
      <c r="D86" s="151">
        <v>1.4263744478057441E-4</v>
      </c>
      <c r="F86" s="155">
        <v>-16632</v>
      </c>
      <c r="G86" s="151">
        <v>2.3013198300851886E-4</v>
      </c>
      <c r="I86" s="155">
        <v>-16632</v>
      </c>
      <c r="J86" s="151">
        <v>1.887077237090674E-4</v>
      </c>
      <c r="L86" s="155">
        <v>-144948</v>
      </c>
      <c r="M86" s="151">
        <v>1.9062002612458583E-3</v>
      </c>
      <c r="O86" s="155">
        <v>-241948</v>
      </c>
      <c r="P86" s="151">
        <v>3.0043901287544446E-3</v>
      </c>
      <c r="R86" s="155">
        <v>-68769</v>
      </c>
      <c r="S86" s="151">
        <v>8.2124071693289249E-4</v>
      </c>
      <c r="U86" s="156">
        <v>-497245</v>
      </c>
      <c r="V86" s="151">
        <v>1.0832770625314281E-3</v>
      </c>
      <c r="X86" s="157">
        <v>-82874.166666666672</v>
      </c>
      <c r="Y86" s="151"/>
      <c r="AA86" s="155">
        <v>-29821</v>
      </c>
      <c r="AB86" s="151">
        <v>3.8595699377704353E-4</v>
      </c>
      <c r="AD86" s="155">
        <v>-17729</v>
      </c>
      <c r="AE86" s="151">
        <v>1.9382484487102432E-4</v>
      </c>
      <c r="AG86" s="155">
        <v>-45063</v>
      </c>
      <c r="AH86" s="151">
        <v>6.3146089306189476E-4</v>
      </c>
      <c r="AJ86" s="155">
        <v>-121730</v>
      </c>
      <c r="AK86" s="151">
        <v>1.550067238791981E-3</v>
      </c>
      <c r="AM86" s="155">
        <v>-18612</v>
      </c>
      <c r="AN86" s="151">
        <v>2.2636272726141599E-4</v>
      </c>
      <c r="AP86" s="155">
        <v>-20737.28</v>
      </c>
      <c r="AQ86" s="151">
        <v>2.7980304284656816E-4</v>
      </c>
      <c r="AS86" s="156">
        <v>-253692.28</v>
      </c>
      <c r="AT86" s="151">
        <v>5.3412803255975375E-4</v>
      </c>
      <c r="AV86" s="157">
        <v>-42282.046666666669</v>
      </c>
      <c r="AW86" s="151"/>
      <c r="AY86" s="158">
        <v>-750937.28</v>
      </c>
      <c r="AZ86" s="151">
        <v>8.0401469193152047E-4</v>
      </c>
      <c r="BB86" s="159">
        <v>-62578.106666666667</v>
      </c>
      <c r="BC86" s="151"/>
    </row>
    <row r="87" spans="2:55" x14ac:dyDescent="0.25">
      <c r="B87" s="154" t="s">
        <v>627</v>
      </c>
      <c r="C87" s="155">
        <v>0</v>
      </c>
      <c r="D87" s="151"/>
      <c r="F87" s="155">
        <v>0</v>
      </c>
      <c r="G87" s="151"/>
      <c r="I87" s="155">
        <v>0</v>
      </c>
      <c r="J87" s="151"/>
      <c r="L87" s="155">
        <v>0</v>
      </c>
      <c r="M87" s="151"/>
      <c r="O87" s="155">
        <v>0</v>
      </c>
      <c r="P87" s="151"/>
      <c r="R87" s="155">
        <v>0</v>
      </c>
      <c r="S87" s="151"/>
      <c r="U87" s="156">
        <v>0</v>
      </c>
      <c r="V87" s="151"/>
      <c r="X87" s="157">
        <v>0</v>
      </c>
      <c r="Y87" s="151"/>
      <c r="AA87" s="155">
        <v>0</v>
      </c>
      <c r="AB87" s="151"/>
      <c r="AD87" s="155">
        <v>0</v>
      </c>
      <c r="AE87" s="151"/>
      <c r="AG87" s="155">
        <v>0</v>
      </c>
      <c r="AH87" s="151"/>
      <c r="AJ87" s="155">
        <v>0</v>
      </c>
      <c r="AK87" s="151"/>
      <c r="AM87" s="155">
        <v>0</v>
      </c>
      <c r="AN87" s="151"/>
      <c r="AP87" s="155">
        <v>0</v>
      </c>
      <c r="AQ87" s="151"/>
      <c r="AS87" s="156">
        <v>0</v>
      </c>
      <c r="AT87" s="151"/>
      <c r="AV87" s="157">
        <v>0</v>
      </c>
      <c r="AW87" s="151"/>
      <c r="AY87" s="158">
        <v>0</v>
      </c>
      <c r="AZ87" s="151"/>
      <c r="BB87" s="159">
        <v>0</v>
      </c>
      <c r="BC87" s="151"/>
    </row>
    <row r="88" spans="2:55" x14ac:dyDescent="0.25">
      <c r="B88" s="154" t="s">
        <v>610</v>
      </c>
      <c r="C88" s="155">
        <v>0</v>
      </c>
      <c r="D88" s="151">
        <v>0</v>
      </c>
      <c r="F88" s="155">
        <v>0</v>
      </c>
      <c r="G88" s="151">
        <v>0</v>
      </c>
      <c r="I88" s="155">
        <v>0</v>
      </c>
      <c r="J88" s="151">
        <v>0</v>
      </c>
      <c r="L88" s="155">
        <v>0</v>
      </c>
      <c r="M88" s="151">
        <v>0</v>
      </c>
      <c r="O88" s="155">
        <v>0</v>
      </c>
      <c r="P88" s="151">
        <v>0</v>
      </c>
      <c r="R88" s="155">
        <v>0</v>
      </c>
      <c r="S88" s="151">
        <v>0</v>
      </c>
      <c r="U88" s="156">
        <v>0</v>
      </c>
      <c r="V88" s="151">
        <v>0</v>
      </c>
      <c r="X88" s="157">
        <v>0</v>
      </c>
      <c r="Y88" s="151"/>
      <c r="AA88" s="155">
        <v>0</v>
      </c>
      <c r="AB88" s="151">
        <v>0</v>
      </c>
      <c r="AD88" s="155">
        <v>0</v>
      </c>
      <c r="AE88" s="151">
        <v>0</v>
      </c>
      <c r="AG88" s="155">
        <v>0</v>
      </c>
      <c r="AH88" s="151">
        <v>0</v>
      </c>
      <c r="AJ88" s="155">
        <v>0</v>
      </c>
      <c r="AK88" s="151">
        <v>0</v>
      </c>
      <c r="AM88" s="155">
        <v>0</v>
      </c>
      <c r="AN88" s="151">
        <v>0</v>
      </c>
      <c r="AP88" s="155">
        <v>0</v>
      </c>
      <c r="AQ88" s="151">
        <v>0</v>
      </c>
      <c r="AS88" s="156">
        <v>0</v>
      </c>
      <c r="AT88" s="151">
        <v>0</v>
      </c>
      <c r="AV88" s="157">
        <v>0</v>
      </c>
      <c r="AW88" s="151"/>
      <c r="AY88" s="158">
        <v>0</v>
      </c>
      <c r="AZ88" s="151">
        <v>0</v>
      </c>
      <c r="BB88" s="159">
        <v>0</v>
      </c>
      <c r="BC88" s="151"/>
    </row>
    <row r="89" spans="2:55" ht="8.85" customHeight="1" x14ac:dyDescent="0.25">
      <c r="B89" s="175"/>
    </row>
    <row r="90" spans="2:55" s="161" customFormat="1" x14ac:dyDescent="0.25">
      <c r="B90" s="160" t="s">
        <v>633</v>
      </c>
      <c r="C90" s="160">
        <v>-57439068</v>
      </c>
      <c r="D90" s="176">
        <v>0.98520465248889599</v>
      </c>
      <c r="F90" s="160">
        <v>-55650082</v>
      </c>
      <c r="G90" s="176">
        <v>0.77001345149390821</v>
      </c>
      <c r="I90" s="160">
        <v>-60538496</v>
      </c>
      <c r="J90" s="176">
        <v>0.68687360371154893</v>
      </c>
      <c r="L90" s="160">
        <v>-66994656</v>
      </c>
      <c r="M90" s="176">
        <v>0.88104168922148918</v>
      </c>
      <c r="O90" s="160">
        <v>-73378677</v>
      </c>
      <c r="P90" s="176">
        <v>0.91117997602733158</v>
      </c>
      <c r="R90" s="160">
        <v>-59074535</v>
      </c>
      <c r="S90" s="176">
        <v>0.70546922997102257</v>
      </c>
      <c r="U90" s="162">
        <v>-373075514</v>
      </c>
      <c r="V90" s="176">
        <v>0.81276663799198112</v>
      </c>
      <c r="X90" s="163">
        <v>-62179252.333333328</v>
      </c>
      <c r="AA90" s="160">
        <v>-56876838</v>
      </c>
      <c r="AB90" s="176">
        <v>0.73612599879359897</v>
      </c>
      <c r="AD90" s="160">
        <v>-70400868</v>
      </c>
      <c r="AE90" s="176">
        <v>0.76966762473266737</v>
      </c>
      <c r="AG90" s="160">
        <v>-47755255</v>
      </c>
      <c r="AH90" s="176">
        <v>0.66918704859193823</v>
      </c>
      <c r="AJ90" s="160">
        <v>-69033122</v>
      </c>
      <c r="AK90" s="176">
        <v>0.87904362773129019</v>
      </c>
      <c r="AM90" s="160">
        <v>-54141471</v>
      </c>
      <c r="AN90" s="176">
        <v>0.65847899384831632</v>
      </c>
      <c r="AP90" s="160">
        <v>-51432692.829999998</v>
      </c>
      <c r="AQ90" s="176">
        <v>0.69396873435797113</v>
      </c>
      <c r="AS90" s="162">
        <v>-349640246.82999998</v>
      </c>
      <c r="AT90" s="176">
        <v>0.73613851057278745</v>
      </c>
      <c r="AV90" s="163">
        <v>-58273374.471666671</v>
      </c>
      <c r="AY90" s="164">
        <v>-722715760.82999992</v>
      </c>
      <c r="AZ90" s="176">
        <v>0.77379843200458354</v>
      </c>
      <c r="BB90" s="165">
        <v>-60226313.402500004</v>
      </c>
    </row>
    <row r="92" spans="2:55" x14ac:dyDescent="0.25">
      <c r="B92" s="166" t="s">
        <v>624</v>
      </c>
      <c r="C92" s="159">
        <v>-57439068</v>
      </c>
      <c r="F92" s="159">
        <v>-55650082</v>
      </c>
      <c r="I92" s="159">
        <v>-60538496</v>
      </c>
      <c r="L92" s="159">
        <v>-66994656</v>
      </c>
      <c r="O92" s="159">
        <v>-73378677</v>
      </c>
      <c r="R92" s="159">
        <v>-59074535</v>
      </c>
      <c r="U92" s="162">
        <v>-373075514</v>
      </c>
      <c r="X92" s="163">
        <v>-62179252.333333336</v>
      </c>
      <c r="AA92" s="159">
        <v>-56876838</v>
      </c>
      <c r="AD92" s="159">
        <v>-70400868</v>
      </c>
      <c r="AG92" s="159">
        <v>-47755255</v>
      </c>
      <c r="AJ92" s="159">
        <v>-69033122</v>
      </c>
      <c r="AM92" s="159">
        <v>-54141471</v>
      </c>
      <c r="AP92" s="159">
        <v>-51432692.829999998</v>
      </c>
      <c r="AS92" s="162">
        <v>-349640246.82999998</v>
      </c>
      <c r="AV92" s="163">
        <v>-58273374.471666664</v>
      </c>
      <c r="AY92" s="164">
        <v>-722715760.83000004</v>
      </c>
      <c r="AZ92" s="161"/>
      <c r="BA92" s="161"/>
      <c r="BB92" s="165">
        <v>-60226313.402500004</v>
      </c>
    </row>
    <row r="94" spans="2:55" s="169" customFormat="1" x14ac:dyDescent="0.25">
      <c r="B94" s="167" t="s">
        <v>614</v>
      </c>
      <c r="C94" s="168">
        <v>0</v>
      </c>
      <c r="F94" s="168">
        <v>0</v>
      </c>
      <c r="I94" s="168">
        <v>0</v>
      </c>
      <c r="L94" s="168">
        <v>0</v>
      </c>
      <c r="O94" s="168">
        <v>0</v>
      </c>
      <c r="R94" s="168">
        <v>0</v>
      </c>
      <c r="U94" s="170">
        <v>0</v>
      </c>
      <c r="X94" s="171">
        <v>0</v>
      </c>
      <c r="AA94" s="168">
        <v>0</v>
      </c>
      <c r="AD94" s="168">
        <v>0</v>
      </c>
      <c r="AG94" s="168">
        <v>0</v>
      </c>
      <c r="AJ94" s="168">
        <v>0</v>
      </c>
      <c r="AM94" s="168">
        <v>0</v>
      </c>
      <c r="AP94" s="168">
        <v>0</v>
      </c>
      <c r="AS94" s="170">
        <v>0</v>
      </c>
      <c r="AV94" s="171">
        <v>0</v>
      </c>
      <c r="AY94" s="172">
        <v>0</v>
      </c>
      <c r="BB94" s="173">
        <v>0</v>
      </c>
    </row>
  </sheetData>
  <conditionalFormatting sqref="C15 AP15 AM15 AJ15 AG15 AD15 AA15 R15 O15 L15 I15 F15">
    <cfRule type="expression" dxfId="105" priority="136">
      <formula>#REF!&lt;&gt;0</formula>
    </cfRule>
  </conditionalFormatting>
  <conditionalFormatting sqref="U15">
    <cfRule type="expression" dxfId="104" priority="134">
      <formula>#REF!&lt;&gt;0</formula>
    </cfRule>
  </conditionalFormatting>
  <conditionalFormatting sqref="X15">
    <cfRule type="expression" dxfId="103" priority="135">
      <formula>#REF!&lt;&gt;0</formula>
    </cfRule>
  </conditionalFormatting>
  <conditionalFormatting sqref="AY56">
    <cfRule type="expression" dxfId="102" priority="121">
      <formula>#REF!&lt;&gt;0</formula>
    </cfRule>
  </conditionalFormatting>
  <conditionalFormatting sqref="BB56">
    <cfRule type="expression" dxfId="101" priority="122">
      <formula>#REF!&lt;&gt;0</formula>
    </cfRule>
  </conditionalFormatting>
  <conditionalFormatting sqref="X35">
    <cfRule type="expression" dxfId="100" priority="119">
      <formula>#REF!&lt;&gt;0</formula>
    </cfRule>
  </conditionalFormatting>
  <conditionalFormatting sqref="B15">
    <cfRule type="expression" dxfId="99" priority="133">
      <formula>#REF!&lt;&gt;0</formula>
    </cfRule>
  </conditionalFormatting>
  <conditionalFormatting sqref="C35 AP35 AM35 AJ35 AG35 AD35 AA35 R35 O35 L35 I35 F35">
    <cfRule type="expression" dxfId="98" priority="120">
      <formula>#REF!&lt;&gt;0</formula>
    </cfRule>
  </conditionalFormatting>
  <conditionalFormatting sqref="U35">
    <cfRule type="expression" dxfId="97" priority="118">
      <formula>#REF!&lt;&gt;0</formula>
    </cfRule>
  </conditionalFormatting>
  <conditionalFormatting sqref="B35">
    <cfRule type="expression" dxfId="96" priority="117">
      <formula>#REF!&lt;&gt;0</formula>
    </cfRule>
  </conditionalFormatting>
  <conditionalFormatting sqref="AV15">
    <cfRule type="expression" dxfId="95" priority="132">
      <formula>#REF!&lt;&gt;0</formula>
    </cfRule>
  </conditionalFormatting>
  <conditionalFormatting sqref="C56 AP56 AM56 AJ56 AG56 AD56 AA56 R56 O56 L56 I56 F56">
    <cfRule type="expression" dxfId="94" priority="128">
      <formula>#REF!&lt;&gt;0</formula>
    </cfRule>
  </conditionalFormatting>
  <conditionalFormatting sqref="X56">
    <cfRule type="expression" dxfId="93" priority="127">
      <formula>#REF!&lt;&gt;0</formula>
    </cfRule>
  </conditionalFormatting>
  <conditionalFormatting sqref="U56">
    <cfRule type="expression" dxfId="92" priority="126">
      <formula>#REF!&lt;&gt;0</formula>
    </cfRule>
  </conditionalFormatting>
  <conditionalFormatting sqref="B56">
    <cfRule type="expression" dxfId="91" priority="125">
      <formula>#REF!&lt;&gt;0</formula>
    </cfRule>
  </conditionalFormatting>
  <conditionalFormatting sqref="X77">
    <cfRule type="expression" dxfId="90" priority="111">
      <formula>#REF!&lt;&gt;0</formula>
    </cfRule>
  </conditionalFormatting>
  <conditionalFormatting sqref="B77">
    <cfRule type="expression" dxfId="89" priority="109">
      <formula>#REF!&lt;&gt;0</formula>
    </cfRule>
  </conditionalFormatting>
  <conditionalFormatting sqref="U77">
    <cfRule type="expression" dxfId="88" priority="110">
      <formula>#REF!&lt;&gt;0</formula>
    </cfRule>
  </conditionalFormatting>
  <conditionalFormatting sqref="AV56">
    <cfRule type="expression" dxfId="87" priority="124">
      <formula>#REF!&lt;&gt;0</formula>
    </cfRule>
  </conditionalFormatting>
  <conditionalFormatting sqref="AS56">
    <cfRule type="expression" dxfId="86" priority="123">
      <formula>#REF!&lt;&gt;0</formula>
    </cfRule>
  </conditionalFormatting>
  <conditionalFormatting sqref="AS15">
    <cfRule type="expression" dxfId="85" priority="131">
      <formula>#REF!&lt;&gt;0</formula>
    </cfRule>
  </conditionalFormatting>
  <conditionalFormatting sqref="AV35">
    <cfRule type="expression" dxfId="84" priority="116">
      <formula>#REF!&lt;&gt;0</formula>
    </cfRule>
  </conditionalFormatting>
  <conditionalFormatting sqref="AY15">
    <cfRule type="expression" dxfId="83" priority="129">
      <formula>#REF!&lt;&gt;0</formula>
    </cfRule>
  </conditionalFormatting>
  <conditionalFormatting sqref="BB15">
    <cfRule type="expression" dxfId="82" priority="130">
      <formula>#REF!&lt;&gt;0</formula>
    </cfRule>
  </conditionalFormatting>
  <conditionalFormatting sqref="C77 AP77 AM77 AJ77 AG77 AD77 AA77 R77 O77 L77 I77 F77">
    <cfRule type="expression" dxfId="81" priority="112">
      <formula>#REF!&lt;&gt;0</formula>
    </cfRule>
  </conditionalFormatting>
  <conditionalFormatting sqref="AS77">
    <cfRule type="expression" dxfId="80" priority="107">
      <formula>#REF!&lt;&gt;0</formula>
    </cfRule>
  </conditionalFormatting>
  <conditionalFormatting sqref="AV77">
    <cfRule type="expression" dxfId="79" priority="108">
      <formula>#REF!&lt;&gt;0</formula>
    </cfRule>
  </conditionalFormatting>
  <conditionalFormatting sqref="AY77">
    <cfRule type="expression" dxfId="78" priority="105">
      <formula>#REF!&lt;&gt;0</formula>
    </cfRule>
  </conditionalFormatting>
  <conditionalFormatting sqref="BB77">
    <cfRule type="expression" dxfId="77" priority="106">
      <formula>#REF!&lt;&gt;0</formula>
    </cfRule>
  </conditionalFormatting>
  <conditionalFormatting sqref="AS35">
    <cfRule type="expression" dxfId="76" priority="115">
      <formula>#REF!&lt;&gt;0</formula>
    </cfRule>
  </conditionalFormatting>
  <conditionalFormatting sqref="AY35">
    <cfRule type="expression" dxfId="75" priority="113">
      <formula>#REF!&lt;&gt;0</formula>
    </cfRule>
  </conditionalFormatting>
  <conditionalFormatting sqref="BB35">
    <cfRule type="expression" dxfId="74" priority="114">
      <formula>#REF!&lt;&gt;0</formula>
    </cfRule>
  </conditionalFormatting>
  <conditionalFormatting sqref="C2 AP2 AM2 AJ2 AG2 AD2 AA2 R2 O2 L2 I2 F2">
    <cfRule type="expression" dxfId="73" priority="104">
      <formula>#REF!&lt;&gt;0</formula>
    </cfRule>
  </conditionalFormatting>
  <conditionalFormatting sqref="U2">
    <cfRule type="expression" dxfId="72" priority="102">
      <formula>#REF!&lt;&gt;0</formula>
    </cfRule>
  </conditionalFormatting>
  <conditionalFormatting sqref="X2">
    <cfRule type="expression" dxfId="71" priority="103">
      <formula>#REF!&lt;&gt;0</formula>
    </cfRule>
  </conditionalFormatting>
  <conditionalFormatting sqref="B2">
    <cfRule type="expression" dxfId="70" priority="101">
      <formula>#REF!&lt;&gt;0</formula>
    </cfRule>
  </conditionalFormatting>
  <conditionalFormatting sqref="AV2">
    <cfRule type="expression" dxfId="69" priority="100">
      <formula>#REF!&lt;&gt;0</formula>
    </cfRule>
  </conditionalFormatting>
  <conditionalFormatting sqref="AS2">
    <cfRule type="expression" dxfId="68" priority="99">
      <formula>#REF!&lt;&gt;0</formula>
    </cfRule>
  </conditionalFormatting>
  <conditionalFormatting sqref="AY2">
    <cfRule type="expression" dxfId="67" priority="97">
      <formula>#REF!&lt;&gt;0</formula>
    </cfRule>
  </conditionalFormatting>
  <conditionalFormatting sqref="BB2">
    <cfRule type="expression" dxfId="66" priority="98">
      <formula>#REF!&lt;&gt;0</formula>
    </cfRule>
  </conditionalFormatting>
  <conditionalFormatting sqref="D16 G16 J16 M16 P16 S16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 AE16 AH16 AK16 AN16 AQ16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 G17 J17 M17 P17 S1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7 AB17 AH17 AK17 AN17 AQ1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 G18 J18 M18 P18 S18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 AB18 AH18 AK18 AN18 AQ18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9 D19 J19 M19 P19 S19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9 AE19 AH19 AK19 AN19 AQ19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0 G20 J20 M20 P20 S20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0 AE20 AH20 AK20 AN20 AQ20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 G21 J21 M21 P21 S2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1 AE21 AH21 AK21 AN21 AQ21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2 G22 J22 M22 P22 S22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2 AB22 AH22 AK22 AN22 AQ2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3 G23 J23 M23 P23 S2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 AB23 AH23 AK23 AN23 AQ23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4 G24 J24 M24 P24 S24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 AB24 AH24 AK24 AN24 AQ24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5 G25 J25 M25 P25 S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5 AB25 AH25 AK25 AN25 AQ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6 G26 J26 M26 P26 S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 AB26 AH26 AK26 AN26 AQ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6 D47 G36 G47 J36 J47 M36 M47 P36 P47 S36 S4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6 AE47 AB36 AB47 AH36 AH47 AK36 AK47 AN36 AN47 AQ36 AQ4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7 D37 J37 M37 P37 S3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7 AE37 AH37 AK37 AN37 AQ3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8 G38 J38 M38 P38 S38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8 AB38 AH38 AK38 AN38 AQ38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9 G39 J39 M39 P39 S3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9 AE39 AH39 AK39 AN39 AQ3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0 D40 J40 M40 P40 S40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0 AB40 AH40 AK40 AN40 AQ4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1 G41 J41 M41 P41 S4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41 AE41 AH41 AK41 AN41 AQ41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2 G42 J42 M42 P42 S42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42 AE42 AH42 AK42 AN42 AQ42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3 G43 J43 M43 P43 S4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3 AB43 AH43 AK43 AN43 AQ4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4 G44 J44 M44 P44 S44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4 AB44 AH44 AK44 AN44 AQ44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5 G45 J45 M45 P45 S45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5 AB45 AH45 AK45 AN45 AQ45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6 D46 J46 M46 P46 S4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46 AE46 AH46 AK46 AN46 AQ4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7 G57 J57 M57 P57 S5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57 AE57 AH57 AK57 AN57 AQ5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8 G58 J58 M58 P58 S58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58 AE58 AH58 AK58 AN58 AQ58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9 G59 J59 M59 P59 S59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59 AE59 AH59 AK59 AN59 AQ5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60 D60 J60 M60 P60 S6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0 AE60 AH60 AK60 AN60 AQ6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1 G61 J61 M61 P61 S6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1 AE61 AH61 AK61 AN61 AQ61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62 D62 J62 M62 P62 S6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2 AE62 AH62 AK62 AN62 AQ6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3 G63 J63 M63 P63 S6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3 AE63 AH63 AK63 AN63 AQ63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4 G64 J64 M64 P64 S64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4 AE64 AH64 AK64 AN64 AQ64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5 G65 J65 M65 P65 S65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5 AE65 AH65 AK65 AN65 AQ6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6 G66 J66 M66 P66 S6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6 AE66 AH66 AK66 AN66 AQ66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7 G67 J67 M67 P67 S6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7 AE67 AH67 AK67 AN67 AQ6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8 G78 J78 M78 P78 S78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78 AE78 AH78 AK78 AN78 AQ78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9 D79 J79 M79 P79 S79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79 AB79 AH79 AK79 AN79 AQ7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80 G80 J80 M80 P80 S8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80 AE80 AH80 AK80 AN80 AQ8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81 D81 J81 M81 P81 S8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81 AE81 AH81 AK81 AN81 AQ81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82 G82 J82 M82 P82 S82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82 AE82 AH82 AK82 AN82 AQ8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83 D83 J83 M83 P83 S8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83 AB83 AH83 AK83 AN83 AQ8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84 D84 J84 M84 P84 S8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84 AE84 AH84 AK84 AN84 AQ8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85 D85 J85 M85 P85 S8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85 AE85 AH85 AK85 AN85 AQ8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86 D86 J86 M86 P86 S8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86 AE86 AH86 AK86 AN86 AQ8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87 G87 J87 M87 P87 S8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87 AB87 AH87 AK87 AN87 AQ8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88 D88 J88 M88 P88 S8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88 AB88 AH88 AK88 AN88 AQ8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8 G28 J28 M28 P28 S2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8 AB28 AH28 AK28 AN28 AQ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9 D49 J49 M49 P49 S4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49 AE49 AH49 AK49 AN49 AQ49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69 D69 J69 M69 P69 S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69 AE69 AH69 AK69 AN69 AQ6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0 D90 J90 M90 P90 S9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90 AB90 AH90 AK90 AN90 AQ9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CC0000"/>
  </sheetPr>
  <dimension ref="A1:BG355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idden="1" x14ac:dyDescent="0.25">
      <c r="B1" s="7"/>
      <c r="D1" s="8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idden="1" x14ac:dyDescent="0.25">
      <c r="A2" s="90"/>
      <c r="B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231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/>
      <c r="B7" s="26"/>
      <c r="C7" s="27" t="s">
        <v>0</v>
      </c>
      <c r="D7" s="28"/>
      <c r="E7" s="26"/>
      <c r="F7" s="29">
        <v>5830166134</v>
      </c>
      <c r="G7" s="70"/>
      <c r="H7" s="26"/>
      <c r="I7" s="29">
        <v>7227157122</v>
      </c>
      <c r="J7" s="70"/>
      <c r="K7" s="26"/>
      <c r="L7" s="29">
        <v>8813629709</v>
      </c>
      <c r="M7" s="70"/>
      <c r="N7" s="26"/>
      <c r="O7" s="29">
        <v>7604027916</v>
      </c>
      <c r="P7" s="70"/>
      <c r="Q7" s="26"/>
      <c r="R7" s="29">
        <v>8053148547</v>
      </c>
      <c r="S7" s="70"/>
      <c r="T7" s="26"/>
      <c r="U7" s="29">
        <v>8373793284</v>
      </c>
      <c r="V7" s="70"/>
      <c r="W7" s="26"/>
      <c r="X7" s="128">
        <v>45901922712</v>
      </c>
      <c r="Y7" s="70"/>
      <c r="Z7" s="26"/>
      <c r="AA7" s="133">
        <v>7650320452</v>
      </c>
      <c r="AB7" s="70"/>
      <c r="AC7" s="26"/>
      <c r="AD7" s="29">
        <v>7726508518</v>
      </c>
      <c r="AE7" s="70"/>
      <c r="AF7" s="26"/>
      <c r="AG7" s="29">
        <v>9146918194</v>
      </c>
      <c r="AH7" s="70"/>
      <c r="AI7" s="26"/>
      <c r="AJ7" s="29">
        <v>7136308914</v>
      </c>
      <c r="AK7" s="70"/>
      <c r="AL7" s="26"/>
      <c r="AM7" s="29">
        <v>7853207716</v>
      </c>
      <c r="AN7" s="70"/>
      <c r="AO7" s="26"/>
      <c r="AP7" s="29">
        <v>8222201696</v>
      </c>
      <c r="AQ7" s="70"/>
      <c r="AR7" s="26"/>
      <c r="AS7" s="29">
        <v>7411384733</v>
      </c>
      <c r="AT7" s="70"/>
      <c r="AU7" s="26"/>
      <c r="AV7" s="128">
        <v>47496529771</v>
      </c>
      <c r="AW7" s="70"/>
      <c r="AX7" s="26"/>
      <c r="AY7" s="133">
        <v>7916088295.166667</v>
      </c>
      <c r="AZ7" s="70"/>
      <c r="BA7" s="26"/>
      <c r="BB7" s="29">
        <v>93398452483</v>
      </c>
      <c r="BC7" s="70"/>
      <c r="BD7" s="26"/>
      <c r="BE7" s="29">
        <v>7783204373.583333</v>
      </c>
      <c r="BF7" s="70"/>
      <c r="BG7" s="26"/>
    </row>
    <row r="8" spans="1:59" s="3" customFormat="1" x14ac:dyDescent="0.2">
      <c r="A8" s="60"/>
      <c r="B8" s="18"/>
      <c r="C8" s="30" t="s">
        <v>1</v>
      </c>
      <c r="D8" s="31"/>
      <c r="E8" s="18"/>
      <c r="F8" s="32">
        <v>5830166134</v>
      </c>
      <c r="G8" s="83"/>
      <c r="H8" s="18"/>
      <c r="I8" s="32">
        <v>7227157122</v>
      </c>
      <c r="J8" s="83"/>
      <c r="K8" s="18"/>
      <c r="L8" s="32">
        <v>8813629709</v>
      </c>
      <c r="M8" s="83"/>
      <c r="N8" s="18"/>
      <c r="O8" s="32">
        <v>7604027916</v>
      </c>
      <c r="P8" s="83"/>
      <c r="Q8" s="18"/>
      <c r="R8" s="32">
        <v>8053148547</v>
      </c>
      <c r="S8" s="83"/>
      <c r="T8" s="18"/>
      <c r="U8" s="32">
        <v>8373793284</v>
      </c>
      <c r="V8" s="83"/>
      <c r="W8" s="18"/>
      <c r="X8" s="32">
        <v>45901922712</v>
      </c>
      <c r="Y8" s="83"/>
      <c r="Z8" s="18"/>
      <c r="AA8" s="32">
        <v>7650320452</v>
      </c>
      <c r="AB8" s="83"/>
      <c r="AC8" s="18"/>
      <c r="AD8" s="32">
        <v>7726508518</v>
      </c>
      <c r="AE8" s="83"/>
      <c r="AF8" s="18"/>
      <c r="AG8" s="32">
        <v>9146918194</v>
      </c>
      <c r="AH8" s="83"/>
      <c r="AI8" s="18"/>
      <c r="AJ8" s="32">
        <v>7136308914</v>
      </c>
      <c r="AK8" s="83"/>
      <c r="AL8" s="18"/>
      <c r="AM8" s="32">
        <v>7853207716</v>
      </c>
      <c r="AN8" s="83"/>
      <c r="AO8" s="18"/>
      <c r="AP8" s="32">
        <v>8222201696</v>
      </c>
      <c r="AQ8" s="83"/>
      <c r="AR8" s="18"/>
      <c r="AS8" s="32">
        <v>7411384733</v>
      </c>
      <c r="AT8" s="83"/>
      <c r="AU8" s="18"/>
      <c r="AV8" s="32">
        <v>47496529771</v>
      </c>
      <c r="AW8" s="83"/>
      <c r="AX8" s="18"/>
      <c r="AY8" s="32">
        <v>7916088295.166667</v>
      </c>
      <c r="AZ8" s="83"/>
      <c r="BA8" s="18"/>
      <c r="BB8" s="32">
        <v>93398452483</v>
      </c>
      <c r="BC8" s="83"/>
      <c r="BD8" s="18"/>
      <c r="BE8" s="32">
        <v>7783204373.583333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2642685546</v>
      </c>
      <c r="G9" s="74">
        <v>45.327791443001097</v>
      </c>
      <c r="H9" s="23"/>
      <c r="I9" s="44">
        <v>3239770799</v>
      </c>
      <c r="J9" s="74">
        <v>44.827734395560583</v>
      </c>
      <c r="K9" s="23"/>
      <c r="L9" s="44">
        <v>3875357163</v>
      </c>
      <c r="M9" s="74">
        <v>43.970047426007653</v>
      </c>
      <c r="N9" s="23"/>
      <c r="O9" s="44">
        <v>3352231180</v>
      </c>
      <c r="P9" s="74">
        <v>44.084940468806138</v>
      </c>
      <c r="Q9" s="23"/>
      <c r="R9" s="44">
        <v>3517136342</v>
      </c>
      <c r="S9" s="74">
        <v>43.674052719544356</v>
      </c>
      <c r="T9" s="23"/>
      <c r="U9" s="44">
        <v>3568757335</v>
      </c>
      <c r="V9" s="74">
        <v>42.618168540402195</v>
      </c>
      <c r="W9" s="23"/>
      <c r="X9" s="44">
        <v>20195938365</v>
      </c>
      <c r="Y9" s="74">
        <v>43.998022679168159</v>
      </c>
      <c r="Z9" s="23"/>
      <c r="AA9" s="44">
        <v>3365989727.5</v>
      </c>
      <c r="AB9" s="74">
        <v>43.998022679168159</v>
      </c>
      <c r="AC9" s="23"/>
      <c r="AD9" s="44">
        <v>3442414147</v>
      </c>
      <c r="AE9" s="74">
        <v>44.553295178286632</v>
      </c>
      <c r="AF9" s="23"/>
      <c r="AG9" s="44">
        <v>3999628826</v>
      </c>
      <c r="AH9" s="74">
        <v>43.726517950314573</v>
      </c>
      <c r="AI9" s="23"/>
      <c r="AJ9" s="44">
        <v>3087503875</v>
      </c>
      <c r="AK9" s="74">
        <v>43.264717267815293</v>
      </c>
      <c r="AL9" s="23"/>
      <c r="AM9" s="44">
        <v>3216006511</v>
      </c>
      <c r="AN9" s="74">
        <v>40.951501950569316</v>
      </c>
      <c r="AO9" s="23"/>
      <c r="AP9" s="44">
        <v>3209550786</v>
      </c>
      <c r="AQ9" s="74">
        <v>39.03517457570284</v>
      </c>
      <c r="AR9" s="23"/>
      <c r="AS9" s="44">
        <v>2800234035</v>
      </c>
      <c r="AT9" s="74">
        <v>37.782872376489266</v>
      </c>
      <c r="AU9" s="23"/>
      <c r="AV9" s="44">
        <v>19755338180</v>
      </c>
      <c r="AW9" s="74">
        <v>41.593224337122066</v>
      </c>
      <c r="AX9" s="23"/>
      <c r="AY9" s="44">
        <v>3292556363.3333335</v>
      </c>
      <c r="AZ9" s="74">
        <v>41.593224337122066</v>
      </c>
      <c r="BA9" s="23"/>
      <c r="BB9" s="44">
        <v>39951276545</v>
      </c>
      <c r="BC9" s="74">
        <v>42.775094750388682</v>
      </c>
      <c r="BD9" s="23"/>
      <c r="BE9" s="44">
        <v>3329273045.4166665</v>
      </c>
      <c r="BF9" s="74">
        <v>42.775094750388682</v>
      </c>
      <c r="BG9" s="23"/>
    </row>
    <row r="10" spans="1:59" hidden="1" outlineLevel="1" x14ac:dyDescent="0.2">
      <c r="A10" s="61"/>
      <c r="C10" s="33" t="s">
        <v>266</v>
      </c>
      <c r="D10" s="34" t="s">
        <v>2</v>
      </c>
      <c r="F10" s="35">
        <v>2642685546</v>
      </c>
      <c r="G10" s="80">
        <v>45.327791443001097</v>
      </c>
      <c r="I10" s="35">
        <v>3239770799</v>
      </c>
      <c r="J10" s="80">
        <v>44.827734395560583</v>
      </c>
      <c r="L10" s="35">
        <v>3875357163</v>
      </c>
      <c r="M10" s="80">
        <v>43.970047426007653</v>
      </c>
      <c r="O10" s="35">
        <v>3352231180</v>
      </c>
      <c r="P10" s="80">
        <v>44.084940468806138</v>
      </c>
      <c r="R10" s="35">
        <v>3517136342</v>
      </c>
      <c r="S10" s="80">
        <v>43.674052719544356</v>
      </c>
      <c r="U10" s="35">
        <v>3568757335</v>
      </c>
      <c r="V10" s="80">
        <v>42.618168540402195</v>
      </c>
      <c r="X10" s="130">
        <v>20195938365</v>
      </c>
      <c r="Y10" s="131">
        <v>43.998022679168159</v>
      </c>
      <c r="AA10" s="135">
        <v>3365989727.5</v>
      </c>
      <c r="AB10" s="136">
        <v>43.998022679168159</v>
      </c>
      <c r="AD10" s="35">
        <v>3442414147</v>
      </c>
      <c r="AE10" s="80">
        <v>44.553295178286632</v>
      </c>
      <c r="AG10" s="35">
        <v>3999628826</v>
      </c>
      <c r="AH10" s="80">
        <v>43.726517950314573</v>
      </c>
      <c r="AJ10" s="35">
        <v>3087503875</v>
      </c>
      <c r="AK10" s="80">
        <v>43.264717267815293</v>
      </c>
      <c r="AM10" s="35">
        <v>3216006511</v>
      </c>
      <c r="AN10" s="80">
        <v>40.951501950569316</v>
      </c>
      <c r="AP10" s="35">
        <v>3209550786</v>
      </c>
      <c r="AQ10" s="80">
        <v>39.03517457570284</v>
      </c>
      <c r="AS10" s="35">
        <v>2800234035</v>
      </c>
      <c r="AT10" s="80">
        <v>37.782872376489266</v>
      </c>
      <c r="AV10" s="130">
        <v>19755338180</v>
      </c>
      <c r="AW10" s="131">
        <v>41.593224337122066</v>
      </c>
      <c r="AY10" s="135">
        <v>3292556363.3333335</v>
      </c>
      <c r="AZ10" s="136">
        <v>41.593224337122066</v>
      </c>
      <c r="BB10" s="35">
        <v>39951276545</v>
      </c>
      <c r="BC10" s="80">
        <v>42.775094750388682</v>
      </c>
      <c r="BE10" s="35">
        <v>3329273045.4166665</v>
      </c>
      <c r="BF10" s="80">
        <v>42.775094750388682</v>
      </c>
    </row>
    <row r="11" spans="1:59" s="3" customFormat="1" collapsed="1" x14ac:dyDescent="0.2">
      <c r="A11" s="60"/>
      <c r="B11" s="23"/>
      <c r="C11" s="42" t="s">
        <v>177</v>
      </c>
      <c r="D11" s="43"/>
      <c r="E11" s="23"/>
      <c r="F11" s="44">
        <v>1323305446</v>
      </c>
      <c r="G11" s="74">
        <v>22.697559822229245</v>
      </c>
      <c r="H11" s="23"/>
      <c r="I11" s="44">
        <v>1614206107</v>
      </c>
      <c r="J11" s="74">
        <v>22.335284535135365</v>
      </c>
      <c r="K11" s="23"/>
      <c r="L11" s="44">
        <v>2056951798</v>
      </c>
      <c r="M11" s="74">
        <v>23.338305169543855</v>
      </c>
      <c r="N11" s="23"/>
      <c r="O11" s="44">
        <v>1814490900</v>
      </c>
      <c r="P11" s="74">
        <v>23.862233543120517</v>
      </c>
      <c r="Q11" s="23"/>
      <c r="R11" s="44">
        <v>1916270748</v>
      </c>
      <c r="S11" s="74">
        <v>23.795298656372839</v>
      </c>
      <c r="T11" s="23"/>
      <c r="U11" s="44">
        <v>1998723161</v>
      </c>
      <c r="V11" s="74">
        <v>23.868790322529296</v>
      </c>
      <c r="W11" s="23"/>
      <c r="X11" s="44">
        <v>10723948160</v>
      </c>
      <c r="Y11" s="74">
        <v>23.362742836034776</v>
      </c>
      <c r="Z11" s="23"/>
      <c r="AA11" s="44">
        <v>1787324693.3333333</v>
      </c>
      <c r="AB11" s="74">
        <v>23.362742836034776</v>
      </c>
      <c r="AC11" s="23"/>
      <c r="AD11" s="44">
        <v>1820131304</v>
      </c>
      <c r="AE11" s="74">
        <v>23.556970134178272</v>
      </c>
      <c r="AF11" s="23"/>
      <c r="AG11" s="44">
        <v>2170779166</v>
      </c>
      <c r="AH11" s="74">
        <v>23.732355750420304</v>
      </c>
      <c r="AI11" s="23"/>
      <c r="AJ11" s="44">
        <v>1740736228</v>
      </c>
      <c r="AK11" s="74">
        <v>24.392669221269646</v>
      </c>
      <c r="AL11" s="23"/>
      <c r="AM11" s="44">
        <v>1965632693</v>
      </c>
      <c r="AN11" s="74">
        <v>25.029679133473721</v>
      </c>
      <c r="AO11" s="23"/>
      <c r="AP11" s="44">
        <v>2092855320</v>
      </c>
      <c r="AQ11" s="74">
        <v>25.453709327249275</v>
      </c>
      <c r="AR11" s="23"/>
      <c r="AS11" s="44">
        <v>1845968816</v>
      </c>
      <c r="AT11" s="74">
        <v>24.907205367178175</v>
      </c>
      <c r="AU11" s="23"/>
      <c r="AV11" s="44">
        <v>11636103527</v>
      </c>
      <c r="AW11" s="74">
        <v>24.49884988040677</v>
      </c>
      <c r="AX11" s="23"/>
      <c r="AY11" s="44">
        <v>1939350587.8333333</v>
      </c>
      <c r="AZ11" s="74">
        <v>24.49884988040677</v>
      </c>
      <c r="BA11" s="23"/>
      <c r="BB11" s="44">
        <v>22360051687</v>
      </c>
      <c r="BC11" s="74">
        <v>23.940494828937219</v>
      </c>
      <c r="BD11" s="23"/>
      <c r="BE11" s="44">
        <v>1863337640.5833335</v>
      </c>
      <c r="BF11" s="74">
        <v>23.940494828937222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1296635160</v>
      </c>
      <c r="G12" s="80">
        <v>22.240106545821462</v>
      </c>
      <c r="I12" s="35">
        <v>1582182348</v>
      </c>
      <c r="J12" s="80">
        <v>21.892181410913565</v>
      </c>
      <c r="L12" s="35">
        <v>2014511882</v>
      </c>
      <c r="M12" s="80">
        <v>22.856779198959195</v>
      </c>
      <c r="O12" s="35">
        <v>1767352379</v>
      </c>
      <c r="P12" s="80">
        <v>23.242318393929473</v>
      </c>
      <c r="R12" s="35">
        <v>1867054706</v>
      </c>
      <c r="S12" s="80">
        <v>23.184158284221947</v>
      </c>
      <c r="U12" s="35">
        <v>1937428151</v>
      </c>
      <c r="V12" s="80">
        <v>23.136804137521384</v>
      </c>
      <c r="X12" s="130">
        <v>10465164626</v>
      </c>
      <c r="Y12" s="131">
        <v>22.798967903068089</v>
      </c>
      <c r="AA12" s="135">
        <v>1744194104.3333333</v>
      </c>
      <c r="AB12" s="136">
        <v>22.798967903068085</v>
      </c>
      <c r="AD12" s="35">
        <v>1768038064</v>
      </c>
      <c r="AE12" s="80">
        <v>22.882755644171024</v>
      </c>
      <c r="AG12" s="35">
        <v>2108539147</v>
      </c>
      <c r="AH12" s="80">
        <v>23.051907782263918</v>
      </c>
      <c r="AJ12" s="35">
        <v>1699297776</v>
      </c>
      <c r="AK12" s="80">
        <v>23.811998562258427</v>
      </c>
      <c r="AM12" s="35">
        <v>1911474320</v>
      </c>
      <c r="AN12" s="80">
        <v>24.340045356314626</v>
      </c>
      <c r="AP12" s="35">
        <v>2039201409</v>
      </c>
      <c r="AQ12" s="80">
        <v>24.801160131988084</v>
      </c>
      <c r="AS12" s="35">
        <v>1804948109</v>
      </c>
      <c r="AT12" s="80">
        <v>24.353723008917232</v>
      </c>
      <c r="AV12" s="130">
        <v>11331498825</v>
      </c>
      <c r="AW12" s="131">
        <v>23.857529970365714</v>
      </c>
      <c r="AY12" s="135">
        <v>1888583137.5</v>
      </c>
      <c r="AZ12" s="136">
        <v>23.857529970365714</v>
      </c>
      <c r="BB12" s="35">
        <v>21796663451</v>
      </c>
      <c r="BC12" s="80">
        <v>23.337285438393465</v>
      </c>
      <c r="BE12" s="35">
        <v>1816388620.9166667</v>
      </c>
      <c r="BF12" s="80">
        <v>23.337285438393469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80">
        <v>0</v>
      </c>
      <c r="BE13" s="35">
        <v>0</v>
      </c>
      <c r="BF13" s="80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26670286</v>
      </c>
      <c r="G14" s="80">
        <v>0.45745327640778338</v>
      </c>
      <c r="I14" s="35">
        <v>32023759</v>
      </c>
      <c r="J14" s="80">
        <v>0.44310312422179549</v>
      </c>
      <c r="L14" s="35">
        <v>42439916</v>
      </c>
      <c r="M14" s="80">
        <v>0.48152597058465779</v>
      </c>
      <c r="O14" s="35">
        <v>47138521</v>
      </c>
      <c r="P14" s="80">
        <v>0.61991514919104362</v>
      </c>
      <c r="R14" s="35">
        <v>49216042</v>
      </c>
      <c r="S14" s="80">
        <v>0.61114037215089256</v>
      </c>
      <c r="U14" s="35">
        <v>61295010</v>
      </c>
      <c r="V14" s="80">
        <v>0.7319861850079078</v>
      </c>
      <c r="X14" s="130">
        <v>258783534</v>
      </c>
      <c r="Y14" s="131">
        <v>0.56377493296669035</v>
      </c>
      <c r="AA14" s="135">
        <v>43130589</v>
      </c>
      <c r="AB14" s="136">
        <v>0.56377493296669035</v>
      </c>
      <c r="AD14" s="35">
        <v>52093240</v>
      </c>
      <c r="AE14" s="80">
        <v>0.67421449000724443</v>
      </c>
      <c r="AG14" s="35">
        <v>62240019</v>
      </c>
      <c r="AH14" s="80">
        <v>0.68044796815638819</v>
      </c>
      <c r="AJ14" s="35">
        <v>41438452</v>
      </c>
      <c r="AK14" s="80">
        <v>0.58067065901121662</v>
      </c>
      <c r="AM14" s="35">
        <v>54158373</v>
      </c>
      <c r="AN14" s="80">
        <v>0.68963377715909124</v>
      </c>
      <c r="AP14" s="35">
        <v>53653911</v>
      </c>
      <c r="AQ14" s="80">
        <v>0.65254919526119104</v>
      </c>
      <c r="AS14" s="35">
        <v>41020707</v>
      </c>
      <c r="AT14" s="80">
        <v>0.5534823582609445</v>
      </c>
      <c r="AV14" s="130">
        <v>304604702</v>
      </c>
      <c r="AW14" s="131">
        <v>0.64131991004105471</v>
      </c>
      <c r="AY14" s="135">
        <v>50767450.333333336</v>
      </c>
      <c r="AZ14" s="136">
        <v>0.64131991004105471</v>
      </c>
      <c r="BB14" s="35">
        <v>563388236</v>
      </c>
      <c r="BC14" s="80">
        <v>0.60320939054375189</v>
      </c>
      <c r="BE14" s="35">
        <v>46949019.666666664</v>
      </c>
      <c r="BF14" s="80">
        <v>0.60320939054375189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1864175142</v>
      </c>
      <c r="G15" s="74">
        <v>31.974648734769655</v>
      </c>
      <c r="H15" s="23"/>
      <c r="I15" s="44">
        <v>2373180216</v>
      </c>
      <c r="J15" s="74">
        <v>32.836981069304059</v>
      </c>
      <c r="K15" s="23"/>
      <c r="L15" s="44">
        <v>2881320748</v>
      </c>
      <c r="M15" s="74">
        <v>32.691647404448496</v>
      </c>
      <c r="N15" s="23"/>
      <c r="O15" s="44">
        <v>2437305836</v>
      </c>
      <c r="P15" s="74">
        <v>32.052825988073344</v>
      </c>
      <c r="Q15" s="23"/>
      <c r="R15" s="44">
        <v>2619741457</v>
      </c>
      <c r="S15" s="74">
        <v>32.530648624082808</v>
      </c>
      <c r="T15" s="23"/>
      <c r="U15" s="44">
        <v>2806312788</v>
      </c>
      <c r="V15" s="74">
        <v>33.513041137068512</v>
      </c>
      <c r="W15" s="23"/>
      <c r="X15" s="44">
        <v>14982036187</v>
      </c>
      <c r="Y15" s="74">
        <v>32.639234484797065</v>
      </c>
      <c r="Z15" s="23"/>
      <c r="AA15" s="44">
        <v>2497006031.166667</v>
      </c>
      <c r="AB15" s="74">
        <v>32.639234484797072</v>
      </c>
      <c r="AC15" s="23"/>
      <c r="AD15" s="44">
        <v>2463963067</v>
      </c>
      <c r="AE15" s="74">
        <v>31.8897346875351</v>
      </c>
      <c r="AF15" s="23"/>
      <c r="AG15" s="44">
        <v>2976510202</v>
      </c>
      <c r="AH15" s="74">
        <v>32.541126299265116</v>
      </c>
      <c r="AI15" s="23"/>
      <c r="AJ15" s="44">
        <v>2308068811</v>
      </c>
      <c r="AK15" s="74">
        <v>32.342613510915065</v>
      </c>
      <c r="AL15" s="23"/>
      <c r="AM15" s="44">
        <v>2671568512</v>
      </c>
      <c r="AN15" s="74">
        <v>34.018818915956963</v>
      </c>
      <c r="AO15" s="23"/>
      <c r="AP15" s="44">
        <v>2919795590</v>
      </c>
      <c r="AQ15" s="74">
        <v>35.511116097047882</v>
      </c>
      <c r="AR15" s="23"/>
      <c r="AS15" s="44">
        <v>2765181882</v>
      </c>
      <c r="AT15" s="74">
        <v>37.309922256332555</v>
      </c>
      <c r="AU15" s="23"/>
      <c r="AV15" s="44">
        <v>16105088064</v>
      </c>
      <c r="AW15" s="74">
        <v>33.90792578247116</v>
      </c>
      <c r="AX15" s="23"/>
      <c r="AY15" s="44">
        <v>2684181344</v>
      </c>
      <c r="AZ15" s="74">
        <v>33.90792578247116</v>
      </c>
      <c r="BA15" s="23"/>
      <c r="BB15" s="44">
        <v>31087124251</v>
      </c>
      <c r="BC15" s="74">
        <v>33.284410420674099</v>
      </c>
      <c r="BD15" s="23"/>
      <c r="BE15" s="44">
        <v>2590593687.583333</v>
      </c>
      <c r="BF15" s="74">
        <v>33.284410420674099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309177501</v>
      </c>
      <c r="G16" s="80">
        <v>5.3030650224006122</v>
      </c>
      <c r="I16" s="35">
        <v>404063132</v>
      </c>
      <c r="J16" s="80">
        <v>5.5909000617961109</v>
      </c>
      <c r="L16" s="35">
        <v>479592735</v>
      </c>
      <c r="M16" s="80">
        <v>5.4414894979110136</v>
      </c>
      <c r="O16" s="35">
        <v>401053337</v>
      </c>
      <c r="P16" s="80">
        <v>5.2742223125736354</v>
      </c>
      <c r="R16" s="35">
        <v>433309921</v>
      </c>
      <c r="S16" s="80">
        <v>5.3806274461610277</v>
      </c>
      <c r="U16" s="35">
        <v>465416502</v>
      </c>
      <c r="V16" s="80">
        <v>5.5580127931899401</v>
      </c>
      <c r="X16" s="130">
        <v>2492613128</v>
      </c>
      <c r="Y16" s="131">
        <v>5.4303022198857995</v>
      </c>
      <c r="AA16" s="135">
        <v>415435521.33333331</v>
      </c>
      <c r="AB16" s="136">
        <v>5.4303022198857995</v>
      </c>
      <c r="AD16" s="35">
        <v>398529653</v>
      </c>
      <c r="AE16" s="80">
        <v>5.157952677740127</v>
      </c>
      <c r="AG16" s="35">
        <v>480059645</v>
      </c>
      <c r="AH16" s="80">
        <v>5.248321181170061</v>
      </c>
      <c r="AJ16" s="35">
        <v>367238407</v>
      </c>
      <c r="AK16" s="80">
        <v>5.1460553547444148</v>
      </c>
      <c r="AM16" s="35">
        <v>432790791</v>
      </c>
      <c r="AN16" s="80">
        <v>5.511006542183253</v>
      </c>
      <c r="AP16" s="35">
        <v>478204170</v>
      </c>
      <c r="AQ16" s="80">
        <v>5.8160111814411035</v>
      </c>
      <c r="AS16" s="35">
        <v>428125021</v>
      </c>
      <c r="AT16" s="80">
        <v>5.7765861093909558</v>
      </c>
      <c r="AV16" s="130">
        <v>2584947687</v>
      </c>
      <c r="AW16" s="131">
        <v>5.4423927378759656</v>
      </c>
      <c r="AY16" s="135">
        <v>430824614.5</v>
      </c>
      <c r="AZ16" s="136">
        <v>5.4423927378759656</v>
      </c>
      <c r="BB16" s="35">
        <v>5077560815</v>
      </c>
      <c r="BC16" s="80">
        <v>5.4364506905766952</v>
      </c>
      <c r="BE16" s="35">
        <v>423130067.91666669</v>
      </c>
      <c r="BF16" s="80">
        <v>5.4364506905766952</v>
      </c>
    </row>
    <row r="17" spans="2:59" hidden="1" outlineLevel="1" x14ac:dyDescent="0.2">
      <c r="C17" s="33" t="s">
        <v>270</v>
      </c>
      <c r="D17" s="34" t="s">
        <v>503</v>
      </c>
      <c r="F17" s="35">
        <v>413695270</v>
      </c>
      <c r="G17" s="80">
        <v>7.0957715525023835</v>
      </c>
      <c r="I17" s="35">
        <v>515891030</v>
      </c>
      <c r="J17" s="80">
        <v>7.1382290614602741</v>
      </c>
      <c r="L17" s="35">
        <v>623201880</v>
      </c>
      <c r="M17" s="80">
        <v>7.0708879380718725</v>
      </c>
      <c r="O17" s="35">
        <v>525701850</v>
      </c>
      <c r="P17" s="80">
        <v>6.9134655449363285</v>
      </c>
      <c r="R17" s="35">
        <v>575246910</v>
      </c>
      <c r="S17" s="80">
        <v>7.1431304991175644</v>
      </c>
      <c r="U17" s="35">
        <v>602339030</v>
      </c>
      <c r="V17" s="80">
        <v>7.1931442486274779</v>
      </c>
      <c r="X17" s="130">
        <v>3256075970</v>
      </c>
      <c r="Y17" s="131">
        <v>7.0935502863996023</v>
      </c>
      <c r="AA17" s="135">
        <v>542679328.33333337</v>
      </c>
      <c r="AB17" s="136">
        <v>7.0935502863996023</v>
      </c>
      <c r="AD17" s="35">
        <v>519083990</v>
      </c>
      <c r="AE17" s="80">
        <v>6.7182219341468414</v>
      </c>
      <c r="AG17" s="35">
        <v>634555285</v>
      </c>
      <c r="AH17" s="80">
        <v>6.9373670075702876</v>
      </c>
      <c r="AJ17" s="35">
        <v>489304250</v>
      </c>
      <c r="AK17" s="80">
        <v>6.8565452518469838</v>
      </c>
      <c r="AM17" s="35">
        <v>568668299</v>
      </c>
      <c r="AN17" s="80">
        <v>7.2412231990426568</v>
      </c>
      <c r="AP17" s="35">
        <v>621533085</v>
      </c>
      <c r="AQ17" s="80">
        <v>7.559205039963544</v>
      </c>
      <c r="AS17" s="35">
        <v>524088591</v>
      </c>
      <c r="AT17" s="80">
        <v>7.0713990688735713</v>
      </c>
      <c r="AV17" s="130">
        <v>3357233500</v>
      </c>
      <c r="AW17" s="131">
        <v>7.0683763975738474</v>
      </c>
      <c r="AY17" s="135">
        <v>559538916.66666663</v>
      </c>
      <c r="AZ17" s="136">
        <v>7.0683763975738474</v>
      </c>
      <c r="BB17" s="35">
        <v>6613309470</v>
      </c>
      <c r="BC17" s="80">
        <v>7.0807484430255707</v>
      </c>
      <c r="BE17" s="35">
        <v>551109122.5</v>
      </c>
      <c r="BF17" s="80">
        <v>7.0807484430255707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80">
        <v>0</v>
      </c>
      <c r="BE18" s="35">
        <v>0</v>
      </c>
      <c r="BF18" s="80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261086407</v>
      </c>
      <c r="G19" s="80">
        <v>4.4781984080592929</v>
      </c>
      <c r="I19" s="35">
        <v>329819465</v>
      </c>
      <c r="J19" s="80">
        <v>4.563612765467699</v>
      </c>
      <c r="L19" s="35">
        <v>398950881</v>
      </c>
      <c r="M19" s="80">
        <v>4.5265219231142986</v>
      </c>
      <c r="O19" s="35">
        <v>349374262</v>
      </c>
      <c r="P19" s="80">
        <v>4.5945946787605143</v>
      </c>
      <c r="R19" s="35">
        <v>370580589</v>
      </c>
      <c r="S19" s="80">
        <v>4.6016857485889862</v>
      </c>
      <c r="U19" s="35">
        <v>412308264</v>
      </c>
      <c r="V19" s="80">
        <v>4.9237931964215891</v>
      </c>
      <c r="X19" s="130">
        <v>2122119868</v>
      </c>
      <c r="Y19" s="131">
        <v>4.6231611719506915</v>
      </c>
      <c r="AA19" s="135">
        <v>353686644.66666669</v>
      </c>
      <c r="AB19" s="136">
        <v>4.6231611719506915</v>
      </c>
      <c r="AD19" s="35">
        <v>367649592</v>
      </c>
      <c r="AE19" s="80">
        <v>4.7582888330933439</v>
      </c>
      <c r="AG19" s="35">
        <v>436210246</v>
      </c>
      <c r="AH19" s="80">
        <v>4.7689313137854006</v>
      </c>
      <c r="AJ19" s="35">
        <v>333039275</v>
      </c>
      <c r="AK19" s="80">
        <v>4.6668281742490718</v>
      </c>
      <c r="AM19" s="35">
        <v>386340891</v>
      </c>
      <c r="AN19" s="80">
        <v>4.9195297637788853</v>
      </c>
      <c r="AP19" s="35">
        <v>437890684</v>
      </c>
      <c r="AQ19" s="80">
        <v>5.3257108033852836</v>
      </c>
      <c r="AS19" s="35">
        <v>457445909</v>
      </c>
      <c r="AT19" s="80">
        <v>6.172205673835446</v>
      </c>
      <c r="AV19" s="130">
        <v>2418576597</v>
      </c>
      <c r="AW19" s="131">
        <v>5.0921122209579037</v>
      </c>
      <c r="AY19" s="135">
        <v>403096099.5</v>
      </c>
      <c r="AZ19" s="136">
        <v>5.0921122209579037</v>
      </c>
      <c r="BB19" s="35">
        <v>4540696465</v>
      </c>
      <c r="BC19" s="80">
        <v>4.8616399354437689</v>
      </c>
      <c r="BE19" s="35">
        <v>378391372.08333331</v>
      </c>
      <c r="BF19" s="80">
        <v>4.8616399354437689</v>
      </c>
    </row>
    <row r="20" spans="2:59" hidden="1" outlineLevel="1" x14ac:dyDescent="0.2">
      <c r="C20" s="33" t="s">
        <v>273</v>
      </c>
      <c r="D20" s="34" t="s">
        <v>506</v>
      </c>
      <c r="F20" s="35">
        <v>880215964</v>
      </c>
      <c r="G20" s="80">
        <v>15.097613751807367</v>
      </c>
      <c r="I20" s="35">
        <v>1123406589</v>
      </c>
      <c r="J20" s="80">
        <v>15.544239180579975</v>
      </c>
      <c r="L20" s="35">
        <v>1379575252</v>
      </c>
      <c r="M20" s="80">
        <v>15.652748045351311</v>
      </c>
      <c r="O20" s="35">
        <v>1161176387</v>
      </c>
      <c r="P20" s="80">
        <v>15.270543451802867</v>
      </c>
      <c r="R20" s="35">
        <v>1240604037</v>
      </c>
      <c r="S20" s="80">
        <v>15.405204930215227</v>
      </c>
      <c r="U20" s="35">
        <v>1326248992</v>
      </c>
      <c r="V20" s="80">
        <v>15.838090898829501</v>
      </c>
      <c r="X20" s="130">
        <v>7111227221</v>
      </c>
      <c r="Y20" s="131">
        <v>15.492220806560972</v>
      </c>
      <c r="AA20" s="135">
        <v>1185204536.8333333</v>
      </c>
      <c r="AB20" s="136">
        <v>15.492220806560969</v>
      </c>
      <c r="AD20" s="35">
        <v>1178699832</v>
      </c>
      <c r="AE20" s="80">
        <v>15.255271242554786</v>
      </c>
      <c r="AG20" s="35">
        <v>1425685026</v>
      </c>
      <c r="AH20" s="80">
        <v>15.58650679673937</v>
      </c>
      <c r="AJ20" s="35">
        <v>1118486879</v>
      </c>
      <c r="AK20" s="80">
        <v>15.673184730074594</v>
      </c>
      <c r="AM20" s="35">
        <v>1283768531</v>
      </c>
      <c r="AN20" s="80">
        <v>16.34705941095217</v>
      </c>
      <c r="AP20" s="35">
        <v>1382167651</v>
      </c>
      <c r="AQ20" s="80">
        <v>16.810189072257952</v>
      </c>
      <c r="AS20" s="35">
        <v>1355522361</v>
      </c>
      <c r="AT20" s="80">
        <v>18.289731404232583</v>
      </c>
      <c r="AV20" s="130">
        <v>7744330280</v>
      </c>
      <c r="AW20" s="131">
        <v>16.305044426063446</v>
      </c>
      <c r="AY20" s="135">
        <v>1290721713.3333333</v>
      </c>
      <c r="AZ20" s="136">
        <v>16.305044426063443</v>
      </c>
      <c r="BB20" s="35">
        <v>14855557501</v>
      </c>
      <c r="BC20" s="80">
        <v>15.905571351628067</v>
      </c>
      <c r="BE20" s="35">
        <v>1237963125.0833333</v>
      </c>
      <c r="BF20" s="80">
        <v>15.905571351628064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80">
        <v>0</v>
      </c>
      <c r="BE22" s="35">
        <v>0</v>
      </c>
      <c r="BF22" s="80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80">
        <v>0</v>
      </c>
      <c r="BE24" s="35">
        <v>0</v>
      </c>
      <c r="BF24" s="80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80">
        <v>0</v>
      </c>
      <c r="BE26" s="35">
        <v>0</v>
      </c>
      <c r="BF26" s="80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-4188995031.5</v>
      </c>
      <c r="G28" s="72">
        <v>71.850354436229182</v>
      </c>
      <c r="H28" s="26"/>
      <c r="I28" s="38">
        <v>-5226937012.8000002</v>
      </c>
      <c r="J28" s="72">
        <v>72.3235557850101</v>
      </c>
      <c r="K28" s="26"/>
      <c r="L28" s="38">
        <v>-6391281542.96</v>
      </c>
      <c r="M28" s="72">
        <v>72.515884533174457</v>
      </c>
      <c r="N28" s="26"/>
      <c r="O28" s="38">
        <v>-5537303813.6300001</v>
      </c>
      <c r="P28" s="72">
        <v>72.820666557242546</v>
      </c>
      <c r="Q28" s="26"/>
      <c r="R28" s="38">
        <v>-5870594408.5</v>
      </c>
      <c r="S28" s="72">
        <v>72.898126418976133</v>
      </c>
      <c r="T28" s="26"/>
      <c r="U28" s="38">
        <v>-6085236174</v>
      </c>
      <c r="V28" s="72">
        <v>72.670007099735798</v>
      </c>
      <c r="W28" s="26"/>
      <c r="X28" s="38">
        <v>-33300347983.389999</v>
      </c>
      <c r="Y28" s="72">
        <v>72.546738820342256</v>
      </c>
      <c r="Z28" s="26"/>
      <c r="AA28" s="38">
        <v>-5550057997.2316666</v>
      </c>
      <c r="AB28" s="72">
        <v>72.546738820342256</v>
      </c>
      <c r="AC28" s="26"/>
      <c r="AD28" s="38">
        <v>-5553406505</v>
      </c>
      <c r="AE28" s="72">
        <v>71.874721836681474</v>
      </c>
      <c r="AF28" s="26"/>
      <c r="AG28" s="38">
        <v>-6632831896</v>
      </c>
      <c r="AH28" s="72">
        <v>72.514389604477543</v>
      </c>
      <c r="AI28" s="26"/>
      <c r="AJ28" s="38">
        <v>-5170935169</v>
      </c>
      <c r="AK28" s="72">
        <v>72.459519778574432</v>
      </c>
      <c r="AL28" s="26"/>
      <c r="AM28" s="38">
        <v>-5683623890</v>
      </c>
      <c r="AN28" s="72">
        <v>72.37327848110111</v>
      </c>
      <c r="AO28" s="26"/>
      <c r="AP28" s="38">
        <v>-6013701184</v>
      </c>
      <c r="AQ28" s="72">
        <v>73.139791583142397</v>
      </c>
      <c r="AR28" s="26"/>
      <c r="AS28" s="38">
        <v>-5418259012</v>
      </c>
      <c r="AT28" s="72">
        <v>73.107242535590018</v>
      </c>
      <c r="AU28" s="26"/>
      <c r="AV28" s="38">
        <v>-34472757656</v>
      </c>
      <c r="AW28" s="72">
        <v>72.579529119721215</v>
      </c>
      <c r="AX28" s="26"/>
      <c r="AY28" s="38">
        <v>-5745459609.333334</v>
      </c>
      <c r="AZ28" s="72">
        <v>72.579529119721215</v>
      </c>
      <c r="BA28" s="26"/>
      <c r="BB28" s="38">
        <v>-67773105639.389999</v>
      </c>
      <c r="BC28" s="72">
        <v>72.563413887104588</v>
      </c>
      <c r="BD28" s="26"/>
      <c r="BE28" s="38">
        <v>-5647758803.2825003</v>
      </c>
      <c r="BF28" s="72">
        <v>72.563413887104588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-1628413062</v>
      </c>
      <c r="G29" s="74">
        <v>38.380369754366527</v>
      </c>
      <c r="H29" s="23"/>
      <c r="I29" s="44">
        <v>-2019083024</v>
      </c>
      <c r="J29" s="74">
        <v>37.678214007508871</v>
      </c>
      <c r="K29" s="23"/>
      <c r="L29" s="44">
        <v>-2420514999</v>
      </c>
      <c r="M29" s="74">
        <v>37.540853728015463</v>
      </c>
      <c r="N29" s="23"/>
      <c r="O29" s="44">
        <v>-2104965567</v>
      </c>
      <c r="P29" s="74">
        <v>37.20702857372742</v>
      </c>
      <c r="Q29" s="23"/>
      <c r="R29" s="44">
        <v>-2213898614</v>
      </c>
      <c r="S29" s="74">
        <v>37.053943926976714</v>
      </c>
      <c r="T29" s="23"/>
      <c r="U29" s="44">
        <v>-2229166522</v>
      </c>
      <c r="V29" s="74">
        <v>37.536618134894852</v>
      </c>
      <c r="W29" s="23"/>
      <c r="X29" s="44">
        <v>-12616041788</v>
      </c>
      <c r="Y29" s="74">
        <v>37.531787035635467</v>
      </c>
      <c r="Z29" s="23"/>
      <c r="AA29" s="44">
        <v>-2102673631.3333333</v>
      </c>
      <c r="AB29" s="74">
        <v>37.531787035635467</v>
      </c>
      <c r="AC29" s="23"/>
      <c r="AD29" s="44">
        <v>-2140646122</v>
      </c>
      <c r="AE29" s="74">
        <v>37.81555528797913</v>
      </c>
      <c r="AF29" s="23"/>
      <c r="AG29" s="44">
        <v>-2501127703</v>
      </c>
      <c r="AH29" s="74">
        <v>37.466004676704969</v>
      </c>
      <c r="AI29" s="23"/>
      <c r="AJ29" s="44">
        <v>-1936342696</v>
      </c>
      <c r="AK29" s="74">
        <v>37.284525804846155</v>
      </c>
      <c r="AL29" s="23"/>
      <c r="AM29" s="44">
        <v>-1989132803</v>
      </c>
      <c r="AN29" s="74">
        <v>38.148980849498038</v>
      </c>
      <c r="AO29" s="23"/>
      <c r="AP29" s="44">
        <v>-2011832460</v>
      </c>
      <c r="AQ29" s="74">
        <v>37.317319645615974</v>
      </c>
      <c r="AR29" s="23"/>
      <c r="AS29" s="44">
        <v>-1759195479</v>
      </c>
      <c r="AT29" s="74">
        <v>37.176841042145249</v>
      </c>
      <c r="AU29" s="23"/>
      <c r="AV29" s="44">
        <v>-12338277263</v>
      </c>
      <c r="AW29" s="74">
        <v>37.544590983053475</v>
      </c>
      <c r="AX29" s="23"/>
      <c r="AY29" s="44">
        <v>-2056379543.8333333</v>
      </c>
      <c r="AZ29" s="74">
        <v>37.544590983053482</v>
      </c>
      <c r="BA29" s="23"/>
      <c r="BB29" s="44">
        <v>-24954319051</v>
      </c>
      <c r="BC29" s="74">
        <v>37.538118405572959</v>
      </c>
      <c r="BD29" s="23"/>
      <c r="BE29" s="44">
        <v>-2079526587.5833333</v>
      </c>
      <c r="BF29" s="74">
        <v>37.538118405572959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-70316718</v>
      </c>
      <c r="G30" s="80">
        <v>1.2060842930346589</v>
      </c>
      <c r="I30" s="35">
        <v>-294841628</v>
      </c>
      <c r="J30" s="80">
        <v>4.0796349522065922</v>
      </c>
      <c r="L30" s="35">
        <v>-378471985</v>
      </c>
      <c r="M30" s="80">
        <v>4.2941670741343367</v>
      </c>
      <c r="O30" s="35">
        <v>-98672916</v>
      </c>
      <c r="P30" s="80">
        <v>1.2976401071907899</v>
      </c>
      <c r="R30" s="35">
        <v>-203377888</v>
      </c>
      <c r="S30" s="80">
        <v>2.5254456292845036</v>
      </c>
      <c r="U30" s="35">
        <v>-291614804</v>
      </c>
      <c r="V30" s="80">
        <v>3.4824695823002356</v>
      </c>
      <c r="X30" s="130">
        <v>-1337295939</v>
      </c>
      <c r="Y30" s="131">
        <v>2.9133767389016034</v>
      </c>
      <c r="AA30" s="135">
        <v>-222882656.5</v>
      </c>
      <c r="AB30" s="136">
        <v>2.9133767389016034</v>
      </c>
      <c r="AD30" s="35">
        <v>-84670369</v>
      </c>
      <c r="AE30" s="80">
        <v>1.095842563335669</v>
      </c>
      <c r="AG30" s="35">
        <v>-254430419</v>
      </c>
      <c r="AH30" s="80">
        <v>2.7815971850157775</v>
      </c>
      <c r="AJ30" s="35">
        <v>-107410706</v>
      </c>
      <c r="AK30" s="80">
        <v>1.5051297147364493</v>
      </c>
      <c r="AM30" s="35">
        <v>-117976009</v>
      </c>
      <c r="AN30" s="80">
        <v>1.5022652305456987</v>
      </c>
      <c r="AP30" s="35">
        <v>-326037907</v>
      </c>
      <c r="AQ30" s="80">
        <v>3.9653357951388299</v>
      </c>
      <c r="AS30" s="35">
        <v>-101243468</v>
      </c>
      <c r="AT30" s="80">
        <v>1.3660533307521117</v>
      </c>
      <c r="AV30" s="130">
        <v>-991768878</v>
      </c>
      <c r="AW30" s="131">
        <v>2.0880870303193082</v>
      </c>
      <c r="AY30" s="135">
        <v>-165294813</v>
      </c>
      <c r="AZ30" s="136">
        <v>2.0880870303193082</v>
      </c>
      <c r="BB30" s="35">
        <v>-2329064817</v>
      </c>
      <c r="BC30" s="80">
        <v>2.4936867315054569</v>
      </c>
      <c r="BE30" s="35">
        <v>-194088734.75</v>
      </c>
      <c r="BF30" s="80">
        <v>2.4936867315054569</v>
      </c>
    </row>
    <row r="31" spans="2:59" hidden="1" outlineLevel="1" x14ac:dyDescent="0.2">
      <c r="C31" s="33" t="s">
        <v>311</v>
      </c>
      <c r="D31" s="34" t="s">
        <v>7</v>
      </c>
      <c r="F31" s="35">
        <v>-1852937972</v>
      </c>
      <c r="G31" s="80">
        <v>31.781906885880172</v>
      </c>
      <c r="I31" s="35">
        <v>-2102713381</v>
      </c>
      <c r="J31" s="80">
        <v>29.094612798705942</v>
      </c>
      <c r="L31" s="35">
        <v>-2140715930</v>
      </c>
      <c r="M31" s="80">
        <v>24.288698307962918</v>
      </c>
      <c r="O31" s="35">
        <v>-2209670539</v>
      </c>
      <c r="P31" s="80">
        <v>29.059211294457853</v>
      </c>
      <c r="R31" s="35">
        <v>-2302135530</v>
      </c>
      <c r="S31" s="80">
        <v>28.586775924524616</v>
      </c>
      <c r="U31" s="35">
        <v>-2022222087</v>
      </c>
      <c r="V31" s="80">
        <v>24.149414947511382</v>
      </c>
      <c r="X31" s="130">
        <v>-12630395439</v>
      </c>
      <c r="Y31" s="131">
        <v>27.516048768253608</v>
      </c>
      <c r="AA31" s="135">
        <v>-2105065906.5</v>
      </c>
      <c r="AB31" s="136">
        <v>27.516048768253608</v>
      </c>
      <c r="AD31" s="35">
        <v>-2310406172</v>
      </c>
      <c r="AE31" s="80">
        <v>29.902331261495156</v>
      </c>
      <c r="AG31" s="35">
        <v>-2354107990</v>
      </c>
      <c r="AH31" s="80">
        <v>25.73662451189514</v>
      </c>
      <c r="AJ31" s="35">
        <v>-1946907999</v>
      </c>
      <c r="AK31" s="80">
        <v>27.281722560812337</v>
      </c>
      <c r="AM31" s="35">
        <v>-2197194701</v>
      </c>
      <c r="AN31" s="80">
        <v>27.978308742852565</v>
      </c>
      <c r="AP31" s="35">
        <v>-1787038021</v>
      </c>
      <c r="AQ31" s="80">
        <v>21.734300459563915</v>
      </c>
      <c r="AS31" s="35">
        <v>-1742779401</v>
      </c>
      <c r="AT31" s="80">
        <v>23.514895849895424</v>
      </c>
      <c r="AV31" s="130">
        <v>-12338434284</v>
      </c>
      <c r="AW31" s="131">
        <v>25.977548977764453</v>
      </c>
      <c r="AY31" s="135">
        <v>-2056405714</v>
      </c>
      <c r="AZ31" s="136">
        <v>25.977548977764453</v>
      </c>
      <c r="BB31" s="35">
        <v>-24968829723</v>
      </c>
      <c r="BC31" s="80">
        <v>26.733665343700125</v>
      </c>
      <c r="BE31" s="35">
        <v>-2080735810.25</v>
      </c>
      <c r="BF31" s="80">
        <v>26.733665343700125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80">
        <v>0</v>
      </c>
      <c r="BE32" s="35">
        <v>0</v>
      </c>
      <c r="BF32" s="80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80">
        <v>0</v>
      </c>
      <c r="BE33" s="35">
        <v>0</v>
      </c>
      <c r="BF33" s="80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80">
        <v>0</v>
      </c>
      <c r="BE34" s="35">
        <v>0</v>
      </c>
      <c r="BF34" s="80">
        <v>0</v>
      </c>
    </row>
    <row r="35" spans="2:59" hidden="1" outlineLevel="1" x14ac:dyDescent="0.2">
      <c r="C35" s="33" t="s">
        <v>383</v>
      </c>
      <c r="D35" s="34" t="s">
        <v>11</v>
      </c>
      <c r="F35" s="35">
        <v>294841628</v>
      </c>
      <c r="G35" s="80">
        <v>5.0571736932256686</v>
      </c>
      <c r="I35" s="35">
        <v>378471985</v>
      </c>
      <c r="J35" s="80">
        <v>5.2368030556289327</v>
      </c>
      <c r="L35" s="35">
        <v>98672916</v>
      </c>
      <c r="M35" s="80">
        <v>1.1195491444261674</v>
      </c>
      <c r="O35" s="35">
        <v>203377888</v>
      </c>
      <c r="P35" s="80">
        <v>2.6746073297819284</v>
      </c>
      <c r="R35" s="35">
        <v>291614804</v>
      </c>
      <c r="S35" s="80">
        <v>3.6211278396029813</v>
      </c>
      <c r="U35" s="35">
        <v>84670369</v>
      </c>
      <c r="V35" s="80">
        <v>1.0111351705060789</v>
      </c>
      <c r="X35" s="130">
        <v>1351649590</v>
      </c>
      <c r="Y35" s="131">
        <v>2.9446469998230431</v>
      </c>
      <c r="AA35" s="135">
        <v>225274931.66666666</v>
      </c>
      <c r="AB35" s="136">
        <v>2.9446469998230427</v>
      </c>
      <c r="AD35" s="35">
        <v>254430419</v>
      </c>
      <c r="AE35" s="80">
        <v>3.29295461730571</v>
      </c>
      <c r="AG35" s="35">
        <v>107410706</v>
      </c>
      <c r="AH35" s="80">
        <v>1.174283006821434</v>
      </c>
      <c r="AJ35" s="35">
        <v>117976009</v>
      </c>
      <c r="AK35" s="80">
        <v>1.6531796818458189</v>
      </c>
      <c r="AM35" s="35">
        <v>326037907</v>
      </c>
      <c r="AN35" s="80">
        <v>4.1516526595334486</v>
      </c>
      <c r="AP35" s="35">
        <v>101243468</v>
      </c>
      <c r="AQ35" s="80">
        <v>1.2313425496391521</v>
      </c>
      <c r="AS35" s="35">
        <v>84827390</v>
      </c>
      <c r="AT35" s="80">
        <v>1.1445552087222888</v>
      </c>
      <c r="AV35" s="130">
        <v>991925899</v>
      </c>
      <c r="AW35" s="131">
        <v>2.0884176249980291</v>
      </c>
      <c r="AY35" s="135">
        <v>165320983.16666666</v>
      </c>
      <c r="AZ35" s="136">
        <v>2.0884176249980286</v>
      </c>
      <c r="BB35" s="35">
        <v>2343575489</v>
      </c>
      <c r="BC35" s="80">
        <v>2.5092230403138291</v>
      </c>
      <c r="BE35" s="35">
        <v>195297957.41666666</v>
      </c>
      <c r="BF35" s="80">
        <v>2.5092230403138291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-1018842961.5</v>
      </c>
      <c r="G36" s="74">
        <v>23.007725496808689</v>
      </c>
      <c r="H36" s="23"/>
      <c r="I36" s="44">
        <v>-1231264144.8</v>
      </c>
      <c r="J36" s="74">
        <v>23.723238348521505</v>
      </c>
      <c r="K36" s="23"/>
      <c r="L36" s="44">
        <v>-1575748750.96</v>
      </c>
      <c r="M36" s="74">
        <v>23.393987526002306</v>
      </c>
      <c r="N36" s="23"/>
      <c r="O36" s="44">
        <v>-1392715189.6300001</v>
      </c>
      <c r="P36" s="74">
        <v>23.244851234580437</v>
      </c>
      <c r="Q36" s="23"/>
      <c r="R36" s="44">
        <v>-1467782626.5</v>
      </c>
      <c r="S36" s="74">
        <v>23.404214773308212</v>
      </c>
      <c r="T36" s="23"/>
      <c r="U36" s="44">
        <v>-1510978326</v>
      </c>
      <c r="V36" s="74">
        <v>24.402820986772966</v>
      </c>
      <c r="W36" s="23"/>
      <c r="X36" s="44">
        <v>-8197331999.3899994</v>
      </c>
      <c r="Y36" s="74">
        <v>23.560503304503115</v>
      </c>
      <c r="Z36" s="23"/>
      <c r="AA36" s="44">
        <v>-1366221999.8983333</v>
      </c>
      <c r="AB36" s="74">
        <v>23.560503304503101</v>
      </c>
      <c r="AC36" s="23"/>
      <c r="AD36" s="44">
        <v>-1359591724</v>
      </c>
      <c r="AE36" s="74">
        <v>25.302547073823632</v>
      </c>
      <c r="AF36" s="23"/>
      <c r="AG36" s="44">
        <v>-1632242208</v>
      </c>
      <c r="AH36" s="74">
        <v>24.808463543177382</v>
      </c>
      <c r="AI36" s="23"/>
      <c r="AJ36" s="44">
        <v>-1318079865</v>
      </c>
      <c r="AK36" s="74">
        <v>24.280322095990755</v>
      </c>
      <c r="AL36" s="23"/>
      <c r="AM36" s="44">
        <v>-1478749658</v>
      </c>
      <c r="AN36" s="74">
        <v>24.769787190347671</v>
      </c>
      <c r="AO36" s="23"/>
      <c r="AP36" s="44">
        <v>-1581390778</v>
      </c>
      <c r="AQ36" s="74">
        <v>24.438600084405266</v>
      </c>
      <c r="AR36" s="23"/>
      <c r="AS36" s="44">
        <v>-1382541210</v>
      </c>
      <c r="AT36" s="74">
        <v>25.104844783033428</v>
      </c>
      <c r="AU36" s="23"/>
      <c r="AV36" s="44">
        <v>-8752595443</v>
      </c>
      <c r="AW36" s="74">
        <v>24.78070152357455</v>
      </c>
      <c r="AX36" s="23"/>
      <c r="AY36" s="44">
        <v>-1458765907.1666665</v>
      </c>
      <c r="AZ36" s="74">
        <v>24.78070152357455</v>
      </c>
      <c r="BA36" s="23"/>
      <c r="BB36" s="44">
        <v>-16949927442.389999</v>
      </c>
      <c r="BC36" s="74">
        <v>24.195490781246335</v>
      </c>
      <c r="BD36" s="23"/>
      <c r="BE36" s="44">
        <v>-1412493953.5324998</v>
      </c>
      <c r="BF36" s="74">
        <v>24.195490781246349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-155078158</v>
      </c>
      <c r="G37" s="80">
        <v>2.6599269117842947</v>
      </c>
      <c r="I37" s="35">
        <v>-368132117</v>
      </c>
      <c r="J37" s="80">
        <v>5.0937334111552479</v>
      </c>
      <c r="L37" s="35">
        <v>-374975476</v>
      </c>
      <c r="M37" s="80">
        <v>4.2544954619218398</v>
      </c>
      <c r="O37" s="35">
        <v>-194444469</v>
      </c>
      <c r="P37" s="80">
        <v>2.5571246074841474</v>
      </c>
      <c r="R37" s="35">
        <v>-326222429</v>
      </c>
      <c r="S37" s="80">
        <v>4.0508681430137781</v>
      </c>
      <c r="U37" s="35">
        <v>-389763046</v>
      </c>
      <c r="V37" s="80">
        <v>4.6545577706668402</v>
      </c>
      <c r="X37" s="130">
        <v>-1808615695</v>
      </c>
      <c r="Y37" s="131">
        <v>3.9401741542455673</v>
      </c>
      <c r="AA37" s="135">
        <v>-301435949.16666669</v>
      </c>
      <c r="AB37" s="136">
        <v>3.9401741542455673</v>
      </c>
      <c r="AD37" s="35">
        <v>-152505101</v>
      </c>
      <c r="AE37" s="80">
        <v>1.9737906280012207</v>
      </c>
      <c r="AG37" s="35">
        <v>-471913226</v>
      </c>
      <c r="AH37" s="80">
        <v>5.1592592826462091</v>
      </c>
      <c r="AJ37" s="35">
        <v>-202507218</v>
      </c>
      <c r="AK37" s="80">
        <v>2.8377025215755673</v>
      </c>
      <c r="AM37" s="35">
        <v>-295775141</v>
      </c>
      <c r="AN37" s="80">
        <v>3.7662971832184247</v>
      </c>
      <c r="AP37" s="35">
        <v>-525169232</v>
      </c>
      <c r="AQ37" s="80">
        <v>6.3872093073986296</v>
      </c>
      <c r="AS37" s="35">
        <v>-260009379</v>
      </c>
      <c r="AT37" s="80">
        <v>3.5082429042211212</v>
      </c>
      <c r="AV37" s="130">
        <v>-1907879297</v>
      </c>
      <c r="AW37" s="131">
        <v>4.0168814568109683</v>
      </c>
      <c r="AY37" s="135">
        <v>-317979882.83333331</v>
      </c>
      <c r="AZ37" s="136">
        <v>4.0168814568109674</v>
      </c>
      <c r="BB37" s="35">
        <v>-3716494992</v>
      </c>
      <c r="BC37" s="80">
        <v>3.9791826236911807</v>
      </c>
      <c r="BE37" s="35">
        <v>-309707916</v>
      </c>
      <c r="BF37" s="80">
        <v>3.9791826236911807</v>
      </c>
    </row>
    <row r="38" spans="2:59" hidden="1" outlineLevel="1" x14ac:dyDescent="0.2">
      <c r="C38" s="33" t="s">
        <v>277</v>
      </c>
      <c r="D38" s="34" t="s">
        <v>509</v>
      </c>
      <c r="F38" s="35">
        <v>-1211900265.5</v>
      </c>
      <c r="G38" s="80">
        <v>20.786719239997563</v>
      </c>
      <c r="I38" s="35">
        <v>-1218094710.8</v>
      </c>
      <c r="J38" s="80">
        <v>16.85441025063686</v>
      </c>
      <c r="L38" s="35">
        <v>-1371788245.96</v>
      </c>
      <c r="M38" s="80">
        <v>15.564396182417381</v>
      </c>
      <c r="O38" s="35">
        <v>-1472277862.6300001</v>
      </c>
      <c r="P38" s="80">
        <v>19.361815591603886</v>
      </c>
      <c r="R38" s="35">
        <v>-1498502799.5</v>
      </c>
      <c r="S38" s="80">
        <v>18.60766370760949</v>
      </c>
      <c r="U38" s="35">
        <v>-1236192450</v>
      </c>
      <c r="V38" s="80">
        <v>14.76263394705505</v>
      </c>
      <c r="X38" s="130">
        <v>-8008756334.3900003</v>
      </c>
      <c r="Y38" s="131">
        <v>17.447540018397305</v>
      </c>
      <c r="AA38" s="135">
        <v>-1334792722.3983333</v>
      </c>
      <c r="AB38" s="136">
        <v>17.447540018397302</v>
      </c>
      <c r="AD38" s="35">
        <v>-1626081997</v>
      </c>
      <c r="AE38" s="80">
        <v>21.045495429297862</v>
      </c>
      <c r="AG38" s="35">
        <v>-1335427675</v>
      </c>
      <c r="AH38" s="80">
        <v>14.599755312953222</v>
      </c>
      <c r="AJ38" s="35">
        <v>-1375630230</v>
      </c>
      <c r="AK38" s="80">
        <v>19.276494986102559</v>
      </c>
      <c r="AM38" s="35">
        <v>-1665187659</v>
      </c>
      <c r="AN38" s="80">
        <v>21.203917166323937</v>
      </c>
      <c r="AP38" s="35">
        <v>-1287616348</v>
      </c>
      <c r="AQ38" s="80">
        <v>15.660237921752875</v>
      </c>
      <c r="AS38" s="35">
        <v>-1482921191</v>
      </c>
      <c r="AT38" s="80">
        <v>20.008692631987266</v>
      </c>
      <c r="AV38" s="130">
        <v>-8772865100</v>
      </c>
      <c r="AW38" s="131">
        <v>18.470539094745519</v>
      </c>
      <c r="AY38" s="135">
        <v>-1462144183.3333333</v>
      </c>
      <c r="AZ38" s="136">
        <v>18.470539094745519</v>
      </c>
      <c r="BB38" s="35">
        <v>-16781621434.389999</v>
      </c>
      <c r="BC38" s="80">
        <v>17.967772471866727</v>
      </c>
      <c r="BE38" s="35">
        <v>-1398468452.8658333</v>
      </c>
      <c r="BF38" s="80">
        <v>17.967772471866727</v>
      </c>
    </row>
    <row r="39" spans="2:59" hidden="1" outlineLevel="1" x14ac:dyDescent="0.2">
      <c r="C39" s="33" t="s">
        <v>595</v>
      </c>
      <c r="D39" s="34">
        <v>6240090000</v>
      </c>
      <c r="F39" s="35">
        <v>-1311858</v>
      </c>
      <c r="G39" s="80">
        <v>2.2501211283664599E-2</v>
      </c>
      <c r="I39" s="35">
        <v>-1631010</v>
      </c>
      <c r="J39" s="80">
        <v>2.2567794949899252E-2</v>
      </c>
      <c r="L39" s="35">
        <v>-1334055</v>
      </c>
      <c r="M39" s="80">
        <v>1.5136272387728468E-2</v>
      </c>
      <c r="O39" s="35">
        <v>-2599182</v>
      </c>
      <c r="P39" s="80">
        <v>3.4181647262642695E-2</v>
      </c>
      <c r="R39" s="35">
        <v>-2296754</v>
      </c>
      <c r="S39" s="80">
        <v>2.8519950757093616E-2</v>
      </c>
      <c r="U39" s="35">
        <v>-2831253</v>
      </c>
      <c r="V39" s="80">
        <v>3.3810877627105274E-2</v>
      </c>
      <c r="X39" s="130">
        <v>-12004112</v>
      </c>
      <c r="Y39" s="131">
        <v>2.6151653984772632E-2</v>
      </c>
      <c r="AA39" s="135">
        <v>-2000685.3333333333</v>
      </c>
      <c r="AB39" s="136">
        <v>2.6151653984772625E-2</v>
      </c>
      <c r="AD39" s="35">
        <v>-2838505</v>
      </c>
      <c r="AE39" s="80">
        <v>3.673722734385524E-2</v>
      </c>
      <c r="AG39" s="35">
        <v>-2191080</v>
      </c>
      <c r="AH39" s="80">
        <v>2.3954297540752664E-2</v>
      </c>
      <c r="AJ39" s="35">
        <v>-2470396</v>
      </c>
      <c r="AK39" s="80">
        <v>3.4617279461565641E-2</v>
      </c>
      <c r="AM39" s="35">
        <v>-2809523</v>
      </c>
      <c r="AN39" s="80">
        <v>3.5775483109607847E-2</v>
      </c>
      <c r="AP39" s="35">
        <v>-1886031</v>
      </c>
      <c r="AQ39" s="80">
        <v>2.293827212871135E-2</v>
      </c>
      <c r="AS39" s="35">
        <v>-711474</v>
      </c>
      <c r="AT39" s="80">
        <v>9.5997445232074412E-3</v>
      </c>
      <c r="AV39" s="130">
        <v>-12907009</v>
      </c>
      <c r="AW39" s="131">
        <v>2.7174635835986161E-2</v>
      </c>
      <c r="AY39" s="135">
        <v>-2151168.1666666665</v>
      </c>
      <c r="AZ39" s="136">
        <v>2.7174635835986154E-2</v>
      </c>
      <c r="BB39" s="35">
        <v>-24911121</v>
      </c>
      <c r="BC39" s="80">
        <v>2.6671877678630936E-2</v>
      </c>
      <c r="BE39" s="35">
        <v>-2075926.75</v>
      </c>
      <c r="BF39" s="80">
        <v>2.6671877678630936E-2</v>
      </c>
    </row>
    <row r="40" spans="2:59" hidden="1" outlineLevel="1" x14ac:dyDescent="0.2">
      <c r="C40" s="33" t="s">
        <v>278</v>
      </c>
      <c r="D40" s="34" t="s">
        <v>510</v>
      </c>
      <c r="F40" s="35">
        <v>-18684797</v>
      </c>
      <c r="G40" s="80">
        <v>0.3204848124487425</v>
      </c>
      <c r="I40" s="35">
        <v>-18381783</v>
      </c>
      <c r="J40" s="80">
        <v>0.25434320424616885</v>
      </c>
      <c r="L40" s="35">
        <v>-22095443</v>
      </c>
      <c r="M40" s="80">
        <v>0.25069629346280947</v>
      </c>
      <c r="O40" s="35">
        <v>-49616105</v>
      </c>
      <c r="P40" s="80">
        <v>0.65249767028866867</v>
      </c>
      <c r="R40" s="35">
        <v>-30523690</v>
      </c>
      <c r="S40" s="80">
        <v>0.37902802639063254</v>
      </c>
      <c r="U40" s="35">
        <v>-34696678</v>
      </c>
      <c r="V40" s="80">
        <v>0.41434839412976371</v>
      </c>
      <c r="X40" s="130">
        <v>-173998496</v>
      </c>
      <c r="Y40" s="131">
        <v>0.37906581188703037</v>
      </c>
      <c r="AA40" s="135">
        <v>-28999749.333333332</v>
      </c>
      <c r="AB40" s="136">
        <v>0.37906581188703037</v>
      </c>
      <c r="AD40" s="35">
        <v>-50079347</v>
      </c>
      <c r="AE40" s="80">
        <v>0.6481497675610276</v>
      </c>
      <c r="AG40" s="35">
        <v>-25217445</v>
      </c>
      <c r="AH40" s="80">
        <v>0.2756933479140723</v>
      </c>
      <c r="AJ40" s="35">
        <v>-33247162</v>
      </c>
      <c r="AK40" s="80">
        <v>0.46588737119795598</v>
      </c>
      <c r="AM40" s="35">
        <v>-40146567</v>
      </c>
      <c r="AN40" s="80">
        <v>0.51121234089104794</v>
      </c>
      <c r="AP40" s="35">
        <v>-26728546</v>
      </c>
      <c r="AQ40" s="80">
        <v>0.3250777223453799</v>
      </c>
      <c r="AS40" s="35">
        <v>-27296206</v>
      </c>
      <c r="AT40" s="80">
        <v>0.36830102583206431</v>
      </c>
      <c r="AV40" s="130">
        <v>-202715273</v>
      </c>
      <c r="AW40" s="131">
        <v>0.42680017672316778</v>
      </c>
      <c r="AY40" s="135">
        <v>-33785878.833333336</v>
      </c>
      <c r="AZ40" s="136">
        <v>0.42680017672316778</v>
      </c>
      <c r="BB40" s="35">
        <v>-376713769</v>
      </c>
      <c r="BC40" s="80">
        <v>0.40334048261513533</v>
      </c>
      <c r="BE40" s="35">
        <v>-31392814.083333332</v>
      </c>
      <c r="BF40" s="80">
        <v>0.40334048261513533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80">
        <v>0</v>
      </c>
      <c r="BE41" s="35">
        <v>0</v>
      </c>
      <c r="BF41" s="80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80">
        <v>0</v>
      </c>
      <c r="BE42" s="35">
        <v>0</v>
      </c>
      <c r="BF42" s="80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368132117</v>
      </c>
      <c r="G43" s="80">
        <v>6.3142646116574621</v>
      </c>
      <c r="I43" s="35">
        <v>374975476</v>
      </c>
      <c r="J43" s="80">
        <v>5.1884229119434382</v>
      </c>
      <c r="L43" s="35">
        <v>194444469</v>
      </c>
      <c r="M43" s="80">
        <v>2.206179240789341</v>
      </c>
      <c r="O43" s="35">
        <v>326222429</v>
      </c>
      <c r="P43" s="80">
        <v>4.2901266618653482</v>
      </c>
      <c r="R43" s="35">
        <v>389763046</v>
      </c>
      <c r="S43" s="80">
        <v>4.8398839748857796</v>
      </c>
      <c r="U43" s="35">
        <v>152505101</v>
      </c>
      <c r="V43" s="80">
        <v>1.8212188410644794</v>
      </c>
      <c r="X43" s="130">
        <v>1806042638</v>
      </c>
      <c r="Y43" s="131">
        <v>3.9345686003864317</v>
      </c>
      <c r="AA43" s="135">
        <v>301007106.33333331</v>
      </c>
      <c r="AB43" s="136">
        <v>3.9345686003864317</v>
      </c>
      <c r="AD43" s="35">
        <v>471913226</v>
      </c>
      <c r="AE43" s="80">
        <v>6.1077163753927275</v>
      </c>
      <c r="AG43" s="35">
        <v>202507218</v>
      </c>
      <c r="AH43" s="80">
        <v>2.2139393149141351</v>
      </c>
      <c r="AJ43" s="35">
        <v>295775141</v>
      </c>
      <c r="AK43" s="80">
        <v>4.1446515918018729</v>
      </c>
      <c r="AM43" s="35">
        <v>525169232</v>
      </c>
      <c r="AN43" s="80">
        <v>6.6873212958575969</v>
      </c>
      <c r="AP43" s="35">
        <v>260009379</v>
      </c>
      <c r="AQ43" s="80">
        <v>3.1622841255097325</v>
      </c>
      <c r="AS43" s="35">
        <v>388397040</v>
      </c>
      <c r="AT43" s="80">
        <v>5.2405461866069345</v>
      </c>
      <c r="AV43" s="130">
        <v>2143771236</v>
      </c>
      <c r="AW43" s="131">
        <v>4.5135323492810722</v>
      </c>
      <c r="AY43" s="135">
        <v>357295206</v>
      </c>
      <c r="AZ43" s="136">
        <v>4.5135323492810713</v>
      </c>
      <c r="BB43" s="35">
        <v>3949813874</v>
      </c>
      <c r="BC43" s="80">
        <v>4.2289928462347159</v>
      </c>
      <c r="BE43" s="35">
        <v>329151156.16666669</v>
      </c>
      <c r="BF43" s="80">
        <v>4.2289928462347159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80">
        <v>0</v>
      </c>
      <c r="BE44" s="35">
        <v>0</v>
      </c>
      <c r="BF44" s="80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80">
        <v>0</v>
      </c>
      <c r="BE45" s="35">
        <v>0</v>
      </c>
      <c r="BF45" s="80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80">
        <v>0</v>
      </c>
      <c r="BE46" s="35">
        <v>0</v>
      </c>
      <c r="BF46" s="80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80">
        <v>0</v>
      </c>
      <c r="BE47" s="35">
        <v>0</v>
      </c>
      <c r="BF47" s="80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-1541739008</v>
      </c>
      <c r="G48" s="74">
        <v>17.296450678666972</v>
      </c>
      <c r="H48" s="23"/>
      <c r="I48" s="44">
        <v>-1976589844</v>
      </c>
      <c r="J48" s="74">
        <v>16.711346627878669</v>
      </c>
      <c r="K48" s="23"/>
      <c r="L48" s="44">
        <v>-2395017793</v>
      </c>
      <c r="M48" s="74">
        <v>16.877779238481367</v>
      </c>
      <c r="N48" s="23"/>
      <c r="O48" s="44">
        <v>-2039623057</v>
      </c>
      <c r="P48" s="74">
        <v>16.316490656447925</v>
      </c>
      <c r="Q48" s="23"/>
      <c r="R48" s="44">
        <v>-2188913168</v>
      </c>
      <c r="S48" s="74">
        <v>16.445450670287272</v>
      </c>
      <c r="T48" s="23"/>
      <c r="U48" s="44">
        <v>-2345091326</v>
      </c>
      <c r="V48" s="74">
        <v>16.435140942670998</v>
      </c>
      <c r="W48" s="23"/>
      <c r="X48" s="44">
        <v>-12486974196</v>
      </c>
      <c r="Y48" s="74">
        <v>16.653690859223659</v>
      </c>
      <c r="Z48" s="23"/>
      <c r="AA48" s="44">
        <v>-2081162365.9999998</v>
      </c>
      <c r="AB48" s="74">
        <v>16.653690859223673</v>
      </c>
      <c r="AC48" s="23"/>
      <c r="AD48" s="44">
        <v>-2053168659</v>
      </c>
      <c r="AE48" s="74">
        <v>16.672100872849654</v>
      </c>
      <c r="AF48" s="23"/>
      <c r="AG48" s="44">
        <v>-2499461985</v>
      </c>
      <c r="AH48" s="74">
        <v>16.027098334131622</v>
      </c>
      <c r="AI48" s="23"/>
      <c r="AJ48" s="44">
        <v>-1916512608</v>
      </c>
      <c r="AK48" s="74">
        <v>16.964667653489641</v>
      </c>
      <c r="AL48" s="23"/>
      <c r="AM48" s="44">
        <v>-2215741429</v>
      </c>
      <c r="AN48" s="74">
        <v>17.06215210100514</v>
      </c>
      <c r="AO48" s="23"/>
      <c r="AP48" s="44">
        <v>-2420477946</v>
      </c>
      <c r="AQ48" s="74">
        <v>17.101116451785586</v>
      </c>
      <c r="AR48" s="23"/>
      <c r="AS48" s="44">
        <v>-2276522323</v>
      </c>
      <c r="AT48" s="74">
        <v>17.671877650469867</v>
      </c>
      <c r="AU48" s="23"/>
      <c r="AV48" s="44">
        <v>-13381884950</v>
      </c>
      <c r="AW48" s="74">
        <v>16.908961336804026</v>
      </c>
      <c r="AX48" s="23"/>
      <c r="AY48" s="44">
        <v>-2230314158.333334</v>
      </c>
      <c r="AZ48" s="74">
        <v>16.908961336804012</v>
      </c>
      <c r="BA48" s="23"/>
      <c r="BB48" s="44">
        <v>-25868859146</v>
      </c>
      <c r="BC48" s="74">
        <v>16.785937042189232</v>
      </c>
      <c r="BD48" s="23"/>
      <c r="BE48" s="44">
        <v>-2155738262.166667</v>
      </c>
      <c r="BF48" s="74">
        <v>16.785937042189204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-1157319939</v>
      </c>
      <c r="G49" s="80">
        <v>19.850548207379777</v>
      </c>
      <c r="I49" s="35">
        <v>-1496635258</v>
      </c>
      <c r="J49" s="80">
        <v>20.708492049302922</v>
      </c>
      <c r="L49" s="35">
        <v>-1726864673</v>
      </c>
      <c r="M49" s="80">
        <v>19.593115776541186</v>
      </c>
      <c r="O49" s="35">
        <v>-1342382954</v>
      </c>
      <c r="P49" s="80">
        <v>17.653577404357335</v>
      </c>
      <c r="R49" s="35">
        <v>-1699858686</v>
      </c>
      <c r="S49" s="80">
        <v>21.108001126258127</v>
      </c>
      <c r="U49" s="35">
        <v>-1661151307</v>
      </c>
      <c r="V49" s="80">
        <v>19.837500767710615</v>
      </c>
      <c r="X49" s="130">
        <v>-9084212817</v>
      </c>
      <c r="Y49" s="131">
        <v>19.790484320224657</v>
      </c>
      <c r="AA49" s="135">
        <v>-1514035469.5</v>
      </c>
      <c r="AB49" s="136">
        <v>19.790484320224657</v>
      </c>
      <c r="AD49" s="35">
        <v>-1361613062</v>
      </c>
      <c r="AE49" s="80">
        <v>17.62261775584572</v>
      </c>
      <c r="AG49" s="35">
        <v>-2030539150</v>
      </c>
      <c r="AH49" s="80">
        <v>22.199161585723481</v>
      </c>
      <c r="AJ49" s="35">
        <v>-1512919783</v>
      </c>
      <c r="AK49" s="80">
        <v>21.200312391633666</v>
      </c>
      <c r="AM49" s="35">
        <v>-1807127198</v>
      </c>
      <c r="AN49" s="80">
        <v>23.011325605436209</v>
      </c>
      <c r="AP49" s="35">
        <v>-2279598918</v>
      </c>
      <c r="AQ49" s="80">
        <v>27.724920918797174</v>
      </c>
      <c r="AS49" s="35">
        <v>-2076631618</v>
      </c>
      <c r="AT49" s="80">
        <v>28.019482091566111</v>
      </c>
      <c r="AV49" s="130">
        <v>-11068429729</v>
      </c>
      <c r="AW49" s="131">
        <v>23.303659830234714</v>
      </c>
      <c r="AY49" s="135">
        <v>-1844738288.1666667</v>
      </c>
      <c r="AZ49" s="136">
        <v>23.303659830234714</v>
      </c>
      <c r="BB49" s="35">
        <v>-20152642546</v>
      </c>
      <c r="BC49" s="80">
        <v>21.577062585344333</v>
      </c>
      <c r="BE49" s="35">
        <v>-1679386878.8333333</v>
      </c>
      <c r="BF49" s="80">
        <v>21.577062585344333</v>
      </c>
    </row>
    <row r="50" spans="2:59" hidden="1" outlineLevel="1" x14ac:dyDescent="0.2">
      <c r="C50" s="33" t="s">
        <v>596</v>
      </c>
      <c r="D50" s="34">
        <v>6242200000</v>
      </c>
      <c r="F50" s="35">
        <v>-429109131</v>
      </c>
      <c r="G50" s="80">
        <v>7.3601527149895114</v>
      </c>
      <c r="I50" s="35">
        <v>-399661973</v>
      </c>
      <c r="J50" s="80">
        <v>5.530002548075224</v>
      </c>
      <c r="L50" s="35">
        <v>-444641643</v>
      </c>
      <c r="M50" s="80">
        <v>5.0449321979791835</v>
      </c>
      <c r="O50" s="35">
        <v>-572327128</v>
      </c>
      <c r="P50" s="80">
        <v>7.5266310739830269</v>
      </c>
      <c r="R50" s="35">
        <v>-435281519</v>
      </c>
      <c r="S50" s="80">
        <v>5.4051097711609115</v>
      </c>
      <c r="U50" s="35">
        <v>-485008291</v>
      </c>
      <c r="V50" s="80">
        <v>5.7919783131823488</v>
      </c>
      <c r="X50" s="130">
        <v>-2766029685</v>
      </c>
      <c r="Y50" s="131">
        <v>6.025956041873787</v>
      </c>
      <c r="AA50" s="135">
        <v>-461004947.5</v>
      </c>
      <c r="AB50" s="136">
        <v>6.025956041873787</v>
      </c>
      <c r="AD50" s="35">
        <v>-589781701</v>
      </c>
      <c r="AE50" s="80">
        <v>7.6332239798353889</v>
      </c>
      <c r="AG50" s="35">
        <v>-433890362</v>
      </c>
      <c r="AH50" s="80">
        <v>4.7435688479712672</v>
      </c>
      <c r="AJ50" s="35">
        <v>-468288648</v>
      </c>
      <c r="AK50" s="80">
        <v>6.5620568510047548</v>
      </c>
      <c r="AM50" s="35">
        <v>-577604899</v>
      </c>
      <c r="AN50" s="80">
        <v>7.3550187374160121</v>
      </c>
      <c r="AP50" s="35">
        <v>-487724163</v>
      </c>
      <c r="AQ50" s="80">
        <v>5.9317951691366533</v>
      </c>
      <c r="AS50" s="35">
        <v>-390545614</v>
      </c>
      <c r="AT50" s="80">
        <v>5.2695363696483462</v>
      </c>
      <c r="AV50" s="130">
        <v>-2947835387</v>
      </c>
      <c r="AW50" s="131">
        <v>6.2064226612190572</v>
      </c>
      <c r="AY50" s="135">
        <v>-491305897.83333331</v>
      </c>
      <c r="AZ50" s="136">
        <v>6.2064226612190572</v>
      </c>
      <c r="BB50" s="35">
        <v>-5713865072</v>
      </c>
      <c r="BC50" s="80">
        <v>6.117729919604411</v>
      </c>
      <c r="BE50" s="35">
        <v>-476155422.66666669</v>
      </c>
      <c r="BF50" s="80">
        <v>6.1177299196044119</v>
      </c>
    </row>
    <row r="51" spans="2:59" hidden="1" outlineLevel="1" x14ac:dyDescent="0.2">
      <c r="C51" s="33" t="s">
        <v>597</v>
      </c>
      <c r="D51" s="34">
        <v>6242210000</v>
      </c>
      <c r="F51" s="35">
        <v>-390568755</v>
      </c>
      <c r="G51" s="80">
        <v>6.6991016383273445</v>
      </c>
      <c r="I51" s="35">
        <v>-437126984</v>
      </c>
      <c r="J51" s="80">
        <v>6.0483946401186328</v>
      </c>
      <c r="L51" s="35">
        <v>-373240720</v>
      </c>
      <c r="M51" s="80">
        <v>4.2348128106501548</v>
      </c>
      <c r="O51" s="35">
        <v>-442786103</v>
      </c>
      <c r="P51" s="80">
        <v>5.8230467837751165</v>
      </c>
      <c r="R51" s="35">
        <v>-488045331</v>
      </c>
      <c r="S51" s="80">
        <v>6.0603045895857601</v>
      </c>
      <c r="U51" s="35">
        <v>-353630123</v>
      </c>
      <c r="V51" s="80">
        <v>4.2230577112010783</v>
      </c>
      <c r="X51" s="130">
        <v>-2485398016</v>
      </c>
      <c r="Y51" s="131">
        <v>5.4145836800649967</v>
      </c>
      <c r="AA51" s="135">
        <v>-414233002.66666669</v>
      </c>
      <c r="AB51" s="136">
        <v>5.4145836800649967</v>
      </c>
      <c r="AD51" s="35">
        <v>-463648786</v>
      </c>
      <c r="AE51" s="80">
        <v>6.0007542206141915</v>
      </c>
      <c r="AG51" s="35">
        <v>-386321777</v>
      </c>
      <c r="AH51" s="80">
        <v>4.2235184442057339</v>
      </c>
      <c r="AJ51" s="35">
        <v>-441379703</v>
      </c>
      <c r="AK51" s="80">
        <v>6.1849859404783043</v>
      </c>
      <c r="AM51" s="35">
        <v>-446579312</v>
      </c>
      <c r="AN51" s="80">
        <v>5.6865847453664884</v>
      </c>
      <c r="AP51" s="35">
        <v>-431618623</v>
      </c>
      <c r="AQ51" s="80">
        <v>5.2494287899794188</v>
      </c>
      <c r="AS51" s="35">
        <v>-292925404</v>
      </c>
      <c r="AT51" s="80">
        <v>3.9523707721678196</v>
      </c>
      <c r="AV51" s="130">
        <v>-2462473605</v>
      </c>
      <c r="AW51" s="131">
        <v>5.1845337267218943</v>
      </c>
      <c r="AY51" s="135">
        <v>-410412267.5</v>
      </c>
      <c r="AZ51" s="136">
        <v>5.1845337267218934</v>
      </c>
      <c r="BB51" s="35">
        <v>-4947871621</v>
      </c>
      <c r="BC51" s="80">
        <v>5.2975948631489276</v>
      </c>
      <c r="BE51" s="35">
        <v>-412322635.08333331</v>
      </c>
      <c r="BF51" s="80">
        <v>5.2975948631489276</v>
      </c>
    </row>
    <row r="52" spans="2:59" hidden="1" outlineLevel="1" x14ac:dyDescent="0.2">
      <c r="C52" s="33" t="s">
        <v>598</v>
      </c>
      <c r="D52" s="34">
        <v>6242220000</v>
      </c>
      <c r="F52" s="35">
        <v>-248217410</v>
      </c>
      <c r="G52" s="80">
        <v>4.2574671852395625</v>
      </c>
      <c r="I52" s="35">
        <v>-321411208</v>
      </c>
      <c r="J52" s="80">
        <v>4.4472702415947278</v>
      </c>
      <c r="L52" s="35">
        <v>-262833385</v>
      </c>
      <c r="M52" s="80">
        <v>2.9821242062349049</v>
      </c>
      <c r="O52" s="35">
        <v>-370281242</v>
      </c>
      <c r="P52" s="80">
        <v>4.8695408024590954</v>
      </c>
      <c r="R52" s="35">
        <v>-273977976</v>
      </c>
      <c r="S52" s="80">
        <v>3.402122466771877</v>
      </c>
      <c r="U52" s="35">
        <v>-292538245</v>
      </c>
      <c r="V52" s="80">
        <v>3.4934973324330749</v>
      </c>
      <c r="X52" s="130">
        <v>-1769259466</v>
      </c>
      <c r="Y52" s="131">
        <v>3.8544343275134048</v>
      </c>
      <c r="AA52" s="135">
        <v>-294876577.66666669</v>
      </c>
      <c r="AB52" s="136">
        <v>3.8544343275134048</v>
      </c>
      <c r="AD52" s="35">
        <v>-390651562</v>
      </c>
      <c r="AE52" s="80">
        <v>5.055990828068353</v>
      </c>
      <c r="AG52" s="35">
        <v>-352339181</v>
      </c>
      <c r="AH52" s="80">
        <v>3.8519988211015157</v>
      </c>
      <c r="AJ52" s="35">
        <v>-279903033</v>
      </c>
      <c r="AK52" s="80">
        <v>3.9222381818545808</v>
      </c>
      <c r="AM52" s="35">
        <v>-374971408</v>
      </c>
      <c r="AN52" s="80">
        <v>4.7747547443070841</v>
      </c>
      <c r="AP52" s="35">
        <v>-319330521</v>
      </c>
      <c r="AQ52" s="80">
        <v>3.8837592752723444</v>
      </c>
      <c r="AS52" s="35">
        <v>-234404470</v>
      </c>
      <c r="AT52" s="80">
        <v>3.1627621348044248</v>
      </c>
      <c r="AV52" s="130">
        <v>-1951600175</v>
      </c>
      <c r="AW52" s="131">
        <v>4.1089321354832755</v>
      </c>
      <c r="AY52" s="135">
        <v>-325266695.83333331</v>
      </c>
      <c r="AZ52" s="136">
        <v>4.1089321354832755</v>
      </c>
      <c r="BB52" s="35">
        <v>-3720859641</v>
      </c>
      <c r="BC52" s="80">
        <v>3.983855772853683</v>
      </c>
      <c r="BE52" s="35">
        <v>-310071636.75</v>
      </c>
      <c r="BF52" s="80">
        <v>3.9838557728536839</v>
      </c>
    </row>
    <row r="53" spans="2:59" hidden="1" outlineLevel="1" x14ac:dyDescent="0.2">
      <c r="C53" s="33" t="s">
        <v>599</v>
      </c>
      <c r="D53" s="34">
        <v>6242240000</v>
      </c>
      <c r="F53" s="35">
        <v>-813159031</v>
      </c>
      <c r="G53" s="80">
        <v>13.947441844887914</v>
      </c>
      <c r="I53" s="35">
        <v>-1048619094</v>
      </c>
      <c r="J53" s="80">
        <v>14.509427099736438</v>
      </c>
      <c r="L53" s="35">
        <v>-929820326</v>
      </c>
      <c r="M53" s="80">
        <v>10.549800215120428</v>
      </c>
      <c r="O53" s="35">
        <v>-1011704316</v>
      </c>
      <c r="P53" s="80">
        <v>13.304847472629925</v>
      </c>
      <c r="R53" s="35">
        <v>-952900963</v>
      </c>
      <c r="S53" s="80">
        <v>11.832651011447933</v>
      </c>
      <c r="U53" s="35">
        <v>-914376422</v>
      </c>
      <c r="V53" s="80">
        <v>10.919500768512163</v>
      </c>
      <c r="X53" s="130">
        <v>-5670580152</v>
      </c>
      <c r="Y53" s="131">
        <v>12.35368763870442</v>
      </c>
      <c r="AA53" s="135">
        <v>-945096692</v>
      </c>
      <c r="AB53" s="136">
        <v>12.35368763870442</v>
      </c>
      <c r="AD53" s="35">
        <v>-1278012698</v>
      </c>
      <c r="AE53" s="80">
        <v>16.540623685623174</v>
      </c>
      <c r="AG53" s="35">
        <v>-809291298</v>
      </c>
      <c r="AH53" s="80">
        <v>8.8476936257160528</v>
      </c>
      <c r="AJ53" s="35">
        <v>-1021148639</v>
      </c>
      <c r="AK53" s="80">
        <v>14.30919893331288</v>
      </c>
      <c r="AM53" s="35">
        <v>-1289057530</v>
      </c>
      <c r="AN53" s="80">
        <v>16.414407674123975</v>
      </c>
      <c r="AP53" s="35">
        <v>-978837339</v>
      </c>
      <c r="AQ53" s="80">
        <v>11.904808166846507</v>
      </c>
      <c r="AS53" s="35">
        <v>-764322879</v>
      </c>
      <c r="AT53" s="80">
        <v>10.312821510894839</v>
      </c>
      <c r="AV53" s="130">
        <v>-6140670383</v>
      </c>
      <c r="AW53" s="131">
        <v>12.9286716579225</v>
      </c>
      <c r="AY53" s="135">
        <v>-1023445063.8333334</v>
      </c>
      <c r="AZ53" s="136">
        <v>12.9286716579225</v>
      </c>
      <c r="BB53" s="35">
        <v>-11811250535</v>
      </c>
      <c r="BC53" s="80">
        <v>12.646088046426501</v>
      </c>
      <c r="BE53" s="35">
        <v>-984270877.91666663</v>
      </c>
      <c r="BF53" s="80">
        <v>12.646088046426501</v>
      </c>
    </row>
    <row r="54" spans="2:59" hidden="1" outlineLevel="1" x14ac:dyDescent="0.2">
      <c r="C54" s="33" t="s">
        <v>258</v>
      </c>
      <c r="D54" s="34">
        <v>6242100000</v>
      </c>
      <c r="F54" s="35">
        <v>1496635258</v>
      </c>
      <c r="G54" s="80">
        <v>25.670542204140901</v>
      </c>
      <c r="I54" s="35">
        <v>1726864673</v>
      </c>
      <c r="J54" s="80">
        <v>23.894107238146191</v>
      </c>
      <c r="L54" s="35">
        <v>1342382954</v>
      </c>
      <c r="M54" s="80">
        <v>15.230761880422902</v>
      </c>
      <c r="O54" s="35">
        <v>1699858686</v>
      </c>
      <c r="P54" s="80">
        <v>22.354713906602655</v>
      </c>
      <c r="R54" s="35">
        <v>1661151307</v>
      </c>
      <c r="S54" s="80">
        <v>20.627352113339825</v>
      </c>
      <c r="U54" s="35">
        <v>1361613062</v>
      </c>
      <c r="V54" s="80">
        <v>16.260409301023294</v>
      </c>
      <c r="X54" s="130">
        <v>9288505940</v>
      </c>
      <c r="Y54" s="131">
        <v>20.235548733499424</v>
      </c>
      <c r="AA54" s="135">
        <v>1548084323.3333333</v>
      </c>
      <c r="AB54" s="136">
        <v>20.235548733499424</v>
      </c>
      <c r="AD54" s="35">
        <v>2030539150</v>
      </c>
      <c r="AE54" s="80">
        <v>26.280164517641708</v>
      </c>
      <c r="AG54" s="35">
        <v>1512919783</v>
      </c>
      <c r="AH54" s="80">
        <v>16.540213336470121</v>
      </c>
      <c r="AJ54" s="35">
        <v>1807127198</v>
      </c>
      <c r="AK54" s="80">
        <v>25.322995679948502</v>
      </c>
      <c r="AM54" s="35">
        <v>2279598918</v>
      </c>
      <c r="AN54" s="80">
        <v>29.027615217098891</v>
      </c>
      <c r="AP54" s="35">
        <v>2076631618</v>
      </c>
      <c r="AQ54" s="80">
        <v>25.256393540069151</v>
      </c>
      <c r="AS54" s="35">
        <v>1482307662</v>
      </c>
      <c r="AT54" s="80">
        <v>20.000414435373504</v>
      </c>
      <c r="AV54" s="130">
        <v>11189124329</v>
      </c>
      <c r="AW54" s="131">
        <v>23.557772289780534</v>
      </c>
      <c r="AY54" s="135">
        <v>1864854054.8333333</v>
      </c>
      <c r="AZ54" s="136">
        <v>23.55777228978053</v>
      </c>
      <c r="BB54" s="35">
        <v>20477630269</v>
      </c>
      <c r="BC54" s="80">
        <v>21.925020944781984</v>
      </c>
      <c r="BE54" s="35">
        <v>1706469189.0833333</v>
      </c>
      <c r="BF54" s="80">
        <v>21.925020944781984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80">
        <v>0</v>
      </c>
      <c r="BE55" s="35">
        <v>0</v>
      </c>
      <c r="BF55" s="80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80">
        <v>0</v>
      </c>
      <c r="BE56" s="35">
        <v>0</v>
      </c>
      <c r="BF56" s="80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80">
        <v>0</v>
      </c>
      <c r="BE57" s="35">
        <v>0</v>
      </c>
      <c r="BF57" s="80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80">
        <v>0</v>
      </c>
      <c r="BE58" s="35">
        <v>0</v>
      </c>
      <c r="BF58" s="80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1641171102.5</v>
      </c>
      <c r="G60" s="73">
        <v>28.149645563770825</v>
      </c>
      <c r="H60" s="26"/>
      <c r="I60" s="41">
        <v>2000220109.1999998</v>
      </c>
      <c r="J60" s="73">
        <v>27.676444214989903</v>
      </c>
      <c r="K60" s="26"/>
      <c r="L60" s="41">
        <v>2422348166.04</v>
      </c>
      <c r="M60" s="73">
        <v>27.484115466825543</v>
      </c>
      <c r="N60" s="26"/>
      <c r="O60" s="41">
        <v>2066724102.3699999</v>
      </c>
      <c r="P60" s="73">
        <v>27.179333442757443</v>
      </c>
      <c r="Q60" s="26"/>
      <c r="R60" s="41">
        <v>2182554138.5</v>
      </c>
      <c r="S60" s="73">
        <v>27.10187358102386</v>
      </c>
      <c r="T60" s="26"/>
      <c r="U60" s="41">
        <v>2288557110</v>
      </c>
      <c r="V60" s="73">
        <v>27.329992900264195</v>
      </c>
      <c r="W60" s="26"/>
      <c r="X60" s="128">
        <v>12601574728.610001</v>
      </c>
      <c r="Y60" s="129">
        <v>27.453261179657751</v>
      </c>
      <c r="Z60" s="26"/>
      <c r="AA60" s="133">
        <v>2100262454.7683334</v>
      </c>
      <c r="AB60" s="134">
        <v>27.453261179657751</v>
      </c>
      <c r="AC60" s="26"/>
      <c r="AD60" s="41">
        <v>2173102013</v>
      </c>
      <c r="AE60" s="73">
        <v>28.12527816331853</v>
      </c>
      <c r="AF60" s="26"/>
      <c r="AG60" s="41">
        <v>2514086298</v>
      </c>
      <c r="AH60" s="73">
        <v>27.485610395522471</v>
      </c>
      <c r="AI60" s="26"/>
      <c r="AJ60" s="41">
        <v>1965373745</v>
      </c>
      <c r="AK60" s="73">
        <v>27.540480221425572</v>
      </c>
      <c r="AL60" s="26"/>
      <c r="AM60" s="41">
        <v>2169583826</v>
      </c>
      <c r="AN60" s="73">
        <v>27.62672151889889</v>
      </c>
      <c r="AO60" s="26"/>
      <c r="AP60" s="41">
        <v>2208500512</v>
      </c>
      <c r="AQ60" s="73">
        <v>26.860208416857596</v>
      </c>
      <c r="AR60" s="26"/>
      <c r="AS60" s="41">
        <v>1993125721</v>
      </c>
      <c r="AT60" s="73">
        <v>26.892757464409989</v>
      </c>
      <c r="AU60" s="26"/>
      <c r="AV60" s="128">
        <v>13023772115</v>
      </c>
      <c r="AW60" s="129">
        <v>27.420470880278785</v>
      </c>
      <c r="AX60" s="26"/>
      <c r="AY60" s="133">
        <v>2170628685.833333</v>
      </c>
      <c r="AZ60" s="134">
        <v>27.420470880278781</v>
      </c>
      <c r="BA60" s="26"/>
      <c r="BB60" s="41">
        <v>25625346843.610001</v>
      </c>
      <c r="BC60" s="73">
        <v>27.436586112895416</v>
      </c>
      <c r="BD60" s="26"/>
      <c r="BE60" s="41">
        <v>2135445570.3008327</v>
      </c>
      <c r="BF60" s="73">
        <v>27.436586112895405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1014272484</v>
      </c>
      <c r="H62" s="23"/>
      <c r="I62" s="96">
        <v>1220687775</v>
      </c>
      <c r="K62" s="23"/>
      <c r="L62" s="96">
        <v>1454842164</v>
      </c>
      <c r="N62" s="23"/>
      <c r="O62" s="96">
        <v>1247265613</v>
      </c>
      <c r="Q62" s="23"/>
      <c r="R62" s="96">
        <v>1303237728</v>
      </c>
      <c r="T62" s="23"/>
      <c r="U62" s="96">
        <v>1339590813</v>
      </c>
      <c r="W62" s="23"/>
      <c r="X62" s="96">
        <v>7579896577</v>
      </c>
      <c r="Z62" s="23"/>
      <c r="AA62" s="96">
        <v>1263316096.1666667</v>
      </c>
      <c r="AC62" s="23"/>
      <c r="AD62" s="96">
        <v>1301768025</v>
      </c>
      <c r="AF62" s="23"/>
      <c r="AG62" s="96">
        <v>1498501123</v>
      </c>
      <c r="AI62" s="23"/>
      <c r="AJ62" s="96">
        <v>1151161179</v>
      </c>
      <c r="AL62" s="23"/>
      <c r="AM62" s="96">
        <v>1226873708</v>
      </c>
      <c r="AO62" s="23"/>
      <c r="AP62" s="96">
        <v>1197718326</v>
      </c>
      <c r="AR62" s="23"/>
      <c r="AS62" s="96">
        <v>1041038556</v>
      </c>
      <c r="AU62" s="23"/>
      <c r="AV62" s="96">
        <v>7417060917</v>
      </c>
      <c r="AX62" s="23"/>
      <c r="AY62" s="96">
        <v>1236176819.5000002</v>
      </c>
      <c r="BA62" s="23"/>
      <c r="BB62" s="96">
        <v>14996957494</v>
      </c>
      <c r="BD62" s="23"/>
      <c r="BE62" s="96">
        <v>1249746457.8333333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62.285946217741653</v>
      </c>
      <c r="H63" s="23"/>
      <c r="I63" s="95">
        <v>60.45753247836727</v>
      </c>
      <c r="K63" s="23"/>
      <c r="L63" s="95">
        <v>60.104653951784911</v>
      </c>
      <c r="N63" s="23"/>
      <c r="O63" s="95">
        <v>59.253492434919238</v>
      </c>
      <c r="Q63" s="23"/>
      <c r="R63" s="95">
        <v>58.866188350213221</v>
      </c>
      <c r="T63" s="23"/>
      <c r="U63" s="95">
        <v>60.093797380292791</v>
      </c>
      <c r="W63" s="23"/>
      <c r="X63" s="95">
        <v>60.081416218910832</v>
      </c>
      <c r="Z63" s="23"/>
      <c r="AA63" s="95">
        <v>60.081416218910832</v>
      </c>
      <c r="AC63" s="23"/>
      <c r="AD63" s="95">
        <v>60.81192083181697</v>
      </c>
      <c r="AF63" s="23"/>
      <c r="AG63" s="95">
        <v>59.913019283366033</v>
      </c>
      <c r="AI63" s="23"/>
      <c r="AJ63" s="95">
        <v>59.450281263642601</v>
      </c>
      <c r="AL63" s="23"/>
      <c r="AM63" s="95">
        <v>61.678823362102086</v>
      </c>
      <c r="AO63" s="23"/>
      <c r="AP63" s="95">
        <v>59.533701230767498</v>
      </c>
      <c r="AR63" s="23"/>
      <c r="AS63" s="95">
        <v>59.176968587468728</v>
      </c>
      <c r="AU63" s="23"/>
      <c r="AV63" s="95">
        <v>60.114234417816718</v>
      </c>
      <c r="AX63" s="23"/>
      <c r="AY63" s="95">
        <v>60.114234417816725</v>
      </c>
      <c r="BA63" s="23"/>
      <c r="BB63" s="95">
        <v>60.097642669993121</v>
      </c>
      <c r="BD63" s="23"/>
      <c r="BE63" s="95">
        <v>60.097642669993121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38.380369754366527</v>
      </c>
      <c r="H64" s="23"/>
      <c r="I64" s="95">
        <v>37.678214007508871</v>
      </c>
      <c r="K64" s="23"/>
      <c r="L64" s="95">
        <v>37.540853728015463</v>
      </c>
      <c r="N64" s="23"/>
      <c r="O64" s="95">
        <v>37.207028573727428</v>
      </c>
      <c r="Q64" s="23"/>
      <c r="R64" s="95">
        <v>37.053943926976714</v>
      </c>
      <c r="T64" s="23"/>
      <c r="U64" s="95">
        <v>37.536618134894844</v>
      </c>
      <c r="W64" s="23"/>
      <c r="X64" s="95">
        <v>37.531787035635475</v>
      </c>
      <c r="Z64" s="23"/>
      <c r="AA64" s="95">
        <v>37.531787035635475</v>
      </c>
      <c r="AC64" s="23"/>
      <c r="AD64" s="95">
        <v>37.815555287979123</v>
      </c>
      <c r="AF64" s="23"/>
      <c r="AG64" s="95">
        <v>37.466004676704969</v>
      </c>
      <c r="AI64" s="23"/>
      <c r="AJ64" s="95">
        <v>37.284525804846155</v>
      </c>
      <c r="AL64" s="23"/>
      <c r="AM64" s="95">
        <v>38.148980849498038</v>
      </c>
      <c r="AO64" s="23"/>
      <c r="AP64" s="95">
        <v>37.317319645615974</v>
      </c>
      <c r="AR64" s="23"/>
      <c r="AS64" s="95">
        <v>37.176841042145256</v>
      </c>
      <c r="AU64" s="23"/>
      <c r="AV64" s="95">
        <v>37.544590983053475</v>
      </c>
      <c r="AX64" s="23"/>
      <c r="AY64" s="95">
        <v>37.544590983053475</v>
      </c>
      <c r="BA64" s="23"/>
      <c r="BB64" s="95">
        <v>37.538118405572966</v>
      </c>
      <c r="BD64" s="23"/>
      <c r="BE64" s="95">
        <v>37.538118405572959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304462484.5</v>
      </c>
      <c r="H65" s="23"/>
      <c r="I65" s="106">
        <v>382941962.20000005</v>
      </c>
      <c r="K65" s="23"/>
      <c r="L65" s="106">
        <v>481203047.03999996</v>
      </c>
      <c r="N65" s="23"/>
      <c r="O65" s="106">
        <v>421775710.36999989</v>
      </c>
      <c r="Q65" s="23"/>
      <c r="R65" s="106">
        <v>448488121.5</v>
      </c>
      <c r="T65" s="23"/>
      <c r="U65" s="106">
        <v>487744835</v>
      </c>
      <c r="W65" s="23"/>
      <c r="X65" s="106">
        <v>2526616160.6100006</v>
      </c>
      <c r="Z65" s="23"/>
      <c r="AA65" s="106">
        <v>421102693.43499994</v>
      </c>
      <c r="AC65" s="23"/>
      <c r="AD65" s="106">
        <v>460539580</v>
      </c>
      <c r="AF65" s="23"/>
      <c r="AG65" s="106">
        <v>538536958</v>
      </c>
      <c r="AI65" s="23"/>
      <c r="AJ65" s="106">
        <v>422656363</v>
      </c>
      <c r="AL65" s="23"/>
      <c r="AM65" s="106">
        <v>486883035</v>
      </c>
      <c r="AO65" s="23"/>
      <c r="AP65" s="106">
        <v>511464542</v>
      </c>
      <c r="AR65" s="23"/>
      <c r="AS65" s="106">
        <v>463427606</v>
      </c>
      <c r="AU65" s="23"/>
      <c r="AV65" s="106">
        <v>2883508084</v>
      </c>
      <c r="AX65" s="23"/>
      <c r="AY65" s="106">
        <v>480584680.66666675</v>
      </c>
      <c r="BA65" s="23"/>
      <c r="BB65" s="106">
        <v>5410124244.6100006</v>
      </c>
      <c r="BD65" s="23"/>
      <c r="BE65" s="106">
        <v>450843687.0508337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29.883161194120888</v>
      </c>
      <c r="H66" s="23"/>
      <c r="I66" s="105">
        <v>31.101527955417161</v>
      </c>
      <c r="K66" s="23"/>
      <c r="L66" s="105">
        <v>30.538056701414778</v>
      </c>
      <c r="N66" s="23"/>
      <c r="O66" s="105">
        <v>30.284419492979907</v>
      </c>
      <c r="Q66" s="23"/>
      <c r="R66" s="105">
        <v>30.555486446207773</v>
      </c>
      <c r="T66" s="23"/>
      <c r="U66" s="105">
        <v>32.280068258239197</v>
      </c>
      <c r="W66" s="23"/>
      <c r="X66" s="105">
        <v>30.822420768098908</v>
      </c>
      <c r="Z66" s="23"/>
      <c r="AA66" s="105">
        <v>30.822420768098898</v>
      </c>
      <c r="AC66" s="23"/>
      <c r="AD66" s="105">
        <v>33.87337329805635</v>
      </c>
      <c r="AF66" s="23"/>
      <c r="AG66" s="105">
        <v>32.993691460771245</v>
      </c>
      <c r="AI66" s="23"/>
      <c r="AJ66" s="105">
        <v>32.066066269815899</v>
      </c>
      <c r="AL66" s="23"/>
      <c r="AM66" s="105">
        <v>32.925318519329792</v>
      </c>
      <c r="AO66" s="23"/>
      <c r="AP66" s="105">
        <v>32.342704226899187</v>
      </c>
      <c r="AR66" s="23"/>
      <c r="AS66" s="105">
        <v>33.519984984751375</v>
      </c>
      <c r="AU66" s="23"/>
      <c r="AV66" s="105">
        <v>32.94460600605187</v>
      </c>
      <c r="AX66" s="23"/>
      <c r="AY66" s="105">
        <v>32.944606006051878</v>
      </c>
      <c r="BA66" s="23"/>
      <c r="BB66" s="105">
        <v>31.918273768416523</v>
      </c>
      <c r="BD66" s="23"/>
      <c r="BE66" s="105">
        <v>31.918273768416551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23.007725496808693</v>
      </c>
      <c r="H67" s="23"/>
      <c r="I67" s="105">
        <v>23.723238348521502</v>
      </c>
      <c r="K67" s="23"/>
      <c r="L67" s="105">
        <v>23.393987526002295</v>
      </c>
      <c r="N67" s="23"/>
      <c r="O67" s="105">
        <v>23.244851234580448</v>
      </c>
      <c r="Q67" s="23"/>
      <c r="R67" s="105">
        <v>23.404214773308222</v>
      </c>
      <c r="T67" s="23"/>
      <c r="U67" s="105">
        <v>24.402820986772966</v>
      </c>
      <c r="W67" s="23"/>
      <c r="X67" s="105">
        <v>23.560503304503111</v>
      </c>
      <c r="Z67" s="23"/>
      <c r="AA67" s="105">
        <v>23.560503304503104</v>
      </c>
      <c r="AC67" s="23"/>
      <c r="AD67" s="105">
        <v>25.302547073823639</v>
      </c>
      <c r="AF67" s="23"/>
      <c r="AG67" s="105">
        <v>24.808463543177382</v>
      </c>
      <c r="AI67" s="23"/>
      <c r="AJ67" s="105">
        <v>24.280322095990755</v>
      </c>
      <c r="AL67" s="23"/>
      <c r="AM67" s="105">
        <v>24.769787190347671</v>
      </c>
      <c r="AO67" s="23"/>
      <c r="AP67" s="105">
        <v>24.438600084405262</v>
      </c>
      <c r="AR67" s="23"/>
      <c r="AS67" s="105">
        <v>25.104844783033432</v>
      </c>
      <c r="AU67" s="23"/>
      <c r="AV67" s="105">
        <v>24.780701523574542</v>
      </c>
      <c r="AX67" s="23"/>
      <c r="AY67" s="105">
        <v>24.780701523574546</v>
      </c>
      <c r="BA67" s="23"/>
      <c r="BB67" s="105">
        <v>24.195490781246335</v>
      </c>
      <c r="BD67" s="23"/>
      <c r="BE67" s="105">
        <v>24.195490781246352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322436134</v>
      </c>
      <c r="H68" s="23"/>
      <c r="I68" s="103">
        <v>396590372</v>
      </c>
      <c r="K68" s="23"/>
      <c r="L68" s="103">
        <v>486302955</v>
      </c>
      <c r="N68" s="23"/>
      <c r="O68" s="103">
        <v>397682779</v>
      </c>
      <c r="Q68" s="23"/>
      <c r="R68" s="103">
        <v>430828289</v>
      </c>
      <c r="T68" s="23"/>
      <c r="U68" s="103">
        <v>461221462</v>
      </c>
      <c r="W68" s="23"/>
      <c r="X68" s="103">
        <v>2495061991</v>
      </c>
      <c r="Z68" s="23"/>
      <c r="AA68" s="103">
        <v>415843665.16666722</v>
      </c>
      <c r="AC68" s="23"/>
      <c r="AD68" s="103">
        <v>410794408</v>
      </c>
      <c r="AF68" s="23"/>
      <c r="AG68" s="103">
        <v>477048217</v>
      </c>
      <c r="AI68" s="23"/>
      <c r="AJ68" s="103">
        <v>391556203</v>
      </c>
      <c r="AL68" s="23"/>
      <c r="AM68" s="103">
        <v>455827083</v>
      </c>
      <c r="AO68" s="23"/>
      <c r="AP68" s="103">
        <v>499317644</v>
      </c>
      <c r="AR68" s="23"/>
      <c r="AS68" s="103">
        <v>488659559</v>
      </c>
      <c r="AU68" s="23"/>
      <c r="AV68" s="103">
        <v>2723203114</v>
      </c>
      <c r="AX68" s="23"/>
      <c r="AY68" s="103">
        <v>453867185.66666603</v>
      </c>
      <c r="BA68" s="23"/>
      <c r="BB68" s="103">
        <v>5218265105</v>
      </c>
      <c r="BD68" s="23"/>
      <c r="BE68" s="103">
        <v>434855425.41666603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20.913794898286703</v>
      </c>
      <c r="H69" s="23"/>
      <c r="I69" s="104">
        <v>20.064373658696184</v>
      </c>
      <c r="K69" s="23"/>
      <c r="L69" s="104">
        <v>20.304774203404008</v>
      </c>
      <c r="N69" s="23"/>
      <c r="O69" s="104">
        <v>19.497856608119328</v>
      </c>
      <c r="Q69" s="23"/>
      <c r="R69" s="104">
        <v>19.68229234938752</v>
      </c>
      <c r="T69" s="23"/>
      <c r="U69" s="104">
        <v>19.667526670984753</v>
      </c>
      <c r="W69" s="23"/>
      <c r="X69" s="104">
        <v>19.981317746289992</v>
      </c>
      <c r="Z69" s="23"/>
      <c r="AA69" s="104">
        <v>19.981317746290021</v>
      </c>
      <c r="AC69" s="23"/>
      <c r="AD69" s="104">
        <v>20.007825767225487</v>
      </c>
      <c r="AF69" s="23"/>
      <c r="AG69" s="104">
        <v>19.086036109486979</v>
      </c>
      <c r="AI69" s="23"/>
      <c r="AJ69" s="104">
        <v>20.430661471547179</v>
      </c>
      <c r="AL69" s="23"/>
      <c r="AM69" s="104">
        <v>20.57221465618947</v>
      </c>
      <c r="AO69" s="23"/>
      <c r="AP69" s="104">
        <v>20.628886324915928</v>
      </c>
      <c r="AR69" s="23"/>
      <c r="AS69" s="104">
        <v>21.465177567687746</v>
      </c>
      <c r="AU69" s="23"/>
      <c r="AV69" s="104">
        <v>20.349921735054224</v>
      </c>
      <c r="AX69" s="23"/>
      <c r="AY69" s="104">
        <v>20.349921735054188</v>
      </c>
      <c r="BA69" s="23"/>
      <c r="BB69" s="104">
        <v>20.171995508378963</v>
      </c>
      <c r="BD69" s="23"/>
      <c r="BE69" s="104">
        <v>20.171995508378927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17.296450678666972</v>
      </c>
      <c r="H70" s="23"/>
      <c r="I70" s="104">
        <v>16.711346627878683</v>
      </c>
      <c r="K70" s="23"/>
      <c r="L70" s="104">
        <v>16.877779238481367</v>
      </c>
      <c r="N70" s="23"/>
      <c r="O70" s="104">
        <v>16.316490656447925</v>
      </c>
      <c r="Q70" s="23"/>
      <c r="R70" s="104">
        <v>16.445450670287272</v>
      </c>
      <c r="T70" s="23"/>
      <c r="U70" s="104">
        <v>16.435140942671001</v>
      </c>
      <c r="W70" s="23"/>
      <c r="X70" s="104">
        <v>16.653690859223662</v>
      </c>
      <c r="Z70" s="23"/>
      <c r="AA70" s="104">
        <v>16.65369085922368</v>
      </c>
      <c r="AC70" s="23"/>
      <c r="AD70" s="104">
        <v>16.672100872849647</v>
      </c>
      <c r="AF70" s="23"/>
      <c r="AG70" s="104">
        <v>16.02709833413163</v>
      </c>
      <c r="AI70" s="23"/>
      <c r="AJ70" s="104">
        <v>16.964667653489641</v>
      </c>
      <c r="AL70" s="23"/>
      <c r="AM70" s="104">
        <v>17.06215210100515</v>
      </c>
      <c r="AO70" s="23"/>
      <c r="AP70" s="104">
        <v>17.101116451785586</v>
      </c>
      <c r="AR70" s="23"/>
      <c r="AS70" s="104">
        <v>17.671877650469863</v>
      </c>
      <c r="AU70" s="23"/>
      <c r="AV70" s="104">
        <v>16.908961336804026</v>
      </c>
      <c r="AX70" s="23"/>
      <c r="AY70" s="104">
        <v>16.908961336804001</v>
      </c>
      <c r="BA70" s="23"/>
      <c r="BB70" s="104">
        <v>16.785937042189232</v>
      </c>
      <c r="BD70" s="23"/>
      <c r="BE70" s="104">
        <v>16.785937042189207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-385507097</v>
      </c>
      <c r="G72" s="72">
        <v>6.61228322040128</v>
      </c>
      <c r="H72" s="26"/>
      <c r="I72" s="38">
        <v>-446530567</v>
      </c>
      <c r="J72" s="72">
        <v>6.1785091905740916</v>
      </c>
      <c r="K72" s="26"/>
      <c r="L72" s="38">
        <v>-476100819</v>
      </c>
      <c r="M72" s="72">
        <v>5.4018699981669496</v>
      </c>
      <c r="N72" s="26"/>
      <c r="O72" s="38">
        <v>-488730807</v>
      </c>
      <c r="P72" s="72">
        <v>6.4272621352643649</v>
      </c>
      <c r="Q72" s="26"/>
      <c r="R72" s="38">
        <v>-523452580</v>
      </c>
      <c r="S72" s="72">
        <v>6.4999742267885923</v>
      </c>
      <c r="T72" s="26"/>
      <c r="U72" s="38">
        <v>-533050230</v>
      </c>
      <c r="V72" s="72">
        <v>6.3656960701252485</v>
      </c>
      <c r="W72" s="26"/>
      <c r="X72" s="38">
        <v>-2853372100</v>
      </c>
      <c r="Y72" s="72">
        <v>6.2162365570234632</v>
      </c>
      <c r="Z72" s="26"/>
      <c r="AA72" s="38">
        <v>-475562016.66666669</v>
      </c>
      <c r="AB72" s="72">
        <v>6.2162365570234632</v>
      </c>
      <c r="AC72" s="26"/>
      <c r="AD72" s="38">
        <v>-519613874</v>
      </c>
      <c r="AE72" s="72">
        <v>6.7250799347400649</v>
      </c>
      <c r="AF72" s="26"/>
      <c r="AG72" s="38">
        <v>-586398488</v>
      </c>
      <c r="AH72" s="72">
        <v>6.4108858914322981</v>
      </c>
      <c r="AI72" s="26"/>
      <c r="AJ72" s="38">
        <v>-550777135</v>
      </c>
      <c r="AK72" s="72">
        <v>7.7179553413037683</v>
      </c>
      <c r="AL72" s="26"/>
      <c r="AM72" s="38">
        <v>-566629705</v>
      </c>
      <c r="AN72" s="72">
        <v>7.2152644561477439</v>
      </c>
      <c r="AO72" s="26"/>
      <c r="AP72" s="38">
        <v>-543096227</v>
      </c>
      <c r="AQ72" s="72">
        <v>6.6052408719699693</v>
      </c>
      <c r="AR72" s="26"/>
      <c r="AS72" s="38">
        <v>-535014491.59000003</v>
      </c>
      <c r="AT72" s="72">
        <v>7.2188195710281997</v>
      </c>
      <c r="AU72" s="26"/>
      <c r="AV72" s="38">
        <v>-3301529920.5900002</v>
      </c>
      <c r="AW72" s="72">
        <v>6.9510971359550116</v>
      </c>
      <c r="AX72" s="26"/>
      <c r="AY72" s="38">
        <v>-550254986.76499999</v>
      </c>
      <c r="AZ72" s="72">
        <v>6.9510971359550107</v>
      </c>
      <c r="BA72" s="26"/>
      <c r="BB72" s="38">
        <v>-6154902020.5900002</v>
      </c>
      <c r="BC72" s="72">
        <v>6.5899400439319802</v>
      </c>
      <c r="BD72" s="26"/>
      <c r="BE72" s="38">
        <v>-512908501.71583331</v>
      </c>
      <c r="BF72" s="72">
        <v>6.5899400439319802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-241459575</v>
      </c>
      <c r="G73" s="71">
        <v>4.1415556512510179</v>
      </c>
      <c r="H73" s="23"/>
      <c r="I73" s="32">
        <v>-288078468</v>
      </c>
      <c r="J73" s="71">
        <v>3.986055140866771</v>
      </c>
      <c r="K73" s="23"/>
      <c r="L73" s="32">
        <v>-320015410</v>
      </c>
      <c r="M73" s="71">
        <v>3.6309150777371282</v>
      </c>
      <c r="N73" s="23"/>
      <c r="O73" s="32">
        <v>-323117735</v>
      </c>
      <c r="P73" s="71">
        <v>4.2492970642587</v>
      </c>
      <c r="Q73" s="23"/>
      <c r="R73" s="32">
        <v>-341347597</v>
      </c>
      <c r="S73" s="71">
        <v>4.2386849690877799</v>
      </c>
      <c r="T73" s="23"/>
      <c r="U73" s="32">
        <v>-351272403</v>
      </c>
      <c r="V73" s="71">
        <v>4.1949017737419467</v>
      </c>
      <c r="W73" s="23"/>
      <c r="X73" s="32">
        <v>-1865291188</v>
      </c>
      <c r="Y73" s="71">
        <v>4.0636450017645185</v>
      </c>
      <c r="Z73" s="23"/>
      <c r="AA73" s="32">
        <v>-310881864.66666669</v>
      </c>
      <c r="AB73" s="71">
        <v>4.0636450017645185</v>
      </c>
      <c r="AC73" s="23"/>
      <c r="AD73" s="32">
        <v>-359291849</v>
      </c>
      <c r="AE73" s="71">
        <v>4.6501191083007098</v>
      </c>
      <c r="AF73" s="23"/>
      <c r="AG73" s="32">
        <v>-391310600</v>
      </c>
      <c r="AH73" s="71">
        <v>4.2780594698735097</v>
      </c>
      <c r="AI73" s="23"/>
      <c r="AJ73" s="32">
        <v>-380429032</v>
      </c>
      <c r="AK73" s="71">
        <v>5.3308935555420662</v>
      </c>
      <c r="AL73" s="23"/>
      <c r="AM73" s="32">
        <v>-380744334</v>
      </c>
      <c r="AN73" s="71">
        <v>4.8482651646190078</v>
      </c>
      <c r="AO73" s="23"/>
      <c r="AP73" s="32">
        <v>-362422231</v>
      </c>
      <c r="AQ73" s="71">
        <v>4.407848948491667</v>
      </c>
      <c r="AR73" s="23"/>
      <c r="AS73" s="32">
        <v>-366057818.11000001</v>
      </c>
      <c r="AT73" s="71">
        <v>4.9391285339713589</v>
      </c>
      <c r="AU73" s="23"/>
      <c r="AV73" s="32">
        <v>-2240255864.1100001</v>
      </c>
      <c r="AW73" s="71">
        <v>4.716672723062465</v>
      </c>
      <c r="AX73" s="23"/>
      <c r="AY73" s="32">
        <v>-373375977.35166669</v>
      </c>
      <c r="AZ73" s="71">
        <v>4.716672723062465</v>
      </c>
      <c r="BA73" s="23"/>
      <c r="BB73" s="32">
        <v>-4105547052.1100001</v>
      </c>
      <c r="BC73" s="71">
        <v>4.3957334869732181</v>
      </c>
      <c r="BD73" s="23"/>
      <c r="BE73" s="32">
        <v>-342128921.00916666</v>
      </c>
      <c r="BF73" s="71">
        <v>4.3957334869732181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-166510027</v>
      </c>
      <c r="G74" s="74">
        <v>2.8560082709986117</v>
      </c>
      <c r="H74" s="23"/>
      <c r="I74" s="44">
        <v>-196409819</v>
      </c>
      <c r="J74" s="74">
        <v>2.7176636080335657</v>
      </c>
      <c r="K74" s="23"/>
      <c r="L74" s="44">
        <v>-215569897</v>
      </c>
      <c r="M74" s="74">
        <v>2.4458696827241533</v>
      </c>
      <c r="N74" s="23"/>
      <c r="O74" s="44">
        <v>-217591599</v>
      </c>
      <c r="P74" s="74">
        <v>2.861530775579546</v>
      </c>
      <c r="Q74" s="23"/>
      <c r="R74" s="44">
        <v>-221602359</v>
      </c>
      <c r="S74" s="74">
        <v>2.7517480611052734</v>
      </c>
      <c r="T74" s="23"/>
      <c r="U74" s="44">
        <v>-235198752</v>
      </c>
      <c r="V74" s="74">
        <v>2.8087480073027318</v>
      </c>
      <c r="W74" s="23"/>
      <c r="X74" s="44">
        <v>-1252882453</v>
      </c>
      <c r="Y74" s="74">
        <v>2.7294770653963538</v>
      </c>
      <c r="Z74" s="23"/>
      <c r="AA74" s="44">
        <v>-208813742.16666666</v>
      </c>
      <c r="AB74" s="74">
        <v>2.7294770653963534</v>
      </c>
      <c r="AC74" s="23"/>
      <c r="AD74" s="44">
        <v>-239829748</v>
      </c>
      <c r="AE74" s="74">
        <v>3.103986068756444</v>
      </c>
      <c r="AF74" s="23"/>
      <c r="AG74" s="44">
        <v>-266857981</v>
      </c>
      <c r="AH74" s="74">
        <v>2.9174632957256335</v>
      </c>
      <c r="AI74" s="23"/>
      <c r="AJ74" s="44">
        <v>-259839506</v>
      </c>
      <c r="AK74" s="74">
        <v>3.6410910616586016</v>
      </c>
      <c r="AL74" s="23"/>
      <c r="AM74" s="44">
        <v>-258983016</v>
      </c>
      <c r="AN74" s="74">
        <v>3.2977991333700767</v>
      </c>
      <c r="AO74" s="23"/>
      <c r="AP74" s="44">
        <v>-255424337</v>
      </c>
      <c r="AQ74" s="74">
        <v>3.1065199619739419</v>
      </c>
      <c r="AR74" s="23"/>
      <c r="AS74" s="44">
        <v>-253954540</v>
      </c>
      <c r="AT74" s="74">
        <v>3.4265464437332431</v>
      </c>
      <c r="AU74" s="23"/>
      <c r="AV74" s="44">
        <v>-1534889128</v>
      </c>
      <c r="AW74" s="74">
        <v>3.2315816237529811</v>
      </c>
      <c r="AX74" s="23"/>
      <c r="AY74" s="44">
        <v>-255814854.66666669</v>
      </c>
      <c r="AZ74" s="74">
        <v>3.2315816237529811</v>
      </c>
      <c r="BA74" s="23"/>
      <c r="BB74" s="44">
        <v>-2787771581</v>
      </c>
      <c r="BC74" s="74">
        <v>2.984815601208616</v>
      </c>
      <c r="BD74" s="23"/>
      <c r="BE74" s="44">
        <v>-232314298.41666666</v>
      </c>
      <c r="BF74" s="74">
        <v>2.984815601208616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-97931468</v>
      </c>
      <c r="G75" s="82">
        <v>1.6797371764226299</v>
      </c>
      <c r="H75" s="45"/>
      <c r="I75" s="48">
        <v>-118943750</v>
      </c>
      <c r="J75" s="82">
        <v>1.6457889041588212</v>
      </c>
      <c r="K75" s="45"/>
      <c r="L75" s="48">
        <v>-131092133</v>
      </c>
      <c r="M75" s="82">
        <v>1.487379630507234</v>
      </c>
      <c r="N75" s="45"/>
      <c r="O75" s="48">
        <v>-130832667</v>
      </c>
      <c r="P75" s="82">
        <v>1.7205705771372659</v>
      </c>
      <c r="Q75" s="45"/>
      <c r="R75" s="48">
        <v>-131520100</v>
      </c>
      <c r="S75" s="82">
        <v>1.6331512976870959</v>
      </c>
      <c r="T75" s="45"/>
      <c r="U75" s="48">
        <v>-139347617</v>
      </c>
      <c r="V75" s="82">
        <v>1.6640919147867514</v>
      </c>
      <c r="W75" s="45"/>
      <c r="X75" s="130">
        <v>-749667735</v>
      </c>
      <c r="Y75" s="131">
        <v>1.6331946260804815</v>
      </c>
      <c r="AA75" s="135">
        <v>-124944622.5</v>
      </c>
      <c r="AB75" s="136">
        <v>1.6331946260804815</v>
      </c>
      <c r="AC75" s="45"/>
      <c r="AD75" s="48">
        <v>-150970933</v>
      </c>
      <c r="AE75" s="82">
        <v>1.953934725475184</v>
      </c>
      <c r="AF75" s="45"/>
      <c r="AG75" s="48">
        <v>-171322684</v>
      </c>
      <c r="AH75" s="82">
        <v>1.873009907450365</v>
      </c>
      <c r="AI75" s="45"/>
      <c r="AJ75" s="48">
        <v>-167517233</v>
      </c>
      <c r="AK75" s="82">
        <v>2.3473932395410313</v>
      </c>
      <c r="AL75" s="45"/>
      <c r="AM75" s="48">
        <v>-164878833</v>
      </c>
      <c r="AN75" s="82">
        <v>2.0995093847330502</v>
      </c>
      <c r="AO75" s="45"/>
      <c r="AP75" s="48">
        <v>-163541116</v>
      </c>
      <c r="AQ75" s="82">
        <v>1.9890185384233612</v>
      </c>
      <c r="AR75" s="45"/>
      <c r="AS75" s="48">
        <v>-163220434</v>
      </c>
      <c r="AT75" s="82">
        <v>2.202293361903656</v>
      </c>
      <c r="AU75" s="45"/>
      <c r="AV75" s="130">
        <v>-981451233</v>
      </c>
      <c r="AW75" s="131">
        <v>2.0663640854015517</v>
      </c>
      <c r="AY75" s="135">
        <v>-163575205.5</v>
      </c>
      <c r="AZ75" s="136">
        <v>2.0663640854015517</v>
      </c>
      <c r="BA75" s="45"/>
      <c r="BB75" s="48">
        <v>-1731118968</v>
      </c>
      <c r="BC75" s="82">
        <v>1.8534771422632417</v>
      </c>
      <c r="BD75" s="45"/>
      <c r="BE75" s="48">
        <v>-144259914</v>
      </c>
      <c r="BF75" s="82">
        <v>1.8534771422632417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-43619280</v>
      </c>
      <c r="G76" s="82">
        <v>0.74816530091010269</v>
      </c>
      <c r="H76" s="45"/>
      <c r="I76" s="48">
        <v>-49175835</v>
      </c>
      <c r="J76" s="82">
        <v>0.68043124246330722</v>
      </c>
      <c r="K76" s="45"/>
      <c r="L76" s="48">
        <v>-52325118</v>
      </c>
      <c r="M76" s="82">
        <v>0.59368409755822205</v>
      </c>
      <c r="N76" s="45"/>
      <c r="O76" s="48">
        <v>-53474752</v>
      </c>
      <c r="P76" s="82">
        <v>0.70324244717041617</v>
      </c>
      <c r="Q76" s="45"/>
      <c r="R76" s="48">
        <v>-53996062</v>
      </c>
      <c r="S76" s="82">
        <v>0.67049628707165576</v>
      </c>
      <c r="T76" s="45"/>
      <c r="U76" s="48">
        <v>-57131783</v>
      </c>
      <c r="V76" s="82">
        <v>0.68226884832663615</v>
      </c>
      <c r="W76" s="45"/>
      <c r="X76" s="130">
        <v>-309722830</v>
      </c>
      <c r="Y76" s="131">
        <v>0.67474914273913433</v>
      </c>
      <c r="AA76" s="135">
        <v>-51620471.666666664</v>
      </c>
      <c r="AB76" s="136">
        <v>0.67474914273913433</v>
      </c>
      <c r="AC76" s="45"/>
      <c r="AD76" s="48">
        <v>-56129421</v>
      </c>
      <c r="AE76" s="82">
        <v>0.72645258682157055</v>
      </c>
      <c r="AF76" s="45"/>
      <c r="AG76" s="48">
        <v>-59819804</v>
      </c>
      <c r="AH76" s="82">
        <v>0.65398861924051443</v>
      </c>
      <c r="AI76" s="45"/>
      <c r="AJ76" s="48">
        <v>-56924869</v>
      </c>
      <c r="AK76" s="82">
        <v>0.79767944025411897</v>
      </c>
      <c r="AL76" s="45"/>
      <c r="AM76" s="48">
        <v>-57329748</v>
      </c>
      <c r="AN76" s="82">
        <v>0.7300169570607089</v>
      </c>
      <c r="AO76" s="45"/>
      <c r="AP76" s="48">
        <v>-56879817</v>
      </c>
      <c r="AQ76" s="82">
        <v>0.69178328509833731</v>
      </c>
      <c r="AR76" s="45"/>
      <c r="AS76" s="48">
        <v>-55586311</v>
      </c>
      <c r="AT76" s="82">
        <v>0.75001248757868255</v>
      </c>
      <c r="AU76" s="45"/>
      <c r="AV76" s="130">
        <v>-342669970</v>
      </c>
      <c r="AW76" s="131">
        <v>0.72146317141936622</v>
      </c>
      <c r="AY76" s="135">
        <v>-57111661.666666664</v>
      </c>
      <c r="AZ76" s="136">
        <v>0.72146317141936611</v>
      </c>
      <c r="BA76" s="45"/>
      <c r="BB76" s="48">
        <v>-652392800</v>
      </c>
      <c r="BC76" s="82">
        <v>0.69850493520622925</v>
      </c>
      <c r="BD76" s="45"/>
      <c r="BE76" s="48">
        <v>-54366066.666666664</v>
      </c>
      <c r="BF76" s="82">
        <v>0.69850493520622925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-13653329</v>
      </c>
      <c r="G77" s="82">
        <v>0.23418421853156748</v>
      </c>
      <c r="H77" s="45"/>
      <c r="I77" s="48">
        <v>-16413333</v>
      </c>
      <c r="J77" s="82">
        <v>0.22710635347938682</v>
      </c>
      <c r="K77" s="45"/>
      <c r="L77" s="48">
        <v>-17886662</v>
      </c>
      <c r="M77" s="82">
        <v>0.20294319809845326</v>
      </c>
      <c r="N77" s="45"/>
      <c r="O77" s="48">
        <v>-18259997</v>
      </c>
      <c r="P77" s="82">
        <v>0.24013584907517585</v>
      </c>
      <c r="Q77" s="45"/>
      <c r="R77" s="48">
        <v>-18386662</v>
      </c>
      <c r="S77" s="82">
        <v>0.22831643912553301</v>
      </c>
      <c r="T77" s="45"/>
      <c r="U77" s="48">
        <v>-19446661</v>
      </c>
      <c r="V77" s="82">
        <v>0.23223239863297299</v>
      </c>
      <c r="W77" s="45"/>
      <c r="X77" s="130">
        <v>-104046644</v>
      </c>
      <c r="Y77" s="131">
        <v>0.22667164652952412</v>
      </c>
      <c r="AA77" s="135">
        <v>-17341107.333333332</v>
      </c>
      <c r="AB77" s="136">
        <v>0.22667164652952412</v>
      </c>
      <c r="AC77" s="45"/>
      <c r="AD77" s="48">
        <v>-20873326</v>
      </c>
      <c r="AE77" s="82">
        <v>0.27015211270876904</v>
      </c>
      <c r="AF77" s="45"/>
      <c r="AG77" s="48">
        <v>-23533340</v>
      </c>
      <c r="AH77" s="82">
        <v>0.25728162754791989</v>
      </c>
      <c r="AI77" s="45"/>
      <c r="AJ77" s="48">
        <v>-23033335</v>
      </c>
      <c r="AK77" s="82">
        <v>0.3227625832566362</v>
      </c>
      <c r="AL77" s="45"/>
      <c r="AM77" s="48">
        <v>-22700000</v>
      </c>
      <c r="AN77" s="82">
        <v>0.28905385952992663</v>
      </c>
      <c r="AO77" s="45"/>
      <c r="AP77" s="48">
        <v>-22693337</v>
      </c>
      <c r="AQ77" s="82">
        <v>0.27600073361177735</v>
      </c>
      <c r="AR77" s="45"/>
      <c r="AS77" s="48">
        <v>-22219996</v>
      </c>
      <c r="AT77" s="82">
        <v>0.29980896688662029</v>
      </c>
      <c r="AU77" s="45"/>
      <c r="AV77" s="130">
        <v>-135053334</v>
      </c>
      <c r="AW77" s="131">
        <v>0.28434358183881392</v>
      </c>
      <c r="AY77" s="135">
        <v>-22508889</v>
      </c>
      <c r="AZ77" s="136">
        <v>0.28434358183881392</v>
      </c>
      <c r="BA77" s="45"/>
      <c r="BB77" s="48">
        <v>-239099978</v>
      </c>
      <c r="BC77" s="82">
        <v>0.25599993537743038</v>
      </c>
      <c r="BD77" s="45"/>
      <c r="BE77" s="48">
        <v>-19924998.166666668</v>
      </c>
      <c r="BF77" s="82">
        <v>0.25599993537743038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-827424</v>
      </c>
      <c r="V78" s="82">
        <v>9.881113277312184E-3</v>
      </c>
      <c r="W78" s="45"/>
      <c r="X78" s="130">
        <v>-827424</v>
      </c>
      <c r="Y78" s="131">
        <v>1.8025911576546861E-3</v>
      </c>
      <c r="AA78" s="135">
        <v>-137904</v>
      </c>
      <c r="AB78" s="136">
        <v>1.8025911576546861E-3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-344900</v>
      </c>
      <c r="AQ78" s="82">
        <v>4.1947402016152147E-3</v>
      </c>
      <c r="AR78" s="45"/>
      <c r="AS78" s="48">
        <v>-51333</v>
      </c>
      <c r="AT78" s="82">
        <v>6.9262360340617871E-4</v>
      </c>
      <c r="AU78" s="45"/>
      <c r="AV78" s="130">
        <v>-396233</v>
      </c>
      <c r="AW78" s="131">
        <v>8.34235683976071E-4</v>
      </c>
      <c r="AY78" s="135">
        <v>-66038.833333333328</v>
      </c>
      <c r="AZ78" s="136">
        <v>8.3423568397607078E-4</v>
      </c>
      <c r="BA78" s="45"/>
      <c r="BB78" s="48">
        <v>-1223657</v>
      </c>
      <c r="BC78" s="82">
        <v>1.3101469751040308E-3</v>
      </c>
      <c r="BD78" s="45"/>
      <c r="BE78" s="48">
        <v>-101971.41666666667</v>
      </c>
      <c r="BF78" s="82">
        <v>1.310146975104031E-3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82">
        <v>0</v>
      </c>
      <c r="BD79" s="45"/>
      <c r="BE79" s="48">
        <v>0</v>
      </c>
      <c r="BF79" s="82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-237250</v>
      </c>
      <c r="S80" s="82">
        <v>2.946052697468018E-3</v>
      </c>
      <c r="T80" s="45"/>
      <c r="U80" s="48">
        <v>-284700</v>
      </c>
      <c r="V80" s="82">
        <v>3.3998928603119791E-3</v>
      </c>
      <c r="W80" s="45"/>
      <c r="X80" s="130">
        <v>-521950</v>
      </c>
      <c r="Y80" s="131">
        <v>1.1370983374157184E-3</v>
      </c>
      <c r="AA80" s="135">
        <v>-86991.666666666672</v>
      </c>
      <c r="AB80" s="136">
        <v>1.1370983374157184E-3</v>
      </c>
      <c r="AC80" s="45"/>
      <c r="AD80" s="48">
        <v>-237250</v>
      </c>
      <c r="AE80" s="82">
        <v>3.0705977926160622E-3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-360000</v>
      </c>
      <c r="AN80" s="82">
        <v>4.5841140718402467E-3</v>
      </c>
      <c r="AO80" s="45"/>
      <c r="AP80" s="48">
        <v>-332150</v>
      </c>
      <c r="AQ80" s="82">
        <v>4.0396722469309759E-3</v>
      </c>
      <c r="AR80" s="45"/>
      <c r="AS80" s="48">
        <v>0</v>
      </c>
      <c r="AT80" s="82">
        <v>0</v>
      </c>
      <c r="AU80" s="45"/>
      <c r="AV80" s="130">
        <v>-929400</v>
      </c>
      <c r="AW80" s="131">
        <v>1.9567745359103366E-3</v>
      </c>
      <c r="AY80" s="135">
        <v>-154900</v>
      </c>
      <c r="AZ80" s="136">
        <v>1.9567745359103366E-3</v>
      </c>
      <c r="BA80" s="45"/>
      <c r="BB80" s="48">
        <v>-1451350</v>
      </c>
      <c r="BC80" s="82">
        <v>1.5539336695799843E-3</v>
      </c>
      <c r="BD80" s="45"/>
      <c r="BE80" s="48">
        <v>-120945.83333333333</v>
      </c>
      <c r="BF80" s="82">
        <v>1.5539336695799843E-3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-47450</v>
      </c>
      <c r="G81" s="82">
        <v>8.1387046113976143E-4</v>
      </c>
      <c r="H81" s="45"/>
      <c r="I81" s="48">
        <v>-94900</v>
      </c>
      <c r="J81" s="82">
        <v>1.31310276500171E-3</v>
      </c>
      <c r="K81" s="45"/>
      <c r="L81" s="48">
        <v>-873317</v>
      </c>
      <c r="M81" s="82">
        <v>9.9087099053891056E-3</v>
      </c>
      <c r="N81" s="45"/>
      <c r="O81" s="48">
        <v>-675183</v>
      </c>
      <c r="P81" s="82">
        <v>8.879280921356366E-3</v>
      </c>
      <c r="Q81" s="45"/>
      <c r="R81" s="48">
        <v>-996450</v>
      </c>
      <c r="S81" s="82">
        <v>1.2373421329365676E-2</v>
      </c>
      <c r="T81" s="45"/>
      <c r="U81" s="48">
        <v>-532833</v>
      </c>
      <c r="V81" s="82">
        <v>6.3631019052989559E-3</v>
      </c>
      <c r="W81" s="45"/>
      <c r="X81" s="130">
        <v>-3220133</v>
      </c>
      <c r="Y81" s="131">
        <v>7.0152464422980924E-3</v>
      </c>
      <c r="AA81" s="135">
        <v>-536688.83333333337</v>
      </c>
      <c r="AB81" s="136">
        <v>7.0152464422980924E-3</v>
      </c>
      <c r="AC81" s="45"/>
      <c r="AD81" s="48">
        <v>-452150</v>
      </c>
      <c r="AE81" s="82">
        <v>5.8519316835884188E-3</v>
      </c>
      <c r="AF81" s="45"/>
      <c r="AG81" s="48">
        <v>-398817</v>
      </c>
      <c r="AH81" s="82">
        <v>4.3601242685389653E-3</v>
      </c>
      <c r="AI81" s="45"/>
      <c r="AJ81" s="48">
        <v>-636067</v>
      </c>
      <c r="AK81" s="82">
        <v>8.9131091109602156E-3</v>
      </c>
      <c r="AL81" s="45"/>
      <c r="AM81" s="48">
        <v>-914100</v>
      </c>
      <c r="AN81" s="82">
        <v>1.1639829647414357E-2</v>
      </c>
      <c r="AO81" s="45"/>
      <c r="AP81" s="48">
        <v>-142350</v>
      </c>
      <c r="AQ81" s="82">
        <v>1.7312881058275612E-3</v>
      </c>
      <c r="AR81" s="45"/>
      <c r="AS81" s="48">
        <v>-189800</v>
      </c>
      <c r="AT81" s="82">
        <v>2.5609249396390766E-3</v>
      </c>
      <c r="AU81" s="45"/>
      <c r="AV81" s="130">
        <v>-2733284</v>
      </c>
      <c r="AW81" s="131">
        <v>5.7547025291705915E-3</v>
      </c>
      <c r="AY81" s="135">
        <v>-455547.33333333331</v>
      </c>
      <c r="AZ81" s="136">
        <v>5.7547025291705915E-3</v>
      </c>
      <c r="BA81" s="45"/>
      <c r="BB81" s="48">
        <v>-5953417</v>
      </c>
      <c r="BC81" s="82">
        <v>6.3742137495089828E-3</v>
      </c>
      <c r="BD81" s="45"/>
      <c r="BE81" s="48">
        <v>-496118.08333333331</v>
      </c>
      <c r="BF81" s="82">
        <v>6.3742137495089828E-3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-11258500</v>
      </c>
      <c r="G82" s="82">
        <v>0.19310770467317184</v>
      </c>
      <c r="H82" s="45"/>
      <c r="I82" s="48">
        <v>-11782001</v>
      </c>
      <c r="J82" s="82">
        <v>0.1630240051670486</v>
      </c>
      <c r="K82" s="45"/>
      <c r="L82" s="48">
        <v>-13392667</v>
      </c>
      <c r="M82" s="82">
        <v>0.15195404665485476</v>
      </c>
      <c r="N82" s="45"/>
      <c r="O82" s="48">
        <v>-14349000</v>
      </c>
      <c r="P82" s="82">
        <v>0.18870262127533199</v>
      </c>
      <c r="Q82" s="45"/>
      <c r="R82" s="48">
        <v>-16465835</v>
      </c>
      <c r="S82" s="82">
        <v>0.2044645631941551</v>
      </c>
      <c r="T82" s="45"/>
      <c r="U82" s="48">
        <v>-17627734</v>
      </c>
      <c r="V82" s="82">
        <v>0.21051073751344826</v>
      </c>
      <c r="W82" s="45"/>
      <c r="X82" s="130">
        <v>-84875737</v>
      </c>
      <c r="Y82" s="131">
        <v>0.18490671410984533</v>
      </c>
      <c r="AA82" s="135">
        <v>-14145956.166666666</v>
      </c>
      <c r="AB82" s="136">
        <v>0.18490671410984533</v>
      </c>
      <c r="AC82" s="45"/>
      <c r="AD82" s="48">
        <v>-11166668</v>
      </c>
      <c r="AE82" s="82">
        <v>0.14452411427471618</v>
      </c>
      <c r="AF82" s="45"/>
      <c r="AG82" s="48">
        <v>-11783336</v>
      </c>
      <c r="AH82" s="82">
        <v>0.12882301721829523</v>
      </c>
      <c r="AI82" s="45"/>
      <c r="AJ82" s="48">
        <v>-11728002</v>
      </c>
      <c r="AK82" s="82">
        <v>0.1643426894958544</v>
      </c>
      <c r="AL82" s="45"/>
      <c r="AM82" s="48">
        <v>-12800335</v>
      </c>
      <c r="AN82" s="82">
        <v>0.16299498832713671</v>
      </c>
      <c r="AO82" s="45"/>
      <c r="AP82" s="48">
        <v>-11490667</v>
      </c>
      <c r="AQ82" s="82">
        <v>0.13975170428609246</v>
      </c>
      <c r="AR82" s="45"/>
      <c r="AS82" s="48">
        <v>-12686666</v>
      </c>
      <c r="AT82" s="82">
        <v>0.17117807882123881</v>
      </c>
      <c r="AU82" s="45"/>
      <c r="AV82" s="130">
        <v>-71655674</v>
      </c>
      <c r="AW82" s="131">
        <v>0.15086507234419233</v>
      </c>
      <c r="AY82" s="135">
        <v>-11942612.333333334</v>
      </c>
      <c r="AZ82" s="136">
        <v>0.15086507234419233</v>
      </c>
      <c r="BA82" s="45"/>
      <c r="BB82" s="48">
        <v>-156531411</v>
      </c>
      <c r="BC82" s="82">
        <v>0.16759529396752179</v>
      </c>
      <c r="BD82" s="45"/>
      <c r="BE82" s="48">
        <v>-13044284.25</v>
      </c>
      <c r="BF82" s="82">
        <v>0.16759529396752179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-18210000</v>
      </c>
      <c r="G83" s="74">
        <v>0.31234101364288841</v>
      </c>
      <c r="H83" s="23"/>
      <c r="I83" s="44">
        <v>-22900000</v>
      </c>
      <c r="J83" s="74">
        <v>0.31686041431548112</v>
      </c>
      <c r="K83" s="23"/>
      <c r="L83" s="44">
        <v>-26400000</v>
      </c>
      <c r="M83" s="74">
        <v>0.29953606937947203</v>
      </c>
      <c r="N83" s="23"/>
      <c r="O83" s="44">
        <v>-27690000</v>
      </c>
      <c r="P83" s="74">
        <v>0.36414911025952634</v>
      </c>
      <c r="Q83" s="23"/>
      <c r="R83" s="44">
        <v>-37830000</v>
      </c>
      <c r="S83" s="74">
        <v>0.46975415614421545</v>
      </c>
      <c r="T83" s="23"/>
      <c r="U83" s="44">
        <v>-31212500</v>
      </c>
      <c r="V83" s="74">
        <v>0.3727402736300936</v>
      </c>
      <c r="W83" s="23"/>
      <c r="X83" s="44">
        <v>-164242500</v>
      </c>
      <c r="Y83" s="74">
        <v>0.35781180895296694</v>
      </c>
      <c r="Z83" s="23"/>
      <c r="AA83" s="44">
        <v>-27373750</v>
      </c>
      <c r="AB83" s="74">
        <v>0.35781180895296694</v>
      </c>
      <c r="AC83" s="23"/>
      <c r="AD83" s="44">
        <v>-30385000</v>
      </c>
      <c r="AE83" s="74">
        <v>0.39325653921449544</v>
      </c>
      <c r="AF83" s="23"/>
      <c r="AG83" s="44">
        <v>-26690000</v>
      </c>
      <c r="AH83" s="74">
        <v>0.29179226744924358</v>
      </c>
      <c r="AI83" s="23"/>
      <c r="AJ83" s="44">
        <v>-21360000</v>
      </c>
      <c r="AK83" s="74">
        <v>0.29931439708412827</v>
      </c>
      <c r="AL83" s="23"/>
      <c r="AM83" s="44">
        <v>-24010000</v>
      </c>
      <c r="AN83" s="74">
        <v>0.30573494129134532</v>
      </c>
      <c r="AO83" s="23"/>
      <c r="AP83" s="44">
        <v>-16010000</v>
      </c>
      <c r="AQ83" s="74">
        <v>0.19471670231330701</v>
      </c>
      <c r="AR83" s="23"/>
      <c r="AS83" s="44">
        <v>-11810000</v>
      </c>
      <c r="AT83" s="74">
        <v>0.15934943907870125</v>
      </c>
      <c r="AU83" s="23"/>
      <c r="AV83" s="44">
        <v>-130265000</v>
      </c>
      <c r="AW83" s="74">
        <v>0.27426214215661715</v>
      </c>
      <c r="AX83" s="23"/>
      <c r="AY83" s="44">
        <v>-21710833.333333332</v>
      </c>
      <c r="AZ83" s="74">
        <v>0.27426214215661709</v>
      </c>
      <c r="BA83" s="23"/>
      <c r="BB83" s="44">
        <v>-294507500</v>
      </c>
      <c r="BC83" s="74">
        <v>0.31532374698992471</v>
      </c>
      <c r="BD83" s="23"/>
      <c r="BE83" s="44">
        <v>-24542291.666666668</v>
      </c>
      <c r="BF83" s="74">
        <v>0.31532374698992477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-9720000</v>
      </c>
      <c r="G84" s="82">
        <v>0.1667190913019701</v>
      </c>
      <c r="H84" s="45"/>
      <c r="I84" s="48">
        <v>-14100000</v>
      </c>
      <c r="J84" s="82">
        <v>0.1950974603427198</v>
      </c>
      <c r="K84" s="45"/>
      <c r="L84" s="48">
        <v>-14550000</v>
      </c>
      <c r="M84" s="82">
        <v>0.16508522005573176</v>
      </c>
      <c r="N84" s="45"/>
      <c r="O84" s="48">
        <v>-15000000</v>
      </c>
      <c r="P84" s="82">
        <v>0.19726387338002507</v>
      </c>
      <c r="Q84" s="45"/>
      <c r="R84" s="48">
        <v>-18990000</v>
      </c>
      <c r="S84" s="82">
        <v>0.23580839083210814</v>
      </c>
      <c r="T84" s="45"/>
      <c r="U84" s="48">
        <v>-19362500</v>
      </c>
      <c r="V84" s="82">
        <v>0.23122734635683417</v>
      </c>
      <c r="W84" s="45"/>
      <c r="X84" s="130">
        <v>-91722500</v>
      </c>
      <c r="Y84" s="131">
        <v>0.19982278427744651</v>
      </c>
      <c r="AA84" s="135">
        <v>-15287083.333333334</v>
      </c>
      <c r="AB84" s="136">
        <v>0.19982278427744657</v>
      </c>
      <c r="AC84" s="45"/>
      <c r="AD84" s="48">
        <v>-14315000</v>
      </c>
      <c r="AE84" s="82">
        <v>0.18527126407291433</v>
      </c>
      <c r="AF84" s="45"/>
      <c r="AG84" s="48">
        <v>-9780000</v>
      </c>
      <c r="AH84" s="82">
        <v>0.1069212579862721</v>
      </c>
      <c r="AI84" s="45"/>
      <c r="AJ84" s="48">
        <v>-5580000</v>
      </c>
      <c r="AK84" s="82">
        <v>7.819168238433688E-2</v>
      </c>
      <c r="AL84" s="45"/>
      <c r="AM84" s="48">
        <v>-10350000</v>
      </c>
      <c r="AN84" s="82">
        <v>0.13179327956540707</v>
      </c>
      <c r="AO84" s="45"/>
      <c r="AP84" s="48">
        <v>-6300000</v>
      </c>
      <c r="AQ84" s="82">
        <v>7.6621812902800387E-2</v>
      </c>
      <c r="AR84" s="45"/>
      <c r="AS84" s="48">
        <v>-1920000</v>
      </c>
      <c r="AT84" s="82">
        <v>2.5906090011101304E-2</v>
      </c>
      <c r="AU84" s="45"/>
      <c r="AV84" s="130">
        <v>-48245000</v>
      </c>
      <c r="AW84" s="131">
        <v>0.10157584192489151</v>
      </c>
      <c r="AY84" s="135">
        <v>-8040833.333333333</v>
      </c>
      <c r="AZ84" s="136">
        <v>0.10157584192489151</v>
      </c>
      <c r="BA84" s="45"/>
      <c r="BB84" s="48">
        <v>-139967500</v>
      </c>
      <c r="BC84" s="82">
        <v>0.14986062004129705</v>
      </c>
      <c r="BD84" s="45"/>
      <c r="BE84" s="48">
        <v>-11663958.333333334</v>
      </c>
      <c r="BF84" s="82">
        <v>0.14986062004129708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-8490000</v>
      </c>
      <c r="G85" s="82">
        <v>0.14562192234091831</v>
      </c>
      <c r="H85" s="45"/>
      <c r="I85" s="48">
        <v>-8800000</v>
      </c>
      <c r="J85" s="82">
        <v>0.1217629539727613</v>
      </c>
      <c r="K85" s="45"/>
      <c r="L85" s="48">
        <v>-11850000</v>
      </c>
      <c r="M85" s="82">
        <v>0.1344508493237403</v>
      </c>
      <c r="N85" s="45"/>
      <c r="O85" s="48">
        <v>-12690000</v>
      </c>
      <c r="P85" s="82">
        <v>0.16688523687950124</v>
      </c>
      <c r="Q85" s="45"/>
      <c r="R85" s="48">
        <v>-18840000</v>
      </c>
      <c r="S85" s="82">
        <v>0.23394576531210728</v>
      </c>
      <c r="T85" s="45"/>
      <c r="U85" s="48">
        <v>-11850000</v>
      </c>
      <c r="V85" s="82">
        <v>0.1415129272732594</v>
      </c>
      <c r="W85" s="45"/>
      <c r="X85" s="130">
        <v>-72520000</v>
      </c>
      <c r="Y85" s="131">
        <v>0.15798902467552045</v>
      </c>
      <c r="AA85" s="135">
        <v>-12086666.666666666</v>
      </c>
      <c r="AB85" s="136">
        <v>0.15798902467552042</v>
      </c>
      <c r="AC85" s="45"/>
      <c r="AD85" s="48">
        <v>-16070000</v>
      </c>
      <c r="AE85" s="82">
        <v>0.20798527514158111</v>
      </c>
      <c r="AF85" s="45"/>
      <c r="AG85" s="48">
        <v>-16910000</v>
      </c>
      <c r="AH85" s="82">
        <v>0.18487100946297147</v>
      </c>
      <c r="AI85" s="45"/>
      <c r="AJ85" s="48">
        <v>-15780000</v>
      </c>
      <c r="AK85" s="82">
        <v>0.22112271469979139</v>
      </c>
      <c r="AL85" s="45"/>
      <c r="AM85" s="48">
        <v>-13660000</v>
      </c>
      <c r="AN85" s="82">
        <v>0.17394166172593825</v>
      </c>
      <c r="AO85" s="45"/>
      <c r="AP85" s="48">
        <v>-9710000</v>
      </c>
      <c r="AQ85" s="82">
        <v>0.11809488941050662</v>
      </c>
      <c r="AR85" s="45"/>
      <c r="AS85" s="48">
        <v>-9890000</v>
      </c>
      <c r="AT85" s="82">
        <v>0.13344334906759994</v>
      </c>
      <c r="AU85" s="45"/>
      <c r="AV85" s="130">
        <v>-82020000</v>
      </c>
      <c r="AW85" s="131">
        <v>0.1726863002317256</v>
      </c>
      <c r="AY85" s="135">
        <v>-13670000</v>
      </c>
      <c r="AZ85" s="136">
        <v>0.1726863002317256</v>
      </c>
      <c r="BA85" s="45"/>
      <c r="BB85" s="48">
        <v>-154540000</v>
      </c>
      <c r="BC85" s="82">
        <v>0.16546312694862769</v>
      </c>
      <c r="BD85" s="45"/>
      <c r="BE85" s="48">
        <v>-12878333.333333334</v>
      </c>
      <c r="BF85" s="82">
        <v>0.16546312694862769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82">
        <v>0</v>
      </c>
      <c r="BD86" s="45"/>
      <c r="BE86" s="48">
        <v>0</v>
      </c>
      <c r="BF86" s="82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82">
        <v>0</v>
      </c>
      <c r="BD87" s="45"/>
      <c r="BE87" s="48">
        <v>0</v>
      </c>
      <c r="BF87" s="82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-1850550</v>
      </c>
      <c r="G88" s="74">
        <v>3.1740947984450693E-2</v>
      </c>
      <c r="H88" s="23"/>
      <c r="I88" s="44">
        <v>-1755650</v>
      </c>
      <c r="J88" s="74">
        <v>2.4292401152531635E-2</v>
      </c>
      <c r="K88" s="23"/>
      <c r="L88" s="44">
        <v>-3796000</v>
      </c>
      <c r="M88" s="74">
        <v>4.3069656036533177E-2</v>
      </c>
      <c r="N88" s="23"/>
      <c r="O88" s="44">
        <v>-1898000</v>
      </c>
      <c r="P88" s="74">
        <v>2.4960455445019177E-2</v>
      </c>
      <c r="Q88" s="23"/>
      <c r="R88" s="44">
        <v>-1613300</v>
      </c>
      <c r="S88" s="74">
        <v>2.0033158342782523E-2</v>
      </c>
      <c r="T88" s="23"/>
      <c r="U88" s="44">
        <v>-3653650</v>
      </c>
      <c r="V88" s="74">
        <v>4.3631958374003729E-2</v>
      </c>
      <c r="W88" s="23"/>
      <c r="X88" s="44">
        <v>-14567150</v>
      </c>
      <c r="Y88" s="74">
        <v>3.1735380871511412E-2</v>
      </c>
      <c r="Z88" s="23"/>
      <c r="AA88" s="44">
        <v>-2427858.3333333335</v>
      </c>
      <c r="AB88" s="74">
        <v>3.1735380871511412E-2</v>
      </c>
      <c r="AC88" s="23"/>
      <c r="AD88" s="44">
        <v>-1850550</v>
      </c>
      <c r="AE88" s="74">
        <v>2.3950662782405284E-2</v>
      </c>
      <c r="AF88" s="23"/>
      <c r="AG88" s="44">
        <v>-3131700</v>
      </c>
      <c r="AH88" s="74">
        <v>3.4237761107935409E-2</v>
      </c>
      <c r="AI88" s="23"/>
      <c r="AJ88" s="44">
        <v>-2230150</v>
      </c>
      <c r="AK88" s="74">
        <v>3.1250749188069693E-2</v>
      </c>
      <c r="AL88" s="23"/>
      <c r="AM88" s="44">
        <v>-2600733</v>
      </c>
      <c r="AN88" s="74">
        <v>3.31168242844425E-2</v>
      </c>
      <c r="AO88" s="23"/>
      <c r="AP88" s="44">
        <v>-3416400</v>
      </c>
      <c r="AQ88" s="74">
        <v>4.1550914539861462E-2</v>
      </c>
      <c r="AR88" s="23"/>
      <c r="AS88" s="44">
        <v>-1841533</v>
      </c>
      <c r="AT88" s="74">
        <v>2.4847353987715322E-2</v>
      </c>
      <c r="AU88" s="23"/>
      <c r="AV88" s="44">
        <v>-15071066</v>
      </c>
      <c r="AW88" s="74">
        <v>3.1730878177129385E-2</v>
      </c>
      <c r="AX88" s="23"/>
      <c r="AY88" s="44">
        <v>-2511844.3333333335</v>
      </c>
      <c r="AZ88" s="74">
        <v>3.1730878177129385E-2</v>
      </c>
      <c r="BA88" s="23"/>
      <c r="BB88" s="44">
        <v>-29638216</v>
      </c>
      <c r="BC88" s="74">
        <v>3.1733091086701491E-2</v>
      </c>
      <c r="BD88" s="23"/>
      <c r="BE88" s="44">
        <v>-2469851.333333333</v>
      </c>
      <c r="BF88" s="74">
        <v>3.1733091086701491E-2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-1660750</v>
      </c>
      <c r="G89" s="82">
        <v>2.8485466139891651E-2</v>
      </c>
      <c r="H89" s="45"/>
      <c r="I89" s="48">
        <v>-1613300</v>
      </c>
      <c r="J89" s="82">
        <v>2.2322747005029068E-2</v>
      </c>
      <c r="K89" s="45"/>
      <c r="L89" s="48">
        <v>-3084250</v>
      </c>
      <c r="M89" s="82">
        <v>3.4994095529683203E-2</v>
      </c>
      <c r="N89" s="45"/>
      <c r="O89" s="48">
        <v>-1518400</v>
      </c>
      <c r="P89" s="82">
        <v>1.9968364356015338E-2</v>
      </c>
      <c r="Q89" s="45"/>
      <c r="R89" s="48">
        <v>-1423500</v>
      </c>
      <c r="S89" s="82">
        <v>1.7676316184808107E-2</v>
      </c>
      <c r="T89" s="45"/>
      <c r="U89" s="48">
        <v>-2657200</v>
      </c>
      <c r="V89" s="82">
        <v>3.1732333362911806E-2</v>
      </c>
      <c r="W89" s="45"/>
      <c r="X89" s="130">
        <v>-11957400</v>
      </c>
      <c r="Y89" s="131">
        <v>2.6049889184432823E-2</v>
      </c>
      <c r="AA89" s="135">
        <v>-1992900</v>
      </c>
      <c r="AB89" s="136">
        <v>2.6049889184432823E-2</v>
      </c>
      <c r="AC89" s="45"/>
      <c r="AD89" s="48">
        <v>-1850550</v>
      </c>
      <c r="AE89" s="82">
        <v>2.3950662782405284E-2</v>
      </c>
      <c r="AF89" s="45"/>
      <c r="AG89" s="48">
        <v>-3131700</v>
      </c>
      <c r="AH89" s="82">
        <v>3.4237761107935409E-2</v>
      </c>
      <c r="AI89" s="45"/>
      <c r="AJ89" s="48">
        <v>-1992900</v>
      </c>
      <c r="AK89" s="82">
        <v>2.7926201402104833E-2</v>
      </c>
      <c r="AL89" s="45"/>
      <c r="AM89" s="48">
        <v>-2268583</v>
      </c>
      <c r="AN89" s="82">
        <v>2.8887342370659892E-2</v>
      </c>
      <c r="AO89" s="45"/>
      <c r="AP89" s="48">
        <v>-2514850</v>
      </c>
      <c r="AQ89" s="82">
        <v>3.0586089869620244E-2</v>
      </c>
      <c r="AR89" s="45"/>
      <c r="AS89" s="48">
        <v>-1604283</v>
      </c>
      <c r="AT89" s="82">
        <v>2.1646197813166478E-2</v>
      </c>
      <c r="AU89" s="45"/>
      <c r="AV89" s="130">
        <v>-13362866</v>
      </c>
      <c r="AW89" s="131">
        <v>2.8134404901637631E-2</v>
      </c>
      <c r="AY89" s="135">
        <v>-2227144.3333333335</v>
      </c>
      <c r="AZ89" s="136">
        <v>2.8134404901637631E-2</v>
      </c>
      <c r="BA89" s="45"/>
      <c r="BB89" s="48">
        <v>-25320266</v>
      </c>
      <c r="BC89" s="82">
        <v>2.7109941681965975E-2</v>
      </c>
      <c r="BD89" s="45"/>
      <c r="BE89" s="48">
        <v>-2110022.1666666665</v>
      </c>
      <c r="BF89" s="82">
        <v>2.7109941681965968E-2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-189800</v>
      </c>
      <c r="G90" s="82">
        <v>3.2554818445590457E-3</v>
      </c>
      <c r="H90" s="45"/>
      <c r="I90" s="48">
        <v>-142350</v>
      </c>
      <c r="J90" s="82">
        <v>1.9696541475025648E-3</v>
      </c>
      <c r="K90" s="45"/>
      <c r="L90" s="48">
        <v>-711750</v>
      </c>
      <c r="M90" s="82">
        <v>8.0755605068499707E-3</v>
      </c>
      <c r="N90" s="45"/>
      <c r="O90" s="48">
        <v>-379600</v>
      </c>
      <c r="P90" s="82">
        <v>4.9920910890038344E-3</v>
      </c>
      <c r="Q90" s="45"/>
      <c r="R90" s="48">
        <v>-189800</v>
      </c>
      <c r="S90" s="82">
        <v>2.3568421579744144E-3</v>
      </c>
      <c r="T90" s="45"/>
      <c r="U90" s="48">
        <v>-996450</v>
      </c>
      <c r="V90" s="82">
        <v>1.1899625011091926E-2</v>
      </c>
      <c r="W90" s="45"/>
      <c r="X90" s="130">
        <v>-2609750</v>
      </c>
      <c r="Y90" s="131">
        <v>5.6854916870785911E-3</v>
      </c>
      <c r="AA90" s="135">
        <v>-434958.33333333331</v>
      </c>
      <c r="AB90" s="136">
        <v>5.6854916870785911E-3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-237250</v>
      </c>
      <c r="AK90" s="82">
        <v>3.3245477859648606E-3</v>
      </c>
      <c r="AL90" s="45"/>
      <c r="AM90" s="48">
        <v>-332150</v>
      </c>
      <c r="AN90" s="82">
        <v>4.2294819137826054E-3</v>
      </c>
      <c r="AO90" s="45"/>
      <c r="AP90" s="48">
        <v>-901550</v>
      </c>
      <c r="AQ90" s="82">
        <v>1.096482467024122E-2</v>
      </c>
      <c r="AR90" s="45"/>
      <c r="AS90" s="48">
        <v>-237250</v>
      </c>
      <c r="AT90" s="82">
        <v>3.201156174548846E-3</v>
      </c>
      <c r="AU90" s="45"/>
      <c r="AV90" s="130">
        <v>-1708200</v>
      </c>
      <c r="AW90" s="131">
        <v>3.5964732754917546E-3</v>
      </c>
      <c r="AY90" s="135">
        <v>-284700</v>
      </c>
      <c r="AZ90" s="136">
        <v>3.5964732754917546E-3</v>
      </c>
      <c r="BA90" s="45"/>
      <c r="BB90" s="48">
        <v>-4317950</v>
      </c>
      <c r="BC90" s="82">
        <v>4.6231494047355177E-3</v>
      </c>
      <c r="BD90" s="45"/>
      <c r="BE90" s="48">
        <v>-359829.16666666669</v>
      </c>
      <c r="BF90" s="82">
        <v>4.6231494047355185E-3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-53108890</v>
      </c>
      <c r="G91" s="74">
        <v>0.91093270379179903</v>
      </c>
      <c r="H91" s="23"/>
      <c r="I91" s="44">
        <v>-63138053</v>
      </c>
      <c r="J91" s="74">
        <v>0.87362225470099586</v>
      </c>
      <c r="K91" s="23"/>
      <c r="L91" s="44">
        <v>-70062977</v>
      </c>
      <c r="M91" s="74">
        <v>0.79493896740925585</v>
      </c>
      <c r="N91" s="23"/>
      <c r="O91" s="44">
        <v>-69500031</v>
      </c>
      <c r="P91" s="74">
        <v>0.91398968767278799</v>
      </c>
      <c r="Q91" s="23"/>
      <c r="R91" s="44">
        <v>-70919937</v>
      </c>
      <c r="S91" s="74">
        <v>0.88064856355368548</v>
      </c>
      <c r="T91" s="23"/>
      <c r="U91" s="44">
        <v>-75691250</v>
      </c>
      <c r="V91" s="74">
        <v>0.90390635919595752</v>
      </c>
      <c r="W91" s="23"/>
      <c r="X91" s="44">
        <v>-402421138</v>
      </c>
      <c r="Y91" s="74">
        <v>0.87669778132147014</v>
      </c>
      <c r="Z91" s="23"/>
      <c r="AA91" s="44">
        <v>-67070189.666666664</v>
      </c>
      <c r="AB91" s="74">
        <v>0.87669778132147014</v>
      </c>
      <c r="AC91" s="23"/>
      <c r="AD91" s="44">
        <v>-80100363</v>
      </c>
      <c r="AE91" s="74">
        <v>1.0366954597072509</v>
      </c>
      <c r="AF91" s="23"/>
      <c r="AG91" s="44">
        <v>-89346933</v>
      </c>
      <c r="AH91" s="74">
        <v>0.97679820793202121</v>
      </c>
      <c r="AI91" s="23"/>
      <c r="AJ91" s="44">
        <v>-87856888</v>
      </c>
      <c r="AK91" s="74">
        <v>1.2311250684179673</v>
      </c>
      <c r="AL91" s="23"/>
      <c r="AM91" s="44">
        <v>-86699221</v>
      </c>
      <c r="AN91" s="74">
        <v>1.1039975527880206</v>
      </c>
      <c r="AO91" s="23"/>
      <c r="AP91" s="44">
        <v>-84991288</v>
      </c>
      <c r="AQ91" s="74">
        <v>1.0336804075403212</v>
      </c>
      <c r="AR91" s="23"/>
      <c r="AS91" s="44">
        <v>-87397371.75999999</v>
      </c>
      <c r="AT91" s="74">
        <v>1.1792313435147097</v>
      </c>
      <c r="AU91" s="23"/>
      <c r="AV91" s="44">
        <v>-516392064.75999999</v>
      </c>
      <c r="AW91" s="74">
        <v>1.0872206185372599</v>
      </c>
      <c r="AX91" s="23"/>
      <c r="AY91" s="44">
        <v>-86065344.126666695</v>
      </c>
      <c r="AZ91" s="74">
        <v>1.0872206185372602</v>
      </c>
      <c r="BA91" s="23"/>
      <c r="BB91" s="44">
        <v>-918813202.76000011</v>
      </c>
      <c r="BC91" s="74">
        <v>0.98375634534976752</v>
      </c>
      <c r="BD91" s="23"/>
      <c r="BE91" s="44">
        <v>-76567766.896666661</v>
      </c>
      <c r="BF91" s="74">
        <v>0.98375634534976752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-13108823</v>
      </c>
      <c r="G92" s="82">
        <v>0.22484475911505819</v>
      </c>
      <c r="H92" s="45"/>
      <c r="I92" s="48">
        <v>-15547412</v>
      </c>
      <c r="J92" s="82">
        <v>0.21512486497176783</v>
      </c>
      <c r="K92" s="45"/>
      <c r="L92" s="48">
        <v>-17212008</v>
      </c>
      <c r="M92" s="82">
        <v>0.19528853115333439</v>
      </c>
      <c r="N92" s="45"/>
      <c r="O92" s="48">
        <v>-17118221</v>
      </c>
      <c r="P92" s="82">
        <v>0.22512043865568573</v>
      </c>
      <c r="Q92" s="45"/>
      <c r="R92" s="48">
        <v>-17607207</v>
      </c>
      <c r="S92" s="82">
        <v>0.21863755396091789</v>
      </c>
      <c r="T92" s="45"/>
      <c r="U92" s="48">
        <v>-18780951</v>
      </c>
      <c r="V92" s="82">
        <v>0.22428247704520238</v>
      </c>
      <c r="W92" s="45"/>
      <c r="X92" s="130">
        <v>-99374622</v>
      </c>
      <c r="Y92" s="131">
        <v>0.21649337572088412</v>
      </c>
      <c r="AA92" s="135">
        <v>-16562437</v>
      </c>
      <c r="AB92" s="136">
        <v>0.21649337572088412</v>
      </c>
      <c r="AC92" s="45"/>
      <c r="AD92" s="48">
        <v>-19811284</v>
      </c>
      <c r="AE92" s="82">
        <v>0.25640668037635367</v>
      </c>
      <c r="AF92" s="45"/>
      <c r="AG92" s="48">
        <v>-21984248</v>
      </c>
      <c r="AH92" s="82">
        <v>0.24034595624153232</v>
      </c>
      <c r="AI92" s="45"/>
      <c r="AJ92" s="48">
        <v>-21729968</v>
      </c>
      <c r="AK92" s="82">
        <v>0.30449870180605809</v>
      </c>
      <c r="AL92" s="45"/>
      <c r="AM92" s="48">
        <v>-21396558</v>
      </c>
      <c r="AN92" s="82">
        <v>0.27245628504651664</v>
      </c>
      <c r="AO92" s="45"/>
      <c r="AP92" s="48">
        <v>-20810429</v>
      </c>
      <c r="AQ92" s="82">
        <v>0.25310044401031923</v>
      </c>
      <c r="AR92" s="45"/>
      <c r="AS92" s="48">
        <v>-20421792</v>
      </c>
      <c r="AT92" s="82">
        <v>0.27554624048957732</v>
      </c>
      <c r="AU92" s="45"/>
      <c r="AV92" s="130">
        <v>-126154279</v>
      </c>
      <c r="AW92" s="131">
        <v>0.26560736038662369</v>
      </c>
      <c r="AY92" s="135">
        <v>-21025713.166666668</v>
      </c>
      <c r="AZ92" s="136">
        <v>0.26560736038662375</v>
      </c>
      <c r="BA92" s="45"/>
      <c r="BB92" s="48">
        <v>-225528901</v>
      </c>
      <c r="BC92" s="82">
        <v>0.24146963360131674</v>
      </c>
      <c r="BD92" s="45"/>
      <c r="BE92" s="48">
        <v>-18794075.083333332</v>
      </c>
      <c r="BF92" s="82">
        <v>0.24146963360131671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-1573686</v>
      </c>
      <c r="G93" s="82">
        <v>2.6992129620846926E-2</v>
      </c>
      <c r="H93" s="45"/>
      <c r="I93" s="48">
        <v>-1866435</v>
      </c>
      <c r="J93" s="82">
        <v>2.5825299886153494E-2</v>
      </c>
      <c r="K93" s="45"/>
      <c r="L93" s="48">
        <v>-2066268</v>
      </c>
      <c r="M93" s="82">
        <v>2.3444007386537232E-2</v>
      </c>
      <c r="N93" s="45"/>
      <c r="O93" s="48">
        <v>-2055006</v>
      </c>
      <c r="P93" s="82">
        <v>2.7025229558612789E-2</v>
      </c>
      <c r="Q93" s="45"/>
      <c r="R93" s="48">
        <v>-2113712</v>
      </c>
      <c r="S93" s="82">
        <v>2.6247026087546973E-2</v>
      </c>
      <c r="T93" s="45"/>
      <c r="U93" s="48">
        <v>-2254613</v>
      </c>
      <c r="V93" s="82">
        <v>2.692463168762407E-2</v>
      </c>
      <c r="W93" s="45"/>
      <c r="X93" s="130">
        <v>-11929720</v>
      </c>
      <c r="Y93" s="131">
        <v>2.598958669955943E-2</v>
      </c>
      <c r="AA93" s="135">
        <v>-1988286.6666666667</v>
      </c>
      <c r="AB93" s="136">
        <v>2.598958669955943E-2</v>
      </c>
      <c r="AC93" s="45"/>
      <c r="AD93" s="48">
        <v>-2378304</v>
      </c>
      <c r="AE93" s="82">
        <v>3.0781095943392834E-2</v>
      </c>
      <c r="AF93" s="45"/>
      <c r="AG93" s="48">
        <v>-2639191</v>
      </c>
      <c r="AH93" s="82">
        <v>2.8853335560945544E-2</v>
      </c>
      <c r="AI93" s="45"/>
      <c r="AJ93" s="48">
        <v>-2608650</v>
      </c>
      <c r="AK93" s="82">
        <v>3.6554611514677489E-2</v>
      </c>
      <c r="AL93" s="45"/>
      <c r="AM93" s="48">
        <v>-2568623</v>
      </c>
      <c r="AN93" s="82">
        <v>3.2707946776534748E-2</v>
      </c>
      <c r="AO93" s="45"/>
      <c r="AP93" s="48">
        <v>-2498259</v>
      </c>
      <c r="AQ93" s="82">
        <v>3.0384306933450345E-2</v>
      </c>
      <c r="AR93" s="45"/>
      <c r="AS93" s="48">
        <v>-2451592</v>
      </c>
      <c r="AT93" s="82">
        <v>3.3078730740883265E-2</v>
      </c>
      <c r="AU93" s="45"/>
      <c r="AV93" s="130">
        <v>-15144619</v>
      </c>
      <c r="AW93" s="131">
        <v>3.1885737911839754E-2</v>
      </c>
      <c r="AY93" s="135">
        <v>-2524103.1666666665</v>
      </c>
      <c r="AZ93" s="136">
        <v>3.1885737911839747E-2</v>
      </c>
      <c r="BA93" s="45"/>
      <c r="BB93" s="48">
        <v>-27074339</v>
      </c>
      <c r="BC93" s="82">
        <v>2.8987995282821158E-2</v>
      </c>
      <c r="BD93" s="45"/>
      <c r="BE93" s="48">
        <v>-2256194.9166666665</v>
      </c>
      <c r="BF93" s="82">
        <v>2.8987995282821158E-2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-13299757</v>
      </c>
      <c r="G94" s="82">
        <v>0.22811969152026912</v>
      </c>
      <c r="H94" s="45"/>
      <c r="I94" s="48">
        <v>-15624046</v>
      </c>
      <c r="J94" s="82">
        <v>0.21618522658708017</v>
      </c>
      <c r="K94" s="45"/>
      <c r="L94" s="48">
        <v>-17360084</v>
      </c>
      <c r="M94" s="82">
        <v>0.19696861081278266</v>
      </c>
      <c r="N94" s="45"/>
      <c r="O94" s="48">
        <v>-17194855</v>
      </c>
      <c r="P94" s="82">
        <v>0.22612824663385939</v>
      </c>
      <c r="Q94" s="45"/>
      <c r="R94" s="48">
        <v>-17670319</v>
      </c>
      <c r="S94" s="82">
        <v>0.21942124743970651</v>
      </c>
      <c r="T94" s="45"/>
      <c r="U94" s="48">
        <v>-18905386</v>
      </c>
      <c r="V94" s="82">
        <v>0.22576848220176343</v>
      </c>
      <c r="W94" s="45"/>
      <c r="X94" s="130">
        <v>-100054447</v>
      </c>
      <c r="Y94" s="131">
        <v>0.21797441389931815</v>
      </c>
      <c r="AA94" s="135">
        <v>-16675741.166666666</v>
      </c>
      <c r="AB94" s="136">
        <v>0.21797441389931815</v>
      </c>
      <c r="AC94" s="45"/>
      <c r="AD94" s="48">
        <v>-20007847</v>
      </c>
      <c r="AE94" s="82">
        <v>0.25895068844341368</v>
      </c>
      <c r="AF94" s="45"/>
      <c r="AG94" s="48">
        <v>-22060884</v>
      </c>
      <c r="AH94" s="82">
        <v>0.24118379034450124</v>
      </c>
      <c r="AI94" s="45"/>
      <c r="AJ94" s="48">
        <v>-21860699</v>
      </c>
      <c r="AK94" s="82">
        <v>0.30633061521641414</v>
      </c>
      <c r="AL94" s="45"/>
      <c r="AM94" s="48">
        <v>-21527290</v>
      </c>
      <c r="AN94" s="82">
        <v>0.27412098060440504</v>
      </c>
      <c r="AO94" s="45"/>
      <c r="AP94" s="48">
        <v>-20995252</v>
      </c>
      <c r="AQ94" s="82">
        <v>0.25534829691922944</v>
      </c>
      <c r="AR94" s="45"/>
      <c r="AS94" s="48">
        <v>-20561538</v>
      </c>
      <c r="AT94" s="82">
        <v>0.27743179905972909</v>
      </c>
      <c r="AU94" s="45"/>
      <c r="AV94" s="130">
        <v>-127013510</v>
      </c>
      <c r="AW94" s="131">
        <v>0.26741639991886468</v>
      </c>
      <c r="AY94" s="135">
        <v>-21168918.333333332</v>
      </c>
      <c r="AZ94" s="136">
        <v>0.26741639991886468</v>
      </c>
      <c r="BA94" s="45"/>
      <c r="BB94" s="48">
        <v>-227067957</v>
      </c>
      <c r="BC94" s="82">
        <v>0.24311747246704113</v>
      </c>
      <c r="BD94" s="45"/>
      <c r="BE94" s="48">
        <v>-18922329.75</v>
      </c>
      <c r="BF94" s="82">
        <v>0.24311747246704113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-5981824</v>
      </c>
      <c r="G95" s="82">
        <v>0.10260126148233703</v>
      </c>
      <c r="H95" s="45"/>
      <c r="I95" s="48">
        <v>-7087760</v>
      </c>
      <c r="J95" s="82">
        <v>9.8071203937497561E-2</v>
      </c>
      <c r="K95" s="45"/>
      <c r="L95" s="48">
        <v>-7843217</v>
      </c>
      <c r="M95" s="82">
        <v>8.8989636040539943E-2</v>
      </c>
      <c r="N95" s="45"/>
      <c r="O95" s="48">
        <v>-7792949</v>
      </c>
      <c r="P95" s="82">
        <v>0.10248448698619954</v>
      </c>
      <c r="Q95" s="45"/>
      <c r="R95" s="48">
        <v>-8009099</v>
      </c>
      <c r="S95" s="82">
        <v>9.945301459742216E-2</v>
      </c>
      <c r="T95" s="45"/>
      <c r="U95" s="48">
        <v>-8541900</v>
      </c>
      <c r="V95" s="82">
        <v>0.10200753362662063</v>
      </c>
      <c r="W95" s="45"/>
      <c r="X95" s="130">
        <v>-45256749</v>
      </c>
      <c r="Y95" s="131">
        <v>9.8594451661539351E-2</v>
      </c>
      <c r="AA95" s="135">
        <v>-7542791.5</v>
      </c>
      <c r="AB95" s="136">
        <v>9.8594451661539351E-2</v>
      </c>
      <c r="AC95" s="45"/>
      <c r="AD95" s="48">
        <v>-8999328</v>
      </c>
      <c r="AE95" s="82">
        <v>0.11647341071371092</v>
      </c>
      <c r="AF95" s="45"/>
      <c r="AG95" s="48">
        <v>-9978410</v>
      </c>
      <c r="AH95" s="82">
        <v>0.10909040387554164</v>
      </c>
      <c r="AI95" s="45"/>
      <c r="AJ95" s="48">
        <v>-9850571</v>
      </c>
      <c r="AK95" s="82">
        <v>0.13803453744379207</v>
      </c>
      <c r="AL95" s="45"/>
      <c r="AM95" s="48">
        <v>-9705050</v>
      </c>
      <c r="AN95" s="82">
        <v>0.12358071186920327</v>
      </c>
      <c r="AO95" s="45"/>
      <c r="AP95" s="48">
        <v>-9436948</v>
      </c>
      <c r="AQ95" s="82">
        <v>0.11477397841737401</v>
      </c>
      <c r="AR95" s="45"/>
      <c r="AS95" s="48">
        <v>-9267136</v>
      </c>
      <c r="AT95" s="82">
        <v>0.12503919758391524</v>
      </c>
      <c r="AU95" s="45"/>
      <c r="AV95" s="130">
        <v>-57237443</v>
      </c>
      <c r="AW95" s="131">
        <v>0.12050868405747722</v>
      </c>
      <c r="AY95" s="135">
        <v>-9539573.833333334</v>
      </c>
      <c r="AZ95" s="136">
        <v>0.12050868405747722</v>
      </c>
      <c r="BA95" s="45"/>
      <c r="BB95" s="48">
        <v>-102494192</v>
      </c>
      <c r="BC95" s="82">
        <v>0.10973864049691356</v>
      </c>
      <c r="BD95" s="45"/>
      <c r="BE95" s="48">
        <v>-8541182.666666666</v>
      </c>
      <c r="BF95" s="82">
        <v>0.10973864049691356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82">
        <v>0</v>
      </c>
      <c r="BD96" s="45"/>
      <c r="BE96" s="48">
        <v>0</v>
      </c>
      <c r="BF96" s="82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-1485200</v>
      </c>
      <c r="G97" s="82">
        <v>2.5474402716222835E-2</v>
      </c>
      <c r="H97" s="45"/>
      <c r="I97" s="48">
        <v>-1767900</v>
      </c>
      <c r="J97" s="82">
        <v>2.4461900719141443E-2</v>
      </c>
      <c r="K97" s="45"/>
      <c r="L97" s="48">
        <v>-1927400</v>
      </c>
      <c r="M97" s="82">
        <v>2.1868402277348271E-2</v>
      </c>
      <c r="N97" s="45"/>
      <c r="O97" s="48">
        <v>-1935500</v>
      </c>
      <c r="P97" s="82">
        <v>2.5453615128469238E-2</v>
      </c>
      <c r="Q97" s="45"/>
      <c r="R97" s="48">
        <v>-1949900</v>
      </c>
      <c r="S97" s="82">
        <v>2.421289000966444E-2</v>
      </c>
      <c r="T97" s="45"/>
      <c r="U97" s="48">
        <v>-2064400</v>
      </c>
      <c r="V97" s="82">
        <v>2.4653104393495082E-2</v>
      </c>
      <c r="W97" s="45"/>
      <c r="X97" s="130">
        <v>-11130300</v>
      </c>
      <c r="Y97" s="131">
        <v>2.4248003879563503E-2</v>
      </c>
      <c r="AA97" s="135">
        <v>-1855050</v>
      </c>
      <c r="AB97" s="136">
        <v>2.4248003879563503E-2</v>
      </c>
      <c r="AC97" s="45"/>
      <c r="AD97" s="48">
        <v>-2174300</v>
      </c>
      <c r="AE97" s="82">
        <v>2.8140783057892953E-2</v>
      </c>
      <c r="AF97" s="45"/>
      <c r="AG97" s="48">
        <v>-2429300</v>
      </c>
      <c r="AH97" s="82">
        <v>2.655867198630376E-2</v>
      </c>
      <c r="AI97" s="45"/>
      <c r="AJ97" s="48">
        <v>-2356800</v>
      </c>
      <c r="AK97" s="82">
        <v>3.3025476172653251E-2</v>
      </c>
      <c r="AL97" s="45"/>
      <c r="AM97" s="48">
        <v>-2334300</v>
      </c>
      <c r="AN97" s="82">
        <v>2.9724159660824128E-2</v>
      </c>
      <c r="AO97" s="45"/>
      <c r="AP97" s="48">
        <v>-2315300</v>
      </c>
      <c r="AQ97" s="82">
        <v>2.8159124351405353E-2</v>
      </c>
      <c r="AR97" s="45"/>
      <c r="AS97" s="48">
        <v>-2277900</v>
      </c>
      <c r="AT97" s="82">
        <v>3.0735147102233157E-2</v>
      </c>
      <c r="AU97" s="45"/>
      <c r="AV97" s="130">
        <v>-13887900</v>
      </c>
      <c r="AW97" s="131">
        <v>2.9239820397319947E-2</v>
      </c>
      <c r="AY97" s="135">
        <v>-2314650</v>
      </c>
      <c r="AZ97" s="136">
        <v>2.9239820397319947E-2</v>
      </c>
      <c r="BA97" s="45"/>
      <c r="BB97" s="48">
        <v>-25018200</v>
      </c>
      <c r="BC97" s="82">
        <v>2.6786525188470023E-2</v>
      </c>
      <c r="BD97" s="45"/>
      <c r="BE97" s="48">
        <v>-2084850</v>
      </c>
      <c r="BF97" s="82">
        <v>2.6786525188470023E-2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82">
        <v>0</v>
      </c>
      <c r="BD98" s="45"/>
      <c r="BE98" s="48">
        <v>0</v>
      </c>
      <c r="BF98" s="82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82">
        <v>0</v>
      </c>
      <c r="BD99" s="45"/>
      <c r="BE99" s="48">
        <v>0</v>
      </c>
      <c r="BF99" s="82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82">
        <v>0</v>
      </c>
      <c r="BD100" s="45"/>
      <c r="BE100" s="48">
        <v>0</v>
      </c>
      <c r="BF100" s="82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82">
        <v>0</v>
      </c>
      <c r="BD101" s="45"/>
      <c r="BE101" s="48">
        <v>0</v>
      </c>
      <c r="BF101" s="82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82">
        <v>0</v>
      </c>
      <c r="BD102" s="45"/>
      <c r="BE102" s="48">
        <v>0</v>
      </c>
      <c r="BF102" s="82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82">
        <v>0</v>
      </c>
      <c r="BD103" s="45"/>
      <c r="BE103" s="48">
        <v>0</v>
      </c>
      <c r="BF103" s="82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82">
        <v>0</v>
      </c>
      <c r="BD104" s="45"/>
      <c r="BE104" s="48">
        <v>0</v>
      </c>
      <c r="BF104" s="82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82">
        <v>0</v>
      </c>
      <c r="BD105" s="45"/>
      <c r="BE105" s="48">
        <v>0</v>
      </c>
      <c r="BF105" s="82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82">
        <v>0</v>
      </c>
      <c r="BD106" s="45"/>
      <c r="BE106" s="48">
        <v>0</v>
      </c>
      <c r="BF106" s="82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82">
        <v>0</v>
      </c>
      <c r="BD107" s="45"/>
      <c r="BE107" s="48">
        <v>0</v>
      </c>
      <c r="BF107" s="82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82">
        <v>0</v>
      </c>
      <c r="BD108" s="45"/>
      <c r="BE108" s="48">
        <v>0</v>
      </c>
      <c r="BF108" s="82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82">
        <v>0</v>
      </c>
      <c r="BD109" s="45"/>
      <c r="BE109" s="48">
        <v>0</v>
      </c>
      <c r="BF109" s="82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82">
        <v>0</v>
      </c>
      <c r="BD110" s="45"/>
      <c r="BE110" s="48">
        <v>0</v>
      </c>
      <c r="BF110" s="82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82">
        <v>0</v>
      </c>
      <c r="BD111" s="45"/>
      <c r="BE111" s="48">
        <v>0</v>
      </c>
      <c r="BF111" s="82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82">
        <v>0</v>
      </c>
      <c r="BD112" s="45"/>
      <c r="BE112" s="48">
        <v>0</v>
      </c>
      <c r="BF112" s="82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82">
        <v>0</v>
      </c>
      <c r="BD113" s="45"/>
      <c r="BE113" s="48">
        <v>0</v>
      </c>
      <c r="BF113" s="82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82">
        <v>0</v>
      </c>
      <c r="BD114" s="45"/>
      <c r="BE114" s="48">
        <v>0</v>
      </c>
      <c r="BF114" s="82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82">
        <v>0</v>
      </c>
      <c r="BD115" s="45"/>
      <c r="BE115" s="48">
        <v>0</v>
      </c>
      <c r="BF115" s="82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82">
        <v>0</v>
      </c>
      <c r="BD116" s="45"/>
      <c r="BE116" s="48">
        <v>0</v>
      </c>
      <c r="BF116" s="82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82">
        <v>0</v>
      </c>
      <c r="BD117" s="45"/>
      <c r="BE117" s="48">
        <v>0</v>
      </c>
      <c r="BF117" s="82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82">
        <v>0</v>
      </c>
      <c r="BD118" s="45"/>
      <c r="BE118" s="48">
        <v>0</v>
      </c>
      <c r="BF118" s="82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82">
        <v>0</v>
      </c>
      <c r="BD119" s="45"/>
      <c r="BE119" s="48">
        <v>0</v>
      </c>
      <c r="BF119" s="82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82">
        <v>0</v>
      </c>
      <c r="BD120" s="45"/>
      <c r="BE120" s="48">
        <v>0</v>
      </c>
      <c r="BF120" s="82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82">
        <v>0</v>
      </c>
      <c r="BD121" s="45"/>
      <c r="BE121" s="48">
        <v>0</v>
      </c>
      <c r="BF121" s="82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82">
        <v>0</v>
      </c>
      <c r="BD122" s="45"/>
      <c r="BE122" s="48">
        <v>0</v>
      </c>
      <c r="BF122" s="82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82">
        <v>0</v>
      </c>
      <c r="BD123" s="45"/>
      <c r="BE123" s="48">
        <v>0</v>
      </c>
      <c r="BF123" s="82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-2272200</v>
      </c>
      <c r="G124" s="82">
        <v>3.8973160417318561E-2</v>
      </c>
      <c r="H124" s="45"/>
      <c r="I124" s="48">
        <v>-2517300</v>
      </c>
      <c r="J124" s="82">
        <v>3.4831123185867272E-2</v>
      </c>
      <c r="K124" s="45"/>
      <c r="L124" s="48">
        <v>-2679000</v>
      </c>
      <c r="M124" s="82">
        <v>3.0396103404075968E-2</v>
      </c>
      <c r="N124" s="45"/>
      <c r="O124" s="48">
        <v>-2810100</v>
      </c>
      <c r="P124" s="82">
        <v>3.6955414039013895E-2</v>
      </c>
      <c r="Q124" s="45"/>
      <c r="R124" s="48">
        <v>-2684700</v>
      </c>
      <c r="S124" s="82">
        <v>3.3337271556975294E-2</v>
      </c>
      <c r="T124" s="45"/>
      <c r="U124" s="48">
        <v>-2815800</v>
      </c>
      <c r="V124" s="82">
        <v>3.3626337604729439E-2</v>
      </c>
      <c r="W124" s="45"/>
      <c r="X124" s="130">
        <v>-15779100</v>
      </c>
      <c r="Y124" s="131">
        <v>3.4375684214802874E-2</v>
      </c>
      <c r="AA124" s="135">
        <v>-2629850</v>
      </c>
      <c r="AB124" s="136">
        <v>3.4375684214802874E-2</v>
      </c>
      <c r="AC124" s="45"/>
      <c r="AD124" s="48">
        <v>-2758800</v>
      </c>
      <c r="AE124" s="82">
        <v>3.5705648852557184E-2</v>
      </c>
      <c r="AF124" s="45"/>
      <c r="AG124" s="48">
        <v>-3636600</v>
      </c>
      <c r="AH124" s="82">
        <v>3.9757653046306449E-2</v>
      </c>
      <c r="AI124" s="45"/>
      <c r="AJ124" s="48">
        <v>-3565300</v>
      </c>
      <c r="AK124" s="82">
        <v>4.9960000932773523E-2</v>
      </c>
      <c r="AL124" s="45"/>
      <c r="AM124" s="48">
        <v>-3237700</v>
      </c>
      <c r="AN124" s="82">
        <v>4.1227739251103235E-2</v>
      </c>
      <c r="AO124" s="45"/>
      <c r="AP124" s="48">
        <v>-2781600</v>
      </c>
      <c r="AQ124" s="82">
        <v>3.3830354725465007E-2</v>
      </c>
      <c r="AR124" s="45"/>
      <c r="AS124" s="48">
        <v>-3230102.9</v>
      </c>
      <c r="AT124" s="82">
        <v>4.3582987746103828E-2</v>
      </c>
      <c r="AU124" s="45"/>
      <c r="AV124" s="130">
        <v>-19210102.899999999</v>
      </c>
      <c r="AW124" s="131">
        <v>4.0445276723625245E-2</v>
      </c>
      <c r="AY124" s="135">
        <v>-3201683.8166666664</v>
      </c>
      <c r="AZ124" s="136">
        <v>4.0445276723625245E-2</v>
      </c>
      <c r="BA124" s="45"/>
      <c r="BB124" s="48">
        <v>-34989202.899999999</v>
      </c>
      <c r="BC124" s="82">
        <v>3.7462294042150845E-2</v>
      </c>
      <c r="BD124" s="45"/>
      <c r="BE124" s="48">
        <v>-2915766.9083333332</v>
      </c>
      <c r="BF124" s="82">
        <v>3.7462294042150845E-2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-8585700</v>
      </c>
      <c r="G125" s="82">
        <v>0.14726338499910749</v>
      </c>
      <c r="H125" s="45"/>
      <c r="I125" s="48">
        <v>-10711500</v>
      </c>
      <c r="J125" s="82">
        <v>0.14821180471354917</v>
      </c>
      <c r="K125" s="45"/>
      <c r="L125" s="48">
        <v>-12089400</v>
      </c>
      <c r="M125" s="82">
        <v>0.13716709686197687</v>
      </c>
      <c r="N125" s="45"/>
      <c r="O125" s="48">
        <v>-12202200</v>
      </c>
      <c r="P125" s="82">
        <v>0.16047021571718281</v>
      </c>
      <c r="Q125" s="45"/>
      <c r="R125" s="48">
        <v>-12083100</v>
      </c>
      <c r="S125" s="82">
        <v>0.15004193613814884</v>
      </c>
      <c r="T125" s="45"/>
      <c r="U125" s="48">
        <v>-12876400</v>
      </c>
      <c r="V125" s="82">
        <v>0.1537702157587677</v>
      </c>
      <c r="W125" s="45"/>
      <c r="X125" s="130">
        <v>-68548300</v>
      </c>
      <c r="Y125" s="131">
        <v>0.14933644594822088</v>
      </c>
      <c r="AA125" s="135">
        <v>-11424716.666666666</v>
      </c>
      <c r="AB125" s="136">
        <v>0.14933644594822088</v>
      </c>
      <c r="AC125" s="45"/>
      <c r="AD125" s="48">
        <v>-13863000</v>
      </c>
      <c r="AE125" s="82">
        <v>0.17942127375779332</v>
      </c>
      <c r="AF125" s="45"/>
      <c r="AG125" s="48">
        <v>-15012400</v>
      </c>
      <c r="AH125" s="82">
        <v>0.16412522427332427</v>
      </c>
      <c r="AI125" s="45"/>
      <c r="AJ125" s="48">
        <v>-14531100</v>
      </c>
      <c r="AK125" s="82">
        <v>0.20362207094893145</v>
      </c>
      <c r="AL125" s="45"/>
      <c r="AM125" s="48">
        <v>-15163500</v>
      </c>
      <c r="AN125" s="82">
        <v>0.19308670480097104</v>
      </c>
      <c r="AO125" s="45"/>
      <c r="AP125" s="48">
        <v>-15371200</v>
      </c>
      <c r="AQ125" s="82">
        <v>0.18694749372881353</v>
      </c>
      <c r="AR125" s="45"/>
      <c r="AS125" s="48">
        <v>-18198734.73</v>
      </c>
      <c r="AT125" s="82">
        <v>0.245551072918508</v>
      </c>
      <c r="AU125" s="45"/>
      <c r="AV125" s="130">
        <v>-92139934.730000004</v>
      </c>
      <c r="AW125" s="131">
        <v>0.19399298259103126</v>
      </c>
      <c r="AY125" s="135">
        <v>-15356655.788333334</v>
      </c>
      <c r="AZ125" s="136">
        <v>0.19399298259103123</v>
      </c>
      <c r="BA125" s="45"/>
      <c r="BB125" s="48">
        <v>-160688234.72999999</v>
      </c>
      <c r="BC125" s="82">
        <v>0.17204592844752734</v>
      </c>
      <c r="BD125" s="45"/>
      <c r="BE125" s="48">
        <v>-13390686.227499999</v>
      </c>
      <c r="BF125" s="82">
        <v>0.17204592844752734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82">
        <v>0</v>
      </c>
      <c r="BD126" s="45"/>
      <c r="BE126" s="48">
        <v>0</v>
      </c>
      <c r="BF126" s="82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-342000</v>
      </c>
      <c r="G127" s="82">
        <v>5.8660421013656148E-3</v>
      </c>
      <c r="H127" s="45"/>
      <c r="I127" s="48">
        <v>-426000</v>
      </c>
      <c r="J127" s="82">
        <v>5.8944339082268541E-3</v>
      </c>
      <c r="K127" s="45"/>
      <c r="L127" s="48">
        <v>-690000</v>
      </c>
      <c r="M127" s="82">
        <v>7.8287836315089291E-3</v>
      </c>
      <c r="N127" s="45"/>
      <c r="O127" s="48">
        <v>-342000</v>
      </c>
      <c r="P127" s="82">
        <v>4.4976163130645719E-3</v>
      </c>
      <c r="Q127" s="45"/>
      <c r="R127" s="48">
        <v>-666900</v>
      </c>
      <c r="S127" s="82">
        <v>8.2812330619237984E-3</v>
      </c>
      <c r="T127" s="45"/>
      <c r="U127" s="48">
        <v>-752400</v>
      </c>
      <c r="V127" s="82">
        <v>8.9851752304135335E-3</v>
      </c>
      <c r="W127" s="45"/>
      <c r="X127" s="130">
        <v>-3219300</v>
      </c>
      <c r="Y127" s="131">
        <v>7.0134317035011433E-3</v>
      </c>
      <c r="AA127" s="135">
        <v>-536550</v>
      </c>
      <c r="AB127" s="136">
        <v>7.0134317035011433E-3</v>
      </c>
      <c r="AC127" s="45"/>
      <c r="AD127" s="48">
        <v>-655200</v>
      </c>
      <c r="AE127" s="82">
        <v>8.479897465635591E-3</v>
      </c>
      <c r="AF127" s="45"/>
      <c r="AG127" s="48">
        <v>-666300</v>
      </c>
      <c r="AH127" s="82">
        <v>7.2844206744635065E-3</v>
      </c>
      <c r="AI127" s="45"/>
      <c r="AJ127" s="48">
        <v>-665100</v>
      </c>
      <c r="AK127" s="82">
        <v>9.3199440777459591E-3</v>
      </c>
      <c r="AL127" s="45"/>
      <c r="AM127" s="48">
        <v>-410400</v>
      </c>
      <c r="AN127" s="82">
        <v>5.2258900418978805E-3</v>
      </c>
      <c r="AO127" s="45"/>
      <c r="AP127" s="48">
        <v>-513000</v>
      </c>
      <c r="AQ127" s="82">
        <v>6.2392047649423169E-3</v>
      </c>
      <c r="AR127" s="45"/>
      <c r="AS127" s="48">
        <v>-612295.08000000007</v>
      </c>
      <c r="AT127" s="82">
        <v>8.2615476332471224E-3</v>
      </c>
      <c r="AU127" s="45"/>
      <c r="AV127" s="130">
        <v>-3522295.08</v>
      </c>
      <c r="AW127" s="131">
        <v>7.4158998499098995E-3</v>
      </c>
      <c r="AY127" s="135">
        <v>-587049.18000000005</v>
      </c>
      <c r="AZ127" s="136">
        <v>7.4158998499098995E-3</v>
      </c>
      <c r="BA127" s="45"/>
      <c r="BB127" s="48">
        <v>-6741595.0800000001</v>
      </c>
      <c r="BC127" s="82">
        <v>7.2181014789587409E-3</v>
      </c>
      <c r="BD127" s="45"/>
      <c r="BE127" s="48">
        <v>-561799.59</v>
      </c>
      <c r="BF127" s="82">
        <v>7.2181014789587409E-3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-792300</v>
      </c>
      <c r="G128" s="82">
        <v>1.3589664201497006E-2</v>
      </c>
      <c r="H128" s="45"/>
      <c r="I128" s="48">
        <v>-855000</v>
      </c>
      <c r="J128" s="82">
        <v>1.1830377914398966E-2</v>
      </c>
      <c r="K128" s="45"/>
      <c r="L128" s="48">
        <v>-849300</v>
      </c>
      <c r="M128" s="82">
        <v>9.636211504696424E-3</v>
      </c>
      <c r="N128" s="45"/>
      <c r="O128" s="48">
        <v>-670800</v>
      </c>
      <c r="P128" s="82">
        <v>8.8216404175547221E-3</v>
      </c>
      <c r="Q128" s="45"/>
      <c r="R128" s="48">
        <v>-705900</v>
      </c>
      <c r="S128" s="82">
        <v>8.7655156971240197E-3</v>
      </c>
      <c r="T128" s="45"/>
      <c r="U128" s="48">
        <v>-831300</v>
      </c>
      <c r="V128" s="82">
        <v>9.9274005436506777E-3</v>
      </c>
      <c r="W128" s="45"/>
      <c r="X128" s="130">
        <v>-4704600</v>
      </c>
      <c r="Y128" s="131">
        <v>1.0249243870497152E-2</v>
      </c>
      <c r="AA128" s="135">
        <v>-784100</v>
      </c>
      <c r="AB128" s="136">
        <v>1.0249243870497152E-2</v>
      </c>
      <c r="AC128" s="45"/>
      <c r="AD128" s="48">
        <v>-1162300</v>
      </c>
      <c r="AE128" s="82">
        <v>1.5043017131117591E-2</v>
      </c>
      <c r="AF128" s="45"/>
      <c r="AG128" s="48">
        <v>-1687200</v>
      </c>
      <c r="AH128" s="82">
        <v>1.844555689922682E-2</v>
      </c>
      <c r="AI128" s="45"/>
      <c r="AJ128" s="48">
        <v>-1704300</v>
      </c>
      <c r="AK128" s="82">
        <v>2.3882093958355794E-2</v>
      </c>
      <c r="AL128" s="45"/>
      <c r="AM128" s="48">
        <v>-1458400</v>
      </c>
      <c r="AN128" s="82">
        <v>1.857075545103282E-2</v>
      </c>
      <c r="AO128" s="45"/>
      <c r="AP128" s="48">
        <v>-1446100</v>
      </c>
      <c r="AQ128" s="82">
        <v>1.7587746609323753E-2</v>
      </c>
      <c r="AR128" s="45"/>
      <c r="AS128" s="48">
        <v>-1521387.6</v>
      </c>
      <c r="AT128" s="82">
        <v>2.0527710472590308E-2</v>
      </c>
      <c r="AU128" s="45"/>
      <c r="AV128" s="130">
        <v>-8979687.5999999996</v>
      </c>
      <c r="AW128" s="131">
        <v>1.8905986696911771E-2</v>
      </c>
      <c r="AY128" s="135">
        <v>-1496614.5999999999</v>
      </c>
      <c r="AZ128" s="136">
        <v>1.8905986696911771E-2</v>
      </c>
      <c r="BA128" s="45"/>
      <c r="BB128" s="48">
        <v>-13684287.6</v>
      </c>
      <c r="BC128" s="82">
        <v>1.4651514276953099E-2</v>
      </c>
      <c r="BD128" s="45"/>
      <c r="BE128" s="48">
        <v>-1140357.3</v>
      </c>
      <c r="BF128" s="82">
        <v>1.4651514276953099E-2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82">
        <v>0</v>
      </c>
      <c r="BD129" s="45"/>
      <c r="BE129" s="48">
        <v>0</v>
      </c>
      <c r="BF129" s="82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82">
        <v>0</v>
      </c>
      <c r="BD130" s="45"/>
      <c r="BE130" s="48">
        <v>0</v>
      </c>
      <c r="BF130" s="82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-5667400</v>
      </c>
      <c r="G131" s="82">
        <v>9.7208207617776266E-2</v>
      </c>
      <c r="H131" s="45"/>
      <c r="I131" s="48">
        <v>-6734700</v>
      </c>
      <c r="J131" s="82">
        <v>9.3186018877313134E-2</v>
      </c>
      <c r="K131" s="45"/>
      <c r="L131" s="48">
        <v>-7346300</v>
      </c>
      <c r="M131" s="82">
        <v>8.3351584336455134E-2</v>
      </c>
      <c r="N131" s="45"/>
      <c r="O131" s="48">
        <v>-7378400</v>
      </c>
      <c r="P131" s="82">
        <v>9.7032784223145138E-2</v>
      </c>
      <c r="Q131" s="45"/>
      <c r="R131" s="48">
        <v>-7429100</v>
      </c>
      <c r="S131" s="82">
        <v>9.2250875004255661E-2</v>
      </c>
      <c r="T131" s="45"/>
      <c r="U131" s="48">
        <v>-7868100</v>
      </c>
      <c r="V131" s="82">
        <v>9.3961001103690489E-2</v>
      </c>
      <c r="W131" s="45"/>
      <c r="X131" s="130">
        <v>-42424000</v>
      </c>
      <c r="Y131" s="131">
        <v>9.2423143723583553E-2</v>
      </c>
      <c r="AA131" s="135">
        <v>-7070666.666666667</v>
      </c>
      <c r="AB131" s="136">
        <v>9.2423143723583553E-2</v>
      </c>
      <c r="AC131" s="45"/>
      <c r="AD131" s="48">
        <v>-8290000</v>
      </c>
      <c r="AE131" s="82">
        <v>0.10729296396538314</v>
      </c>
      <c r="AF131" s="45"/>
      <c r="AG131" s="48">
        <v>-9252400</v>
      </c>
      <c r="AH131" s="82">
        <v>0.10115319502987566</v>
      </c>
      <c r="AI131" s="45"/>
      <c r="AJ131" s="48">
        <v>-8984400</v>
      </c>
      <c r="AK131" s="82">
        <v>0.12589701634656564</v>
      </c>
      <c r="AL131" s="45"/>
      <c r="AM131" s="48">
        <v>-8897400</v>
      </c>
      <c r="AN131" s="82">
        <v>0.11329637928553168</v>
      </c>
      <c r="AO131" s="45"/>
      <c r="AP131" s="48">
        <v>-8823200</v>
      </c>
      <c r="AQ131" s="82">
        <v>0.10730945707999814</v>
      </c>
      <c r="AR131" s="45"/>
      <c r="AS131" s="48">
        <v>-8854893.4499999993</v>
      </c>
      <c r="AT131" s="82">
        <v>0.11947690976792257</v>
      </c>
      <c r="AU131" s="45"/>
      <c r="AV131" s="130">
        <v>-53102293.450000003</v>
      </c>
      <c r="AW131" s="131">
        <v>0.1118024700036564</v>
      </c>
      <c r="AY131" s="135">
        <v>-8850382.2416666672</v>
      </c>
      <c r="AZ131" s="136">
        <v>0.1118024700036564</v>
      </c>
      <c r="BA131" s="45"/>
      <c r="BB131" s="48">
        <v>-95526293.450000003</v>
      </c>
      <c r="BC131" s="82">
        <v>0.10227824006761495</v>
      </c>
      <c r="BD131" s="45"/>
      <c r="BE131" s="48">
        <v>-7960524.4541666666</v>
      </c>
      <c r="BF131" s="82">
        <v>0.10227824006761495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82">
        <v>0</v>
      </c>
      <c r="BD132" s="45"/>
      <c r="BE132" s="48">
        <v>0</v>
      </c>
      <c r="BF132" s="82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82">
        <v>0</v>
      </c>
      <c r="BD133" s="45"/>
      <c r="BE133" s="48">
        <v>0</v>
      </c>
      <c r="BF133" s="82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-1780108</v>
      </c>
      <c r="G134" s="74">
        <v>3.0532714833268249E-2</v>
      </c>
      <c r="H134" s="23"/>
      <c r="I134" s="44">
        <v>-3874946</v>
      </c>
      <c r="J134" s="74">
        <v>5.3616462664197215E-2</v>
      </c>
      <c r="K134" s="23"/>
      <c r="L134" s="44">
        <v>-4186536</v>
      </c>
      <c r="M134" s="74">
        <v>4.7500702187714294E-2</v>
      </c>
      <c r="N134" s="23"/>
      <c r="O134" s="44">
        <v>-6438105</v>
      </c>
      <c r="P134" s="74">
        <v>8.4667035301820431E-2</v>
      </c>
      <c r="Q134" s="23"/>
      <c r="R134" s="44">
        <v>-9382001</v>
      </c>
      <c r="S134" s="74">
        <v>0.11650102994182358</v>
      </c>
      <c r="T134" s="23"/>
      <c r="U134" s="44">
        <v>-5516251</v>
      </c>
      <c r="V134" s="74">
        <v>6.5875175239159867E-2</v>
      </c>
      <c r="W134" s="23"/>
      <c r="X134" s="44">
        <v>-31177947</v>
      </c>
      <c r="Y134" s="74">
        <v>6.7922965222215498E-2</v>
      </c>
      <c r="Z134" s="23"/>
      <c r="AA134" s="44">
        <v>-5196324.5</v>
      </c>
      <c r="AB134" s="74">
        <v>6.7922965222215498E-2</v>
      </c>
      <c r="AC134" s="23"/>
      <c r="AD134" s="44">
        <v>-7126188</v>
      </c>
      <c r="AE134" s="74">
        <v>9.2230377840114092E-2</v>
      </c>
      <c r="AF134" s="23"/>
      <c r="AG134" s="44">
        <v>-5283986</v>
      </c>
      <c r="AH134" s="74">
        <v>5.7767937658675862E-2</v>
      </c>
      <c r="AI134" s="23"/>
      <c r="AJ134" s="44">
        <v>-9142488</v>
      </c>
      <c r="AK134" s="74">
        <v>0.12811227919329951</v>
      </c>
      <c r="AL134" s="23"/>
      <c r="AM134" s="44">
        <v>-8451364</v>
      </c>
      <c r="AN134" s="74">
        <v>0.10761671288512242</v>
      </c>
      <c r="AO134" s="23"/>
      <c r="AP134" s="44">
        <v>-2580206</v>
      </c>
      <c r="AQ134" s="74">
        <v>3.1380962124235391E-2</v>
      </c>
      <c r="AR134" s="23"/>
      <c r="AS134" s="44">
        <v>-11054373.35</v>
      </c>
      <c r="AT134" s="74">
        <v>0.1491539536569893</v>
      </c>
      <c r="AU134" s="23"/>
      <c r="AV134" s="44">
        <v>-43638605.350000001</v>
      </c>
      <c r="AW134" s="74">
        <v>9.1877460438477054E-2</v>
      </c>
      <c r="AX134" s="23"/>
      <c r="AY134" s="44">
        <v>-7273100.8916666666</v>
      </c>
      <c r="AZ134" s="74">
        <v>9.187746043847704E-2</v>
      </c>
      <c r="BA134" s="23"/>
      <c r="BB134" s="44">
        <v>-74816552.349999994</v>
      </c>
      <c r="BC134" s="74">
        <v>8.0104702338208225E-2</v>
      </c>
      <c r="BD134" s="23"/>
      <c r="BE134" s="44">
        <v>-6234712.6958333328</v>
      </c>
      <c r="BF134" s="74">
        <v>8.0104702338208225E-2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-1780108</v>
      </c>
      <c r="G135" s="82">
        <v>3.0532714833268249E-2</v>
      </c>
      <c r="H135" s="45"/>
      <c r="I135" s="48">
        <v>-3874946</v>
      </c>
      <c r="J135" s="82">
        <v>5.3616462664197215E-2</v>
      </c>
      <c r="K135" s="45"/>
      <c r="L135" s="48">
        <v>-4186536</v>
      </c>
      <c r="M135" s="82">
        <v>4.7500702187714294E-2</v>
      </c>
      <c r="N135" s="45"/>
      <c r="O135" s="48">
        <v>-6438105</v>
      </c>
      <c r="P135" s="82">
        <v>8.4667035301820431E-2</v>
      </c>
      <c r="Q135" s="45"/>
      <c r="R135" s="48">
        <v>-9382001</v>
      </c>
      <c r="S135" s="82">
        <v>0.11650102994182358</v>
      </c>
      <c r="T135" s="45"/>
      <c r="U135" s="48">
        <v>-5516251</v>
      </c>
      <c r="V135" s="82">
        <v>6.5875175239159867E-2</v>
      </c>
      <c r="W135" s="45"/>
      <c r="X135" s="130">
        <v>-31177947</v>
      </c>
      <c r="Y135" s="131">
        <v>6.7922965222215498E-2</v>
      </c>
      <c r="AA135" s="135">
        <v>-5196324.5</v>
      </c>
      <c r="AB135" s="136">
        <v>6.7922965222215498E-2</v>
      </c>
      <c r="AC135" s="45"/>
      <c r="AD135" s="48">
        <v>-7126188</v>
      </c>
      <c r="AE135" s="82">
        <v>9.2230377840114092E-2</v>
      </c>
      <c r="AF135" s="45"/>
      <c r="AG135" s="48">
        <v>-5283986</v>
      </c>
      <c r="AH135" s="82">
        <v>5.7767937658675862E-2</v>
      </c>
      <c r="AI135" s="45"/>
      <c r="AJ135" s="48">
        <v>-9142488</v>
      </c>
      <c r="AK135" s="82">
        <v>0.12811227919329951</v>
      </c>
      <c r="AL135" s="45"/>
      <c r="AM135" s="48">
        <v>-8451364</v>
      </c>
      <c r="AN135" s="82">
        <v>0.10761671288512242</v>
      </c>
      <c r="AO135" s="45"/>
      <c r="AP135" s="48">
        <v>-2580206</v>
      </c>
      <c r="AQ135" s="82">
        <v>3.1380962124235391E-2</v>
      </c>
      <c r="AR135" s="45"/>
      <c r="AS135" s="48">
        <v>-11054373.35</v>
      </c>
      <c r="AT135" s="82">
        <v>0.1491539536569893</v>
      </c>
      <c r="AU135" s="45"/>
      <c r="AV135" s="130">
        <v>-43638605.350000001</v>
      </c>
      <c r="AW135" s="131">
        <v>9.1877460438477054E-2</v>
      </c>
      <c r="AY135" s="135">
        <v>-7273100.8916666666</v>
      </c>
      <c r="AZ135" s="136">
        <v>9.187746043847704E-2</v>
      </c>
      <c r="BA135" s="45"/>
      <c r="BB135" s="48">
        <v>-74816552.349999994</v>
      </c>
      <c r="BC135" s="82">
        <v>8.0104702338208225E-2</v>
      </c>
      <c r="BD135" s="45"/>
      <c r="BE135" s="48">
        <v>-6234712.6958333328</v>
      </c>
      <c r="BF135" s="82">
        <v>8.0104702338208225E-2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82">
        <v>0</v>
      </c>
      <c r="BD136" s="45"/>
      <c r="BE136" s="48">
        <v>0</v>
      </c>
      <c r="BF136" s="82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82">
        <v>0</v>
      </c>
      <c r="BD137" s="45"/>
      <c r="BE137" s="48">
        <v>0</v>
      </c>
      <c r="BF137" s="82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82">
        <v>0</v>
      </c>
      <c r="BD138" s="45"/>
      <c r="BE138" s="48">
        <v>0</v>
      </c>
      <c r="BF138" s="82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82">
        <v>0</v>
      </c>
      <c r="BD139" s="45"/>
      <c r="BE139" s="48">
        <v>0</v>
      </c>
      <c r="BF139" s="82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82">
        <v>0</v>
      </c>
      <c r="BD140" s="45"/>
      <c r="BE140" s="48">
        <v>0</v>
      </c>
      <c r="BF140" s="82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82">
        <v>0</v>
      </c>
      <c r="BD141" s="45"/>
      <c r="BE141" s="48">
        <v>0</v>
      </c>
      <c r="BF141" s="82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82">
        <v>0</v>
      </c>
      <c r="BD142" s="45"/>
      <c r="BE142" s="48">
        <v>0</v>
      </c>
      <c r="BF142" s="82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82">
        <v>0</v>
      </c>
      <c r="BD144" s="45"/>
      <c r="BE144" s="48">
        <v>0</v>
      </c>
      <c r="BF144" s="82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82">
        <v>0</v>
      </c>
      <c r="BD145" s="45"/>
      <c r="BE145" s="48">
        <v>0</v>
      </c>
      <c r="BF145" s="82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82">
        <v>0</v>
      </c>
      <c r="BD146" s="45"/>
      <c r="BE146" s="48">
        <v>0</v>
      </c>
      <c r="BF146" s="82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82">
        <v>0</v>
      </c>
      <c r="BD150" s="45"/>
      <c r="BE150" s="48">
        <v>0</v>
      </c>
      <c r="BF150" s="82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82">
        <v>0</v>
      </c>
      <c r="BD151" s="45"/>
      <c r="BE151" s="48">
        <v>0</v>
      </c>
      <c r="BF151" s="82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82">
        <v>0</v>
      </c>
      <c r="BD152" s="45"/>
      <c r="BE152" s="48">
        <v>0</v>
      </c>
      <c r="BF152" s="82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82">
        <v>0</v>
      </c>
      <c r="BD153" s="45"/>
      <c r="BE153" s="48">
        <v>0</v>
      </c>
      <c r="BF153" s="82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82">
        <v>0</v>
      </c>
      <c r="BD154" s="45"/>
      <c r="BE154" s="48">
        <v>0</v>
      </c>
      <c r="BF154" s="82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82">
        <v>0</v>
      </c>
      <c r="BD155" s="45"/>
      <c r="BE155" s="48">
        <v>0</v>
      </c>
      <c r="BF155" s="82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82">
        <v>0</v>
      </c>
      <c r="BD156" s="45"/>
      <c r="BE156" s="48">
        <v>0</v>
      </c>
      <c r="BF156" s="82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82">
        <v>0</v>
      </c>
      <c r="BD157" s="45"/>
      <c r="BE157" s="48">
        <v>0</v>
      </c>
      <c r="BF157" s="82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82">
        <v>0</v>
      </c>
      <c r="BD158" s="45"/>
      <c r="BE158" s="48">
        <v>0</v>
      </c>
      <c r="BF158" s="82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82">
        <v>0</v>
      </c>
      <c r="BD159" s="45"/>
      <c r="BE159" s="48">
        <v>0</v>
      </c>
      <c r="BF159" s="82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82">
        <v>0</v>
      </c>
      <c r="BD160" s="45"/>
      <c r="BE160" s="48">
        <v>0</v>
      </c>
      <c r="BF160" s="82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82">
        <v>0</v>
      </c>
      <c r="BD161" s="45"/>
      <c r="BE161" s="48">
        <v>0</v>
      </c>
      <c r="BF161" s="82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82">
        <v>0</v>
      </c>
      <c r="BD162" s="45"/>
      <c r="BE162" s="48">
        <v>0</v>
      </c>
      <c r="BF162" s="82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82">
        <v>0</v>
      </c>
      <c r="BD163" s="45"/>
      <c r="BE163" s="48">
        <v>0</v>
      </c>
      <c r="BF163" s="82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82">
        <v>0</v>
      </c>
      <c r="BD164" s="45"/>
      <c r="BE164" s="48">
        <v>0</v>
      </c>
      <c r="BF164" s="82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82">
        <v>0</v>
      </c>
      <c r="BD165" s="45"/>
      <c r="BE165" s="48">
        <v>0</v>
      </c>
      <c r="BF165" s="82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82">
        <v>0</v>
      </c>
      <c r="BD166" s="45"/>
      <c r="BE166" s="48">
        <v>0</v>
      </c>
      <c r="BF166" s="82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82">
        <v>0</v>
      </c>
      <c r="BD167" s="45"/>
      <c r="BE167" s="48">
        <v>0</v>
      </c>
      <c r="BF167" s="82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82">
        <v>0</v>
      </c>
      <c r="BD168" s="45"/>
      <c r="BE168" s="48">
        <v>0</v>
      </c>
      <c r="BF168" s="82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82">
        <v>0</v>
      </c>
      <c r="BD169" s="45"/>
      <c r="BE169" s="48">
        <v>0</v>
      </c>
      <c r="BF169" s="82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82">
        <v>0</v>
      </c>
      <c r="BD170" s="45"/>
      <c r="BE170" s="48">
        <v>0</v>
      </c>
      <c r="BF170" s="82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82">
        <v>0</v>
      </c>
      <c r="BD171" s="45"/>
      <c r="BE171" s="48">
        <v>0</v>
      </c>
      <c r="BF171" s="82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82">
        <v>0</v>
      </c>
      <c r="BD172" s="45"/>
      <c r="BE172" s="48">
        <v>0</v>
      </c>
      <c r="BF172" s="82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82">
        <v>0</v>
      </c>
      <c r="BD173" s="45"/>
      <c r="BE173" s="48">
        <v>0</v>
      </c>
      <c r="BF173" s="82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82">
        <v>0</v>
      </c>
      <c r="BD174" s="45"/>
      <c r="BE174" s="48">
        <v>0</v>
      </c>
      <c r="BF174" s="82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82">
        <v>0</v>
      </c>
      <c r="BD175" s="45"/>
      <c r="BE175" s="48">
        <v>0</v>
      </c>
      <c r="BF175" s="82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82">
        <v>0</v>
      </c>
      <c r="BD176" s="45"/>
      <c r="BE176" s="48">
        <v>0</v>
      </c>
      <c r="BF176" s="82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82">
        <v>0</v>
      </c>
      <c r="BD178" s="45"/>
      <c r="BE178" s="48">
        <v>0</v>
      </c>
      <c r="BF178" s="82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82">
        <v>0</v>
      </c>
      <c r="BD179" s="45"/>
      <c r="BE179" s="48">
        <v>0</v>
      </c>
      <c r="BF179" s="82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82">
        <v>0</v>
      </c>
      <c r="BD180" s="45"/>
      <c r="BE180" s="48">
        <v>0</v>
      </c>
      <c r="BF180" s="82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82">
        <v>0</v>
      </c>
      <c r="BD181" s="45"/>
      <c r="BE181" s="48">
        <v>0</v>
      </c>
      <c r="BF181" s="82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-144047522</v>
      </c>
      <c r="G183" s="71">
        <v>2.4707275691502621</v>
      </c>
      <c r="H183" s="23"/>
      <c r="I183" s="32">
        <v>-158452099</v>
      </c>
      <c r="J183" s="71">
        <v>2.1924540497073202</v>
      </c>
      <c r="K183" s="23"/>
      <c r="L183" s="32">
        <v>-156085409</v>
      </c>
      <c r="M183" s="71">
        <v>1.7709549204298209</v>
      </c>
      <c r="N183" s="23"/>
      <c r="O183" s="32">
        <v>-165613072</v>
      </c>
      <c r="P183" s="71">
        <v>2.1779650710056648</v>
      </c>
      <c r="Q183" s="23"/>
      <c r="R183" s="32">
        <v>-182104983</v>
      </c>
      <c r="S183" s="71">
        <v>2.2612892577008119</v>
      </c>
      <c r="T183" s="23"/>
      <c r="U183" s="32">
        <v>-181777827</v>
      </c>
      <c r="V183" s="71">
        <v>2.1707942963833022</v>
      </c>
      <c r="W183" s="23"/>
      <c r="X183" s="32">
        <v>-988080912</v>
      </c>
      <c r="Y183" s="71">
        <v>2.1525915552589456</v>
      </c>
      <c r="Z183" s="23"/>
      <c r="AA183" s="32">
        <v>-164680152</v>
      </c>
      <c r="AB183" s="71">
        <v>2.1525915552589456</v>
      </c>
      <c r="AC183" s="23"/>
      <c r="AD183" s="32">
        <v>-160322025</v>
      </c>
      <c r="AE183" s="71">
        <v>2.0749608264393555</v>
      </c>
      <c r="AF183" s="23"/>
      <c r="AG183" s="32">
        <v>-195087888</v>
      </c>
      <c r="AH183" s="71">
        <v>2.1328264215587889</v>
      </c>
      <c r="AI183" s="23"/>
      <c r="AJ183" s="32">
        <v>-170348103</v>
      </c>
      <c r="AK183" s="71">
        <v>2.3870617857617029</v>
      </c>
      <c r="AL183" s="23"/>
      <c r="AM183" s="32">
        <v>-185885371</v>
      </c>
      <c r="AN183" s="71">
        <v>2.3669992915287357</v>
      </c>
      <c r="AO183" s="23"/>
      <c r="AP183" s="32">
        <v>-180673996</v>
      </c>
      <c r="AQ183" s="71">
        <v>2.1973919234783024</v>
      </c>
      <c r="AR183" s="23"/>
      <c r="AS183" s="32">
        <v>-168956673.47999999</v>
      </c>
      <c r="AT183" s="71">
        <v>2.2796910370568395</v>
      </c>
      <c r="AU183" s="23"/>
      <c r="AV183" s="32">
        <v>-1061274056.48</v>
      </c>
      <c r="AW183" s="71">
        <v>2.2344244128925461</v>
      </c>
      <c r="AX183" s="23"/>
      <c r="AY183" s="32">
        <v>-176879009.4133333</v>
      </c>
      <c r="AZ183" s="71">
        <v>2.2344244128925452</v>
      </c>
      <c r="BA183" s="23"/>
      <c r="BB183" s="32">
        <v>-2049354968.48</v>
      </c>
      <c r="BC183" s="71">
        <v>2.1942065569587625</v>
      </c>
      <c r="BD183" s="23"/>
      <c r="BE183" s="32">
        <v>-170779580.70666665</v>
      </c>
      <c r="BF183" s="71">
        <v>2.1942065569587625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-12100000</v>
      </c>
      <c r="G184" s="74">
        <v>0.20754125563311093</v>
      </c>
      <c r="H184" s="23"/>
      <c r="I184" s="44">
        <v>-13310000</v>
      </c>
      <c r="J184" s="74">
        <v>0.18416646788380148</v>
      </c>
      <c r="K184" s="23"/>
      <c r="L184" s="44">
        <v>-13310000</v>
      </c>
      <c r="M184" s="74">
        <v>0.15101610164548382</v>
      </c>
      <c r="N184" s="23"/>
      <c r="O184" s="44">
        <v>-13310000</v>
      </c>
      <c r="P184" s="74">
        <v>0.17503881031254226</v>
      </c>
      <c r="Q184" s="23"/>
      <c r="R184" s="44">
        <v>-13310000</v>
      </c>
      <c r="S184" s="74">
        <v>0.16527697114140913</v>
      </c>
      <c r="T184" s="23"/>
      <c r="U184" s="44">
        <v>-13310000</v>
      </c>
      <c r="V184" s="74">
        <v>0.1589482752748593</v>
      </c>
      <c r="W184" s="23"/>
      <c r="X184" s="44">
        <v>-78650000</v>
      </c>
      <c r="Y184" s="74">
        <v>0.17134358509003975</v>
      </c>
      <c r="Z184" s="23"/>
      <c r="AA184" s="44">
        <v>-13108333.333333334</v>
      </c>
      <c r="AB184" s="74">
        <v>0.17134358509003975</v>
      </c>
      <c r="AC184" s="23"/>
      <c r="AD184" s="44">
        <v>-13100000</v>
      </c>
      <c r="AE184" s="74">
        <v>0.16954617948691428</v>
      </c>
      <c r="AF184" s="23"/>
      <c r="AG184" s="44">
        <v>-13310000</v>
      </c>
      <c r="AH184" s="74">
        <v>0.14551349118581611</v>
      </c>
      <c r="AI184" s="23"/>
      <c r="AJ184" s="44">
        <v>-13310000</v>
      </c>
      <c r="AK184" s="74">
        <v>0.18651098432536267</v>
      </c>
      <c r="AL184" s="23"/>
      <c r="AM184" s="44">
        <v>-13310000</v>
      </c>
      <c r="AN184" s="74">
        <v>0.16948488415609353</v>
      </c>
      <c r="AO184" s="23"/>
      <c r="AP184" s="44">
        <v>-13310000</v>
      </c>
      <c r="AQ184" s="74">
        <v>0.16187878249782112</v>
      </c>
      <c r="AR184" s="23"/>
      <c r="AS184" s="44">
        <v>-13310000</v>
      </c>
      <c r="AT184" s="74">
        <v>0.17958857189987412</v>
      </c>
      <c r="AU184" s="23"/>
      <c r="AV184" s="44">
        <v>-79650000</v>
      </c>
      <c r="AW184" s="74">
        <v>0.16769646200264504</v>
      </c>
      <c r="AX184" s="23"/>
      <c r="AY184" s="44">
        <v>-13275000</v>
      </c>
      <c r="AZ184" s="74">
        <v>0.16769646200264504</v>
      </c>
      <c r="BA184" s="23"/>
      <c r="BB184" s="44">
        <v>-158300000</v>
      </c>
      <c r="BC184" s="74">
        <v>0.16948888958177663</v>
      </c>
      <c r="BD184" s="23"/>
      <c r="BE184" s="44">
        <v>-13191666.666666666</v>
      </c>
      <c r="BF184" s="74">
        <v>0.16948888958177663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-12100000</v>
      </c>
      <c r="G185" s="82">
        <v>0.20754125563311093</v>
      </c>
      <c r="H185" s="45"/>
      <c r="I185" s="48">
        <v>-13310000</v>
      </c>
      <c r="J185" s="82">
        <v>0.18416646788380148</v>
      </c>
      <c r="K185" s="45"/>
      <c r="L185" s="48">
        <v>-13310000</v>
      </c>
      <c r="M185" s="82">
        <v>0.15101610164548382</v>
      </c>
      <c r="N185" s="45"/>
      <c r="O185" s="48">
        <v>-13310000</v>
      </c>
      <c r="P185" s="82">
        <v>0.17503881031254226</v>
      </c>
      <c r="Q185" s="45"/>
      <c r="R185" s="48">
        <v>-13310000</v>
      </c>
      <c r="S185" s="82">
        <v>0.16527697114140913</v>
      </c>
      <c r="T185" s="45"/>
      <c r="U185" s="48">
        <v>-13310000</v>
      </c>
      <c r="V185" s="82">
        <v>0.1589482752748593</v>
      </c>
      <c r="W185" s="45"/>
      <c r="X185" s="130">
        <v>-78650000</v>
      </c>
      <c r="Y185" s="131">
        <v>0.17134358509003975</v>
      </c>
      <c r="AA185" s="135">
        <v>-13108333.333333334</v>
      </c>
      <c r="AB185" s="136">
        <v>0.17134358509003975</v>
      </c>
      <c r="AC185" s="45"/>
      <c r="AD185" s="48">
        <v>-13100000</v>
      </c>
      <c r="AE185" s="82">
        <v>0.16954617948691428</v>
      </c>
      <c r="AF185" s="45"/>
      <c r="AG185" s="48">
        <v>-13310000</v>
      </c>
      <c r="AH185" s="82">
        <v>0.14551349118581611</v>
      </c>
      <c r="AI185" s="45"/>
      <c r="AJ185" s="48">
        <v>-13310000</v>
      </c>
      <c r="AK185" s="82">
        <v>0.18651098432536267</v>
      </c>
      <c r="AL185" s="45"/>
      <c r="AM185" s="48">
        <v>-13310000</v>
      </c>
      <c r="AN185" s="82">
        <v>0.16948488415609353</v>
      </c>
      <c r="AO185" s="45"/>
      <c r="AP185" s="48">
        <v>-13310000</v>
      </c>
      <c r="AQ185" s="82">
        <v>0.16187878249782112</v>
      </c>
      <c r="AR185" s="45"/>
      <c r="AS185" s="48">
        <v>-13310000</v>
      </c>
      <c r="AT185" s="82">
        <v>0.17958857189987412</v>
      </c>
      <c r="AU185" s="45"/>
      <c r="AV185" s="130">
        <v>-79650000</v>
      </c>
      <c r="AW185" s="131">
        <v>0.16769646200264504</v>
      </c>
      <c r="AY185" s="135">
        <v>-13275000</v>
      </c>
      <c r="AZ185" s="136">
        <v>0.16769646200264504</v>
      </c>
      <c r="BA185" s="45"/>
      <c r="BB185" s="48">
        <v>-158300000</v>
      </c>
      <c r="BC185" s="82">
        <v>0.16948888958177663</v>
      </c>
      <c r="BD185" s="45"/>
      <c r="BE185" s="48">
        <v>-13191666.666666666</v>
      </c>
      <c r="BF185" s="82">
        <v>0.16948888958177663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82">
        <v>0</v>
      </c>
      <c r="BD186" s="45"/>
      <c r="BE186" s="48">
        <v>0</v>
      </c>
      <c r="BF186" s="82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-27775046</v>
      </c>
      <c r="G187" s="74">
        <v>0.47640230761218305</v>
      </c>
      <c r="H187" s="23"/>
      <c r="I187" s="44">
        <v>-34970509</v>
      </c>
      <c r="J187" s="74">
        <v>0.4838764179285267</v>
      </c>
      <c r="K187" s="23"/>
      <c r="L187" s="44">
        <v>-42004519</v>
      </c>
      <c r="M187" s="74">
        <v>0.47658592869073302</v>
      </c>
      <c r="N187" s="23"/>
      <c r="O187" s="44">
        <v>-36950042</v>
      </c>
      <c r="P187" s="74">
        <v>0.48592722709830721</v>
      </c>
      <c r="Q187" s="23"/>
      <c r="R187" s="44">
        <v>-38392244</v>
      </c>
      <c r="S187" s="74">
        <v>0.47673582296333128</v>
      </c>
      <c r="T187" s="23"/>
      <c r="U187" s="44">
        <v>-40631437</v>
      </c>
      <c r="V187" s="74">
        <v>0.48522139993156294</v>
      </c>
      <c r="W187" s="23"/>
      <c r="X187" s="44">
        <v>-220723797</v>
      </c>
      <c r="Y187" s="74">
        <v>0.48085958922652455</v>
      </c>
      <c r="Z187" s="23"/>
      <c r="AA187" s="44">
        <v>-36787299.5</v>
      </c>
      <c r="AB187" s="74">
        <v>0.48085958922652455</v>
      </c>
      <c r="AC187" s="23"/>
      <c r="AD187" s="44">
        <v>-36837178</v>
      </c>
      <c r="AE187" s="74">
        <v>0.47676357198316099</v>
      </c>
      <c r="AF187" s="23"/>
      <c r="AG187" s="44">
        <v>-44307546</v>
      </c>
      <c r="AH187" s="74">
        <v>0.48439862541969508</v>
      </c>
      <c r="AI187" s="23"/>
      <c r="AJ187" s="44">
        <v>-34029858</v>
      </c>
      <c r="AK187" s="74">
        <v>0.47685516994983607</v>
      </c>
      <c r="AL187" s="23"/>
      <c r="AM187" s="44">
        <v>-38052037</v>
      </c>
      <c r="AN187" s="74">
        <v>0.4845413285385714</v>
      </c>
      <c r="AO187" s="23"/>
      <c r="AP187" s="44">
        <v>-39200057</v>
      </c>
      <c r="AQ187" s="74">
        <v>0.47675864019573178</v>
      </c>
      <c r="AR187" s="23"/>
      <c r="AS187" s="44">
        <v>-36507535</v>
      </c>
      <c r="AT187" s="74">
        <v>0.49258723322574544</v>
      </c>
      <c r="AU187" s="23"/>
      <c r="AV187" s="44">
        <v>-228934211</v>
      </c>
      <c r="AW187" s="74">
        <v>0.48200197383637189</v>
      </c>
      <c r="AX187" s="23"/>
      <c r="AY187" s="44">
        <v>-38155701.833333336</v>
      </c>
      <c r="AZ187" s="74">
        <v>0.48200197383637189</v>
      </c>
      <c r="BA187" s="23"/>
      <c r="BB187" s="44">
        <v>-449658008</v>
      </c>
      <c r="BC187" s="74">
        <v>0.48144053359111588</v>
      </c>
      <c r="BD187" s="23"/>
      <c r="BE187" s="44">
        <v>-37471500.666666664</v>
      </c>
      <c r="BF187" s="74">
        <v>0.48144053359111583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-27775046</v>
      </c>
      <c r="G188" s="82">
        <v>0.47640230761218305</v>
      </c>
      <c r="H188" s="45"/>
      <c r="I188" s="48">
        <v>-34970509</v>
      </c>
      <c r="J188" s="82">
        <v>0.4838764179285267</v>
      </c>
      <c r="K188" s="45"/>
      <c r="L188" s="48">
        <v>-42004519</v>
      </c>
      <c r="M188" s="82">
        <v>0.47658592869073302</v>
      </c>
      <c r="N188" s="45"/>
      <c r="O188" s="48">
        <v>-36950042</v>
      </c>
      <c r="P188" s="82">
        <v>0.48592722709830721</v>
      </c>
      <c r="Q188" s="45"/>
      <c r="R188" s="48">
        <v>-38392244</v>
      </c>
      <c r="S188" s="82">
        <v>0.47673582296333128</v>
      </c>
      <c r="T188" s="45"/>
      <c r="U188" s="48">
        <v>-40631437</v>
      </c>
      <c r="V188" s="82">
        <v>0.48522139993156294</v>
      </c>
      <c r="W188" s="45"/>
      <c r="X188" s="130">
        <v>-220723797</v>
      </c>
      <c r="Y188" s="131">
        <v>0.48085958922652455</v>
      </c>
      <c r="AA188" s="135">
        <v>-36787299.5</v>
      </c>
      <c r="AB188" s="136">
        <v>0.48085958922652455</v>
      </c>
      <c r="AC188" s="45"/>
      <c r="AD188" s="48">
        <v>-36837178</v>
      </c>
      <c r="AE188" s="82">
        <v>0.47676357198316099</v>
      </c>
      <c r="AF188" s="45"/>
      <c r="AG188" s="48">
        <v>-44307546</v>
      </c>
      <c r="AH188" s="82">
        <v>0.48439862541969508</v>
      </c>
      <c r="AI188" s="45"/>
      <c r="AJ188" s="48">
        <v>-34029858</v>
      </c>
      <c r="AK188" s="82">
        <v>0.47685516994983607</v>
      </c>
      <c r="AL188" s="45"/>
      <c r="AM188" s="48">
        <v>-38052037</v>
      </c>
      <c r="AN188" s="82">
        <v>0.4845413285385714</v>
      </c>
      <c r="AO188" s="45"/>
      <c r="AP188" s="48">
        <v>-39200057</v>
      </c>
      <c r="AQ188" s="82">
        <v>0.47675864019573178</v>
      </c>
      <c r="AR188" s="45"/>
      <c r="AS188" s="48">
        <v>-36507535</v>
      </c>
      <c r="AT188" s="82">
        <v>0.49258723322574544</v>
      </c>
      <c r="AU188" s="45"/>
      <c r="AV188" s="130">
        <v>-228934211</v>
      </c>
      <c r="AW188" s="131">
        <v>0.48200197383637189</v>
      </c>
      <c r="AY188" s="135">
        <v>-38155701.833333336</v>
      </c>
      <c r="AZ188" s="136">
        <v>0.48200197383637189</v>
      </c>
      <c r="BA188" s="45"/>
      <c r="BB188" s="48">
        <v>-449658008</v>
      </c>
      <c r="BC188" s="82">
        <v>0.48144053359111588</v>
      </c>
      <c r="BD188" s="45"/>
      <c r="BE188" s="48">
        <v>-37471500.666666664</v>
      </c>
      <c r="BF188" s="82">
        <v>0.48144053359111583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82">
        <v>0</v>
      </c>
      <c r="BD189" s="45"/>
      <c r="BE189" s="48">
        <v>0</v>
      </c>
      <c r="BF189" s="82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82">
        <v>0</v>
      </c>
      <c r="BD190" s="45"/>
      <c r="BE190" s="48">
        <v>0</v>
      </c>
      <c r="BF190" s="82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82">
        <v>0</v>
      </c>
      <c r="BD191" s="45"/>
      <c r="BE191" s="48">
        <v>0</v>
      </c>
      <c r="BF191" s="82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82">
        <v>0</v>
      </c>
      <c r="BD192" s="45"/>
      <c r="BE192" s="48">
        <v>0</v>
      </c>
      <c r="BF192" s="82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82">
        <v>0</v>
      </c>
      <c r="BD193" s="45"/>
      <c r="BE193" s="48">
        <v>0</v>
      </c>
      <c r="BF193" s="82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82">
        <v>0</v>
      </c>
      <c r="BD194" s="45"/>
      <c r="BE194" s="48">
        <v>0</v>
      </c>
      <c r="BF194" s="82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82">
        <v>0</v>
      </c>
      <c r="BD195" s="45"/>
      <c r="BE195" s="48">
        <v>0</v>
      </c>
      <c r="BF195" s="82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82">
        <v>0</v>
      </c>
      <c r="BD196" s="45"/>
      <c r="BE196" s="48">
        <v>0</v>
      </c>
      <c r="BF196" s="82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-31262139</v>
      </c>
      <c r="G197" s="74">
        <v>0.53621351916006998</v>
      </c>
      <c r="H197" s="23"/>
      <c r="I197" s="44">
        <v>-31455795</v>
      </c>
      <c r="J197" s="74">
        <v>0.43524437713200165</v>
      </c>
      <c r="K197" s="23"/>
      <c r="L197" s="44">
        <v>-33471173</v>
      </c>
      <c r="M197" s="74">
        <v>0.37976604537652692</v>
      </c>
      <c r="N197" s="23"/>
      <c r="O197" s="44">
        <v>-40560346</v>
      </c>
      <c r="P197" s="74">
        <v>0.53340606383960043</v>
      </c>
      <c r="Q197" s="23"/>
      <c r="R197" s="44">
        <v>-42909035</v>
      </c>
      <c r="S197" s="74">
        <v>0.53282309086406576</v>
      </c>
      <c r="T197" s="23"/>
      <c r="U197" s="44">
        <v>-38928539</v>
      </c>
      <c r="V197" s="74">
        <v>0.46488535935537911</v>
      </c>
      <c r="W197" s="23"/>
      <c r="X197" s="44">
        <v>-218587027</v>
      </c>
      <c r="Y197" s="74">
        <v>0.4762045118926041</v>
      </c>
      <c r="Z197" s="23"/>
      <c r="AA197" s="44">
        <v>-36431171.166666664</v>
      </c>
      <c r="AB197" s="74">
        <v>0.4762045118926041</v>
      </c>
      <c r="AC197" s="23"/>
      <c r="AD197" s="44">
        <v>-34779618</v>
      </c>
      <c r="AE197" s="74">
        <v>0.45013369129116904</v>
      </c>
      <c r="AF197" s="23"/>
      <c r="AG197" s="44">
        <v>-39736668</v>
      </c>
      <c r="AH197" s="74">
        <v>0.43442684363423745</v>
      </c>
      <c r="AI197" s="23"/>
      <c r="AJ197" s="44">
        <v>-27659842</v>
      </c>
      <c r="AK197" s="74">
        <v>0.38759311477866326</v>
      </c>
      <c r="AL197" s="23"/>
      <c r="AM197" s="44">
        <v>-39596248</v>
      </c>
      <c r="AN197" s="74">
        <v>0.50420477124687835</v>
      </c>
      <c r="AO197" s="23"/>
      <c r="AP197" s="44">
        <v>-30267574</v>
      </c>
      <c r="AQ197" s="74">
        <v>0.36812006223010563</v>
      </c>
      <c r="AR197" s="23"/>
      <c r="AS197" s="44">
        <v>-31221795.449999999</v>
      </c>
      <c r="AT197" s="74">
        <v>0.42126804335202767</v>
      </c>
      <c r="AU197" s="23"/>
      <c r="AV197" s="44">
        <v>-203261745.44999999</v>
      </c>
      <c r="AW197" s="74">
        <v>0.42795072909538273</v>
      </c>
      <c r="AX197" s="23"/>
      <c r="AY197" s="44">
        <v>-33876957.574999996</v>
      </c>
      <c r="AZ197" s="74">
        <v>0.42795072909538262</v>
      </c>
      <c r="BA197" s="23"/>
      <c r="BB197" s="44">
        <v>-421848772.44999999</v>
      </c>
      <c r="BC197" s="74">
        <v>0.45166569813004465</v>
      </c>
      <c r="BD197" s="23"/>
      <c r="BE197" s="44">
        <v>-35154064.37083333</v>
      </c>
      <c r="BF197" s="74">
        <v>0.45166569813004465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-31262139</v>
      </c>
      <c r="G198" s="82">
        <v>0.53621351916006998</v>
      </c>
      <c r="H198" s="45"/>
      <c r="I198" s="48">
        <v>-31455795</v>
      </c>
      <c r="J198" s="82">
        <v>0.43524437713200165</v>
      </c>
      <c r="K198" s="45"/>
      <c r="L198" s="48">
        <v>-33471173</v>
      </c>
      <c r="M198" s="82">
        <v>0.37976604537652692</v>
      </c>
      <c r="N198" s="45"/>
      <c r="O198" s="48">
        <v>-40560346</v>
      </c>
      <c r="P198" s="82">
        <v>0.53340606383960043</v>
      </c>
      <c r="Q198" s="45"/>
      <c r="R198" s="48">
        <v>-42909035</v>
      </c>
      <c r="S198" s="82">
        <v>0.53282309086406576</v>
      </c>
      <c r="T198" s="45"/>
      <c r="U198" s="48">
        <v>-38928539</v>
      </c>
      <c r="V198" s="82">
        <v>0.46488535935537911</v>
      </c>
      <c r="W198" s="45"/>
      <c r="X198" s="130">
        <v>-218587027</v>
      </c>
      <c r="Y198" s="131">
        <v>0.4762045118926041</v>
      </c>
      <c r="AA198" s="135">
        <v>-36431171.166666664</v>
      </c>
      <c r="AB198" s="136">
        <v>0.4762045118926041</v>
      </c>
      <c r="AC198" s="45"/>
      <c r="AD198" s="48">
        <v>-34779618</v>
      </c>
      <c r="AE198" s="82">
        <v>0.45013369129116904</v>
      </c>
      <c r="AF198" s="45"/>
      <c r="AG198" s="48">
        <v>-39736668</v>
      </c>
      <c r="AH198" s="82">
        <v>0.43442684363423745</v>
      </c>
      <c r="AI198" s="45"/>
      <c r="AJ198" s="48">
        <v>-27659842</v>
      </c>
      <c r="AK198" s="82">
        <v>0.38759311477866326</v>
      </c>
      <c r="AL198" s="45"/>
      <c r="AM198" s="48">
        <v>-39596248</v>
      </c>
      <c r="AN198" s="82">
        <v>0.50420477124687835</v>
      </c>
      <c r="AO198" s="45"/>
      <c r="AP198" s="48">
        <v>-30267574</v>
      </c>
      <c r="AQ198" s="82">
        <v>0.36812006223010563</v>
      </c>
      <c r="AR198" s="45"/>
      <c r="AS198" s="48">
        <v>-31221795.449999999</v>
      </c>
      <c r="AT198" s="82">
        <v>0.42126804335202767</v>
      </c>
      <c r="AU198" s="45"/>
      <c r="AV198" s="130">
        <v>-203261745.44999999</v>
      </c>
      <c r="AW198" s="131">
        <v>0.42795072909538273</v>
      </c>
      <c r="AY198" s="135">
        <v>-33876957.574999996</v>
      </c>
      <c r="AZ198" s="136">
        <v>0.42795072909538262</v>
      </c>
      <c r="BA198" s="45"/>
      <c r="BB198" s="48">
        <v>-421848772.44999999</v>
      </c>
      <c r="BC198" s="82">
        <v>0.45166569813004465</v>
      </c>
      <c r="BD198" s="45"/>
      <c r="BE198" s="48">
        <v>-35154064.37083333</v>
      </c>
      <c r="BF198" s="82">
        <v>0.45166569813004465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82">
        <v>0</v>
      </c>
      <c r="BD199" s="45"/>
      <c r="BE199" s="48">
        <v>0</v>
      </c>
      <c r="BF199" s="82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82">
        <v>0</v>
      </c>
      <c r="BD200" s="45"/>
      <c r="BE200" s="48">
        <v>0</v>
      </c>
      <c r="BF200" s="82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82">
        <v>0</v>
      </c>
      <c r="BD202" s="45"/>
      <c r="BE202" s="48">
        <v>0</v>
      </c>
      <c r="BF202" s="82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82">
        <v>0</v>
      </c>
      <c r="BD203" s="45"/>
      <c r="BE203" s="48">
        <v>0</v>
      </c>
      <c r="BF203" s="82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82">
        <v>0</v>
      </c>
      <c r="BD204" s="45"/>
      <c r="BE204" s="48">
        <v>0</v>
      </c>
      <c r="BF204" s="82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82">
        <v>0</v>
      </c>
      <c r="BD205" s="45"/>
      <c r="BE205" s="48">
        <v>0</v>
      </c>
      <c r="BF205" s="82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82">
        <v>0</v>
      </c>
      <c r="BD206" s="45"/>
      <c r="BE206" s="48">
        <v>0</v>
      </c>
      <c r="BF206" s="82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82">
        <v>0</v>
      </c>
      <c r="BD207" s="45"/>
      <c r="BE207" s="48">
        <v>0</v>
      </c>
      <c r="BF207" s="82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82">
        <v>0</v>
      </c>
      <c r="BD208" s="45"/>
      <c r="BE208" s="48">
        <v>0</v>
      </c>
      <c r="BF208" s="82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82">
        <v>0</v>
      </c>
      <c r="BD209" s="45"/>
      <c r="BE209" s="48">
        <v>0</v>
      </c>
      <c r="BF209" s="82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82">
        <v>0</v>
      </c>
      <c r="BD210" s="45"/>
      <c r="BE210" s="48">
        <v>0</v>
      </c>
      <c r="BF210" s="82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82">
        <v>0</v>
      </c>
      <c r="BD211" s="45"/>
      <c r="BE211" s="48">
        <v>0</v>
      </c>
      <c r="BF211" s="82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82">
        <v>0</v>
      </c>
      <c r="BD212" s="45"/>
      <c r="BE212" s="48">
        <v>0</v>
      </c>
      <c r="BF212" s="82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82">
        <v>0</v>
      </c>
      <c r="BD213" s="45"/>
      <c r="BE213" s="48">
        <v>0</v>
      </c>
      <c r="BF213" s="82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-29638200</v>
      </c>
      <c r="G214" s="74">
        <v>0.50835944154588997</v>
      </c>
      <c r="H214" s="23"/>
      <c r="I214" s="44">
        <v>-31512800</v>
      </c>
      <c r="J214" s="74">
        <v>0.43603313817645822</v>
      </c>
      <c r="K214" s="23"/>
      <c r="L214" s="44">
        <v>-34915800</v>
      </c>
      <c r="M214" s="74">
        <v>0.39615687466817306</v>
      </c>
      <c r="N214" s="23"/>
      <c r="O214" s="44">
        <v>-33919400</v>
      </c>
      <c r="P214" s="74">
        <v>0.44607148178176148</v>
      </c>
      <c r="Q214" s="23"/>
      <c r="R214" s="44">
        <v>-38511000</v>
      </c>
      <c r="S214" s="74">
        <v>0.47821047600501937</v>
      </c>
      <c r="T214" s="23"/>
      <c r="U214" s="44">
        <v>-29203800</v>
      </c>
      <c r="V214" s="74">
        <v>0.34875233970487873</v>
      </c>
      <c r="W214" s="23"/>
      <c r="X214" s="44">
        <v>-197701000</v>
      </c>
      <c r="Y214" s="74">
        <v>0.43070309111107369</v>
      </c>
      <c r="Z214" s="23"/>
      <c r="AA214" s="44">
        <v>-32950166.666666668</v>
      </c>
      <c r="AB214" s="74">
        <v>0.43070309111107369</v>
      </c>
      <c r="AC214" s="23"/>
      <c r="AD214" s="44">
        <v>-29377200</v>
      </c>
      <c r="AE214" s="74">
        <v>0.38021313160480746</v>
      </c>
      <c r="AF214" s="23"/>
      <c r="AG214" s="44">
        <v>-32865510</v>
      </c>
      <c r="AH214" s="74">
        <v>0.35930691958695349</v>
      </c>
      <c r="AI214" s="23"/>
      <c r="AJ214" s="44">
        <v>-32820600</v>
      </c>
      <c r="AK214" s="74">
        <v>0.45991002345221632</v>
      </c>
      <c r="AL214" s="23"/>
      <c r="AM214" s="44">
        <v>-36264807</v>
      </c>
      <c r="AN214" s="74">
        <v>0.4617833668924185</v>
      </c>
      <c r="AO214" s="23"/>
      <c r="AP214" s="44">
        <v>-31943201</v>
      </c>
      <c r="AQ214" s="74">
        <v>0.38849936040294381</v>
      </c>
      <c r="AR214" s="23"/>
      <c r="AS214" s="44">
        <v>-31290800</v>
      </c>
      <c r="AT214" s="74">
        <v>0.42219910485383788</v>
      </c>
      <c r="AU214" s="23"/>
      <c r="AV214" s="44">
        <v>-194562118</v>
      </c>
      <c r="AW214" s="74">
        <v>0.4096343857921047</v>
      </c>
      <c r="AX214" s="23"/>
      <c r="AY214" s="44">
        <v>-32427019.666666668</v>
      </c>
      <c r="AZ214" s="74">
        <v>0.4096343857921047</v>
      </c>
      <c r="BA214" s="23"/>
      <c r="BB214" s="44">
        <v>-392263118</v>
      </c>
      <c r="BC214" s="74">
        <v>0.41998888372523957</v>
      </c>
      <c r="BD214" s="23"/>
      <c r="BE214" s="44">
        <v>-32688593.166666668</v>
      </c>
      <c r="BF214" s="74">
        <v>0.41998888372523957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-27345000</v>
      </c>
      <c r="G215" s="82">
        <v>0.46902608556094366</v>
      </c>
      <c r="H215" s="45"/>
      <c r="I215" s="48">
        <v>-29365000</v>
      </c>
      <c r="J215" s="82">
        <v>0.40631467538751542</v>
      </c>
      <c r="K215" s="45"/>
      <c r="L215" s="48">
        <v>-31860000</v>
      </c>
      <c r="M215" s="82">
        <v>0.36148557463749925</v>
      </c>
      <c r="N215" s="45"/>
      <c r="O215" s="48">
        <v>-30283000</v>
      </c>
      <c r="P215" s="82">
        <v>0.39824945850448662</v>
      </c>
      <c r="Q215" s="45"/>
      <c r="R215" s="48">
        <v>-34000000</v>
      </c>
      <c r="S215" s="82">
        <v>0.42219511786686031</v>
      </c>
      <c r="T215" s="45"/>
      <c r="U215" s="48">
        <v>-27715000</v>
      </c>
      <c r="V215" s="82">
        <v>0.33097306155091849</v>
      </c>
      <c r="W215" s="45"/>
      <c r="X215" s="130">
        <v>-180568000</v>
      </c>
      <c r="Y215" s="131">
        <v>0.39337785724778507</v>
      </c>
      <c r="AA215" s="135">
        <v>-30094666.666666668</v>
      </c>
      <c r="AB215" s="136">
        <v>0.39337785724778512</v>
      </c>
      <c r="AC215" s="45"/>
      <c r="AD215" s="48">
        <v>-28120000</v>
      </c>
      <c r="AE215" s="82">
        <v>0.36394187535664346</v>
      </c>
      <c r="AF215" s="45"/>
      <c r="AG215" s="48">
        <v>-31280000</v>
      </c>
      <c r="AH215" s="82">
        <v>0.34197310325261665</v>
      </c>
      <c r="AI215" s="45"/>
      <c r="AJ215" s="48">
        <v>-30160000</v>
      </c>
      <c r="AK215" s="82">
        <v>0.42262744457197132</v>
      </c>
      <c r="AL215" s="45"/>
      <c r="AM215" s="48">
        <v>-32915000</v>
      </c>
      <c r="AN215" s="82">
        <v>0.41912809631839365</v>
      </c>
      <c r="AO215" s="45"/>
      <c r="AP215" s="48">
        <v>-30280000</v>
      </c>
      <c r="AQ215" s="82">
        <v>0.36827118963441202</v>
      </c>
      <c r="AR215" s="45"/>
      <c r="AS215" s="48">
        <v>-30090000</v>
      </c>
      <c r="AT215" s="82">
        <v>0.40599700439272823</v>
      </c>
      <c r="AU215" s="45"/>
      <c r="AV215" s="130">
        <v>-182845000</v>
      </c>
      <c r="AW215" s="131">
        <v>0.38496496666508012</v>
      </c>
      <c r="AY215" s="135">
        <v>-30474166.666666668</v>
      </c>
      <c r="AZ215" s="136">
        <v>0.38496496666508012</v>
      </c>
      <c r="BA215" s="45"/>
      <c r="BB215" s="48">
        <v>-363413000</v>
      </c>
      <c r="BC215" s="82">
        <v>0.38909959462780919</v>
      </c>
      <c r="BD215" s="45"/>
      <c r="BE215" s="48">
        <v>-30284416.666666668</v>
      </c>
      <c r="BF215" s="82">
        <v>0.38909959462780924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82">
        <v>0</v>
      </c>
      <c r="BD216" s="45"/>
      <c r="BE216" s="48">
        <v>0</v>
      </c>
      <c r="BF216" s="82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-256200</v>
      </c>
      <c r="G217" s="82">
        <v>4.3943859250581011E-3</v>
      </c>
      <c r="H217" s="45"/>
      <c r="I217" s="48">
        <v>-209800</v>
      </c>
      <c r="J217" s="82">
        <v>2.9029395163051499E-3</v>
      </c>
      <c r="K217" s="45"/>
      <c r="L217" s="48">
        <v>-303800</v>
      </c>
      <c r="M217" s="82">
        <v>3.4469340105107425E-3</v>
      </c>
      <c r="N217" s="45"/>
      <c r="O217" s="48">
        <v>-416200</v>
      </c>
      <c r="P217" s="82">
        <v>5.4734149400510962E-3</v>
      </c>
      <c r="Q217" s="45"/>
      <c r="R217" s="48">
        <v>-219000</v>
      </c>
      <c r="S217" s="82">
        <v>2.7194332592012475E-3</v>
      </c>
      <c r="T217" s="45"/>
      <c r="U217" s="48">
        <v>-68800</v>
      </c>
      <c r="V217" s="82">
        <v>8.2161091952744699E-4</v>
      </c>
      <c r="W217" s="45"/>
      <c r="X217" s="130">
        <v>-1473800</v>
      </c>
      <c r="Y217" s="131">
        <v>3.2107587502314119E-3</v>
      </c>
      <c r="AA217" s="135">
        <v>-245633.33333333334</v>
      </c>
      <c r="AB217" s="136">
        <v>3.2107587502314128E-3</v>
      </c>
      <c r="AC217" s="45"/>
      <c r="AD217" s="48">
        <v>-240800</v>
      </c>
      <c r="AE217" s="82">
        <v>3.1165435130113706E-3</v>
      </c>
      <c r="AF217" s="45"/>
      <c r="AG217" s="48">
        <v>-150200</v>
      </c>
      <c r="AH217" s="82">
        <v>1.642083123674649E-3</v>
      </c>
      <c r="AI217" s="45"/>
      <c r="AJ217" s="48">
        <v>-137600</v>
      </c>
      <c r="AK217" s="82">
        <v>1.9281676516280919E-3</v>
      </c>
      <c r="AL217" s="45"/>
      <c r="AM217" s="48">
        <v>-239808</v>
      </c>
      <c r="AN217" s="82">
        <v>3.0536311870551823E-3</v>
      </c>
      <c r="AO217" s="45"/>
      <c r="AP217" s="48">
        <v>-103200</v>
      </c>
      <c r="AQ217" s="82">
        <v>1.2551382685030159E-3</v>
      </c>
      <c r="AR217" s="45"/>
      <c r="AS217" s="48">
        <v>-116400</v>
      </c>
      <c r="AT217" s="82">
        <v>1.5705567069230165E-3</v>
      </c>
      <c r="AU217" s="45"/>
      <c r="AV217" s="130">
        <v>-988008</v>
      </c>
      <c r="AW217" s="131">
        <v>2.0801688139398533E-3</v>
      </c>
      <c r="AY217" s="135">
        <v>-164668</v>
      </c>
      <c r="AZ217" s="136">
        <v>2.0801688139398533E-3</v>
      </c>
      <c r="BA217" s="45"/>
      <c r="BB217" s="48">
        <v>-2461808</v>
      </c>
      <c r="BC217" s="82">
        <v>2.6358124086136095E-3</v>
      </c>
      <c r="BD217" s="45"/>
      <c r="BE217" s="48">
        <v>-205150.66666666666</v>
      </c>
      <c r="BF217" s="82">
        <v>2.6358124086136095E-3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-2037000</v>
      </c>
      <c r="G218" s="82">
        <v>3.4938970059888177E-2</v>
      </c>
      <c r="H218" s="45"/>
      <c r="I218" s="48">
        <v>-1938000</v>
      </c>
      <c r="J218" s="82">
        <v>2.681552327263766E-2</v>
      </c>
      <c r="K218" s="45"/>
      <c r="L218" s="48">
        <v>-2752000</v>
      </c>
      <c r="M218" s="82">
        <v>3.1224366020163145E-2</v>
      </c>
      <c r="N218" s="45"/>
      <c r="O218" s="48">
        <v>-3158000</v>
      </c>
      <c r="P218" s="82">
        <v>4.1530620808941286E-2</v>
      </c>
      <c r="Q218" s="45"/>
      <c r="R218" s="48">
        <v>-3612000</v>
      </c>
      <c r="S218" s="82">
        <v>4.4852022521620578E-2</v>
      </c>
      <c r="T218" s="45"/>
      <c r="U218" s="48">
        <v>-1100000</v>
      </c>
      <c r="V218" s="82">
        <v>1.3136221097095809E-2</v>
      </c>
      <c r="W218" s="45"/>
      <c r="X218" s="130">
        <v>-14597000</v>
      </c>
      <c r="Y218" s="131">
        <v>3.1800410827200379E-2</v>
      </c>
      <c r="AA218" s="135">
        <v>-2432833.3333333335</v>
      </c>
      <c r="AB218" s="136">
        <v>3.1800410827200386E-2</v>
      </c>
      <c r="AC218" s="45"/>
      <c r="AD218" s="48">
        <v>-870000</v>
      </c>
      <c r="AE218" s="82">
        <v>1.1259937110963009E-2</v>
      </c>
      <c r="AF218" s="45"/>
      <c r="AG218" s="48">
        <v>-1138000</v>
      </c>
      <c r="AH218" s="82">
        <v>1.2441348833167448E-2</v>
      </c>
      <c r="AI218" s="45"/>
      <c r="AJ218" s="48">
        <v>-1773000</v>
      </c>
      <c r="AK218" s="82">
        <v>2.4844776499539298E-2</v>
      </c>
      <c r="AL218" s="45"/>
      <c r="AM218" s="48">
        <v>-2950000</v>
      </c>
      <c r="AN218" s="82">
        <v>3.7564268088690907E-2</v>
      </c>
      <c r="AO218" s="45"/>
      <c r="AP218" s="48">
        <v>-1510000</v>
      </c>
      <c r="AQ218" s="82">
        <v>1.8364910711623585E-2</v>
      </c>
      <c r="AR218" s="45"/>
      <c r="AS218" s="48">
        <v>-1000000</v>
      </c>
      <c r="AT218" s="82">
        <v>1.3492755214115261E-2</v>
      </c>
      <c r="AU218" s="45"/>
      <c r="AV218" s="130">
        <v>-9241000</v>
      </c>
      <c r="AW218" s="131">
        <v>1.9456158259465697E-2</v>
      </c>
      <c r="AY218" s="135">
        <v>-1540166.6666666667</v>
      </c>
      <c r="AZ218" s="136">
        <v>1.9456158259465697E-2</v>
      </c>
      <c r="BA218" s="45"/>
      <c r="BB218" s="48">
        <v>-23838000</v>
      </c>
      <c r="BC218" s="82">
        <v>2.5522906821543848E-2</v>
      </c>
      <c r="BD218" s="45"/>
      <c r="BE218" s="48">
        <v>-1986500</v>
      </c>
      <c r="BF218" s="82">
        <v>2.5522906821543855E-2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-62200</v>
      </c>
      <c r="P219" s="82">
        <v>8.1798752828250406E-4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-62200</v>
      </c>
      <c r="Y219" s="131">
        <v>1.3550630632677016E-4</v>
      </c>
      <c r="AA219" s="135">
        <v>-10366.666666666666</v>
      </c>
      <c r="AB219" s="136">
        <v>1.3550630632677016E-4</v>
      </c>
      <c r="AC219" s="45"/>
      <c r="AD219" s="48">
        <v>0</v>
      </c>
      <c r="AE219" s="82">
        <v>0</v>
      </c>
      <c r="AF219" s="45"/>
      <c r="AG219" s="48">
        <v>-137309</v>
      </c>
      <c r="AH219" s="82">
        <v>1.5011504103105353E-3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-137309</v>
      </c>
      <c r="AW219" s="131">
        <v>2.8909269932355541E-4</v>
      </c>
      <c r="AY219" s="135">
        <v>-22884.833333333332</v>
      </c>
      <c r="AZ219" s="136">
        <v>2.8909269932355535E-4</v>
      </c>
      <c r="BA219" s="45"/>
      <c r="BB219" s="48">
        <v>-199509</v>
      </c>
      <c r="BC219" s="82">
        <v>2.1361060563215842E-4</v>
      </c>
      <c r="BD219" s="45"/>
      <c r="BE219" s="48">
        <v>-16625.75</v>
      </c>
      <c r="BF219" s="82">
        <v>2.1361060563215842E-4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82">
        <v>0</v>
      </c>
      <c r="BD220" s="45"/>
      <c r="BE220" s="48">
        <v>0</v>
      </c>
      <c r="BF220" s="82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82">
        <v>0</v>
      </c>
      <c r="BD221" s="45"/>
      <c r="BE221" s="48">
        <v>0</v>
      </c>
      <c r="BF221" s="82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82">
        <v>0</v>
      </c>
      <c r="BD222" s="45"/>
      <c r="BE222" s="48">
        <v>0</v>
      </c>
      <c r="BF222" s="82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-680000</v>
      </c>
      <c r="S223" s="82">
        <v>8.4439023573372064E-3</v>
      </c>
      <c r="T223" s="45"/>
      <c r="U223" s="48">
        <v>-320000</v>
      </c>
      <c r="V223" s="82">
        <v>3.8214461373369626E-3</v>
      </c>
      <c r="W223" s="45"/>
      <c r="X223" s="130">
        <v>-1000000</v>
      </c>
      <c r="Y223" s="131">
        <v>2.1785579795300667E-3</v>
      </c>
      <c r="AA223" s="135">
        <v>-166666.66666666666</v>
      </c>
      <c r="AB223" s="136">
        <v>2.1785579795300667E-3</v>
      </c>
      <c r="AC223" s="45"/>
      <c r="AD223" s="48">
        <v>-146400</v>
      </c>
      <c r="AE223" s="82">
        <v>1.8947756241896375E-3</v>
      </c>
      <c r="AF223" s="45"/>
      <c r="AG223" s="48">
        <v>-160001</v>
      </c>
      <c r="AH223" s="82">
        <v>1.7492339671842047E-3</v>
      </c>
      <c r="AI223" s="45"/>
      <c r="AJ223" s="48">
        <v>-750000</v>
      </c>
      <c r="AK223" s="82">
        <v>1.0509634729077537E-2</v>
      </c>
      <c r="AL223" s="45"/>
      <c r="AM223" s="48">
        <v>-159999</v>
      </c>
      <c r="AN223" s="82">
        <v>2.0373712982787989E-3</v>
      </c>
      <c r="AO223" s="45"/>
      <c r="AP223" s="48">
        <v>-50001</v>
      </c>
      <c r="AQ223" s="82">
        <v>6.0812178840522575E-4</v>
      </c>
      <c r="AR223" s="45"/>
      <c r="AS223" s="48">
        <v>-84400</v>
      </c>
      <c r="AT223" s="82">
        <v>1.1387885400713281E-3</v>
      </c>
      <c r="AU223" s="45"/>
      <c r="AV223" s="130">
        <v>-1350801</v>
      </c>
      <c r="AW223" s="131">
        <v>2.8439993542954791E-3</v>
      </c>
      <c r="AY223" s="135">
        <v>-225133.5</v>
      </c>
      <c r="AZ223" s="136">
        <v>2.8439993542954791E-3</v>
      </c>
      <c r="BA223" s="45"/>
      <c r="BB223" s="48">
        <v>-2350801</v>
      </c>
      <c r="BC223" s="82">
        <v>2.5169592616407464E-3</v>
      </c>
      <c r="BD223" s="45"/>
      <c r="BE223" s="48">
        <v>-195900.08333333334</v>
      </c>
      <c r="BF223" s="82">
        <v>2.5169592616407464E-3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82">
        <v>0</v>
      </c>
      <c r="BD224" s="45"/>
      <c r="BE224" s="48">
        <v>0</v>
      </c>
      <c r="BF224" s="82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-5200000</v>
      </c>
      <c r="G225" s="74">
        <v>8.9191283412576594E-2</v>
      </c>
      <c r="H225" s="23"/>
      <c r="I225" s="44">
        <v>-6000000</v>
      </c>
      <c r="J225" s="74">
        <v>8.3020195890519066E-2</v>
      </c>
      <c r="K225" s="23"/>
      <c r="L225" s="44">
        <v>-6000000</v>
      </c>
      <c r="M225" s="74">
        <v>6.8076379404425458E-2</v>
      </c>
      <c r="N225" s="23"/>
      <c r="O225" s="44">
        <v>-10000000</v>
      </c>
      <c r="P225" s="74">
        <v>0.13150924892001672</v>
      </c>
      <c r="Q225" s="23"/>
      <c r="R225" s="44">
        <v>-1166000</v>
      </c>
      <c r="S225" s="74">
        <v>1.4478809042139974E-2</v>
      </c>
      <c r="T225" s="23"/>
      <c r="U225" s="44">
        <v>0</v>
      </c>
      <c r="V225" s="74">
        <v>0</v>
      </c>
      <c r="W225" s="23"/>
      <c r="X225" s="44">
        <v>-28366000</v>
      </c>
      <c r="Y225" s="74">
        <v>6.1796975647349872E-2</v>
      </c>
      <c r="Z225" s="23"/>
      <c r="AA225" s="44">
        <v>-4727666.666666667</v>
      </c>
      <c r="AB225" s="74">
        <v>6.1796975647349872E-2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-1933333</v>
      </c>
      <c r="AQ225" s="74">
        <v>2.3513568159493615E-2</v>
      </c>
      <c r="AR225" s="23"/>
      <c r="AS225" s="44">
        <v>-1466667</v>
      </c>
      <c r="AT225" s="74">
        <v>1.9789378811620788E-2</v>
      </c>
      <c r="AU225" s="23"/>
      <c r="AV225" s="44">
        <v>-3400000</v>
      </c>
      <c r="AW225" s="74">
        <v>7.1584177126050611E-3</v>
      </c>
      <c r="AX225" s="23"/>
      <c r="AY225" s="44">
        <v>-566666.66666666663</v>
      </c>
      <c r="AZ225" s="74">
        <v>7.1584177126050603E-3</v>
      </c>
      <c r="BA225" s="23"/>
      <c r="BB225" s="44">
        <v>-31766000</v>
      </c>
      <c r="BC225" s="74">
        <v>3.4011270160800487E-2</v>
      </c>
      <c r="BD225" s="23"/>
      <c r="BE225" s="44">
        <v>-2647166.6666666665</v>
      </c>
      <c r="BF225" s="74">
        <v>3.4011270160800487E-2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82">
        <v>0</v>
      </c>
      <c r="BD226" s="45"/>
      <c r="BE226" s="48">
        <v>0</v>
      </c>
      <c r="BF226" s="82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82">
        <v>0</v>
      </c>
      <c r="BD227" s="45"/>
      <c r="BE227" s="48">
        <v>0</v>
      </c>
      <c r="BF227" s="82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82">
        <v>0</v>
      </c>
      <c r="BD228" s="45"/>
      <c r="BE228" s="48">
        <v>0</v>
      </c>
      <c r="BF228" s="82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82">
        <v>0</v>
      </c>
      <c r="BD229" s="45"/>
      <c r="BE229" s="48">
        <v>0</v>
      </c>
      <c r="BF229" s="82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82">
        <v>0</v>
      </c>
      <c r="BD230" s="45"/>
      <c r="BE230" s="48">
        <v>0</v>
      </c>
      <c r="BF230" s="82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-5200000</v>
      </c>
      <c r="G231" s="82">
        <v>8.9191283412576594E-2</v>
      </c>
      <c r="H231" s="45"/>
      <c r="I231" s="48">
        <v>-6000000</v>
      </c>
      <c r="J231" s="82">
        <v>8.3020195890519066E-2</v>
      </c>
      <c r="K231" s="45"/>
      <c r="L231" s="48">
        <v>-6000000</v>
      </c>
      <c r="M231" s="82">
        <v>6.8076379404425458E-2</v>
      </c>
      <c r="N231" s="45"/>
      <c r="O231" s="48">
        <v>-10000000</v>
      </c>
      <c r="P231" s="82">
        <v>0.13150924892001672</v>
      </c>
      <c r="Q231" s="45"/>
      <c r="R231" s="48">
        <v>-1166000</v>
      </c>
      <c r="S231" s="82">
        <v>1.4478809042139974E-2</v>
      </c>
      <c r="T231" s="45"/>
      <c r="U231" s="48">
        <v>0</v>
      </c>
      <c r="V231" s="82">
        <v>0</v>
      </c>
      <c r="W231" s="45"/>
      <c r="X231" s="130">
        <v>-28366000</v>
      </c>
      <c r="Y231" s="131">
        <v>6.1796975647349872E-2</v>
      </c>
      <c r="AA231" s="135">
        <v>-4727666.666666667</v>
      </c>
      <c r="AB231" s="136">
        <v>6.1796975647349872E-2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-1933333</v>
      </c>
      <c r="AQ231" s="82">
        <v>2.3513568159493615E-2</v>
      </c>
      <c r="AR231" s="45"/>
      <c r="AS231" s="48">
        <v>-1466667</v>
      </c>
      <c r="AT231" s="82">
        <v>1.9789378811620788E-2</v>
      </c>
      <c r="AU231" s="45"/>
      <c r="AV231" s="130">
        <v>-3400000</v>
      </c>
      <c r="AW231" s="131">
        <v>7.1584177126050611E-3</v>
      </c>
      <c r="AY231" s="135">
        <v>-566666.66666666663</v>
      </c>
      <c r="AZ231" s="136">
        <v>7.1584177126050603E-3</v>
      </c>
      <c r="BA231" s="45"/>
      <c r="BB231" s="48">
        <v>-31766000</v>
      </c>
      <c r="BC231" s="82">
        <v>3.4011270160800487E-2</v>
      </c>
      <c r="BD231" s="45"/>
      <c r="BE231" s="48">
        <v>-2647166.6666666665</v>
      </c>
      <c r="BF231" s="82">
        <v>3.4011270160800487E-2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82">
        <v>0</v>
      </c>
      <c r="BD232" s="45"/>
      <c r="BE232" s="48">
        <v>0</v>
      </c>
      <c r="BF232" s="82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-8084194</v>
      </c>
      <c r="G233" s="74">
        <v>0.13866146888774064</v>
      </c>
      <c r="H233" s="23"/>
      <c r="I233" s="44">
        <v>-9810311</v>
      </c>
      <c r="J233" s="74">
        <v>0.13574232349448567</v>
      </c>
      <c r="K233" s="23"/>
      <c r="L233" s="44">
        <v>-13516625</v>
      </c>
      <c r="M233" s="74">
        <v>0.15336048196122373</v>
      </c>
      <c r="N233" s="23"/>
      <c r="O233" s="44">
        <v>-8740406</v>
      </c>
      <c r="P233" s="74">
        <v>0.11494442283160076</v>
      </c>
      <c r="Q233" s="23"/>
      <c r="R233" s="44">
        <v>-10949276</v>
      </c>
      <c r="S233" s="74">
        <v>0.13596267268755249</v>
      </c>
      <c r="T233" s="23"/>
      <c r="U233" s="44">
        <v>-11713163</v>
      </c>
      <c r="V233" s="74">
        <v>0.13987881719483822</v>
      </c>
      <c r="W233" s="23"/>
      <c r="X233" s="44">
        <v>-62813975</v>
      </c>
      <c r="Y233" s="74">
        <v>0.13684388646225212</v>
      </c>
      <c r="Z233" s="23"/>
      <c r="AA233" s="44">
        <v>-10468995.833333334</v>
      </c>
      <c r="AB233" s="74">
        <v>0.13684388646225215</v>
      </c>
      <c r="AC233" s="23"/>
      <c r="AD233" s="44">
        <v>-10017843</v>
      </c>
      <c r="AE233" s="74">
        <v>0.12965549674425403</v>
      </c>
      <c r="AF233" s="23"/>
      <c r="AG233" s="44">
        <v>-12836283</v>
      </c>
      <c r="AH233" s="74">
        <v>0.14033451188423299</v>
      </c>
      <c r="AI233" s="23"/>
      <c r="AJ233" s="44">
        <v>-8543363</v>
      </c>
      <c r="AK233" s="74">
        <v>0.11971683265055474</v>
      </c>
      <c r="AL233" s="23"/>
      <c r="AM233" s="44">
        <v>-11948993</v>
      </c>
      <c r="AN233" s="74">
        <v>0.1521542970989461</v>
      </c>
      <c r="AO233" s="23"/>
      <c r="AP233" s="44">
        <v>-13806929</v>
      </c>
      <c r="AQ233" s="74">
        <v>0.16792252866670615</v>
      </c>
      <c r="AR233" s="23"/>
      <c r="AS233" s="44">
        <v>-11316214.029999999</v>
      </c>
      <c r="AT233" s="74">
        <v>0.15268690585732678</v>
      </c>
      <c r="AU233" s="23"/>
      <c r="AV233" s="44">
        <v>-68469625.030000001</v>
      </c>
      <c r="AW233" s="74">
        <v>0.14415711076181731</v>
      </c>
      <c r="AX233" s="23"/>
      <c r="AY233" s="44">
        <v>-11411604.171666667</v>
      </c>
      <c r="AZ233" s="74">
        <v>0.14415711076181731</v>
      </c>
      <c r="BA233" s="23"/>
      <c r="BB233" s="44">
        <v>-131283600.03</v>
      </c>
      <c r="BC233" s="74">
        <v>0.14056292854948074</v>
      </c>
      <c r="BD233" s="23"/>
      <c r="BE233" s="44">
        <v>-10940300.002500001</v>
      </c>
      <c r="BF233" s="74">
        <v>0.14056292854948074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-3863037</v>
      </c>
      <c r="G234" s="82">
        <v>6.6259466903898015E-2</v>
      </c>
      <c r="H234" s="45"/>
      <c r="I234" s="48">
        <v>-5258914</v>
      </c>
      <c r="J234" s="82">
        <v>7.2766011741898867E-2</v>
      </c>
      <c r="K234" s="45"/>
      <c r="L234" s="48">
        <v>-5447247</v>
      </c>
      <c r="M234" s="82">
        <v>6.1804808913603064E-2</v>
      </c>
      <c r="N234" s="45"/>
      <c r="O234" s="48">
        <v>-4705672</v>
      </c>
      <c r="P234" s="82">
        <v>6.18839390383953E-2</v>
      </c>
      <c r="Q234" s="45"/>
      <c r="R234" s="48">
        <v>-5837344</v>
      </c>
      <c r="S234" s="82">
        <v>7.2485239356159123E-2</v>
      </c>
      <c r="T234" s="45"/>
      <c r="U234" s="48">
        <v>-6721537</v>
      </c>
      <c r="V234" s="82">
        <v>8.0268723767554603E-2</v>
      </c>
      <c r="W234" s="45"/>
      <c r="X234" s="130">
        <v>-31833751</v>
      </c>
      <c r="Y234" s="131">
        <v>6.9351672259423236E-2</v>
      </c>
      <c r="AA234" s="135">
        <v>-5305625.166666667</v>
      </c>
      <c r="AB234" s="136">
        <v>6.9351672259423236E-2</v>
      </c>
      <c r="AC234" s="45"/>
      <c r="AD234" s="48">
        <v>-4579709</v>
      </c>
      <c r="AE234" s="82">
        <v>5.9272684283346311E-2</v>
      </c>
      <c r="AF234" s="45"/>
      <c r="AG234" s="48">
        <v>-6152307</v>
      </c>
      <c r="AH234" s="82">
        <v>6.7260981999769709E-2</v>
      </c>
      <c r="AI234" s="45"/>
      <c r="AJ234" s="48">
        <v>-4458646</v>
      </c>
      <c r="AK234" s="82">
        <v>6.2478321128350195E-2</v>
      </c>
      <c r="AL234" s="45"/>
      <c r="AM234" s="48">
        <v>-6006532</v>
      </c>
      <c r="AN234" s="82">
        <v>7.6485077400440943E-2</v>
      </c>
      <c r="AO234" s="45"/>
      <c r="AP234" s="48">
        <v>-5363008</v>
      </c>
      <c r="AQ234" s="82">
        <v>6.5225935805114557E-2</v>
      </c>
      <c r="AR234" s="45"/>
      <c r="AS234" s="48">
        <v>-4766416.28</v>
      </c>
      <c r="AT234" s="82">
        <v>6.4312088114613877E-2</v>
      </c>
      <c r="AU234" s="45"/>
      <c r="AV234" s="130">
        <v>-31326618.280000001</v>
      </c>
      <c r="AW234" s="131">
        <v>6.5955593873991025E-2</v>
      </c>
      <c r="AY234" s="135">
        <v>-5221103.0466666669</v>
      </c>
      <c r="AZ234" s="136">
        <v>6.5955593873991025E-2</v>
      </c>
      <c r="BA234" s="45"/>
      <c r="BB234" s="48">
        <v>-63160369.280000001</v>
      </c>
      <c r="BC234" s="82">
        <v>6.7624642165774851E-2</v>
      </c>
      <c r="BD234" s="45"/>
      <c r="BE234" s="48">
        <v>-5263364.1066666665</v>
      </c>
      <c r="BF234" s="82">
        <v>6.7624642165774851E-2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-1062825</v>
      </c>
      <c r="G235" s="82">
        <v>1.8229754960186868E-2</v>
      </c>
      <c r="H235" s="45"/>
      <c r="I235" s="48">
        <v>-865264</v>
      </c>
      <c r="J235" s="82">
        <v>1.1972397796169015E-2</v>
      </c>
      <c r="K235" s="45"/>
      <c r="L235" s="48">
        <v>-967564</v>
      </c>
      <c r="M235" s="82">
        <v>1.0978042327010586E-2</v>
      </c>
      <c r="N235" s="45"/>
      <c r="O235" s="48">
        <v>-1100363</v>
      </c>
      <c r="P235" s="82">
        <v>1.4470791166937636E-2</v>
      </c>
      <c r="Q235" s="45"/>
      <c r="R235" s="48">
        <v>-1323251</v>
      </c>
      <c r="S235" s="82">
        <v>1.6431473879777673E-2</v>
      </c>
      <c r="T235" s="45"/>
      <c r="U235" s="48">
        <v>-1101601</v>
      </c>
      <c r="V235" s="82">
        <v>1.3155340269801674E-2</v>
      </c>
      <c r="W235" s="45"/>
      <c r="X235" s="130">
        <v>-6420868</v>
      </c>
      <c r="Y235" s="131">
        <v>1.3988233216909261E-2</v>
      </c>
      <c r="AA235" s="135">
        <v>-1070144.6666666667</v>
      </c>
      <c r="AB235" s="136">
        <v>1.3988233216909261E-2</v>
      </c>
      <c r="AC235" s="45"/>
      <c r="AD235" s="48">
        <v>-1111752</v>
      </c>
      <c r="AE235" s="82">
        <v>1.4388801842514192E-2</v>
      </c>
      <c r="AF235" s="45"/>
      <c r="AG235" s="48">
        <v>-1285588</v>
      </c>
      <c r="AH235" s="82">
        <v>1.4054875890803228E-2</v>
      </c>
      <c r="AI235" s="45"/>
      <c r="AJ235" s="48">
        <v>-801539</v>
      </c>
      <c r="AK235" s="82">
        <v>1.123184281481344E-2</v>
      </c>
      <c r="AL235" s="45"/>
      <c r="AM235" s="48">
        <v>-1324627</v>
      </c>
      <c r="AN235" s="82">
        <v>1.6867336862887584E-2</v>
      </c>
      <c r="AO235" s="45"/>
      <c r="AP235" s="48">
        <v>-1321220</v>
      </c>
      <c r="AQ235" s="82">
        <v>1.6068932006894909E-2</v>
      </c>
      <c r="AR235" s="45"/>
      <c r="AS235" s="48">
        <v>-1436977.13</v>
      </c>
      <c r="AT235" s="82">
        <v>1.9388780663371883E-2</v>
      </c>
      <c r="AU235" s="45"/>
      <c r="AV235" s="130">
        <v>-7281703.1299999999</v>
      </c>
      <c r="AW235" s="131">
        <v>1.5331021371683445E-2</v>
      </c>
      <c r="AY235" s="135">
        <v>-1213617.1883333332</v>
      </c>
      <c r="AZ235" s="136">
        <v>1.5331021371683445E-2</v>
      </c>
      <c r="BA235" s="45"/>
      <c r="BB235" s="48">
        <v>-13702571.129999999</v>
      </c>
      <c r="BC235" s="82">
        <v>1.4671090115218006E-2</v>
      </c>
      <c r="BD235" s="45"/>
      <c r="BE235" s="48">
        <v>-1141880.9275</v>
      </c>
      <c r="BF235" s="82">
        <v>1.4671090115218006E-2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-42395</v>
      </c>
      <c r="G236" s="82">
        <v>7.2716624236080472E-4</v>
      </c>
      <c r="H236" s="45"/>
      <c r="I236" s="48">
        <v>-54538</v>
      </c>
      <c r="J236" s="82">
        <v>7.5462590724618809E-4</v>
      </c>
      <c r="K236" s="45"/>
      <c r="L236" s="48">
        <v>-207708</v>
      </c>
      <c r="M236" s="82">
        <v>2.3566681022224008E-3</v>
      </c>
      <c r="N236" s="45"/>
      <c r="O236" s="48">
        <v>-60840</v>
      </c>
      <c r="P236" s="82">
        <v>8.0010227042938171E-4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-365481</v>
      </c>
      <c r="Y236" s="131">
        <v>7.9622154891662836E-4</v>
      </c>
      <c r="AA236" s="135">
        <v>-60913.5</v>
      </c>
      <c r="AB236" s="136">
        <v>7.9622154891662836E-4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-76218</v>
      </c>
      <c r="AN236" s="82">
        <v>9.7053335090977746E-4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-76218</v>
      </c>
      <c r="AW236" s="131">
        <v>1.6047067094686251E-4</v>
      </c>
      <c r="AY236" s="135">
        <v>-12703</v>
      </c>
      <c r="AZ236" s="136">
        <v>1.6047067094686248E-4</v>
      </c>
      <c r="BA236" s="45"/>
      <c r="BB236" s="48">
        <v>-441699</v>
      </c>
      <c r="BC236" s="82">
        <v>4.729189705583144E-4</v>
      </c>
      <c r="BD236" s="45"/>
      <c r="BE236" s="48">
        <v>-36808.25</v>
      </c>
      <c r="BF236" s="82">
        <v>4.729189705583144E-4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-1628650</v>
      </c>
      <c r="G237" s="82">
        <v>2.7934881486517859E-2</v>
      </c>
      <c r="H237" s="45"/>
      <c r="I237" s="48">
        <v>-1070449</v>
      </c>
      <c r="J237" s="82">
        <v>1.481148094513504E-2</v>
      </c>
      <c r="K237" s="45"/>
      <c r="L237" s="48">
        <v>-4125078</v>
      </c>
      <c r="M237" s="82">
        <v>4.6803395833474766E-2</v>
      </c>
      <c r="N237" s="45"/>
      <c r="O237" s="48">
        <v>-1011760</v>
      </c>
      <c r="P237" s="82">
        <v>1.3305579768731611E-2</v>
      </c>
      <c r="Q237" s="45"/>
      <c r="R237" s="48">
        <v>-1171290</v>
      </c>
      <c r="S237" s="82">
        <v>1.454449763547867E-2</v>
      </c>
      <c r="T237" s="45"/>
      <c r="U237" s="48">
        <v>-838271</v>
      </c>
      <c r="V237" s="82">
        <v>1.0010648359348728E-2</v>
      </c>
      <c r="W237" s="45"/>
      <c r="X237" s="130">
        <v>-9845498</v>
      </c>
      <c r="Y237" s="131">
        <v>2.1448988230347313E-2</v>
      </c>
      <c r="AA237" s="135">
        <v>-1640916.3333333333</v>
      </c>
      <c r="AB237" s="136">
        <v>2.1448988230347313E-2</v>
      </c>
      <c r="AC237" s="45"/>
      <c r="AD237" s="48">
        <v>-1019985</v>
      </c>
      <c r="AE237" s="82">
        <v>1.3201111441523682E-2</v>
      </c>
      <c r="AF237" s="45"/>
      <c r="AG237" s="48">
        <v>-1169907</v>
      </c>
      <c r="AH237" s="82">
        <v>1.2790176704186669E-2</v>
      </c>
      <c r="AI237" s="45"/>
      <c r="AJ237" s="48">
        <v>-661282</v>
      </c>
      <c r="AK237" s="82">
        <v>9.2664430305518016E-3</v>
      </c>
      <c r="AL237" s="45"/>
      <c r="AM237" s="48">
        <v>-777295</v>
      </c>
      <c r="AN237" s="82">
        <v>9.897802631864067E-3</v>
      </c>
      <c r="AO237" s="45"/>
      <c r="AP237" s="48">
        <v>-975711</v>
      </c>
      <c r="AQ237" s="82">
        <v>1.1866785030032424E-2</v>
      </c>
      <c r="AR237" s="45"/>
      <c r="AS237" s="48">
        <v>-376770.64</v>
      </c>
      <c r="AT237" s="82">
        <v>5.0836740173855451E-3</v>
      </c>
      <c r="AU237" s="45"/>
      <c r="AV237" s="130">
        <v>-4980950.6399999997</v>
      </c>
      <c r="AW237" s="131">
        <v>1.0486978025584563E-2</v>
      </c>
      <c r="AY237" s="135">
        <v>-830158.44</v>
      </c>
      <c r="AZ237" s="136">
        <v>1.0486978025584563E-2</v>
      </c>
      <c r="BA237" s="45"/>
      <c r="BB237" s="48">
        <v>-14826448.640000001</v>
      </c>
      <c r="BC237" s="82">
        <v>1.5874405031173992E-2</v>
      </c>
      <c r="BD237" s="45"/>
      <c r="BE237" s="48">
        <v>-1235537.3866666667</v>
      </c>
      <c r="BF237" s="82">
        <v>1.5874405031173992E-2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-50670</v>
      </c>
      <c r="G238" s="82">
        <v>8.6910044817601066E-4</v>
      </c>
      <c r="H238" s="45"/>
      <c r="I238" s="48">
        <v>-58760</v>
      </c>
      <c r="J238" s="82">
        <v>8.1304445175448329E-4</v>
      </c>
      <c r="K238" s="45"/>
      <c r="L238" s="48">
        <v>-121880</v>
      </c>
      <c r="M238" s="82">
        <v>1.3828581869685626E-3</v>
      </c>
      <c r="N238" s="45"/>
      <c r="O238" s="48">
        <v>-50000</v>
      </c>
      <c r="P238" s="82">
        <v>6.5754624460008363E-4</v>
      </c>
      <c r="Q238" s="45"/>
      <c r="R238" s="48">
        <v>-83819</v>
      </c>
      <c r="S238" s="82">
        <v>1.0408227230730108E-3</v>
      </c>
      <c r="T238" s="45"/>
      <c r="U238" s="48">
        <v>-212530</v>
      </c>
      <c r="V238" s="82">
        <v>2.5380373361507023E-3</v>
      </c>
      <c r="W238" s="45"/>
      <c r="X238" s="130">
        <v>-577659</v>
      </c>
      <c r="Y238" s="131">
        <v>1.2584636238973587E-3</v>
      </c>
      <c r="AA238" s="135">
        <v>-96276.5</v>
      </c>
      <c r="AB238" s="136">
        <v>1.2584636238973587E-3</v>
      </c>
      <c r="AC238" s="45"/>
      <c r="AD238" s="48">
        <v>0</v>
      </c>
      <c r="AE238" s="82">
        <v>0</v>
      </c>
      <c r="AF238" s="45"/>
      <c r="AG238" s="48">
        <v>-910640</v>
      </c>
      <c r="AH238" s="82">
        <v>9.9557029010857688E-3</v>
      </c>
      <c r="AI238" s="45"/>
      <c r="AJ238" s="48">
        <v>0</v>
      </c>
      <c r="AK238" s="82">
        <v>0</v>
      </c>
      <c r="AL238" s="45"/>
      <c r="AM238" s="48">
        <v>-135000</v>
      </c>
      <c r="AN238" s="82">
        <v>1.7190427769400922E-3</v>
      </c>
      <c r="AO238" s="45"/>
      <c r="AP238" s="48">
        <v>-3694700</v>
      </c>
      <c r="AQ238" s="82">
        <v>4.4935652719361362E-2</v>
      </c>
      <c r="AR238" s="45"/>
      <c r="AS238" s="48">
        <v>-791080</v>
      </c>
      <c r="AT238" s="82">
        <v>1.06738487947823E-2</v>
      </c>
      <c r="AU238" s="45"/>
      <c r="AV238" s="130">
        <v>-5531420</v>
      </c>
      <c r="AW238" s="131">
        <v>1.1645945559958203E-2</v>
      </c>
      <c r="AY238" s="135">
        <v>-921903.33333333337</v>
      </c>
      <c r="AZ238" s="136">
        <v>1.1645945559958203E-2</v>
      </c>
      <c r="BA238" s="45"/>
      <c r="BB238" s="48">
        <v>-6109079</v>
      </c>
      <c r="BC238" s="82">
        <v>6.5408781811582464E-3</v>
      </c>
      <c r="BD238" s="45"/>
      <c r="BE238" s="48">
        <v>-509089.91666666669</v>
      </c>
      <c r="BF238" s="82">
        <v>6.5408781811582481E-3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-1436617</v>
      </c>
      <c r="G239" s="82">
        <v>2.4641098846601067E-2</v>
      </c>
      <c r="H239" s="45"/>
      <c r="I239" s="48">
        <v>-2502386</v>
      </c>
      <c r="J239" s="82">
        <v>3.4624762652282079E-2</v>
      </c>
      <c r="K239" s="45"/>
      <c r="L239" s="48">
        <v>-2647148</v>
      </c>
      <c r="M239" s="82">
        <v>3.003470859794434E-2</v>
      </c>
      <c r="N239" s="45"/>
      <c r="O239" s="48">
        <v>-1811771</v>
      </c>
      <c r="P239" s="82">
        <v>2.3826464342506761E-2</v>
      </c>
      <c r="Q239" s="45"/>
      <c r="R239" s="48">
        <v>-2533572</v>
      </c>
      <c r="S239" s="82">
        <v>3.1460639093064034E-2</v>
      </c>
      <c r="T239" s="45"/>
      <c r="U239" s="48">
        <v>-2839224</v>
      </c>
      <c r="V239" s="82">
        <v>3.3906067461982506E-2</v>
      </c>
      <c r="W239" s="45"/>
      <c r="X239" s="130">
        <v>-13770718</v>
      </c>
      <c r="Y239" s="131">
        <v>3.0000307582758321E-2</v>
      </c>
      <c r="AA239" s="135">
        <v>-2295119.6666666665</v>
      </c>
      <c r="AB239" s="136">
        <v>3.0000307582758318E-2</v>
      </c>
      <c r="AC239" s="45"/>
      <c r="AD239" s="48">
        <v>-3306397</v>
      </c>
      <c r="AE239" s="82">
        <v>4.2792899176869841E-2</v>
      </c>
      <c r="AF239" s="45"/>
      <c r="AG239" s="48">
        <v>-3317841</v>
      </c>
      <c r="AH239" s="82">
        <v>3.6272774388387621E-2</v>
      </c>
      <c r="AI239" s="45"/>
      <c r="AJ239" s="48">
        <v>-2621896</v>
      </c>
      <c r="AK239" s="82">
        <v>3.6740225676839301E-2</v>
      </c>
      <c r="AL239" s="45"/>
      <c r="AM239" s="48">
        <v>-3629321</v>
      </c>
      <c r="AN239" s="82">
        <v>4.6214504075903648E-2</v>
      </c>
      <c r="AO239" s="45"/>
      <c r="AP239" s="48">
        <v>-2452290</v>
      </c>
      <c r="AQ239" s="82">
        <v>2.9825223105302914E-2</v>
      </c>
      <c r="AR239" s="45"/>
      <c r="AS239" s="48">
        <v>-3944969.98</v>
      </c>
      <c r="AT239" s="82">
        <v>5.3228514267173184E-2</v>
      </c>
      <c r="AU239" s="45"/>
      <c r="AV239" s="130">
        <v>-19272714.98</v>
      </c>
      <c r="AW239" s="131">
        <v>4.0577101259653206E-2</v>
      </c>
      <c r="AY239" s="135">
        <v>-3212119.1633333336</v>
      </c>
      <c r="AZ239" s="136">
        <v>4.0577101259653206E-2</v>
      </c>
      <c r="BA239" s="45"/>
      <c r="BB239" s="48">
        <v>-33043432.98</v>
      </c>
      <c r="BC239" s="82">
        <v>3.5378994085597332E-2</v>
      </c>
      <c r="BD239" s="45"/>
      <c r="BE239" s="48">
        <v>-2753619.415</v>
      </c>
      <c r="BF239" s="82">
        <v>3.5378994085597332E-2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-25048793</v>
      </c>
      <c r="G240" s="74">
        <v>0.42964115300114702</v>
      </c>
      <c r="H240" s="23"/>
      <c r="I240" s="44">
        <v>-24896884</v>
      </c>
      <c r="J240" s="74">
        <v>0.34449069779058833</v>
      </c>
      <c r="K240" s="23"/>
      <c r="L240" s="44">
        <v>-5441692</v>
      </c>
      <c r="M240" s="74">
        <v>6.1741781532337801E-2</v>
      </c>
      <c r="N240" s="23"/>
      <c r="O240" s="44">
        <v>-16475628</v>
      </c>
      <c r="P240" s="74">
        <v>0.2166697463765597</v>
      </c>
      <c r="Q240" s="23"/>
      <c r="R240" s="44">
        <v>-28744338</v>
      </c>
      <c r="S240" s="74">
        <v>0.35693291676220212</v>
      </c>
      <c r="T240" s="23"/>
      <c r="U240" s="44">
        <v>-41508568</v>
      </c>
      <c r="V240" s="74">
        <v>0.49569611515621459</v>
      </c>
      <c r="W240" s="23"/>
      <c r="X240" s="44">
        <v>-142115903</v>
      </c>
      <c r="Y240" s="74">
        <v>0.30960773449877094</v>
      </c>
      <c r="Z240" s="23"/>
      <c r="AA240" s="44">
        <v>-23685983.833333332</v>
      </c>
      <c r="AB240" s="74">
        <v>0.30960773449877094</v>
      </c>
      <c r="AC240" s="23"/>
      <c r="AD240" s="44">
        <v>-29405576</v>
      </c>
      <c r="AE240" s="74">
        <v>0.38058038674901518</v>
      </c>
      <c r="AF240" s="23"/>
      <c r="AG240" s="44">
        <v>-44328592</v>
      </c>
      <c r="AH240" s="74">
        <v>0.48462871384460093</v>
      </c>
      <c r="AI240" s="23"/>
      <c r="AJ240" s="44">
        <v>-47902530</v>
      </c>
      <c r="AK240" s="74">
        <v>0.67125079053157144</v>
      </c>
      <c r="AL240" s="23"/>
      <c r="AM240" s="44">
        <v>-39835736</v>
      </c>
      <c r="AN240" s="74">
        <v>0.50725432766586964</v>
      </c>
      <c r="AO240" s="23"/>
      <c r="AP240" s="44">
        <v>-42094642</v>
      </c>
      <c r="AQ240" s="74">
        <v>0.51196314024354972</v>
      </c>
      <c r="AR240" s="23"/>
      <c r="AS240" s="44">
        <v>-36622252</v>
      </c>
      <c r="AT240" s="74">
        <v>0.49413508162564312</v>
      </c>
      <c r="AU240" s="23"/>
      <c r="AV240" s="44">
        <v>-240189328</v>
      </c>
      <c r="AW240" s="74">
        <v>0.50569868821585484</v>
      </c>
      <c r="AX240" s="23"/>
      <c r="AY240" s="44">
        <v>-40031554.666666664</v>
      </c>
      <c r="AZ240" s="74">
        <v>0.50569868821585484</v>
      </c>
      <c r="BA240" s="23"/>
      <c r="BB240" s="44">
        <v>-382305231</v>
      </c>
      <c r="BC240" s="74">
        <v>0.40932715782371837</v>
      </c>
      <c r="BD240" s="23"/>
      <c r="BE240" s="44">
        <v>-31858769.25</v>
      </c>
      <c r="BF240" s="74">
        <v>0.40932715782371837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-1648321</v>
      </c>
      <c r="G241" s="82">
        <v>2.8272281820365702E-2</v>
      </c>
      <c r="H241" s="45"/>
      <c r="I241" s="48">
        <v>-12506286</v>
      </c>
      <c r="J241" s="82">
        <v>0.17304571893047602</v>
      </c>
      <c r="K241" s="45"/>
      <c r="L241" s="48">
        <v>-1228840</v>
      </c>
      <c r="M241" s="82">
        <v>1.3942496344555697E-2</v>
      </c>
      <c r="N241" s="45"/>
      <c r="O241" s="48">
        <v>-1658061</v>
      </c>
      <c r="P241" s="82">
        <v>2.1805035677357185E-2</v>
      </c>
      <c r="Q241" s="45"/>
      <c r="R241" s="48">
        <v>-2142808</v>
      </c>
      <c r="S241" s="82">
        <v>2.6608325768413273E-2</v>
      </c>
      <c r="T241" s="45"/>
      <c r="U241" s="48">
        <v>-300000</v>
      </c>
      <c r="V241" s="82">
        <v>3.582605753753403E-3</v>
      </c>
      <c r="W241" s="45"/>
      <c r="X241" s="130">
        <v>-19484316</v>
      </c>
      <c r="Y241" s="131">
        <v>4.2447712097485352E-2</v>
      </c>
      <c r="AA241" s="135">
        <v>-3247386</v>
      </c>
      <c r="AB241" s="136">
        <v>4.2447712097485352E-2</v>
      </c>
      <c r="AC241" s="45"/>
      <c r="AD241" s="48">
        <v>-5275477</v>
      </c>
      <c r="AE241" s="82">
        <v>6.8277631322220464E-2</v>
      </c>
      <c r="AF241" s="45"/>
      <c r="AG241" s="48">
        <v>-14265318</v>
      </c>
      <c r="AH241" s="82">
        <v>0.15595764275400931</v>
      </c>
      <c r="AI241" s="45"/>
      <c r="AJ241" s="48">
        <v>-15539421</v>
      </c>
      <c r="AK241" s="82">
        <v>0.21775151814847571</v>
      </c>
      <c r="AL241" s="45"/>
      <c r="AM241" s="48">
        <v>-4494457</v>
      </c>
      <c r="AN241" s="82">
        <v>5.7230843274946937E-2</v>
      </c>
      <c r="AO241" s="45"/>
      <c r="AP241" s="48">
        <v>-8021492</v>
      </c>
      <c r="AQ241" s="82">
        <v>9.7558930035763505E-2</v>
      </c>
      <c r="AR241" s="45"/>
      <c r="AS241" s="48">
        <v>-1539550</v>
      </c>
      <c r="AT241" s="82">
        <v>2.0772771289891152E-2</v>
      </c>
      <c r="AU241" s="45"/>
      <c r="AV241" s="130">
        <v>-49135715</v>
      </c>
      <c r="AW241" s="131">
        <v>0.10345116840515124</v>
      </c>
      <c r="AY241" s="135">
        <v>-8189285.833333333</v>
      </c>
      <c r="AZ241" s="136">
        <v>0.10345116840515121</v>
      </c>
      <c r="BA241" s="45"/>
      <c r="BB241" s="48">
        <v>-68620031</v>
      </c>
      <c r="BC241" s="82">
        <v>7.3470201246096586E-2</v>
      </c>
      <c r="BD241" s="45"/>
      <c r="BE241" s="48">
        <v>-5718335.916666667</v>
      </c>
      <c r="BF241" s="82">
        <v>7.34702012460966E-2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-23400472</v>
      </c>
      <c r="G242" s="82">
        <v>0.40136887118078135</v>
      </c>
      <c r="H242" s="45"/>
      <c r="I242" s="48">
        <v>-12374632</v>
      </c>
      <c r="J242" s="82">
        <v>0.17122406211884761</v>
      </c>
      <c r="K242" s="45"/>
      <c r="L242" s="48">
        <v>-4212852</v>
      </c>
      <c r="M242" s="82">
        <v>4.7799285187782106E-2</v>
      </c>
      <c r="N242" s="45"/>
      <c r="O242" s="48">
        <v>-14802567</v>
      </c>
      <c r="P242" s="82">
        <v>0.19466744682582252</v>
      </c>
      <c r="Q242" s="45"/>
      <c r="R242" s="48">
        <v>-26601530</v>
      </c>
      <c r="S242" s="82">
        <v>0.33032459099378886</v>
      </c>
      <c r="T242" s="45"/>
      <c r="U242" s="48">
        <v>-41208568</v>
      </c>
      <c r="V242" s="82">
        <v>0.49211350940246112</v>
      </c>
      <c r="W242" s="45"/>
      <c r="X242" s="130">
        <v>-122600621</v>
      </c>
      <c r="Y242" s="131">
        <v>0.2670925611748915</v>
      </c>
      <c r="AA242" s="135">
        <v>-20433436.833333332</v>
      </c>
      <c r="AB242" s="136">
        <v>0.26709256117489144</v>
      </c>
      <c r="AC242" s="45"/>
      <c r="AD242" s="48">
        <v>-24060099</v>
      </c>
      <c r="AE242" s="82">
        <v>0.31139678347533795</v>
      </c>
      <c r="AF242" s="45"/>
      <c r="AG242" s="48">
        <v>-29580274</v>
      </c>
      <c r="AH242" s="82">
        <v>0.32339060405507331</v>
      </c>
      <c r="AI242" s="45"/>
      <c r="AJ242" s="48">
        <v>-32304285</v>
      </c>
      <c r="AK242" s="82">
        <v>0.45267498071202472</v>
      </c>
      <c r="AL242" s="45"/>
      <c r="AM242" s="48">
        <v>-35020691</v>
      </c>
      <c r="AN242" s="82">
        <v>0.44594122894074739</v>
      </c>
      <c r="AO242" s="45"/>
      <c r="AP242" s="48">
        <v>-34073150</v>
      </c>
      <c r="AQ242" s="82">
        <v>0.41440421020778617</v>
      </c>
      <c r="AR242" s="45"/>
      <c r="AS242" s="48">
        <v>-35082702</v>
      </c>
      <c r="AT242" s="82">
        <v>0.47336231033575199</v>
      </c>
      <c r="AU242" s="45"/>
      <c r="AV242" s="130">
        <v>-190121201</v>
      </c>
      <c r="AW242" s="131">
        <v>0.40028440375886676</v>
      </c>
      <c r="AY242" s="135">
        <v>-31686866.833333332</v>
      </c>
      <c r="AZ242" s="136">
        <v>0.40028440375886676</v>
      </c>
      <c r="BA242" s="45"/>
      <c r="BB242" s="48">
        <v>-312721822</v>
      </c>
      <c r="BC242" s="82">
        <v>0.33482548552602659</v>
      </c>
      <c r="BD242" s="45"/>
      <c r="BE242" s="48">
        <v>-26060151.833333332</v>
      </c>
      <c r="BF242" s="82">
        <v>0.33482548552602659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-15000</v>
      </c>
      <c r="P243" s="82">
        <v>1.9726387338002508E-4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-15000</v>
      </c>
      <c r="Y243" s="131">
        <v>3.2678369692951004E-5</v>
      </c>
      <c r="AA243" s="135">
        <v>-2500</v>
      </c>
      <c r="AB243" s="136">
        <v>3.2678369692951004E-5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-58824</v>
      </c>
      <c r="AK243" s="82">
        <v>8.2429167107100931E-4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-58824</v>
      </c>
      <c r="AW243" s="131">
        <v>1.2384904809596472E-4</v>
      </c>
      <c r="AY243" s="135">
        <v>-9804</v>
      </c>
      <c r="AZ243" s="136">
        <v>1.2384904809596472E-4</v>
      </c>
      <c r="BA243" s="45"/>
      <c r="BB243" s="48">
        <v>-73824</v>
      </c>
      <c r="BC243" s="82">
        <v>7.9041994848294881E-5</v>
      </c>
      <c r="BD243" s="45"/>
      <c r="BE243" s="48">
        <v>-6152</v>
      </c>
      <c r="BF243" s="82">
        <v>7.9041994848294881E-5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-15966</v>
      </c>
      <c r="J244" s="82">
        <v>2.2091674126467126E-4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-15966</v>
      </c>
      <c r="Y244" s="131">
        <v>3.478285670117704E-5</v>
      </c>
      <c r="AA244" s="135">
        <v>-2661</v>
      </c>
      <c r="AB244" s="136">
        <v>3.478285670117704E-5</v>
      </c>
      <c r="AC244" s="45"/>
      <c r="AD244" s="48">
        <v>-70000</v>
      </c>
      <c r="AE244" s="82">
        <v>9.0597195145679388E-4</v>
      </c>
      <c r="AF244" s="45"/>
      <c r="AG244" s="48">
        <v>-483000</v>
      </c>
      <c r="AH244" s="82">
        <v>5.2804670355183457E-3</v>
      </c>
      <c r="AI244" s="45"/>
      <c r="AJ244" s="48">
        <v>0</v>
      </c>
      <c r="AK244" s="82">
        <v>0</v>
      </c>
      <c r="AL244" s="45"/>
      <c r="AM244" s="48">
        <v>-320588</v>
      </c>
      <c r="AN244" s="82">
        <v>4.0822554501753353E-3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-873588</v>
      </c>
      <c r="AW244" s="131">
        <v>1.8392670037409499E-3</v>
      </c>
      <c r="AY244" s="135">
        <v>-145598</v>
      </c>
      <c r="AZ244" s="136">
        <v>1.8392670037409499E-3</v>
      </c>
      <c r="BA244" s="45"/>
      <c r="BB244" s="48">
        <v>-889554</v>
      </c>
      <c r="BC244" s="82">
        <v>9.5242905674685881E-4</v>
      </c>
      <c r="BD244" s="45"/>
      <c r="BE244" s="48">
        <v>-74129.5</v>
      </c>
      <c r="BF244" s="82">
        <v>9.5242905674685881E-4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82">
        <v>0</v>
      </c>
      <c r="BD245" s="45"/>
      <c r="BE245" s="48">
        <v>0</v>
      </c>
      <c r="BF245" s="82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82">
        <v>0</v>
      </c>
      <c r="BD246" s="45"/>
      <c r="BE246" s="48">
        <v>0</v>
      </c>
      <c r="BF246" s="82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-3303000</v>
      </c>
      <c r="G247" s="74">
        <v>5.6653617136873169E-2</v>
      </c>
      <c r="H247" s="23"/>
      <c r="I247" s="44">
        <v>-3511800</v>
      </c>
      <c r="J247" s="74">
        <v>4.859172065472081E-2</v>
      </c>
      <c r="K247" s="23"/>
      <c r="L247" s="44">
        <v>-4920600</v>
      </c>
      <c r="M247" s="74">
        <v>5.5829438749569325E-2</v>
      </c>
      <c r="N247" s="23"/>
      <c r="O247" s="44">
        <v>-4278600</v>
      </c>
      <c r="P247" s="74">
        <v>5.6267547242918353E-2</v>
      </c>
      <c r="Q247" s="23"/>
      <c r="R247" s="44">
        <v>-4359840</v>
      </c>
      <c r="S247" s="74">
        <v>5.4138328314136827E-2</v>
      </c>
      <c r="T247" s="23"/>
      <c r="U247" s="44">
        <v>-4765920</v>
      </c>
      <c r="V247" s="74">
        <v>5.691470804642805E-2</v>
      </c>
      <c r="W247" s="23"/>
      <c r="X247" s="44">
        <v>-25139760</v>
      </c>
      <c r="Y247" s="74">
        <v>5.4768424751470791E-2</v>
      </c>
      <c r="Z247" s="23"/>
      <c r="AA247" s="44">
        <v>-4189960</v>
      </c>
      <c r="AB247" s="74">
        <v>5.4768424751470791E-2</v>
      </c>
      <c r="AC247" s="23"/>
      <c r="AD247" s="44">
        <v>-3537960</v>
      </c>
      <c r="AE247" s="74">
        <v>4.5789893219658262E-2</v>
      </c>
      <c r="AF247" s="23"/>
      <c r="AG247" s="44">
        <v>-3951839</v>
      </c>
      <c r="AH247" s="74">
        <v>4.3204048797465394E-2</v>
      </c>
      <c r="AI247" s="23"/>
      <c r="AJ247" s="44">
        <v>-3097560</v>
      </c>
      <c r="AK247" s="74">
        <v>4.3405632201868549E-2</v>
      </c>
      <c r="AL247" s="23"/>
      <c r="AM247" s="44">
        <v>-3840600</v>
      </c>
      <c r="AN247" s="74">
        <v>4.89048569564157E-2</v>
      </c>
      <c r="AO247" s="23"/>
      <c r="AP247" s="44">
        <v>-4358160</v>
      </c>
      <c r="AQ247" s="74">
        <v>5.3004780971502935E-2</v>
      </c>
      <c r="AR247" s="23"/>
      <c r="AS247" s="44">
        <v>-4049910</v>
      </c>
      <c r="AT247" s="74">
        <v>5.464444426919754E-2</v>
      </c>
      <c r="AU247" s="23"/>
      <c r="AV247" s="44">
        <v>-22836029</v>
      </c>
      <c r="AW247" s="74">
        <v>4.8079363082106717E-2</v>
      </c>
      <c r="AX247" s="23"/>
      <c r="AY247" s="44">
        <v>-3806004.8333333335</v>
      </c>
      <c r="AZ247" s="74">
        <v>4.8079363082106717E-2</v>
      </c>
      <c r="BA247" s="23"/>
      <c r="BB247" s="44">
        <v>-47975789</v>
      </c>
      <c r="BC247" s="74">
        <v>5.1366792194691181E-2</v>
      </c>
      <c r="BD247" s="23"/>
      <c r="BE247" s="44">
        <v>-3997982.4166666665</v>
      </c>
      <c r="BF247" s="74">
        <v>5.1366792194691181E-2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82">
        <v>0</v>
      </c>
      <c r="BD248" s="45"/>
      <c r="BE248" s="48">
        <v>0</v>
      </c>
      <c r="BF248" s="82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82">
        <v>0</v>
      </c>
      <c r="BD249" s="45"/>
      <c r="BE249" s="48">
        <v>0</v>
      </c>
      <c r="BF249" s="82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-3303000</v>
      </c>
      <c r="G250" s="82">
        <v>5.6653617136873169E-2</v>
      </c>
      <c r="H250" s="45"/>
      <c r="I250" s="48">
        <v>-3511800</v>
      </c>
      <c r="J250" s="82">
        <v>4.859172065472081E-2</v>
      </c>
      <c r="K250" s="45"/>
      <c r="L250" s="48">
        <v>-4920600</v>
      </c>
      <c r="M250" s="82">
        <v>5.5829438749569325E-2</v>
      </c>
      <c r="N250" s="45"/>
      <c r="O250" s="48">
        <v>-4278600</v>
      </c>
      <c r="P250" s="82">
        <v>5.6267547242918353E-2</v>
      </c>
      <c r="Q250" s="45"/>
      <c r="R250" s="48">
        <v>-4359840</v>
      </c>
      <c r="S250" s="82">
        <v>5.4138328314136827E-2</v>
      </c>
      <c r="T250" s="45"/>
      <c r="U250" s="48">
        <v>-4765920</v>
      </c>
      <c r="V250" s="82">
        <v>5.691470804642805E-2</v>
      </c>
      <c r="W250" s="45"/>
      <c r="X250" s="130">
        <v>-25139760</v>
      </c>
      <c r="Y250" s="131">
        <v>5.4768424751470791E-2</v>
      </c>
      <c r="AA250" s="135">
        <v>-4189960</v>
      </c>
      <c r="AB250" s="136">
        <v>5.4768424751470791E-2</v>
      </c>
      <c r="AC250" s="45"/>
      <c r="AD250" s="48">
        <v>-3537960</v>
      </c>
      <c r="AE250" s="82">
        <v>4.5789893219658262E-2</v>
      </c>
      <c r="AF250" s="45"/>
      <c r="AG250" s="48">
        <v>-3951839</v>
      </c>
      <c r="AH250" s="82">
        <v>4.3204048797465394E-2</v>
      </c>
      <c r="AI250" s="45"/>
      <c r="AJ250" s="48">
        <v>-3097560</v>
      </c>
      <c r="AK250" s="82">
        <v>4.3405632201868549E-2</v>
      </c>
      <c r="AL250" s="45"/>
      <c r="AM250" s="48">
        <v>-3840600</v>
      </c>
      <c r="AN250" s="82">
        <v>4.89048569564157E-2</v>
      </c>
      <c r="AO250" s="45"/>
      <c r="AP250" s="48">
        <v>-4358160</v>
      </c>
      <c r="AQ250" s="82">
        <v>5.3004780971502935E-2</v>
      </c>
      <c r="AR250" s="45"/>
      <c r="AS250" s="48">
        <v>-4049910</v>
      </c>
      <c r="AT250" s="82">
        <v>5.464444426919754E-2</v>
      </c>
      <c r="AU250" s="45"/>
      <c r="AV250" s="130">
        <v>-22836029</v>
      </c>
      <c r="AW250" s="131">
        <v>4.8079363082106717E-2</v>
      </c>
      <c r="AY250" s="135">
        <v>-3806004.8333333335</v>
      </c>
      <c r="AZ250" s="136">
        <v>4.8079363082106717E-2</v>
      </c>
      <c r="BA250" s="45"/>
      <c r="BB250" s="48">
        <v>-47975789</v>
      </c>
      <c r="BC250" s="82">
        <v>5.1366792194691181E-2</v>
      </c>
      <c r="BD250" s="45"/>
      <c r="BE250" s="48">
        <v>-3997982.4166666665</v>
      </c>
      <c r="BF250" s="82">
        <v>5.1366792194691181E-2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-1636150</v>
      </c>
      <c r="G251" s="74">
        <v>2.8063522760670617E-2</v>
      </c>
      <c r="H251" s="23"/>
      <c r="I251" s="44">
        <v>-2984000</v>
      </c>
      <c r="J251" s="74">
        <v>4.128871075621815E-2</v>
      </c>
      <c r="K251" s="23"/>
      <c r="L251" s="44">
        <v>-2505000</v>
      </c>
      <c r="M251" s="74">
        <v>2.8421888401347635E-2</v>
      </c>
      <c r="N251" s="23"/>
      <c r="O251" s="44">
        <v>-1378650</v>
      </c>
      <c r="P251" s="74">
        <v>1.8130522602358104E-2</v>
      </c>
      <c r="Q251" s="23"/>
      <c r="R251" s="44">
        <v>-3763250</v>
      </c>
      <c r="S251" s="74">
        <v>4.6730169920954766E-2</v>
      </c>
      <c r="T251" s="23"/>
      <c r="U251" s="44">
        <v>-1716400</v>
      </c>
      <c r="V251" s="74">
        <v>2.0497281719141135E-2</v>
      </c>
      <c r="W251" s="23"/>
      <c r="X251" s="44">
        <v>-13983450</v>
      </c>
      <c r="Y251" s="74">
        <v>3.0463756578859708E-2</v>
      </c>
      <c r="Z251" s="23"/>
      <c r="AA251" s="44">
        <v>-2330575</v>
      </c>
      <c r="AB251" s="74">
        <v>3.0463756578859708E-2</v>
      </c>
      <c r="AC251" s="23"/>
      <c r="AD251" s="44">
        <v>-3266650</v>
      </c>
      <c r="AE251" s="74">
        <v>4.2278475360376225E-2</v>
      </c>
      <c r="AF251" s="23"/>
      <c r="AG251" s="44">
        <v>-3751450</v>
      </c>
      <c r="AH251" s="74">
        <v>4.1013267205787365E-2</v>
      </c>
      <c r="AI251" s="23"/>
      <c r="AJ251" s="44">
        <v>-2984350</v>
      </c>
      <c r="AK251" s="74">
        <v>4.1819237871630062E-2</v>
      </c>
      <c r="AL251" s="23"/>
      <c r="AM251" s="44">
        <v>-3036950</v>
      </c>
      <c r="AN251" s="74">
        <v>3.8671458973542322E-2</v>
      </c>
      <c r="AO251" s="23"/>
      <c r="AP251" s="44">
        <v>-3760100</v>
      </c>
      <c r="AQ251" s="74">
        <v>4.5731060110447579E-2</v>
      </c>
      <c r="AR251" s="23"/>
      <c r="AS251" s="44">
        <v>-3171500</v>
      </c>
      <c r="AT251" s="74">
        <v>4.2792273161566551E-2</v>
      </c>
      <c r="AU251" s="23"/>
      <c r="AV251" s="44">
        <v>-19971000</v>
      </c>
      <c r="AW251" s="74">
        <v>4.2047282393657549E-2</v>
      </c>
      <c r="AX251" s="23"/>
      <c r="AY251" s="44">
        <v>-3328500</v>
      </c>
      <c r="AZ251" s="74">
        <v>4.2047282393657549E-2</v>
      </c>
      <c r="BA251" s="23"/>
      <c r="BB251" s="44">
        <v>-33954450</v>
      </c>
      <c r="BC251" s="74">
        <v>3.6354403201894855E-2</v>
      </c>
      <c r="BD251" s="23"/>
      <c r="BE251" s="44">
        <v>-2829537.5</v>
      </c>
      <c r="BF251" s="74">
        <v>3.6354403201894862E-2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82">
        <v>0</v>
      </c>
      <c r="BD252" s="45"/>
      <c r="BE252" s="48">
        <v>0</v>
      </c>
      <c r="BF252" s="82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82">
        <v>0</v>
      </c>
      <c r="BD253" s="45"/>
      <c r="BE253" s="48">
        <v>0</v>
      </c>
      <c r="BF253" s="82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82">
        <v>0</v>
      </c>
      <c r="BD254" s="45"/>
      <c r="BE254" s="48">
        <v>0</v>
      </c>
      <c r="BF254" s="82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82">
        <v>0</v>
      </c>
      <c r="BD255" s="45"/>
      <c r="BE255" s="48">
        <v>0</v>
      </c>
      <c r="BF255" s="82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-1636150</v>
      </c>
      <c r="G256" s="82">
        <v>2.8063522760670617E-2</v>
      </c>
      <c r="H256" s="45"/>
      <c r="I256" s="48">
        <v>-2984000</v>
      </c>
      <c r="J256" s="82">
        <v>4.128871075621815E-2</v>
      </c>
      <c r="K256" s="45"/>
      <c r="L256" s="48">
        <v>-2505000</v>
      </c>
      <c r="M256" s="82">
        <v>2.8421888401347635E-2</v>
      </c>
      <c r="N256" s="45"/>
      <c r="O256" s="48">
        <v>-1378650</v>
      </c>
      <c r="P256" s="82">
        <v>1.8130522602358104E-2</v>
      </c>
      <c r="Q256" s="45"/>
      <c r="R256" s="48">
        <v>-3763250</v>
      </c>
      <c r="S256" s="82">
        <v>4.6730169920954766E-2</v>
      </c>
      <c r="T256" s="45"/>
      <c r="U256" s="48">
        <v>-1716400</v>
      </c>
      <c r="V256" s="82">
        <v>2.0497281719141135E-2</v>
      </c>
      <c r="W256" s="45"/>
      <c r="X256" s="130">
        <v>-13983450</v>
      </c>
      <c r="Y256" s="131">
        <v>3.0463756578859708E-2</v>
      </c>
      <c r="AA256" s="135">
        <v>-2330575</v>
      </c>
      <c r="AB256" s="136">
        <v>3.0463756578859708E-2</v>
      </c>
      <c r="AC256" s="45"/>
      <c r="AD256" s="48">
        <v>-3266650</v>
      </c>
      <c r="AE256" s="82">
        <v>4.2278475360376225E-2</v>
      </c>
      <c r="AF256" s="45"/>
      <c r="AG256" s="48">
        <v>-3751450</v>
      </c>
      <c r="AH256" s="82">
        <v>4.1013267205787365E-2</v>
      </c>
      <c r="AI256" s="45"/>
      <c r="AJ256" s="48">
        <v>-2984350</v>
      </c>
      <c r="AK256" s="82">
        <v>4.1819237871630062E-2</v>
      </c>
      <c r="AL256" s="45"/>
      <c r="AM256" s="48">
        <v>-3036950</v>
      </c>
      <c r="AN256" s="82">
        <v>3.8671458973542322E-2</v>
      </c>
      <c r="AO256" s="45"/>
      <c r="AP256" s="48">
        <v>-3760100</v>
      </c>
      <c r="AQ256" s="82">
        <v>4.5731060110447579E-2</v>
      </c>
      <c r="AR256" s="45"/>
      <c r="AS256" s="48">
        <v>-3171500</v>
      </c>
      <c r="AT256" s="82">
        <v>4.2792273161566551E-2</v>
      </c>
      <c r="AU256" s="45"/>
      <c r="AV256" s="130">
        <v>-19971000</v>
      </c>
      <c r="AW256" s="131">
        <v>4.2047282393657549E-2</v>
      </c>
      <c r="AY256" s="135">
        <v>-3328500</v>
      </c>
      <c r="AZ256" s="136">
        <v>4.2047282393657549E-2</v>
      </c>
      <c r="BA256" s="45"/>
      <c r="BB256" s="48">
        <v>-33954450</v>
      </c>
      <c r="BC256" s="82">
        <v>3.6354403201894855E-2</v>
      </c>
      <c r="BD256" s="45"/>
      <c r="BE256" s="48">
        <v>-2829537.5</v>
      </c>
      <c r="BF256" s="82">
        <v>3.6354403201894862E-2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82">
        <v>0</v>
      </c>
      <c r="BD257" s="45"/>
      <c r="BE257" s="48">
        <v>0</v>
      </c>
      <c r="BF257" s="82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82">
        <v>0</v>
      </c>
      <c r="BD258" s="45"/>
      <c r="BE258" s="48">
        <v>0</v>
      </c>
      <c r="BF258" s="82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82">
        <v>0</v>
      </c>
      <c r="BD259" s="45"/>
      <c r="BE259" s="48">
        <v>0</v>
      </c>
      <c r="BF259" s="82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82">
        <v>0</v>
      </c>
      <c r="BD261" s="45"/>
      <c r="BE261" s="48">
        <v>0</v>
      </c>
      <c r="BF261" s="82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82">
        <v>0</v>
      </c>
      <c r="BD262" s="45"/>
      <c r="BE262" s="48">
        <v>0</v>
      </c>
      <c r="BF262" s="82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82">
        <v>0</v>
      </c>
      <c r="BD264" s="45"/>
      <c r="BE264" s="48">
        <v>0</v>
      </c>
      <c r="BF264" s="82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82">
        <v>0</v>
      </c>
      <c r="BD265" s="45"/>
      <c r="BE265" s="48">
        <v>0</v>
      </c>
      <c r="BF265" s="82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82">
        <v>0</v>
      </c>
      <c r="BD266" s="45"/>
      <c r="BE266" s="48">
        <v>0</v>
      </c>
      <c r="BF266" s="82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82">
        <v>0</v>
      </c>
      <c r="BD267" s="45"/>
      <c r="BE267" s="48">
        <v>0</v>
      </c>
      <c r="BF267" s="82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82">
        <v>0</v>
      </c>
      <c r="BD268" s="45"/>
      <c r="BE268" s="48">
        <v>0</v>
      </c>
      <c r="BF268" s="82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1255664005.5</v>
      </c>
      <c r="G270" s="73">
        <v>21.537362343369544</v>
      </c>
      <c r="H270" s="26"/>
      <c r="I270" s="41">
        <v>1553689542.1999998</v>
      </c>
      <c r="J270" s="73">
        <v>21.497935024415813</v>
      </c>
      <c r="K270" s="26"/>
      <c r="L270" s="41">
        <v>1946247347.04</v>
      </c>
      <c r="M270" s="73">
        <v>22.082245468658591</v>
      </c>
      <c r="N270" s="26"/>
      <c r="O270" s="41">
        <v>1577993295.3699999</v>
      </c>
      <c r="P270" s="73">
        <v>20.752071307493079</v>
      </c>
      <c r="Q270" s="26"/>
      <c r="R270" s="41">
        <v>1659101558.5</v>
      </c>
      <c r="S270" s="73">
        <v>20.601899354235272</v>
      </c>
      <c r="T270" s="26"/>
      <c r="U270" s="41">
        <v>1755506880</v>
      </c>
      <c r="V270" s="73">
        <v>20.964296830138945</v>
      </c>
      <c r="W270" s="26"/>
      <c r="X270" s="128">
        <v>9748202628.6100006</v>
      </c>
      <c r="Y270" s="129">
        <v>21.237024622634287</v>
      </c>
      <c r="Z270" s="26"/>
      <c r="AA270" s="133">
        <v>1624700438.1016667</v>
      </c>
      <c r="AB270" s="134">
        <v>21.237024622634287</v>
      </c>
      <c r="AC270" s="26"/>
      <c r="AD270" s="41">
        <v>1653488139</v>
      </c>
      <c r="AE270" s="73">
        <v>21.400198228578464</v>
      </c>
      <c r="AF270" s="26"/>
      <c r="AG270" s="41">
        <v>1927687810</v>
      </c>
      <c r="AH270" s="73">
        <v>21.07472450409017</v>
      </c>
      <c r="AI270" s="26"/>
      <c r="AJ270" s="41">
        <v>1414596610</v>
      </c>
      <c r="AK270" s="73">
        <v>19.822524880121804</v>
      </c>
      <c r="AL270" s="26"/>
      <c r="AM270" s="41">
        <v>1602954121</v>
      </c>
      <c r="AN270" s="73">
        <v>20.411457062751147</v>
      </c>
      <c r="AO270" s="26"/>
      <c r="AP270" s="41">
        <v>1665404285</v>
      </c>
      <c r="AQ270" s="73">
        <v>20.254967544887627</v>
      </c>
      <c r="AR270" s="26"/>
      <c r="AS270" s="41">
        <v>1458111229.4099998</v>
      </c>
      <c r="AT270" s="73">
        <v>19.67393789338179</v>
      </c>
      <c r="AU270" s="26"/>
      <c r="AV270" s="128">
        <v>9722242194.4099998</v>
      </c>
      <c r="AW270" s="129">
        <v>20.469373744323775</v>
      </c>
      <c r="AX270" s="26"/>
      <c r="AY270" s="133">
        <v>1620373699.0683331</v>
      </c>
      <c r="AZ270" s="134">
        <v>20.469373744323775</v>
      </c>
      <c r="BA270" s="26"/>
      <c r="BB270" s="41">
        <v>19470444823.02</v>
      </c>
      <c r="BC270" s="73">
        <v>20.846646068963434</v>
      </c>
      <c r="BD270" s="26"/>
      <c r="BE270" s="41">
        <v>1622537068.5849996</v>
      </c>
      <c r="BF270" s="73">
        <v>20.84664606896343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1255664005.5</v>
      </c>
      <c r="G272" s="73">
        <v>21.537362343369544</v>
      </c>
      <c r="H272" s="26"/>
      <c r="I272" s="41">
        <v>1553689542.1999998</v>
      </c>
      <c r="J272" s="73">
        <v>21.497935024415813</v>
      </c>
      <c r="K272" s="26"/>
      <c r="L272" s="41">
        <v>1946247347.04</v>
      </c>
      <c r="M272" s="73">
        <v>22.082245468658591</v>
      </c>
      <c r="N272" s="26"/>
      <c r="O272" s="41">
        <v>1577993295.3699999</v>
      </c>
      <c r="P272" s="73">
        <v>20.752071307493079</v>
      </c>
      <c r="Q272" s="26"/>
      <c r="R272" s="41">
        <v>1659101558.5</v>
      </c>
      <c r="S272" s="73">
        <v>20.601899354235272</v>
      </c>
      <c r="T272" s="26"/>
      <c r="U272" s="41">
        <v>1755506880</v>
      </c>
      <c r="V272" s="73">
        <v>20.964296830138945</v>
      </c>
      <c r="W272" s="26"/>
      <c r="X272" s="128">
        <v>9748202628.6100006</v>
      </c>
      <c r="Y272" s="129">
        <v>21.237024622634287</v>
      </c>
      <c r="Z272" s="26"/>
      <c r="AA272" s="133">
        <v>1624700438.1016667</v>
      </c>
      <c r="AB272" s="134">
        <v>21.237024622634287</v>
      </c>
      <c r="AC272" s="26"/>
      <c r="AD272" s="41">
        <v>1653488139</v>
      </c>
      <c r="AE272" s="73">
        <v>21.400198228578464</v>
      </c>
      <c r="AF272" s="26"/>
      <c r="AG272" s="41">
        <v>1927687810</v>
      </c>
      <c r="AH272" s="73">
        <v>21.07472450409017</v>
      </c>
      <c r="AI272" s="26"/>
      <c r="AJ272" s="41">
        <v>1414596610</v>
      </c>
      <c r="AK272" s="73">
        <v>19.822524880121804</v>
      </c>
      <c r="AL272" s="26"/>
      <c r="AM272" s="41">
        <v>1602954121</v>
      </c>
      <c r="AN272" s="73">
        <v>20.411457062751147</v>
      </c>
      <c r="AO272" s="26"/>
      <c r="AP272" s="41">
        <v>1665404285</v>
      </c>
      <c r="AQ272" s="73">
        <v>20.254967544887627</v>
      </c>
      <c r="AR272" s="26"/>
      <c r="AS272" s="41">
        <v>1458111229.4099998</v>
      </c>
      <c r="AT272" s="73">
        <v>19.67393789338179</v>
      </c>
      <c r="AU272" s="26"/>
      <c r="AV272" s="128">
        <v>9722242194.4099998</v>
      </c>
      <c r="AW272" s="129">
        <v>20.469373744323775</v>
      </c>
      <c r="AX272" s="26"/>
      <c r="AY272" s="133">
        <v>1620373699.0683331</v>
      </c>
      <c r="AZ272" s="134">
        <v>20.469373744323775</v>
      </c>
      <c r="BA272" s="26"/>
      <c r="BB272" s="41">
        <v>19470444823.02</v>
      </c>
      <c r="BC272" s="73">
        <v>20.846646068963434</v>
      </c>
      <c r="BD272" s="26"/>
      <c r="BE272" s="41">
        <v>1622537068.5849996</v>
      </c>
      <c r="BF272" s="73">
        <v>20.84664606896343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-620239358</v>
      </c>
      <c r="G274" s="72">
        <v>10.638450839040877</v>
      </c>
      <c r="H274" s="26"/>
      <c r="I274" s="38">
        <v>-636778391</v>
      </c>
      <c r="J274" s="72">
        <v>8.8109111266115914</v>
      </c>
      <c r="K274" s="26"/>
      <c r="L274" s="38">
        <v>-632657189</v>
      </c>
      <c r="M274" s="72">
        <v>7.1781684718835521</v>
      </c>
      <c r="N274" s="26"/>
      <c r="O274" s="38">
        <v>-631926733</v>
      </c>
      <c r="P274" s="72">
        <v>8.310421002930994</v>
      </c>
      <c r="Q274" s="26"/>
      <c r="R274" s="38">
        <v>-654046480</v>
      </c>
      <c r="S274" s="72">
        <v>8.1216244327648557</v>
      </c>
      <c r="T274" s="26"/>
      <c r="U274" s="38">
        <v>-673769927</v>
      </c>
      <c r="V274" s="72">
        <v>8.0461733905873665</v>
      </c>
      <c r="W274" s="26"/>
      <c r="X274" s="38">
        <v>-3849418077.9999995</v>
      </c>
      <c r="Y274" s="72">
        <v>8.3861804703741907</v>
      </c>
      <c r="Z274" s="26"/>
      <c r="AA274" s="38">
        <v>-641569679.66666675</v>
      </c>
      <c r="AB274" s="72">
        <v>8.3861804703741942</v>
      </c>
      <c r="AC274" s="26"/>
      <c r="AD274" s="38">
        <v>-665905222</v>
      </c>
      <c r="AE274" s="72">
        <v>8.6184493351515652</v>
      </c>
      <c r="AF274" s="26"/>
      <c r="AG274" s="38">
        <v>-708535577</v>
      </c>
      <c r="AH274" s="72">
        <v>7.7461672004978679</v>
      </c>
      <c r="AI274" s="26"/>
      <c r="AJ274" s="38">
        <v>-715664728</v>
      </c>
      <c r="AK274" s="72">
        <v>10.028499839686173</v>
      </c>
      <c r="AL274" s="26"/>
      <c r="AM274" s="38">
        <v>-749755326</v>
      </c>
      <c r="AN274" s="72">
        <v>9.5471220565382531</v>
      </c>
      <c r="AO274" s="26"/>
      <c r="AP274" s="38">
        <v>-800516736</v>
      </c>
      <c r="AQ274" s="72">
        <v>9.7360386621194372</v>
      </c>
      <c r="AR274" s="26"/>
      <c r="AS274" s="38">
        <v>-862100482.28999996</v>
      </c>
      <c r="AT274" s="72">
        <v>11.632110777509679</v>
      </c>
      <c r="AU274" s="26"/>
      <c r="AV274" s="38">
        <v>-4502478071.29</v>
      </c>
      <c r="AW274" s="72">
        <v>9.4795937576877076</v>
      </c>
      <c r="AX274" s="26"/>
      <c r="AY274" s="38">
        <v>-750413011.88166666</v>
      </c>
      <c r="AZ274" s="72">
        <v>9.4795937576877076</v>
      </c>
      <c r="BA274" s="26"/>
      <c r="BB274" s="38">
        <v>-8351896149.289999</v>
      </c>
      <c r="BC274" s="72">
        <v>8.9422211259979676</v>
      </c>
      <c r="BD274" s="26"/>
      <c r="BE274" s="38">
        <v>-695991345.77416658</v>
      </c>
      <c r="BF274" s="72">
        <v>8.9422211259979676</v>
      </c>
      <c r="BG274" s="26"/>
    </row>
    <row r="275" spans="1:59" s="3" customFormat="1" x14ac:dyDescent="0.2">
      <c r="A275" s="59"/>
      <c r="B275" s="23"/>
      <c r="C275" s="30" t="s">
        <v>323</v>
      </c>
      <c r="D275" s="31"/>
      <c r="E275" s="23"/>
      <c r="F275" s="32">
        <v>-68937945</v>
      </c>
      <c r="G275" s="71">
        <v>1.1824353443030033</v>
      </c>
      <c r="H275" s="23"/>
      <c r="I275" s="32">
        <v>-73313002</v>
      </c>
      <c r="J275" s="71">
        <v>1.0144099645603362</v>
      </c>
      <c r="K275" s="23"/>
      <c r="L275" s="32">
        <v>-72232702</v>
      </c>
      <c r="M275" s="71">
        <v>0.81955680445980028</v>
      </c>
      <c r="N275" s="23"/>
      <c r="O275" s="32">
        <v>-77349874</v>
      </c>
      <c r="P275" s="71">
        <v>1.0172223833797929</v>
      </c>
      <c r="Q275" s="23"/>
      <c r="R275" s="32">
        <v>-64060201</v>
      </c>
      <c r="S275" s="71">
        <v>0.79546776799322849</v>
      </c>
      <c r="T275" s="23"/>
      <c r="U275" s="32">
        <v>-69162692</v>
      </c>
      <c r="V275" s="71">
        <v>0.82594219434758143</v>
      </c>
      <c r="W275" s="23"/>
      <c r="X275" s="32">
        <v>-425056416</v>
      </c>
      <c r="Y275" s="71">
        <v>0.92601004682725152</v>
      </c>
      <c r="Z275" s="23"/>
      <c r="AA275" s="32">
        <v>-70842736</v>
      </c>
      <c r="AB275" s="71">
        <v>0.92601004682725152</v>
      </c>
      <c r="AC275" s="23"/>
      <c r="AD275" s="32">
        <v>-66176138</v>
      </c>
      <c r="AE275" s="71">
        <v>0.85648178405334419</v>
      </c>
      <c r="AF275" s="23"/>
      <c r="AG275" s="32">
        <v>-69818686</v>
      </c>
      <c r="AH275" s="71">
        <v>0.76330283620332551</v>
      </c>
      <c r="AI275" s="23"/>
      <c r="AJ275" s="32">
        <v>-70994338</v>
      </c>
      <c r="AK275" s="71">
        <v>0.9948327469502255</v>
      </c>
      <c r="AL275" s="23"/>
      <c r="AM275" s="32">
        <v>-78608018</v>
      </c>
      <c r="AN275" s="71">
        <v>1.0009670040924206</v>
      </c>
      <c r="AO275" s="23"/>
      <c r="AP275" s="32">
        <v>-79771868</v>
      </c>
      <c r="AQ275" s="71">
        <v>0.97020081663537916</v>
      </c>
      <c r="AR275" s="23"/>
      <c r="AS275" s="32">
        <v>-80562254.970000014</v>
      </c>
      <c r="AT275" s="71">
        <v>1.0870067858073509</v>
      </c>
      <c r="AU275" s="23"/>
      <c r="AV275" s="32">
        <v>-445931302.97000003</v>
      </c>
      <c r="AW275" s="71">
        <v>0.93887133464279471</v>
      </c>
      <c r="AX275" s="23"/>
      <c r="AY275" s="32">
        <v>-74321883.828333333</v>
      </c>
      <c r="AZ275" s="71">
        <v>0.93887133464279471</v>
      </c>
      <c r="BA275" s="23"/>
      <c r="BB275" s="32">
        <v>-870987718.97000003</v>
      </c>
      <c r="BC275" s="71">
        <v>0.93255048217049796</v>
      </c>
      <c r="BD275" s="23"/>
      <c r="BE275" s="32">
        <v>-72582309.914166674</v>
      </c>
      <c r="BF275" s="71">
        <v>0.93255048217049819</v>
      </c>
      <c r="BG275" s="23"/>
    </row>
    <row r="276" spans="1:59" s="3" customFormat="1" x14ac:dyDescent="0.2">
      <c r="A276" s="59"/>
      <c r="B276" s="23"/>
      <c r="C276" s="30" t="s">
        <v>361</v>
      </c>
      <c r="D276" s="31"/>
      <c r="E276" s="23"/>
      <c r="F276" s="32">
        <v>0</v>
      </c>
      <c r="G276" s="71">
        <v>0</v>
      </c>
      <c r="H276" s="23"/>
      <c r="I276" s="32">
        <v>0</v>
      </c>
      <c r="J276" s="71">
        <v>0</v>
      </c>
      <c r="K276" s="23"/>
      <c r="L276" s="32">
        <v>0</v>
      </c>
      <c r="M276" s="71">
        <v>0</v>
      </c>
      <c r="N276" s="23"/>
      <c r="O276" s="32">
        <v>0</v>
      </c>
      <c r="P276" s="71">
        <v>0</v>
      </c>
      <c r="Q276" s="23"/>
      <c r="R276" s="32">
        <v>0</v>
      </c>
      <c r="S276" s="71">
        <v>0</v>
      </c>
      <c r="T276" s="23"/>
      <c r="U276" s="32">
        <v>0</v>
      </c>
      <c r="V276" s="71">
        <v>0</v>
      </c>
      <c r="W276" s="23"/>
      <c r="X276" s="32">
        <v>0</v>
      </c>
      <c r="Y276" s="71">
        <v>0</v>
      </c>
      <c r="Z276" s="23"/>
      <c r="AA276" s="32">
        <v>0</v>
      </c>
      <c r="AB276" s="71">
        <v>0</v>
      </c>
      <c r="AC276" s="23"/>
      <c r="AD276" s="32">
        <v>0</v>
      </c>
      <c r="AE276" s="71">
        <v>0</v>
      </c>
      <c r="AF276" s="23"/>
      <c r="AG276" s="32">
        <v>0</v>
      </c>
      <c r="AH276" s="71">
        <v>0</v>
      </c>
      <c r="AI276" s="23"/>
      <c r="AJ276" s="32">
        <v>0</v>
      </c>
      <c r="AK276" s="71">
        <v>0</v>
      </c>
      <c r="AL276" s="23"/>
      <c r="AM276" s="32">
        <v>0</v>
      </c>
      <c r="AN276" s="71">
        <v>0</v>
      </c>
      <c r="AO276" s="23"/>
      <c r="AP276" s="32">
        <v>0</v>
      </c>
      <c r="AQ276" s="71">
        <v>0</v>
      </c>
      <c r="AR276" s="23"/>
      <c r="AS276" s="32">
        <v>0</v>
      </c>
      <c r="AT276" s="71">
        <v>0</v>
      </c>
      <c r="AU276" s="23"/>
      <c r="AV276" s="32">
        <v>0</v>
      </c>
      <c r="AW276" s="71">
        <v>0</v>
      </c>
      <c r="AX276" s="23"/>
      <c r="AY276" s="32">
        <v>0</v>
      </c>
      <c r="AZ276" s="71">
        <v>0</v>
      </c>
      <c r="BA276" s="23"/>
      <c r="BB276" s="32">
        <v>0</v>
      </c>
      <c r="BC276" s="71">
        <v>0</v>
      </c>
      <c r="BD276" s="23"/>
      <c r="BE276" s="32">
        <v>0</v>
      </c>
      <c r="BF276" s="71">
        <v>0</v>
      </c>
      <c r="BG276" s="23"/>
    </row>
    <row r="277" spans="1:59" s="3" customFormat="1" x14ac:dyDescent="0.2">
      <c r="A277" s="59"/>
      <c r="B277" s="23"/>
      <c r="C277" s="30" t="s">
        <v>200</v>
      </c>
      <c r="D277" s="31"/>
      <c r="E277" s="23"/>
      <c r="F277" s="32">
        <v>-61448212</v>
      </c>
      <c r="G277" s="71">
        <v>1.0539701714784788</v>
      </c>
      <c r="H277" s="23"/>
      <c r="I277" s="32">
        <v>-64749011</v>
      </c>
      <c r="J277" s="71">
        <v>0.89591259615622898</v>
      </c>
      <c r="K277" s="23"/>
      <c r="L277" s="32">
        <v>-69508154</v>
      </c>
      <c r="M277" s="71">
        <v>0.78864391056753891</v>
      </c>
      <c r="N277" s="23"/>
      <c r="O277" s="32">
        <v>-60796009</v>
      </c>
      <c r="P277" s="71">
        <v>0.79952374809245763</v>
      </c>
      <c r="Q277" s="23"/>
      <c r="R277" s="32">
        <v>-62463030</v>
      </c>
      <c r="S277" s="71">
        <v>0.77563489156385979</v>
      </c>
      <c r="T277" s="23"/>
      <c r="U277" s="32">
        <v>-59232504</v>
      </c>
      <c r="V277" s="71">
        <v>0.70735569879873816</v>
      </c>
      <c r="W277" s="23"/>
      <c r="X277" s="32">
        <v>-378196920</v>
      </c>
      <c r="Y277" s="71">
        <v>0.82392391789969432</v>
      </c>
      <c r="Z277" s="23"/>
      <c r="AA277" s="32">
        <v>-63032820</v>
      </c>
      <c r="AB277" s="71">
        <v>0.82392391789969432</v>
      </c>
      <c r="AC277" s="23"/>
      <c r="AD277" s="32">
        <v>-68114678</v>
      </c>
      <c r="AE277" s="71">
        <v>0.88157125357873067</v>
      </c>
      <c r="AF277" s="23"/>
      <c r="AG277" s="32">
        <v>-69407159</v>
      </c>
      <c r="AH277" s="71">
        <v>0.75880375802998024</v>
      </c>
      <c r="AI277" s="23"/>
      <c r="AJ277" s="32">
        <v>-69625278</v>
      </c>
      <c r="AK277" s="71">
        <v>0.97564831958730414</v>
      </c>
      <c r="AL277" s="23"/>
      <c r="AM277" s="32">
        <v>-70228981</v>
      </c>
      <c r="AN277" s="71">
        <v>0.89427127792528138</v>
      </c>
      <c r="AO277" s="23"/>
      <c r="AP277" s="32">
        <v>-69740347</v>
      </c>
      <c r="AQ277" s="71">
        <v>0.84819552692228184</v>
      </c>
      <c r="AR277" s="23"/>
      <c r="AS277" s="32">
        <v>-72543815.100000009</v>
      </c>
      <c r="AT277" s="71">
        <v>0.97881593944233858</v>
      </c>
      <c r="AU277" s="23"/>
      <c r="AV277" s="32">
        <v>-419660258.10000002</v>
      </c>
      <c r="AW277" s="71">
        <v>0.88355983084101519</v>
      </c>
      <c r="AX277" s="23"/>
      <c r="AY277" s="32">
        <v>-69943376.350000009</v>
      </c>
      <c r="AZ277" s="71">
        <v>0.88355983084101519</v>
      </c>
      <c r="BA277" s="23"/>
      <c r="BB277" s="32">
        <v>-797857178.10000002</v>
      </c>
      <c r="BC277" s="71">
        <v>0.85425096121932287</v>
      </c>
      <c r="BD277" s="23"/>
      <c r="BE277" s="32">
        <v>-66488098.175000004</v>
      </c>
      <c r="BF277" s="71">
        <v>0.85425096121932287</v>
      </c>
      <c r="BG277" s="23"/>
    </row>
    <row r="278" spans="1:59" s="3" customFormat="1" x14ac:dyDescent="0.2">
      <c r="A278" s="59"/>
      <c r="B278" s="23"/>
      <c r="C278" s="30" t="s">
        <v>159</v>
      </c>
      <c r="D278" s="31"/>
      <c r="E278" s="23"/>
      <c r="F278" s="32">
        <v>-26118114</v>
      </c>
      <c r="G278" s="71">
        <v>0.44798232845692004</v>
      </c>
      <c r="H278" s="23"/>
      <c r="I278" s="32">
        <v>-26642273</v>
      </c>
      <c r="J278" s="71">
        <v>0.36864112057144788</v>
      </c>
      <c r="K278" s="23"/>
      <c r="L278" s="32">
        <v>-25712873</v>
      </c>
      <c r="M278" s="71">
        <v>0.29173988298763459</v>
      </c>
      <c r="N278" s="23"/>
      <c r="O278" s="32">
        <v>-27890069</v>
      </c>
      <c r="P278" s="71">
        <v>0.36678020265174416</v>
      </c>
      <c r="Q278" s="23"/>
      <c r="R278" s="32">
        <v>-39357495</v>
      </c>
      <c r="S278" s="71">
        <v>0.48872183060204022</v>
      </c>
      <c r="T278" s="23"/>
      <c r="U278" s="32">
        <v>-37358673</v>
      </c>
      <c r="V278" s="71">
        <v>0.44613798947463967</v>
      </c>
      <c r="W278" s="23"/>
      <c r="X278" s="32">
        <v>-183079497</v>
      </c>
      <c r="Y278" s="71">
        <v>0.39884929907770089</v>
      </c>
      <c r="Z278" s="23"/>
      <c r="AA278" s="32">
        <v>-30513249.5</v>
      </c>
      <c r="AB278" s="71">
        <v>0.39884929907770089</v>
      </c>
      <c r="AC278" s="23"/>
      <c r="AD278" s="32">
        <v>-37603801</v>
      </c>
      <c r="AE278" s="71">
        <v>0.48668555677375624</v>
      </c>
      <c r="AF278" s="23"/>
      <c r="AG278" s="32">
        <v>-36935345</v>
      </c>
      <c r="AH278" s="71">
        <v>0.40380097664181647</v>
      </c>
      <c r="AI278" s="23"/>
      <c r="AJ278" s="32">
        <v>-37510588</v>
      </c>
      <c r="AK278" s="71">
        <v>0.5256301044705588</v>
      </c>
      <c r="AL278" s="23"/>
      <c r="AM278" s="32">
        <v>-39701930</v>
      </c>
      <c r="AN278" s="71">
        <v>0.50555048886726783</v>
      </c>
      <c r="AO278" s="23"/>
      <c r="AP278" s="32">
        <v>-41092513</v>
      </c>
      <c r="AQ278" s="71">
        <v>0.49977505441141151</v>
      </c>
      <c r="AR278" s="23"/>
      <c r="AS278" s="32">
        <v>-39787562.280000001</v>
      </c>
      <c r="AT278" s="71">
        <v>0.53684383841040573</v>
      </c>
      <c r="AU278" s="23"/>
      <c r="AV278" s="32">
        <v>-232631739.28</v>
      </c>
      <c r="AW278" s="71">
        <v>0.48978681264002188</v>
      </c>
      <c r="AX278" s="23"/>
      <c r="AY278" s="32">
        <v>-38771956.546666667</v>
      </c>
      <c r="AZ278" s="71">
        <v>0.48978681264002188</v>
      </c>
      <c r="BA278" s="23"/>
      <c r="BB278" s="32">
        <v>-415711236.27999997</v>
      </c>
      <c r="BC278" s="71">
        <v>0.44509435138196324</v>
      </c>
      <c r="BD278" s="23"/>
      <c r="BE278" s="32">
        <v>-34642603.023333333</v>
      </c>
      <c r="BF278" s="71">
        <v>0.44509435138196324</v>
      </c>
      <c r="BG278" s="23"/>
    </row>
    <row r="279" spans="1:59" s="3" customFormat="1" x14ac:dyDescent="0.2">
      <c r="A279" s="59"/>
      <c r="B279" s="23"/>
      <c r="C279" s="30" t="s">
        <v>174</v>
      </c>
      <c r="D279" s="31"/>
      <c r="E279" s="23"/>
      <c r="F279" s="32">
        <v>-463735087</v>
      </c>
      <c r="G279" s="71">
        <v>7.9540629948024746</v>
      </c>
      <c r="H279" s="23"/>
      <c r="I279" s="32">
        <v>-472074105</v>
      </c>
      <c r="J279" s="71">
        <v>6.5319474453235769</v>
      </c>
      <c r="K279" s="23"/>
      <c r="L279" s="32">
        <v>-465203459.99999994</v>
      </c>
      <c r="M279" s="71">
        <v>5.2782278738685768</v>
      </c>
      <c r="N279" s="23"/>
      <c r="O279" s="32">
        <v>-465890781.00000006</v>
      </c>
      <c r="P279" s="71">
        <v>6.1268946688070001</v>
      </c>
      <c r="Q279" s="23"/>
      <c r="R279" s="32">
        <v>-488165754</v>
      </c>
      <c r="S279" s="71">
        <v>6.0617999426057274</v>
      </c>
      <c r="T279" s="23"/>
      <c r="U279" s="32">
        <v>-508016058</v>
      </c>
      <c r="V279" s="71">
        <v>6.0667375079664074</v>
      </c>
      <c r="W279" s="23"/>
      <c r="X279" s="32">
        <v>-2863085244.9999995</v>
      </c>
      <c r="Y279" s="71">
        <v>6.2373972065695451</v>
      </c>
      <c r="Z279" s="23"/>
      <c r="AA279" s="32">
        <v>-477180874.16666669</v>
      </c>
      <c r="AB279" s="71">
        <v>6.237397206569546</v>
      </c>
      <c r="AC279" s="23"/>
      <c r="AD279" s="32">
        <v>-494010605</v>
      </c>
      <c r="AE279" s="71">
        <v>6.3937107407457336</v>
      </c>
      <c r="AF279" s="23"/>
      <c r="AG279" s="32">
        <v>-532374387</v>
      </c>
      <c r="AH279" s="71">
        <v>5.820259629622746</v>
      </c>
      <c r="AI279" s="23"/>
      <c r="AJ279" s="32">
        <v>-537534524</v>
      </c>
      <c r="AK279" s="71">
        <v>7.5323886686780837</v>
      </c>
      <c r="AL279" s="23"/>
      <c r="AM279" s="32">
        <v>-561216397</v>
      </c>
      <c r="AN279" s="71">
        <v>7.1463332856532835</v>
      </c>
      <c r="AO279" s="23"/>
      <c r="AP279" s="32">
        <v>-609912008</v>
      </c>
      <c r="AQ279" s="71">
        <v>7.417867264150364</v>
      </c>
      <c r="AR279" s="23"/>
      <c r="AS279" s="32">
        <v>-669206849.93999994</v>
      </c>
      <c r="AT279" s="71">
        <v>9.029444213849585</v>
      </c>
      <c r="AU279" s="23"/>
      <c r="AV279" s="32">
        <v>-3404254770.9400001</v>
      </c>
      <c r="AW279" s="71">
        <v>7.1673757795638764</v>
      </c>
      <c r="AX279" s="23"/>
      <c r="AY279" s="32">
        <v>-567375795.15666664</v>
      </c>
      <c r="AZ279" s="71">
        <v>7.1673757795638755</v>
      </c>
      <c r="BA279" s="23"/>
      <c r="BB279" s="32">
        <v>-6267340015.9399986</v>
      </c>
      <c r="BC279" s="71">
        <v>6.7103253312261826</v>
      </c>
      <c r="BD279" s="23"/>
      <c r="BE279" s="32">
        <v>-522278334.66166663</v>
      </c>
      <c r="BF279" s="71">
        <v>6.7103253312261844</v>
      </c>
      <c r="BG279" s="23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635424647.5</v>
      </c>
      <c r="G281" s="73">
        <v>10.89891150432867</v>
      </c>
      <c r="H281" s="26"/>
      <c r="I281" s="41">
        <v>916911151.19999981</v>
      </c>
      <c r="J281" s="73">
        <v>12.687023897804222</v>
      </c>
      <c r="K281" s="26"/>
      <c r="L281" s="41">
        <v>1313590158.04</v>
      </c>
      <c r="M281" s="73">
        <v>14.904076996775039</v>
      </c>
      <c r="N281" s="26"/>
      <c r="O281" s="41">
        <v>946066562.36999989</v>
      </c>
      <c r="P281" s="73">
        <v>12.441650304562083</v>
      </c>
      <c r="Q281" s="26"/>
      <c r="R281" s="41">
        <v>1005055078.5</v>
      </c>
      <c r="S281" s="73">
        <v>12.480274921470414</v>
      </c>
      <c r="T281" s="26"/>
      <c r="U281" s="41">
        <v>1081736953</v>
      </c>
      <c r="V281" s="73">
        <v>12.918123439551579</v>
      </c>
      <c r="W281" s="26"/>
      <c r="X281" s="128">
        <v>5898784550.6100006</v>
      </c>
      <c r="Y281" s="129">
        <v>12.850844152260096</v>
      </c>
      <c r="Z281" s="26"/>
      <c r="AA281" s="133">
        <v>983130758.43499994</v>
      </c>
      <c r="AB281" s="134">
        <v>12.850844152260093</v>
      </c>
      <c r="AC281" s="26"/>
      <c r="AD281" s="41">
        <v>987582917</v>
      </c>
      <c r="AE281" s="73">
        <v>12.781748893426897</v>
      </c>
      <c r="AF281" s="26"/>
      <c r="AG281" s="41">
        <v>1219152233</v>
      </c>
      <c r="AH281" s="73">
        <v>13.3285573035923</v>
      </c>
      <c r="AI281" s="26"/>
      <c r="AJ281" s="41">
        <v>698931882</v>
      </c>
      <c r="AK281" s="73">
        <v>9.7940250404356313</v>
      </c>
      <c r="AL281" s="26"/>
      <c r="AM281" s="41">
        <v>853198795</v>
      </c>
      <c r="AN281" s="73">
        <v>10.864335006212892</v>
      </c>
      <c r="AO281" s="26"/>
      <c r="AP281" s="41">
        <v>864887549</v>
      </c>
      <c r="AQ281" s="73">
        <v>10.51892888276819</v>
      </c>
      <c r="AR281" s="26"/>
      <c r="AS281" s="41">
        <v>596010747.11999989</v>
      </c>
      <c r="AT281" s="73">
        <v>8.0418271158721115</v>
      </c>
      <c r="AU281" s="26"/>
      <c r="AV281" s="128">
        <v>5219764123.1199999</v>
      </c>
      <c r="AW281" s="129">
        <v>10.989779986636067</v>
      </c>
      <c r="AX281" s="26"/>
      <c r="AY281" s="133">
        <v>869960687.18666649</v>
      </c>
      <c r="AZ281" s="134">
        <v>10.989779986636066</v>
      </c>
      <c r="BA281" s="26"/>
      <c r="BB281" s="41">
        <v>11118548673.730001</v>
      </c>
      <c r="BC281" s="73">
        <v>11.904424942965466</v>
      </c>
      <c r="BD281" s="26"/>
      <c r="BE281" s="41">
        <v>926545722.81083298</v>
      </c>
      <c r="BF281" s="73">
        <v>11.904424942965461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-307455175</v>
      </c>
      <c r="G283" s="72">
        <v>5.2735233942477571</v>
      </c>
      <c r="H283" s="26"/>
      <c r="I283" s="38">
        <v>-354062679.95999992</v>
      </c>
      <c r="J283" s="72">
        <v>4.8990588413002252</v>
      </c>
      <c r="K283" s="26"/>
      <c r="L283" s="38">
        <v>-373706318.52999997</v>
      </c>
      <c r="M283" s="72">
        <v>4.2400955210132256</v>
      </c>
      <c r="N283" s="26"/>
      <c r="O283" s="38">
        <v>-342413923.30000001</v>
      </c>
      <c r="P283" s="72">
        <v>4.5030597872939211</v>
      </c>
      <c r="Q283" s="26"/>
      <c r="R283" s="38">
        <v>-359009104.10000002</v>
      </c>
      <c r="S283" s="72">
        <v>4.4579967947286896</v>
      </c>
      <c r="T283" s="26"/>
      <c r="U283" s="38">
        <v>-375365619</v>
      </c>
      <c r="V283" s="72">
        <v>4.4826234213020255</v>
      </c>
      <c r="W283" s="26"/>
      <c r="X283" s="38">
        <v>-2112012819.8900001</v>
      </c>
      <c r="Y283" s="72">
        <v>4.6011423816411572</v>
      </c>
      <c r="Z283" s="26"/>
      <c r="AA283" s="38">
        <v>-352002136.64833331</v>
      </c>
      <c r="AB283" s="72">
        <v>4.6011423816411563</v>
      </c>
      <c r="AC283" s="26"/>
      <c r="AD283" s="38">
        <v>-378663698.20999998</v>
      </c>
      <c r="AE283" s="72">
        <v>4.9008384230451441</v>
      </c>
      <c r="AF283" s="26"/>
      <c r="AG283" s="38">
        <v>-399718072.24000001</v>
      </c>
      <c r="AH283" s="72">
        <v>4.3699753705264195</v>
      </c>
      <c r="AI283" s="26"/>
      <c r="AJ283" s="38">
        <v>-405285288</v>
      </c>
      <c r="AK283" s="72">
        <v>5.6792004505986551</v>
      </c>
      <c r="AL283" s="26"/>
      <c r="AM283" s="38">
        <v>-415292206.50999999</v>
      </c>
      <c r="AN283" s="72">
        <v>5.2881856883002119</v>
      </c>
      <c r="AO283" s="26"/>
      <c r="AP283" s="38">
        <v>-355056461.80000001</v>
      </c>
      <c r="AQ283" s="72">
        <v>4.3182650453920468</v>
      </c>
      <c r="AR283" s="26"/>
      <c r="AS283" s="38">
        <v>-610237866.83000004</v>
      </c>
      <c r="AT283" s="72">
        <v>8.2337901595210585</v>
      </c>
      <c r="AU283" s="26"/>
      <c r="AV283" s="38">
        <v>-2564253593.5900002</v>
      </c>
      <c r="AW283" s="72">
        <v>5.3988230423428929</v>
      </c>
      <c r="AX283" s="26"/>
      <c r="AY283" s="38">
        <v>-427375598.93166667</v>
      </c>
      <c r="AZ283" s="72">
        <v>5.3988230423428929</v>
      </c>
      <c r="BA283" s="26"/>
      <c r="BB283" s="38">
        <v>-4676266413.4800005</v>
      </c>
      <c r="BC283" s="72">
        <v>5.0067921782014055</v>
      </c>
      <c r="BD283" s="26"/>
      <c r="BE283" s="38">
        <v>-389688867.79000002</v>
      </c>
      <c r="BF283" s="72">
        <v>5.0067921782014055</v>
      </c>
      <c r="BG283" s="26"/>
    </row>
    <row r="284" spans="1:59" s="3" customFormat="1" x14ac:dyDescent="0.2">
      <c r="A284" s="59"/>
      <c r="B284" s="23"/>
      <c r="C284" s="30" t="s">
        <v>307</v>
      </c>
      <c r="D284" s="31"/>
      <c r="E284" s="23"/>
      <c r="F284" s="32">
        <v>0</v>
      </c>
      <c r="G284" s="71">
        <v>0</v>
      </c>
      <c r="H284" s="23"/>
      <c r="I284" s="32">
        <v>0</v>
      </c>
      <c r="J284" s="71">
        <v>0</v>
      </c>
      <c r="K284" s="23"/>
      <c r="L284" s="32">
        <v>0</v>
      </c>
      <c r="M284" s="71">
        <v>0</v>
      </c>
      <c r="N284" s="23"/>
      <c r="O284" s="32">
        <v>0</v>
      </c>
      <c r="P284" s="71">
        <v>0</v>
      </c>
      <c r="Q284" s="23"/>
      <c r="R284" s="32">
        <v>0</v>
      </c>
      <c r="S284" s="71">
        <v>0</v>
      </c>
      <c r="T284" s="23"/>
      <c r="U284" s="32">
        <v>0</v>
      </c>
      <c r="V284" s="71">
        <v>0</v>
      </c>
      <c r="W284" s="23"/>
      <c r="X284" s="32">
        <v>0</v>
      </c>
      <c r="Y284" s="71">
        <v>0</v>
      </c>
      <c r="Z284" s="23"/>
      <c r="AA284" s="32">
        <v>0</v>
      </c>
      <c r="AB284" s="71">
        <v>0</v>
      </c>
      <c r="AC284" s="23"/>
      <c r="AD284" s="32">
        <v>0</v>
      </c>
      <c r="AE284" s="71">
        <v>0</v>
      </c>
      <c r="AF284" s="23"/>
      <c r="AG284" s="32">
        <v>0</v>
      </c>
      <c r="AH284" s="71">
        <v>0</v>
      </c>
      <c r="AI284" s="23"/>
      <c r="AJ284" s="32">
        <v>0</v>
      </c>
      <c r="AK284" s="71">
        <v>0</v>
      </c>
      <c r="AL284" s="23"/>
      <c r="AM284" s="32">
        <v>0</v>
      </c>
      <c r="AN284" s="71">
        <v>0</v>
      </c>
      <c r="AO284" s="23"/>
      <c r="AP284" s="32">
        <v>0</v>
      </c>
      <c r="AQ284" s="71">
        <v>0</v>
      </c>
      <c r="AR284" s="23"/>
      <c r="AS284" s="32">
        <v>0</v>
      </c>
      <c r="AT284" s="71">
        <v>0</v>
      </c>
      <c r="AU284" s="23"/>
      <c r="AV284" s="32">
        <v>0</v>
      </c>
      <c r="AW284" s="71">
        <v>0</v>
      </c>
      <c r="AX284" s="23"/>
      <c r="AY284" s="32">
        <v>0</v>
      </c>
      <c r="AZ284" s="71">
        <v>0</v>
      </c>
      <c r="BA284" s="23"/>
      <c r="BB284" s="32">
        <v>0</v>
      </c>
      <c r="BC284" s="71">
        <v>0</v>
      </c>
      <c r="BD284" s="23"/>
      <c r="BE284" s="32">
        <v>0</v>
      </c>
      <c r="BF284" s="71">
        <v>0</v>
      </c>
      <c r="BG284" s="23"/>
    </row>
    <row r="285" spans="1:59" s="3" customFormat="1" x14ac:dyDescent="0.2">
      <c r="A285" s="59"/>
      <c r="B285" s="23"/>
      <c r="C285" s="30" t="s">
        <v>175</v>
      </c>
      <c r="D285" s="31"/>
      <c r="E285" s="23"/>
      <c r="F285" s="32">
        <v>-307455175</v>
      </c>
      <c r="G285" s="71">
        <v>5.2735233942477571</v>
      </c>
      <c r="H285" s="23"/>
      <c r="I285" s="32">
        <v>-353193078.95999992</v>
      </c>
      <c r="J285" s="71">
        <v>4.8870264337391269</v>
      </c>
      <c r="K285" s="23"/>
      <c r="L285" s="32">
        <v>-369518092.52999997</v>
      </c>
      <c r="M285" s="71">
        <v>4.1925756439786452</v>
      </c>
      <c r="N285" s="23"/>
      <c r="O285" s="32">
        <v>-339309007.30000001</v>
      </c>
      <c r="P285" s="71">
        <v>4.4622272701819474</v>
      </c>
      <c r="Q285" s="23"/>
      <c r="R285" s="32">
        <v>-357133219.10000002</v>
      </c>
      <c r="S285" s="71">
        <v>4.4347029862381104</v>
      </c>
      <c r="T285" s="23"/>
      <c r="U285" s="32">
        <v>-375365619</v>
      </c>
      <c r="V285" s="71">
        <v>4.4826234213020255</v>
      </c>
      <c r="W285" s="23"/>
      <c r="X285" s="32">
        <v>-2101974191.8900001</v>
      </c>
      <c r="Y285" s="71">
        <v>4.5792726485082227</v>
      </c>
      <c r="Z285" s="23"/>
      <c r="AA285" s="32">
        <v>-350329031.98166662</v>
      </c>
      <c r="AB285" s="71">
        <v>4.5792726485082227</v>
      </c>
      <c r="AC285" s="23"/>
      <c r="AD285" s="32">
        <v>-378663698.20999998</v>
      </c>
      <c r="AE285" s="71">
        <v>4.9008384230451441</v>
      </c>
      <c r="AF285" s="23"/>
      <c r="AG285" s="32">
        <v>-398452510.24000001</v>
      </c>
      <c r="AH285" s="71">
        <v>4.356139431763677</v>
      </c>
      <c r="AI285" s="23"/>
      <c r="AJ285" s="32">
        <v>-391518314</v>
      </c>
      <c r="AK285" s="71">
        <v>5.4862859598457119</v>
      </c>
      <c r="AL285" s="23"/>
      <c r="AM285" s="32">
        <v>-406217551.50999999</v>
      </c>
      <c r="AN285" s="71">
        <v>5.1726322058485579</v>
      </c>
      <c r="AO285" s="23"/>
      <c r="AP285" s="32">
        <v>-348209534.80000001</v>
      </c>
      <c r="AQ285" s="71">
        <v>4.234991401018533</v>
      </c>
      <c r="AR285" s="23"/>
      <c r="AS285" s="32">
        <v>-601709199.49000001</v>
      </c>
      <c r="AT285" s="71">
        <v>8.1187149387998172</v>
      </c>
      <c r="AU285" s="23"/>
      <c r="AV285" s="32">
        <v>-2524770808.25</v>
      </c>
      <c r="AW285" s="71">
        <v>5.3156953158955869</v>
      </c>
      <c r="AX285" s="23"/>
      <c r="AY285" s="32">
        <v>-420795134.70833331</v>
      </c>
      <c r="AZ285" s="71">
        <v>5.3156953158955869</v>
      </c>
      <c r="BA285" s="23"/>
      <c r="BB285" s="32">
        <v>-4626745000.1400003</v>
      </c>
      <c r="BC285" s="71">
        <v>4.9537705145405289</v>
      </c>
      <c r="BD285" s="23"/>
      <c r="BE285" s="32">
        <v>-385562083.34500003</v>
      </c>
      <c r="BF285" s="71">
        <v>4.9537705145405289</v>
      </c>
      <c r="BG285" s="23"/>
    </row>
    <row r="286" spans="1:59" s="3" customFormat="1" x14ac:dyDescent="0.2">
      <c r="A286" s="59"/>
      <c r="B286" s="23"/>
      <c r="C286" s="30" t="s">
        <v>344</v>
      </c>
      <c r="D286" s="31"/>
      <c r="E286" s="23"/>
      <c r="F286" s="32">
        <v>0</v>
      </c>
      <c r="G286" s="71">
        <v>0</v>
      </c>
      <c r="H286" s="23"/>
      <c r="I286" s="32">
        <v>0</v>
      </c>
      <c r="J286" s="71">
        <v>0</v>
      </c>
      <c r="K286" s="23"/>
      <c r="L286" s="32">
        <v>0</v>
      </c>
      <c r="M286" s="71">
        <v>0</v>
      </c>
      <c r="N286" s="23"/>
      <c r="O286" s="32">
        <v>0</v>
      </c>
      <c r="P286" s="71">
        <v>0</v>
      </c>
      <c r="Q286" s="23"/>
      <c r="R286" s="32">
        <v>0</v>
      </c>
      <c r="S286" s="71">
        <v>0</v>
      </c>
      <c r="T286" s="23"/>
      <c r="U286" s="32">
        <v>0</v>
      </c>
      <c r="V286" s="71">
        <v>0</v>
      </c>
      <c r="W286" s="23"/>
      <c r="X286" s="32">
        <v>0</v>
      </c>
      <c r="Y286" s="71">
        <v>0</v>
      </c>
      <c r="Z286" s="23"/>
      <c r="AA286" s="32">
        <v>0</v>
      </c>
      <c r="AB286" s="71">
        <v>0</v>
      </c>
      <c r="AC286" s="23"/>
      <c r="AD286" s="32">
        <v>0</v>
      </c>
      <c r="AE286" s="71">
        <v>0</v>
      </c>
      <c r="AF286" s="23"/>
      <c r="AG286" s="32">
        <v>0</v>
      </c>
      <c r="AH286" s="71">
        <v>0</v>
      </c>
      <c r="AI286" s="23"/>
      <c r="AJ286" s="32">
        <v>0</v>
      </c>
      <c r="AK286" s="71">
        <v>0</v>
      </c>
      <c r="AL286" s="23"/>
      <c r="AM286" s="32">
        <v>0</v>
      </c>
      <c r="AN286" s="71">
        <v>0</v>
      </c>
      <c r="AO286" s="23"/>
      <c r="AP286" s="32">
        <v>0</v>
      </c>
      <c r="AQ286" s="71">
        <v>0</v>
      </c>
      <c r="AR286" s="23"/>
      <c r="AS286" s="32">
        <v>0</v>
      </c>
      <c r="AT286" s="71">
        <v>0</v>
      </c>
      <c r="AU286" s="23"/>
      <c r="AV286" s="32">
        <v>0</v>
      </c>
      <c r="AW286" s="71">
        <v>0</v>
      </c>
      <c r="AX286" s="23"/>
      <c r="AY286" s="32">
        <v>0</v>
      </c>
      <c r="AZ286" s="71">
        <v>0</v>
      </c>
      <c r="BA286" s="23"/>
      <c r="BB286" s="32">
        <v>0</v>
      </c>
      <c r="BC286" s="71">
        <v>0</v>
      </c>
      <c r="BD286" s="23"/>
      <c r="BE286" s="32">
        <v>0</v>
      </c>
      <c r="BF286" s="71">
        <v>0</v>
      </c>
      <c r="BG286" s="23"/>
    </row>
    <row r="287" spans="1:59" s="3" customFormat="1" x14ac:dyDescent="0.2">
      <c r="A287" s="59"/>
      <c r="B287" s="23"/>
      <c r="C287" s="30" t="s">
        <v>345</v>
      </c>
      <c r="D287" s="31"/>
      <c r="E287" s="23"/>
      <c r="F287" s="32">
        <v>0</v>
      </c>
      <c r="G287" s="71">
        <v>0</v>
      </c>
      <c r="H287" s="23"/>
      <c r="I287" s="32">
        <v>-869601</v>
      </c>
      <c r="J287" s="71">
        <v>1.2032407561098545E-2</v>
      </c>
      <c r="K287" s="23"/>
      <c r="L287" s="32">
        <v>-4188226</v>
      </c>
      <c r="M287" s="71">
        <v>4.7519877034579876E-2</v>
      </c>
      <c r="N287" s="23"/>
      <c r="O287" s="32">
        <v>-3104916</v>
      </c>
      <c r="P287" s="71">
        <v>4.0832517111974262E-2</v>
      </c>
      <c r="Q287" s="23"/>
      <c r="R287" s="32">
        <v>-1875885</v>
      </c>
      <c r="S287" s="71">
        <v>2.3293808490578684E-2</v>
      </c>
      <c r="T287" s="23"/>
      <c r="U287" s="32">
        <v>0</v>
      </c>
      <c r="V287" s="71">
        <v>0</v>
      </c>
      <c r="W287" s="23"/>
      <c r="X287" s="32">
        <v>-10038628</v>
      </c>
      <c r="Y287" s="71">
        <v>2.1869733132933954E-2</v>
      </c>
      <c r="Z287" s="23"/>
      <c r="AA287" s="32">
        <v>-1673104.6666666667</v>
      </c>
      <c r="AB287" s="71">
        <v>2.1869733132933954E-2</v>
      </c>
      <c r="AC287" s="23"/>
      <c r="AD287" s="32">
        <v>0</v>
      </c>
      <c r="AE287" s="71">
        <v>0</v>
      </c>
      <c r="AF287" s="23"/>
      <c r="AG287" s="32">
        <v>-1265562</v>
      </c>
      <c r="AH287" s="71">
        <v>1.3835938762742585E-2</v>
      </c>
      <c r="AI287" s="23"/>
      <c r="AJ287" s="32">
        <v>-13766974</v>
      </c>
      <c r="AK287" s="71">
        <v>0.19291449075294331</v>
      </c>
      <c r="AL287" s="23"/>
      <c r="AM287" s="32">
        <v>-9074655</v>
      </c>
      <c r="AN287" s="71">
        <v>0.11555348245165403</v>
      </c>
      <c r="AO287" s="23"/>
      <c r="AP287" s="32">
        <v>-6846927</v>
      </c>
      <c r="AQ287" s="71">
        <v>8.3273644373513075E-2</v>
      </c>
      <c r="AR287" s="23"/>
      <c r="AS287" s="32">
        <v>-8528667.3399999999</v>
      </c>
      <c r="AT287" s="71">
        <v>0.11507522072123953</v>
      </c>
      <c r="AU287" s="23"/>
      <c r="AV287" s="32">
        <v>-39482785.340000004</v>
      </c>
      <c r="AW287" s="71">
        <v>8.3127726447305719E-2</v>
      </c>
      <c r="AX287" s="23"/>
      <c r="AY287" s="32">
        <v>-6580464.2233333336</v>
      </c>
      <c r="AZ287" s="71">
        <v>8.3127726447305705E-2</v>
      </c>
      <c r="BA287" s="23"/>
      <c r="BB287" s="32">
        <v>-49521413.340000004</v>
      </c>
      <c r="BC287" s="71">
        <v>5.3021663660876704E-2</v>
      </c>
      <c r="BD287" s="23"/>
      <c r="BE287" s="32">
        <v>-4126784.4450000003</v>
      </c>
      <c r="BF287" s="71">
        <v>5.3021663660876704E-2</v>
      </c>
      <c r="BG287" s="23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-927694533</v>
      </c>
      <c r="G289" s="75">
        <v>15.911974233288632</v>
      </c>
      <c r="H289" s="26"/>
      <c r="I289" s="52">
        <v>-990841070.95999992</v>
      </c>
      <c r="J289" s="75">
        <v>13.709969967911817</v>
      </c>
      <c r="K289" s="26"/>
      <c r="L289" s="52">
        <v>-1006363507.53</v>
      </c>
      <c r="M289" s="75">
        <v>11.418263992896776</v>
      </c>
      <c r="N289" s="26"/>
      <c r="O289" s="52">
        <v>-974340656.29999995</v>
      </c>
      <c r="P289" s="75">
        <v>12.813480790224915</v>
      </c>
      <c r="Q289" s="26"/>
      <c r="R289" s="52">
        <v>-1013055584.1</v>
      </c>
      <c r="S289" s="75">
        <v>12.579621227493545</v>
      </c>
      <c r="T289" s="26"/>
      <c r="U289" s="52">
        <v>-1049135546</v>
      </c>
      <c r="V289" s="75">
        <v>12.528796811889393</v>
      </c>
      <c r="W289" s="26"/>
      <c r="X289" s="125">
        <v>-5961430897.8899994</v>
      </c>
      <c r="Y289" s="126">
        <v>12.987322852015348</v>
      </c>
      <c r="Z289" s="26"/>
      <c r="AA289" s="137">
        <v>-993571816.31500006</v>
      </c>
      <c r="AB289" s="138">
        <v>12.987322852015351</v>
      </c>
      <c r="AC289" s="26"/>
      <c r="AD289" s="52">
        <v>-1044568920.21</v>
      </c>
      <c r="AE289" s="75">
        <v>13.519287758196711</v>
      </c>
      <c r="AF289" s="26"/>
      <c r="AG289" s="52">
        <v>-1108253649.24</v>
      </c>
      <c r="AH289" s="75">
        <v>12.116142571024287</v>
      </c>
      <c r="AI289" s="26"/>
      <c r="AJ289" s="52">
        <v>-1120950016</v>
      </c>
      <c r="AK289" s="75">
        <v>15.707700290284826</v>
      </c>
      <c r="AL289" s="26"/>
      <c r="AM289" s="52">
        <v>-1165047532.51</v>
      </c>
      <c r="AN289" s="75">
        <v>14.835307744838467</v>
      </c>
      <c r="AO289" s="26"/>
      <c r="AP289" s="52">
        <v>-1155573197.8</v>
      </c>
      <c r="AQ289" s="75">
        <v>14.054303707511481</v>
      </c>
      <c r="AR289" s="26"/>
      <c r="AS289" s="52">
        <v>-1472338349.1199999</v>
      </c>
      <c r="AT289" s="75">
        <v>19.865900937030737</v>
      </c>
      <c r="AU289" s="26"/>
      <c r="AV289" s="125">
        <v>-7066731664.8800001</v>
      </c>
      <c r="AW289" s="126">
        <v>14.878416800030603</v>
      </c>
      <c r="AX289" s="26"/>
      <c r="AY289" s="137">
        <v>-1177788610.8133333</v>
      </c>
      <c r="AZ289" s="138">
        <v>14.8784168000306</v>
      </c>
      <c r="BA289" s="26"/>
      <c r="BB289" s="52">
        <v>-13028162562.77</v>
      </c>
      <c r="BC289" s="75">
        <v>13.949013304199372</v>
      </c>
      <c r="BD289" s="26"/>
      <c r="BE289" s="52">
        <v>-1085680213.5641665</v>
      </c>
      <c r="BF289" s="75">
        <v>13.949013304199372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-1313201630</v>
      </c>
      <c r="G291" s="75">
        <v>22.524257453689913</v>
      </c>
      <c r="H291" s="26"/>
      <c r="I291" s="52">
        <v>-1437371637.96</v>
      </c>
      <c r="J291" s="75">
        <v>19.888479158485907</v>
      </c>
      <c r="K291" s="26"/>
      <c r="L291" s="52">
        <v>-1482464326.53</v>
      </c>
      <c r="M291" s="75">
        <v>16.820133991063727</v>
      </c>
      <c r="N291" s="26"/>
      <c r="O291" s="52">
        <v>-1463071463.3</v>
      </c>
      <c r="P291" s="75">
        <v>19.240742925489279</v>
      </c>
      <c r="Q291" s="26"/>
      <c r="R291" s="52">
        <v>-1536508164.0999999</v>
      </c>
      <c r="S291" s="75">
        <v>19.079595454282135</v>
      </c>
      <c r="T291" s="26"/>
      <c r="U291" s="52">
        <v>-1582185776</v>
      </c>
      <c r="V291" s="75">
        <v>18.894492882014642</v>
      </c>
      <c r="W291" s="26"/>
      <c r="X291" s="125">
        <v>-8814802997.8899994</v>
      </c>
      <c r="Y291" s="126">
        <v>19.20355940903881</v>
      </c>
      <c r="Z291" s="26"/>
      <c r="AA291" s="137">
        <v>-1469133832.9816668</v>
      </c>
      <c r="AB291" s="138">
        <v>19.203559409038814</v>
      </c>
      <c r="AC291" s="26"/>
      <c r="AD291" s="52">
        <v>-1564182794.21</v>
      </c>
      <c r="AE291" s="75">
        <v>20.244367692936777</v>
      </c>
      <c r="AF291" s="26"/>
      <c r="AG291" s="52">
        <v>-1694652137.24</v>
      </c>
      <c r="AH291" s="75">
        <v>18.527028462456588</v>
      </c>
      <c r="AI291" s="26"/>
      <c r="AJ291" s="52">
        <v>-1671727151</v>
      </c>
      <c r="AK291" s="75">
        <v>23.425655631588597</v>
      </c>
      <c r="AL291" s="26"/>
      <c r="AM291" s="52">
        <v>-1731677237.51</v>
      </c>
      <c r="AN291" s="75">
        <v>22.05057220098621</v>
      </c>
      <c r="AO291" s="26"/>
      <c r="AP291" s="52">
        <v>-1698669424.8</v>
      </c>
      <c r="AQ291" s="75">
        <v>20.659544579481452</v>
      </c>
      <c r="AR291" s="26"/>
      <c r="AS291" s="52">
        <v>-2007352840.71</v>
      </c>
      <c r="AT291" s="75">
        <v>27.084720508058936</v>
      </c>
      <c r="AU291" s="26"/>
      <c r="AV291" s="125">
        <v>-10368261585.470001</v>
      </c>
      <c r="AW291" s="126">
        <v>21.829513935985613</v>
      </c>
      <c r="AX291" s="26"/>
      <c r="AY291" s="137">
        <v>-1728043597.5783334</v>
      </c>
      <c r="AZ291" s="138">
        <v>21.829513935985613</v>
      </c>
      <c r="BA291" s="26"/>
      <c r="BB291" s="52">
        <v>-19183064583.360001</v>
      </c>
      <c r="BC291" s="75">
        <v>20.538953348131354</v>
      </c>
      <c r="BD291" s="26"/>
      <c r="BE291" s="52">
        <v>-1598588715.2799997</v>
      </c>
      <c r="BF291" s="75">
        <v>20.538953348131351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327969472.5</v>
      </c>
      <c r="G293" s="73">
        <v>5.6253881100809124</v>
      </c>
      <c r="H293" s="26"/>
      <c r="I293" s="41">
        <v>562848471.23999989</v>
      </c>
      <c r="J293" s="73">
        <v>7.7879650565039968</v>
      </c>
      <c r="K293" s="26"/>
      <c r="L293" s="41">
        <v>939883839.50999999</v>
      </c>
      <c r="M293" s="73">
        <v>10.663981475761815</v>
      </c>
      <c r="N293" s="26"/>
      <c r="O293" s="41">
        <v>603652639.06999993</v>
      </c>
      <c r="P293" s="73">
        <v>7.9385905172681621</v>
      </c>
      <c r="Q293" s="26"/>
      <c r="R293" s="41">
        <v>646045974.39999998</v>
      </c>
      <c r="S293" s="73">
        <v>8.0222781267417247</v>
      </c>
      <c r="T293" s="26"/>
      <c r="U293" s="41">
        <v>706371334</v>
      </c>
      <c r="V293" s="73">
        <v>8.4355000182495541</v>
      </c>
      <c r="W293" s="26"/>
      <c r="X293" s="128">
        <v>3786771730.7200012</v>
      </c>
      <c r="Y293" s="129">
        <v>8.2497017706189393</v>
      </c>
      <c r="Z293" s="26"/>
      <c r="AA293" s="133">
        <v>631128621.78666663</v>
      </c>
      <c r="AB293" s="134">
        <v>8.2497017706189357</v>
      </c>
      <c r="AC293" s="26"/>
      <c r="AD293" s="41">
        <v>608919218.78999996</v>
      </c>
      <c r="AE293" s="73">
        <v>7.8809104703817523</v>
      </c>
      <c r="AF293" s="26"/>
      <c r="AG293" s="41">
        <v>819434160.75999999</v>
      </c>
      <c r="AH293" s="73">
        <v>8.9585819330658811</v>
      </c>
      <c r="AI293" s="26"/>
      <c r="AJ293" s="41">
        <v>293646594</v>
      </c>
      <c r="AK293" s="73">
        <v>4.1148245898369753</v>
      </c>
      <c r="AL293" s="26"/>
      <c r="AM293" s="41">
        <v>437906588.49000001</v>
      </c>
      <c r="AN293" s="73">
        <v>5.5761493179126802</v>
      </c>
      <c r="AO293" s="26"/>
      <c r="AP293" s="41">
        <v>509831087.20000005</v>
      </c>
      <c r="AQ293" s="73">
        <v>6.2006638373761449</v>
      </c>
      <c r="AR293" s="26"/>
      <c r="AS293" s="41">
        <v>-14227119.710000038</v>
      </c>
      <c r="AT293" s="73">
        <v>-0.19196304364894504</v>
      </c>
      <c r="AU293" s="26"/>
      <c r="AV293" s="128">
        <v>2655510529.5299997</v>
      </c>
      <c r="AW293" s="129">
        <v>5.5909569442931755</v>
      </c>
      <c r="AX293" s="26"/>
      <c r="AY293" s="133">
        <v>442585088.25499988</v>
      </c>
      <c r="AZ293" s="134">
        <v>5.5909569442931737</v>
      </c>
      <c r="BA293" s="26"/>
      <c r="BB293" s="41">
        <v>6442282260.25</v>
      </c>
      <c r="BC293" s="73">
        <v>6.8976327647640598</v>
      </c>
      <c r="BD293" s="26"/>
      <c r="BE293" s="41">
        <v>536856855.02083302</v>
      </c>
      <c r="BF293" s="73">
        <v>6.8976327647640572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17311735</v>
      </c>
      <c r="G295" s="72">
        <v>0.29693381975931188</v>
      </c>
      <c r="H295" s="26"/>
      <c r="I295" s="38">
        <v>21954529</v>
      </c>
      <c r="J295" s="72">
        <v>0.30377821637734692</v>
      </c>
      <c r="K295" s="26"/>
      <c r="L295" s="38">
        <v>22838114.329999998</v>
      </c>
      <c r="M295" s="72">
        <v>0.25912268933512095</v>
      </c>
      <c r="N295" s="26"/>
      <c r="O295" s="38">
        <v>34255400</v>
      </c>
      <c r="P295" s="72">
        <v>0.45049019254547412</v>
      </c>
      <c r="Q295" s="26"/>
      <c r="R295" s="38">
        <v>33501533</v>
      </c>
      <c r="S295" s="72">
        <v>0.41600540216633852</v>
      </c>
      <c r="T295" s="26"/>
      <c r="U295" s="38">
        <v>28426914</v>
      </c>
      <c r="V295" s="72">
        <v>0.33947475219284384</v>
      </c>
      <c r="W295" s="26"/>
      <c r="X295" s="38">
        <v>158288225.33000001</v>
      </c>
      <c r="Y295" s="72">
        <v>0.34484007635832475</v>
      </c>
      <c r="Z295" s="26"/>
      <c r="AA295" s="38">
        <v>26381370.888333332</v>
      </c>
      <c r="AB295" s="72">
        <v>0.3448400763583247</v>
      </c>
      <c r="AC295" s="26"/>
      <c r="AD295" s="38">
        <v>45283824</v>
      </c>
      <c r="AE295" s="72">
        <v>0.58608391998151421</v>
      </c>
      <c r="AF295" s="26"/>
      <c r="AG295" s="38">
        <v>46784355</v>
      </c>
      <c r="AH295" s="72">
        <v>0.51147669638817372</v>
      </c>
      <c r="AI295" s="26"/>
      <c r="AJ295" s="38">
        <v>39299162</v>
      </c>
      <c r="AK295" s="72">
        <v>0.55069311703845902</v>
      </c>
      <c r="AL295" s="26"/>
      <c r="AM295" s="38">
        <v>44916793</v>
      </c>
      <c r="AN295" s="72">
        <v>0.57195473014787634</v>
      </c>
      <c r="AO295" s="26"/>
      <c r="AP295" s="38">
        <v>46184331</v>
      </c>
      <c r="AQ295" s="72">
        <v>0.56170272522587361</v>
      </c>
      <c r="AR295" s="26"/>
      <c r="AS295" s="38">
        <v>46610512</v>
      </c>
      <c r="AT295" s="72">
        <v>0.62890422882058206</v>
      </c>
      <c r="AU295" s="26"/>
      <c r="AV295" s="38">
        <v>269078977</v>
      </c>
      <c r="AW295" s="72">
        <v>0.56652344560189694</v>
      </c>
      <c r="AX295" s="26"/>
      <c r="AY295" s="38">
        <v>44846496.166666664</v>
      </c>
      <c r="AZ295" s="72">
        <v>0.56652344560189694</v>
      </c>
      <c r="BA295" s="26"/>
      <c r="BB295" s="38">
        <v>427367202.32999998</v>
      </c>
      <c r="BC295" s="72">
        <v>0.45757417919508636</v>
      </c>
      <c r="BD295" s="26"/>
      <c r="BE295" s="38">
        <v>35613933.527500004</v>
      </c>
      <c r="BF295" s="72">
        <v>0.45757417919508636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17311735</v>
      </c>
      <c r="G296" s="74">
        <v>0</v>
      </c>
      <c r="H296" s="23"/>
      <c r="I296" s="44">
        <v>21954529</v>
      </c>
      <c r="J296" s="74">
        <v>0</v>
      </c>
      <c r="K296" s="23"/>
      <c r="L296" s="44">
        <v>22838114.329999998</v>
      </c>
      <c r="M296" s="74">
        <v>0</v>
      </c>
      <c r="N296" s="23"/>
      <c r="O296" s="44">
        <v>34255400</v>
      </c>
      <c r="P296" s="74">
        <v>0</v>
      </c>
      <c r="Q296" s="23"/>
      <c r="R296" s="44">
        <v>33501533</v>
      </c>
      <c r="S296" s="74">
        <v>0</v>
      </c>
      <c r="T296" s="23"/>
      <c r="U296" s="44">
        <v>28426914</v>
      </c>
      <c r="V296" s="74">
        <v>0</v>
      </c>
      <c r="W296" s="23"/>
      <c r="X296" s="44">
        <v>158288225.33000001</v>
      </c>
      <c r="Y296" s="74">
        <v>0</v>
      </c>
      <c r="Z296" s="23"/>
      <c r="AA296" s="44">
        <v>26381370.888333332</v>
      </c>
      <c r="AB296" s="74">
        <v>0</v>
      </c>
      <c r="AC296" s="23"/>
      <c r="AD296" s="44">
        <v>45283824</v>
      </c>
      <c r="AE296" s="74">
        <v>0</v>
      </c>
      <c r="AF296" s="23"/>
      <c r="AG296" s="44">
        <v>46784355</v>
      </c>
      <c r="AH296" s="74">
        <v>0</v>
      </c>
      <c r="AI296" s="23"/>
      <c r="AJ296" s="44">
        <v>39299162</v>
      </c>
      <c r="AK296" s="74">
        <v>0</v>
      </c>
      <c r="AL296" s="23"/>
      <c r="AM296" s="44">
        <v>44916793</v>
      </c>
      <c r="AN296" s="74">
        <v>0</v>
      </c>
      <c r="AO296" s="23"/>
      <c r="AP296" s="44">
        <v>46184331</v>
      </c>
      <c r="AQ296" s="74">
        <v>0</v>
      </c>
      <c r="AR296" s="23"/>
      <c r="AS296" s="44">
        <v>46610512</v>
      </c>
      <c r="AT296" s="74">
        <v>0</v>
      </c>
      <c r="AU296" s="23"/>
      <c r="AV296" s="44">
        <v>269078977</v>
      </c>
      <c r="AW296" s="74">
        <v>0</v>
      </c>
      <c r="AX296" s="23"/>
      <c r="AY296" s="44">
        <v>44846496.166666664</v>
      </c>
      <c r="AZ296" s="74">
        <v>0</v>
      </c>
      <c r="BA296" s="23"/>
      <c r="BB296" s="44">
        <v>427367202.32999998</v>
      </c>
      <c r="BC296" s="74">
        <v>0</v>
      </c>
      <c r="BD296" s="23"/>
      <c r="BE296" s="44">
        <v>35613933.527500004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82">
        <v>0</v>
      </c>
      <c r="BD297" s="45"/>
      <c r="BE297" s="48">
        <v>0</v>
      </c>
      <c r="BF297" s="82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82">
        <v>0</v>
      </c>
      <c r="BD298" s="45"/>
      <c r="BE298" s="48">
        <v>0</v>
      </c>
      <c r="BF298" s="82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2498680</v>
      </c>
      <c r="M299" s="82">
        <v>2.8350181281708305E-2</v>
      </c>
      <c r="N299" s="45"/>
      <c r="O299" s="48">
        <v>7650522</v>
      </c>
      <c r="P299" s="82">
        <v>0.10061144020660642</v>
      </c>
      <c r="Q299" s="45"/>
      <c r="R299" s="48">
        <v>3411401</v>
      </c>
      <c r="S299" s="82">
        <v>4.236108374370956E-2</v>
      </c>
      <c r="T299" s="45"/>
      <c r="U299" s="48">
        <v>1476470</v>
      </c>
      <c r="V299" s="82">
        <v>1.7632033057480956E-2</v>
      </c>
      <c r="W299" s="45"/>
      <c r="X299" s="130">
        <v>15037073</v>
      </c>
      <c r="Y299" s="131">
        <v>3.2759135372926115E-2</v>
      </c>
      <c r="AA299" s="135">
        <v>2506178.8333333335</v>
      </c>
      <c r="AB299" s="136">
        <v>3.2759135372926122E-2</v>
      </c>
      <c r="AC299" s="45"/>
      <c r="AD299" s="48">
        <v>3033672</v>
      </c>
      <c r="AE299" s="82">
        <v>3.9263167741711923E-2</v>
      </c>
      <c r="AF299" s="45"/>
      <c r="AG299" s="48">
        <v>4248403</v>
      </c>
      <c r="AH299" s="82">
        <v>4.6446277422561584E-2</v>
      </c>
      <c r="AI299" s="45"/>
      <c r="AJ299" s="48">
        <v>4200000</v>
      </c>
      <c r="AK299" s="82">
        <v>5.8853954482834203E-2</v>
      </c>
      <c r="AL299" s="45"/>
      <c r="AM299" s="48">
        <v>941999</v>
      </c>
      <c r="AN299" s="82">
        <v>1.1995085754331778E-2</v>
      </c>
      <c r="AO299" s="45"/>
      <c r="AP299" s="48">
        <v>3420950</v>
      </c>
      <c r="AQ299" s="82">
        <v>4.160625251584682E-2</v>
      </c>
      <c r="AR299" s="45"/>
      <c r="AS299" s="48">
        <v>7433211</v>
      </c>
      <c r="AT299" s="82">
        <v>0.10029449647786892</v>
      </c>
      <c r="AU299" s="45"/>
      <c r="AV299" s="130">
        <v>23278235</v>
      </c>
      <c r="AW299" s="131">
        <v>4.9010391100642078E-2</v>
      </c>
      <c r="AY299" s="135">
        <v>3879705.8333333335</v>
      </c>
      <c r="AZ299" s="136">
        <v>4.9010391100642078E-2</v>
      </c>
      <c r="BA299" s="45"/>
      <c r="BB299" s="48">
        <v>38315308</v>
      </c>
      <c r="BC299" s="82">
        <v>4.1023493410636533E-2</v>
      </c>
      <c r="BD299" s="45"/>
      <c r="BE299" s="48">
        <v>3192942.3333333335</v>
      </c>
      <c r="BF299" s="82">
        <v>4.102349341063654E-2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82">
        <v>0</v>
      </c>
      <c r="BD300" s="45"/>
      <c r="BE300" s="48">
        <v>0</v>
      </c>
      <c r="BF300" s="82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82">
        <v>0</v>
      </c>
      <c r="BD301" s="45"/>
      <c r="BE301" s="48">
        <v>0</v>
      </c>
      <c r="BF301" s="82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82">
        <v>0</v>
      </c>
      <c r="BD302" s="45"/>
      <c r="BE302" s="48">
        <v>0</v>
      </c>
      <c r="BF302" s="82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16413301</v>
      </c>
      <c r="G303" s="82">
        <v>0.28152372715902435</v>
      </c>
      <c r="H303" s="45"/>
      <c r="I303" s="48">
        <v>20465472</v>
      </c>
      <c r="J303" s="82">
        <v>0.28317458240532217</v>
      </c>
      <c r="K303" s="45"/>
      <c r="L303" s="48">
        <v>18862471</v>
      </c>
      <c r="M303" s="82">
        <v>0.21401478871682877</v>
      </c>
      <c r="N303" s="45"/>
      <c r="O303" s="48">
        <v>25329619</v>
      </c>
      <c r="P303" s="82">
        <v>0.33310791701201853</v>
      </c>
      <c r="Q303" s="45"/>
      <c r="R303" s="48">
        <v>27715730</v>
      </c>
      <c r="S303" s="82">
        <v>0.34416017335635524</v>
      </c>
      <c r="T303" s="45"/>
      <c r="U303" s="48">
        <v>24951544</v>
      </c>
      <c r="V303" s="82">
        <v>0.29797181699810399</v>
      </c>
      <c r="W303" s="45"/>
      <c r="X303" s="130">
        <v>133738137</v>
      </c>
      <c r="Y303" s="131">
        <v>0.29135628552883525</v>
      </c>
      <c r="AA303" s="135">
        <v>22289689.5</v>
      </c>
      <c r="AB303" s="136">
        <v>0.29135628552883525</v>
      </c>
      <c r="AC303" s="45"/>
      <c r="AD303" s="48">
        <v>39060499</v>
      </c>
      <c r="AE303" s="82">
        <v>0.50553880719865918</v>
      </c>
      <c r="AF303" s="45"/>
      <c r="AG303" s="48">
        <v>39842365</v>
      </c>
      <c r="AH303" s="82">
        <v>0.43558239130349868</v>
      </c>
      <c r="AI303" s="45"/>
      <c r="AJ303" s="48">
        <v>32271766</v>
      </c>
      <c r="AK303" s="82">
        <v>0.45221929696301821</v>
      </c>
      <c r="AL303" s="45"/>
      <c r="AM303" s="48">
        <v>41140422</v>
      </c>
      <c r="AN303" s="82">
        <v>0.52386774281012793</v>
      </c>
      <c r="AO303" s="45"/>
      <c r="AP303" s="48">
        <v>40399452</v>
      </c>
      <c r="AQ303" s="82">
        <v>0.49134591309835951</v>
      </c>
      <c r="AR303" s="45"/>
      <c r="AS303" s="48">
        <v>36915537</v>
      </c>
      <c r="AT303" s="82">
        <v>0.4980923043386149</v>
      </c>
      <c r="AU303" s="45"/>
      <c r="AV303" s="130">
        <v>229630041</v>
      </c>
      <c r="AW303" s="131">
        <v>0.48346698612959599</v>
      </c>
      <c r="AY303" s="135">
        <v>38271673.5</v>
      </c>
      <c r="AZ303" s="136">
        <v>0.48346698612959599</v>
      </c>
      <c r="BA303" s="45"/>
      <c r="BB303" s="48">
        <v>363368178</v>
      </c>
      <c r="BC303" s="82">
        <v>0.38905160453931376</v>
      </c>
      <c r="BD303" s="45"/>
      <c r="BE303" s="48">
        <v>30280681.5</v>
      </c>
      <c r="BF303" s="82">
        <v>0.38905160453931376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82">
        <v>0</v>
      </c>
      <c r="BD304" s="45"/>
      <c r="BE304" s="48">
        <v>0</v>
      </c>
      <c r="BF304" s="82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129412</v>
      </c>
      <c r="S305" s="82">
        <v>1.6069739586290039E-3</v>
      </c>
      <c r="T305" s="45"/>
      <c r="U305" s="48">
        <v>0</v>
      </c>
      <c r="V305" s="82">
        <v>0</v>
      </c>
      <c r="W305" s="45"/>
      <c r="X305" s="130">
        <v>129412</v>
      </c>
      <c r="Y305" s="131">
        <v>2.81931545246945E-4</v>
      </c>
      <c r="AA305" s="135">
        <v>21568.666666666668</v>
      </c>
      <c r="AB305" s="136">
        <v>2.81931545246945E-4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129412</v>
      </c>
      <c r="BC305" s="82">
        <v>1.385590409258173E-4</v>
      </c>
      <c r="BD305" s="45"/>
      <c r="BE305" s="48">
        <v>10784.333333333334</v>
      </c>
      <c r="BF305" s="82">
        <v>1.3855904092581733E-4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894681</v>
      </c>
      <c r="G306" s="82">
        <v>1.5345720506701431E-2</v>
      </c>
      <c r="H306" s="45"/>
      <c r="I306" s="48">
        <v>1469057</v>
      </c>
      <c r="J306" s="82">
        <v>2.0326899985723044E-2</v>
      </c>
      <c r="K306" s="45"/>
      <c r="L306" s="48">
        <v>1529585</v>
      </c>
      <c r="M306" s="82">
        <v>1.7354768131886356E-2</v>
      </c>
      <c r="N306" s="45"/>
      <c r="O306" s="48">
        <v>1205516</v>
      </c>
      <c r="P306" s="82">
        <v>1.5853650372106287E-2</v>
      </c>
      <c r="Q306" s="45"/>
      <c r="R306" s="48">
        <v>1547287</v>
      </c>
      <c r="S306" s="82">
        <v>1.9213441686437079E-2</v>
      </c>
      <c r="T306" s="45"/>
      <c r="U306" s="48">
        <v>1548900</v>
      </c>
      <c r="V306" s="82">
        <v>1.8496993506628819E-2</v>
      </c>
      <c r="W306" s="45"/>
      <c r="X306" s="130">
        <v>8195026</v>
      </c>
      <c r="Y306" s="131">
        <v>1.7853339284756364E-2</v>
      </c>
      <c r="AA306" s="135">
        <v>1365837.6666666667</v>
      </c>
      <c r="AB306" s="136">
        <v>1.7853339284756364E-2</v>
      </c>
      <c r="AC306" s="45"/>
      <c r="AD306" s="48">
        <v>1153332</v>
      </c>
      <c r="AE306" s="82">
        <v>1.4926949181679527E-2</v>
      </c>
      <c r="AF306" s="45"/>
      <c r="AG306" s="48">
        <v>1523487</v>
      </c>
      <c r="AH306" s="82">
        <v>1.6655740957641278E-2</v>
      </c>
      <c r="AI306" s="45"/>
      <c r="AJ306" s="48">
        <v>1237996</v>
      </c>
      <c r="AK306" s="82">
        <v>1.7347847674745433E-2</v>
      </c>
      <c r="AL306" s="45"/>
      <c r="AM306" s="48">
        <v>1748678</v>
      </c>
      <c r="AN306" s="82">
        <v>2.2267053963659605E-2</v>
      </c>
      <c r="AO306" s="45"/>
      <c r="AP306" s="48">
        <v>1658429</v>
      </c>
      <c r="AQ306" s="82">
        <v>2.0170132785806087E-2</v>
      </c>
      <c r="AR306" s="45"/>
      <c r="AS306" s="48">
        <v>1592290</v>
      </c>
      <c r="AT306" s="82">
        <v>2.148437919988359E-2</v>
      </c>
      <c r="AU306" s="45"/>
      <c r="AV306" s="130">
        <v>8914212</v>
      </c>
      <c r="AW306" s="131">
        <v>1.8768133257269583E-2</v>
      </c>
      <c r="AY306" s="135">
        <v>1485702</v>
      </c>
      <c r="AZ306" s="136">
        <v>1.8768133257269583E-2</v>
      </c>
      <c r="BA306" s="45"/>
      <c r="BB306" s="48">
        <v>17109238</v>
      </c>
      <c r="BC306" s="82">
        <v>1.8318545484588358E-2</v>
      </c>
      <c r="BD306" s="45"/>
      <c r="BE306" s="48">
        <v>1425769.8333333333</v>
      </c>
      <c r="BF306" s="82">
        <v>1.8318545484588358E-2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20000</v>
      </c>
      <c r="J307" s="82">
        <v>2.7673398630173021E-4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20000</v>
      </c>
      <c r="Y307" s="131">
        <v>4.3571159590601334E-5</v>
      </c>
      <c r="AA307" s="135">
        <v>3333.3333333333335</v>
      </c>
      <c r="AB307" s="136">
        <v>4.3571159590601341E-5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20000</v>
      </c>
      <c r="BC307" s="82">
        <v>2.1413631027388078E-5</v>
      </c>
      <c r="BD307" s="45"/>
      <c r="BE307" s="48">
        <v>1666.6666666666667</v>
      </c>
      <c r="BF307" s="82">
        <v>2.1413631027388081E-5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82">
        <v>0</v>
      </c>
      <c r="BD308" s="45"/>
      <c r="BE308" s="48">
        <v>0</v>
      </c>
      <c r="BF308" s="82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117</v>
      </c>
      <c r="S309" s="82">
        <v>1.4528479056006663E-6</v>
      </c>
      <c r="T309" s="45"/>
      <c r="U309" s="48">
        <v>0</v>
      </c>
      <c r="V309" s="82">
        <v>0</v>
      </c>
      <c r="W309" s="45"/>
      <c r="X309" s="130">
        <v>117</v>
      </c>
      <c r="Y309" s="131">
        <v>2.5489128360501782E-7</v>
      </c>
      <c r="AA309" s="135">
        <v>19.5</v>
      </c>
      <c r="AB309" s="136">
        <v>2.5489128360501782E-7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117</v>
      </c>
      <c r="BC309" s="82">
        <v>1.2526974151022027E-7</v>
      </c>
      <c r="BD309" s="45"/>
      <c r="BE309" s="48">
        <v>9.75</v>
      </c>
      <c r="BF309" s="82">
        <v>1.2526974151022027E-7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82">
        <v>0</v>
      </c>
      <c r="BD310" s="45"/>
      <c r="BE310" s="48">
        <v>0</v>
      </c>
      <c r="BF310" s="82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82">
        <v>0</v>
      </c>
      <c r="BD311" s="45"/>
      <c r="BE311" s="48">
        <v>0</v>
      </c>
      <c r="BF311" s="82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450000</v>
      </c>
      <c r="V312" s="82">
        <v>5.3739086306301038E-3</v>
      </c>
      <c r="W312" s="45"/>
      <c r="X312" s="130">
        <v>450000</v>
      </c>
      <c r="Y312" s="131">
        <v>9.8035109078852987E-4</v>
      </c>
      <c r="AA312" s="135">
        <v>75000</v>
      </c>
      <c r="AB312" s="136">
        <v>9.8035109078852987E-4</v>
      </c>
      <c r="AC312" s="45"/>
      <c r="AD312" s="48">
        <v>1951321</v>
      </c>
      <c r="AE312" s="82">
        <v>2.5254887061266031E-2</v>
      </c>
      <c r="AF312" s="45"/>
      <c r="AG312" s="48">
        <v>1170100</v>
      </c>
      <c r="AH312" s="82">
        <v>1.2792286704472083E-2</v>
      </c>
      <c r="AI312" s="45"/>
      <c r="AJ312" s="48">
        <v>1583400</v>
      </c>
      <c r="AK312" s="82">
        <v>2.2187940840028498E-2</v>
      </c>
      <c r="AL312" s="45"/>
      <c r="AM312" s="48">
        <v>1085694</v>
      </c>
      <c r="AN312" s="82">
        <v>1.3824847619757011E-2</v>
      </c>
      <c r="AO312" s="45"/>
      <c r="AP312" s="48">
        <v>705500</v>
      </c>
      <c r="AQ312" s="82">
        <v>8.5804268258612183E-3</v>
      </c>
      <c r="AR312" s="45"/>
      <c r="AS312" s="48">
        <v>669474</v>
      </c>
      <c r="AT312" s="82">
        <v>9.0330488042146013E-3</v>
      </c>
      <c r="AU312" s="45"/>
      <c r="AV312" s="130">
        <v>7165489</v>
      </c>
      <c r="AW312" s="131">
        <v>1.5086342169728447E-2</v>
      </c>
      <c r="AY312" s="135">
        <v>1194248.1666666667</v>
      </c>
      <c r="AZ312" s="136">
        <v>1.5086342169728447E-2</v>
      </c>
      <c r="BA312" s="45"/>
      <c r="BB312" s="48">
        <v>7615489</v>
      </c>
      <c r="BC312" s="82">
        <v>8.1537635769566314E-3</v>
      </c>
      <c r="BD312" s="45"/>
      <c r="BE312" s="48">
        <v>634624.08333333337</v>
      </c>
      <c r="BF312" s="82">
        <v>8.1537635769566314E-3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82">
        <v>0</v>
      </c>
      <c r="BD313" s="45"/>
      <c r="BE313" s="48">
        <v>0</v>
      </c>
      <c r="BF313" s="82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82">
        <v>0</v>
      </c>
      <c r="BD314" s="45"/>
      <c r="BE314" s="48">
        <v>0</v>
      </c>
      <c r="BF314" s="82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3753</v>
      </c>
      <c r="G315" s="82">
        <v>6.4372093586038455E-5</v>
      </c>
      <c r="H315" s="45"/>
      <c r="I315" s="48">
        <v>0</v>
      </c>
      <c r="J315" s="82">
        <v>0</v>
      </c>
      <c r="K315" s="45"/>
      <c r="L315" s="48">
        <v>-52621.67</v>
      </c>
      <c r="M315" s="82">
        <v>5.9704879530241223E-4</v>
      </c>
      <c r="N315" s="45"/>
      <c r="O315" s="48">
        <v>69743</v>
      </c>
      <c r="P315" s="82">
        <v>9.1718495474287268E-4</v>
      </c>
      <c r="Q315" s="45"/>
      <c r="R315" s="48">
        <v>697586</v>
      </c>
      <c r="S315" s="82">
        <v>8.6622765733021072E-3</v>
      </c>
      <c r="T315" s="45"/>
      <c r="U315" s="48">
        <v>0</v>
      </c>
      <c r="V315" s="82">
        <v>0</v>
      </c>
      <c r="W315" s="45"/>
      <c r="X315" s="130">
        <v>718460.33</v>
      </c>
      <c r="Y315" s="131">
        <v>1.5652074848973049E-3</v>
      </c>
      <c r="AA315" s="135">
        <v>119743.38833333332</v>
      </c>
      <c r="AB315" s="136">
        <v>1.5652074848973047E-3</v>
      </c>
      <c r="AC315" s="45"/>
      <c r="AD315" s="48">
        <v>85000</v>
      </c>
      <c r="AE315" s="82">
        <v>1.1001087981975352E-3</v>
      </c>
      <c r="AF315" s="45"/>
      <c r="AG315" s="48">
        <v>0</v>
      </c>
      <c r="AH315" s="82">
        <v>0</v>
      </c>
      <c r="AI315" s="45"/>
      <c r="AJ315" s="48">
        <v>6000</v>
      </c>
      <c r="AK315" s="82">
        <v>8.4077077832620287E-5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91000</v>
      </c>
      <c r="AW315" s="131">
        <v>1.9159294466090015E-4</v>
      </c>
      <c r="AY315" s="135">
        <v>15166.666666666666</v>
      </c>
      <c r="AZ315" s="136">
        <v>1.9159294466090015E-4</v>
      </c>
      <c r="BA315" s="45"/>
      <c r="BB315" s="48">
        <v>809460.33</v>
      </c>
      <c r="BC315" s="82">
        <v>8.6667424189638964E-4</v>
      </c>
      <c r="BD315" s="45"/>
      <c r="BE315" s="48">
        <v>67455.027499999997</v>
      </c>
      <c r="BF315" s="82">
        <v>8.6667424189638964E-4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82">
        <v>0</v>
      </c>
      <c r="BD316" s="45"/>
      <c r="BE316" s="48">
        <v>0</v>
      </c>
      <c r="BF316" s="82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82">
        <v>0</v>
      </c>
      <c r="BD317" s="45"/>
      <c r="BE317" s="48">
        <v>0</v>
      </c>
      <c r="BF317" s="82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82">
        <v>0</v>
      </c>
      <c r="BD318" s="45"/>
      <c r="BE318" s="48">
        <v>0</v>
      </c>
      <c r="BF318" s="82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82">
        <v>0</v>
      </c>
      <c r="BD319" s="45"/>
      <c r="BE319" s="48">
        <v>0</v>
      </c>
      <c r="BF319" s="82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82">
        <v>0</v>
      </c>
      <c r="BD321" s="45"/>
      <c r="BE321" s="48">
        <v>0</v>
      </c>
      <c r="BF321" s="82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82">
        <v>0</v>
      </c>
      <c r="BD322" s="45"/>
      <c r="BE322" s="48">
        <v>0</v>
      </c>
      <c r="BF322" s="82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82">
        <v>0</v>
      </c>
      <c r="BD323" s="45"/>
      <c r="BE323" s="48">
        <v>0</v>
      </c>
      <c r="BF323" s="82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82">
        <v>0</v>
      </c>
      <c r="BD324" s="45"/>
      <c r="BE324" s="48">
        <v>0</v>
      </c>
      <c r="BF324" s="82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82">
        <v>0</v>
      </c>
      <c r="BD325" s="45"/>
      <c r="BE325" s="48">
        <v>0</v>
      </c>
      <c r="BF325" s="82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82">
        <v>0</v>
      </c>
      <c r="BD326" s="45"/>
      <c r="BE326" s="48">
        <v>0</v>
      </c>
      <c r="BF326" s="82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4295080</v>
      </c>
      <c r="G328" s="72">
        <v>7.3669941838401823E-2</v>
      </c>
      <c r="H328" s="26"/>
      <c r="I328" s="38">
        <v>5015881</v>
      </c>
      <c r="J328" s="72">
        <v>6.9403237197255441E-2</v>
      </c>
      <c r="K328" s="26"/>
      <c r="L328" s="38">
        <v>7204397</v>
      </c>
      <c r="M328" s="72">
        <v>8.1741543925350768E-2</v>
      </c>
      <c r="N328" s="26"/>
      <c r="O328" s="38">
        <v>7051807.0000000009</v>
      </c>
      <c r="P328" s="72">
        <v>9.2737784209891649E-2</v>
      </c>
      <c r="Q328" s="26"/>
      <c r="R328" s="38">
        <v>8214599</v>
      </c>
      <c r="S328" s="72">
        <v>0.10200481155982333</v>
      </c>
      <c r="T328" s="26"/>
      <c r="U328" s="38">
        <v>8380910</v>
      </c>
      <c r="V328" s="72">
        <v>0.10008498795896477</v>
      </c>
      <c r="W328" s="26"/>
      <c r="X328" s="38">
        <v>40162674</v>
      </c>
      <c r="Y328" s="72">
        <v>8.7496713921964744E-2</v>
      </c>
      <c r="Z328" s="26"/>
      <c r="AA328" s="38">
        <v>6693779</v>
      </c>
      <c r="AB328" s="72">
        <v>8.7496713921964744E-2</v>
      </c>
      <c r="AC328" s="26"/>
      <c r="AD328" s="38">
        <v>7702841</v>
      </c>
      <c r="AE328" s="72">
        <v>9.9693684179020012E-2</v>
      </c>
      <c r="AF328" s="26"/>
      <c r="AG328" s="38">
        <v>8057897</v>
      </c>
      <c r="AH328" s="72">
        <v>8.8094119014704292E-2</v>
      </c>
      <c r="AI328" s="26"/>
      <c r="AJ328" s="38">
        <v>7025168</v>
      </c>
      <c r="AK328" s="72">
        <v>9.8442599453872237E-2</v>
      </c>
      <c r="AL328" s="26"/>
      <c r="AM328" s="38">
        <v>7277265</v>
      </c>
      <c r="AN328" s="72">
        <v>9.2666146919473641E-2</v>
      </c>
      <c r="AO328" s="26"/>
      <c r="AP328" s="38">
        <v>7574300</v>
      </c>
      <c r="AQ328" s="72">
        <v>9.2120094836457292E-2</v>
      </c>
      <c r="AR328" s="26"/>
      <c r="AS328" s="38">
        <v>14090677</v>
      </c>
      <c r="AT328" s="72">
        <v>0.19012205556216399</v>
      </c>
      <c r="AU328" s="26"/>
      <c r="AV328" s="38">
        <v>51728148</v>
      </c>
      <c r="AW328" s="72">
        <v>0.10890932084807531</v>
      </c>
      <c r="AX328" s="26"/>
      <c r="AY328" s="38">
        <v>8621358</v>
      </c>
      <c r="AZ328" s="72">
        <v>0.10890932084807531</v>
      </c>
      <c r="BA328" s="26"/>
      <c r="BB328" s="38">
        <v>91890821.999999985</v>
      </c>
      <c r="BC328" s="72">
        <v>9.8385807855569732E-2</v>
      </c>
      <c r="BD328" s="26"/>
      <c r="BE328" s="38">
        <v>7657568.5</v>
      </c>
      <c r="BF328" s="72">
        <v>9.838580785556976E-2</v>
      </c>
      <c r="BG328" s="26"/>
    </row>
    <row r="329" spans="1:59" s="3" customFormat="1" x14ac:dyDescent="0.2">
      <c r="A329" s="59"/>
      <c r="B329" s="23"/>
      <c r="C329" s="30" t="s">
        <v>323</v>
      </c>
      <c r="D329" s="31"/>
      <c r="E329" s="23"/>
      <c r="F329" s="32">
        <v>0</v>
      </c>
      <c r="G329" s="71">
        <v>0</v>
      </c>
      <c r="H329" s="23"/>
      <c r="I329" s="32">
        <v>0</v>
      </c>
      <c r="J329" s="71">
        <v>0</v>
      </c>
      <c r="K329" s="23"/>
      <c r="L329" s="32">
        <v>0</v>
      </c>
      <c r="M329" s="71">
        <v>0</v>
      </c>
      <c r="N329" s="23"/>
      <c r="O329" s="32">
        <v>0</v>
      </c>
      <c r="P329" s="71">
        <v>0</v>
      </c>
      <c r="Q329" s="23"/>
      <c r="R329" s="32">
        <v>0</v>
      </c>
      <c r="S329" s="71">
        <v>0</v>
      </c>
      <c r="T329" s="23"/>
      <c r="U329" s="32">
        <v>0</v>
      </c>
      <c r="V329" s="71">
        <v>0</v>
      </c>
      <c r="W329" s="23"/>
      <c r="X329" s="32">
        <v>0</v>
      </c>
      <c r="Y329" s="71">
        <v>0</v>
      </c>
      <c r="Z329" s="23"/>
      <c r="AA329" s="32">
        <v>0</v>
      </c>
      <c r="AB329" s="71">
        <v>0</v>
      </c>
      <c r="AC329" s="23"/>
      <c r="AD329" s="32">
        <v>168000</v>
      </c>
      <c r="AE329" s="71">
        <v>2.1743326834963053E-3</v>
      </c>
      <c r="AF329" s="23"/>
      <c r="AG329" s="32">
        <v>227203</v>
      </c>
      <c r="AH329" s="71">
        <v>2.4839295069790366E-3</v>
      </c>
      <c r="AI329" s="23"/>
      <c r="AJ329" s="32">
        <v>89000</v>
      </c>
      <c r="AK329" s="71">
        <v>1.2471433211838677E-3</v>
      </c>
      <c r="AL329" s="23"/>
      <c r="AM329" s="32">
        <v>101000</v>
      </c>
      <c r="AN329" s="71">
        <v>1.2860986701551803E-3</v>
      </c>
      <c r="AO329" s="23"/>
      <c r="AP329" s="32">
        <v>0</v>
      </c>
      <c r="AQ329" s="71">
        <v>0</v>
      </c>
      <c r="AR329" s="23"/>
      <c r="AS329" s="32">
        <v>0</v>
      </c>
      <c r="AT329" s="71">
        <v>0</v>
      </c>
      <c r="AU329" s="23"/>
      <c r="AV329" s="32">
        <v>585203</v>
      </c>
      <c r="AW329" s="71">
        <v>1.2320963296087117E-3</v>
      </c>
      <c r="AX329" s="23"/>
      <c r="AY329" s="32">
        <v>97533.833333333328</v>
      </c>
      <c r="AZ329" s="71">
        <v>1.2320963296087117E-3</v>
      </c>
      <c r="BA329" s="23"/>
      <c r="BB329" s="32">
        <v>585203</v>
      </c>
      <c r="BC329" s="71">
        <v>6.2656605590602932E-4</v>
      </c>
      <c r="BD329" s="23"/>
      <c r="BE329" s="32">
        <v>48766.916666666664</v>
      </c>
      <c r="BF329" s="71">
        <v>6.2656605590602932E-4</v>
      </c>
      <c r="BG329" s="23"/>
    </row>
    <row r="330" spans="1:59" s="3" customFormat="1" x14ac:dyDescent="0.2">
      <c r="A330" s="59"/>
      <c r="B330" s="23"/>
      <c r="C330" s="30" t="s">
        <v>361</v>
      </c>
      <c r="D330" s="31"/>
      <c r="E330" s="23"/>
      <c r="F330" s="32">
        <v>0</v>
      </c>
      <c r="G330" s="71">
        <v>0</v>
      </c>
      <c r="H330" s="23"/>
      <c r="I330" s="32">
        <v>0</v>
      </c>
      <c r="J330" s="71">
        <v>0</v>
      </c>
      <c r="K330" s="23"/>
      <c r="L330" s="32">
        <v>0</v>
      </c>
      <c r="M330" s="71">
        <v>0</v>
      </c>
      <c r="N330" s="23"/>
      <c r="O330" s="32">
        <v>0</v>
      </c>
      <c r="P330" s="71">
        <v>0</v>
      </c>
      <c r="Q330" s="23"/>
      <c r="R330" s="32">
        <v>0</v>
      </c>
      <c r="S330" s="71">
        <v>0</v>
      </c>
      <c r="T330" s="23"/>
      <c r="U330" s="32">
        <v>0</v>
      </c>
      <c r="V330" s="71">
        <v>0</v>
      </c>
      <c r="W330" s="23"/>
      <c r="X330" s="32">
        <v>0</v>
      </c>
      <c r="Y330" s="71">
        <v>0</v>
      </c>
      <c r="Z330" s="23"/>
      <c r="AA330" s="32">
        <v>0</v>
      </c>
      <c r="AB330" s="71">
        <v>0</v>
      </c>
      <c r="AC330" s="23"/>
      <c r="AD330" s="32">
        <v>0</v>
      </c>
      <c r="AE330" s="71">
        <v>0</v>
      </c>
      <c r="AF330" s="23"/>
      <c r="AG330" s="32">
        <v>0</v>
      </c>
      <c r="AH330" s="71">
        <v>0</v>
      </c>
      <c r="AI330" s="23"/>
      <c r="AJ330" s="32">
        <v>0</v>
      </c>
      <c r="AK330" s="71">
        <v>0</v>
      </c>
      <c r="AL330" s="23"/>
      <c r="AM330" s="32">
        <v>0</v>
      </c>
      <c r="AN330" s="71">
        <v>0</v>
      </c>
      <c r="AO330" s="23"/>
      <c r="AP330" s="32">
        <v>0</v>
      </c>
      <c r="AQ330" s="71">
        <v>0</v>
      </c>
      <c r="AR330" s="23"/>
      <c r="AS330" s="32">
        <v>0</v>
      </c>
      <c r="AT330" s="71">
        <v>0</v>
      </c>
      <c r="AU330" s="23"/>
      <c r="AV330" s="32">
        <v>0</v>
      </c>
      <c r="AW330" s="71">
        <v>0</v>
      </c>
      <c r="AX330" s="23"/>
      <c r="AY330" s="32">
        <v>0</v>
      </c>
      <c r="AZ330" s="71">
        <v>0</v>
      </c>
      <c r="BA330" s="23"/>
      <c r="BB330" s="32">
        <v>0</v>
      </c>
      <c r="BC330" s="71">
        <v>0</v>
      </c>
      <c r="BD330" s="23"/>
      <c r="BE330" s="32">
        <v>0</v>
      </c>
      <c r="BF330" s="71">
        <v>0</v>
      </c>
      <c r="BG330" s="23"/>
    </row>
    <row r="331" spans="1:59" s="3" customFormat="1" x14ac:dyDescent="0.2">
      <c r="A331" s="59"/>
      <c r="B331" s="23"/>
      <c r="C331" s="30" t="s">
        <v>200</v>
      </c>
      <c r="D331" s="31"/>
      <c r="E331" s="23"/>
      <c r="F331" s="32">
        <v>0</v>
      </c>
      <c r="G331" s="71">
        <v>0</v>
      </c>
      <c r="H331" s="23"/>
      <c r="I331" s="32">
        <v>0</v>
      </c>
      <c r="J331" s="71">
        <v>0</v>
      </c>
      <c r="K331" s="23"/>
      <c r="L331" s="32">
        <v>0</v>
      </c>
      <c r="M331" s="71">
        <v>0</v>
      </c>
      <c r="N331" s="23"/>
      <c r="O331" s="32">
        <v>0</v>
      </c>
      <c r="P331" s="71">
        <v>0</v>
      </c>
      <c r="Q331" s="23"/>
      <c r="R331" s="32">
        <v>0</v>
      </c>
      <c r="S331" s="71">
        <v>0</v>
      </c>
      <c r="T331" s="23"/>
      <c r="U331" s="32">
        <v>0</v>
      </c>
      <c r="V331" s="71">
        <v>0</v>
      </c>
      <c r="W331" s="23"/>
      <c r="X331" s="32">
        <v>0</v>
      </c>
      <c r="Y331" s="71">
        <v>0</v>
      </c>
      <c r="Z331" s="23"/>
      <c r="AA331" s="32">
        <v>0</v>
      </c>
      <c r="AB331" s="71">
        <v>0</v>
      </c>
      <c r="AC331" s="23"/>
      <c r="AD331" s="32">
        <v>0</v>
      </c>
      <c r="AE331" s="71">
        <v>0</v>
      </c>
      <c r="AF331" s="23"/>
      <c r="AG331" s="32">
        <v>6000</v>
      </c>
      <c r="AH331" s="71">
        <v>6.5595863795258951E-5</v>
      </c>
      <c r="AI331" s="23"/>
      <c r="AJ331" s="32">
        <v>0</v>
      </c>
      <c r="AK331" s="71">
        <v>0</v>
      </c>
      <c r="AL331" s="23"/>
      <c r="AM331" s="32">
        <v>0</v>
      </c>
      <c r="AN331" s="71">
        <v>0</v>
      </c>
      <c r="AO331" s="23"/>
      <c r="AP331" s="32">
        <v>0</v>
      </c>
      <c r="AQ331" s="71">
        <v>0</v>
      </c>
      <c r="AR331" s="23"/>
      <c r="AS331" s="32">
        <v>0</v>
      </c>
      <c r="AT331" s="71">
        <v>0</v>
      </c>
      <c r="AU331" s="23"/>
      <c r="AV331" s="32">
        <v>6000</v>
      </c>
      <c r="AW331" s="71">
        <v>1.2632501845773637E-5</v>
      </c>
      <c r="AX331" s="23"/>
      <c r="AY331" s="32">
        <v>1000</v>
      </c>
      <c r="AZ331" s="71">
        <v>1.2632501845773637E-5</v>
      </c>
      <c r="BA331" s="23"/>
      <c r="BB331" s="32">
        <v>6000</v>
      </c>
      <c r="BC331" s="71">
        <v>6.4240893082164243E-6</v>
      </c>
      <c r="BD331" s="23"/>
      <c r="BE331" s="32">
        <v>500</v>
      </c>
      <c r="BF331" s="71">
        <v>6.4240893082164243E-6</v>
      </c>
      <c r="BG331" s="23"/>
    </row>
    <row r="332" spans="1:59" s="3" customFormat="1" x14ac:dyDescent="0.2">
      <c r="A332" s="59"/>
      <c r="B332" s="23"/>
      <c r="C332" s="30" t="s">
        <v>159</v>
      </c>
      <c r="D332" s="31"/>
      <c r="E332" s="23"/>
      <c r="F332" s="32">
        <v>0</v>
      </c>
      <c r="G332" s="71">
        <v>0</v>
      </c>
      <c r="H332" s="23"/>
      <c r="I332" s="32">
        <v>0</v>
      </c>
      <c r="J332" s="71">
        <v>0</v>
      </c>
      <c r="K332" s="23"/>
      <c r="L332" s="32">
        <v>0</v>
      </c>
      <c r="M332" s="71">
        <v>0</v>
      </c>
      <c r="N332" s="23"/>
      <c r="O332" s="32">
        <v>0</v>
      </c>
      <c r="P332" s="71">
        <v>0</v>
      </c>
      <c r="Q332" s="23"/>
      <c r="R332" s="32">
        <v>0</v>
      </c>
      <c r="S332" s="71">
        <v>0</v>
      </c>
      <c r="T332" s="23"/>
      <c r="U332" s="32">
        <v>0</v>
      </c>
      <c r="V332" s="71">
        <v>0</v>
      </c>
      <c r="W332" s="23"/>
      <c r="X332" s="32">
        <v>0</v>
      </c>
      <c r="Y332" s="71">
        <v>0</v>
      </c>
      <c r="Z332" s="23"/>
      <c r="AA332" s="32">
        <v>0</v>
      </c>
      <c r="AB332" s="71">
        <v>0</v>
      </c>
      <c r="AC332" s="23"/>
      <c r="AD332" s="32">
        <v>6000</v>
      </c>
      <c r="AE332" s="71">
        <v>7.7654738696296622E-5</v>
      </c>
      <c r="AF332" s="23"/>
      <c r="AG332" s="32">
        <v>0</v>
      </c>
      <c r="AH332" s="71">
        <v>0</v>
      </c>
      <c r="AI332" s="23"/>
      <c r="AJ332" s="32">
        <v>0</v>
      </c>
      <c r="AK332" s="71">
        <v>0</v>
      </c>
      <c r="AL332" s="23"/>
      <c r="AM332" s="32">
        <v>0</v>
      </c>
      <c r="AN332" s="71">
        <v>0</v>
      </c>
      <c r="AO332" s="23"/>
      <c r="AP332" s="32">
        <v>0</v>
      </c>
      <c r="AQ332" s="71">
        <v>0</v>
      </c>
      <c r="AR332" s="23"/>
      <c r="AS332" s="32">
        <v>0</v>
      </c>
      <c r="AT332" s="71">
        <v>0</v>
      </c>
      <c r="AU332" s="23"/>
      <c r="AV332" s="32">
        <v>6000</v>
      </c>
      <c r="AW332" s="71">
        <v>1.2632501845773637E-5</v>
      </c>
      <c r="AX332" s="23"/>
      <c r="AY332" s="32">
        <v>1000</v>
      </c>
      <c r="AZ332" s="71">
        <v>1.2632501845773637E-5</v>
      </c>
      <c r="BA332" s="23"/>
      <c r="BB332" s="32">
        <v>6000</v>
      </c>
      <c r="BC332" s="71">
        <v>6.4240893082164243E-6</v>
      </c>
      <c r="BD332" s="23"/>
      <c r="BE332" s="32">
        <v>500</v>
      </c>
      <c r="BF332" s="71">
        <v>6.4240893082164243E-6</v>
      </c>
      <c r="BG332" s="23"/>
    </row>
    <row r="333" spans="1:59" s="3" customFormat="1" x14ac:dyDescent="0.2">
      <c r="A333" s="59"/>
      <c r="B333" s="23"/>
      <c r="C333" s="30" t="s">
        <v>174</v>
      </c>
      <c r="D333" s="31"/>
      <c r="E333" s="23"/>
      <c r="F333" s="32">
        <v>4295080</v>
      </c>
      <c r="G333" s="71">
        <v>7.3669941838401823E-2</v>
      </c>
      <c r="H333" s="23"/>
      <c r="I333" s="32">
        <v>5015881</v>
      </c>
      <c r="J333" s="71">
        <v>6.9403237197255441E-2</v>
      </c>
      <c r="K333" s="23"/>
      <c r="L333" s="32">
        <v>7204397</v>
      </c>
      <c r="M333" s="71">
        <v>8.1741543925350768E-2</v>
      </c>
      <c r="N333" s="23"/>
      <c r="O333" s="32">
        <v>7051807.0000000009</v>
      </c>
      <c r="P333" s="71">
        <v>9.2737784209891649E-2</v>
      </c>
      <c r="Q333" s="23"/>
      <c r="R333" s="32">
        <v>8214599</v>
      </c>
      <c r="S333" s="71">
        <v>0.10200481155982333</v>
      </c>
      <c r="T333" s="23"/>
      <c r="U333" s="32">
        <v>8380910</v>
      </c>
      <c r="V333" s="71">
        <v>0.10008498795896477</v>
      </c>
      <c r="W333" s="23"/>
      <c r="X333" s="32">
        <v>40162674</v>
      </c>
      <c r="Y333" s="71">
        <v>8.7496713921964744E-2</v>
      </c>
      <c r="Z333" s="23"/>
      <c r="AA333" s="32">
        <v>6693779</v>
      </c>
      <c r="AB333" s="71">
        <v>8.7496713921964744E-2</v>
      </c>
      <c r="AC333" s="23"/>
      <c r="AD333" s="32">
        <v>7528841</v>
      </c>
      <c r="AE333" s="71">
        <v>9.7441696756827414E-2</v>
      </c>
      <c r="AF333" s="23"/>
      <c r="AG333" s="32">
        <v>7824694</v>
      </c>
      <c r="AH333" s="71">
        <v>8.5544593643929995E-2</v>
      </c>
      <c r="AI333" s="23"/>
      <c r="AJ333" s="32">
        <v>6936168</v>
      </c>
      <c r="AK333" s="71">
        <v>9.7195456132688374E-2</v>
      </c>
      <c r="AL333" s="23"/>
      <c r="AM333" s="32">
        <v>7176265</v>
      </c>
      <c r="AN333" s="71">
        <v>9.138004824931846E-2</v>
      </c>
      <c r="AO333" s="23"/>
      <c r="AP333" s="32">
        <v>7574300</v>
      </c>
      <c r="AQ333" s="71">
        <v>9.2120094836457292E-2</v>
      </c>
      <c r="AR333" s="23"/>
      <c r="AS333" s="32">
        <v>14090677</v>
      </c>
      <c r="AT333" s="71">
        <v>0.19012205556216399</v>
      </c>
      <c r="AU333" s="23"/>
      <c r="AV333" s="32">
        <v>51130945</v>
      </c>
      <c r="AW333" s="71">
        <v>0.10765195951477505</v>
      </c>
      <c r="AX333" s="23"/>
      <c r="AY333" s="32">
        <v>8521824.166666666</v>
      </c>
      <c r="AZ333" s="71">
        <v>0.10765195951477505</v>
      </c>
      <c r="BA333" s="23"/>
      <c r="BB333" s="32">
        <v>91293618.999999985</v>
      </c>
      <c r="BC333" s="71">
        <v>9.774639362104727E-2</v>
      </c>
      <c r="BD333" s="23"/>
      <c r="BE333" s="32">
        <v>7607801.583333333</v>
      </c>
      <c r="BF333" s="71">
        <v>9.7746393621047284E-2</v>
      </c>
      <c r="BG333" s="23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7204358.5099999998</v>
      </c>
      <c r="G335" s="72">
        <v>0.12357038109061884</v>
      </c>
      <c r="H335" s="26"/>
      <c r="I335" s="38">
        <v>12004354.999999998</v>
      </c>
      <c r="J335" s="72">
        <v>0.16610065060655529</v>
      </c>
      <c r="K335" s="26"/>
      <c r="L335" s="38">
        <v>12816585</v>
      </c>
      <c r="M335" s="72">
        <v>0.14541778385484475</v>
      </c>
      <c r="N335" s="26"/>
      <c r="O335" s="38">
        <v>26570024.48</v>
      </c>
      <c r="P335" s="72">
        <v>0.34942039631512578</v>
      </c>
      <c r="Q335" s="26"/>
      <c r="R335" s="38">
        <v>13746635.720000001</v>
      </c>
      <c r="S335" s="72">
        <v>0.17069889670818214</v>
      </c>
      <c r="T335" s="26"/>
      <c r="U335" s="38">
        <v>14566442.300000001</v>
      </c>
      <c r="V335" s="72">
        <v>0.17395273331898983</v>
      </c>
      <c r="W335" s="26"/>
      <c r="X335" s="38">
        <v>86908401.00999999</v>
      </c>
      <c r="Y335" s="72">
        <v>0.18933499050853439</v>
      </c>
      <c r="Z335" s="26"/>
      <c r="AA335" s="38">
        <v>14484733.501666665</v>
      </c>
      <c r="AB335" s="72">
        <v>0.18933499050853439</v>
      </c>
      <c r="AC335" s="26"/>
      <c r="AD335" s="38">
        <v>21131797.609999999</v>
      </c>
      <c r="AE335" s="72">
        <v>0.27349737026459586</v>
      </c>
      <c r="AF335" s="26"/>
      <c r="AG335" s="38">
        <v>48951731.109999999</v>
      </c>
      <c r="AH335" s="72">
        <v>0.53517184773894999</v>
      </c>
      <c r="AI335" s="26"/>
      <c r="AJ335" s="38">
        <v>26890668.09</v>
      </c>
      <c r="AK335" s="72">
        <v>0.37681479899568149</v>
      </c>
      <c r="AL335" s="26"/>
      <c r="AM335" s="38">
        <v>20938831.449999999</v>
      </c>
      <c r="AN335" s="72">
        <v>0.26662775527176696</v>
      </c>
      <c r="AO335" s="26"/>
      <c r="AP335" s="38">
        <v>-88083637</v>
      </c>
      <c r="AQ335" s="72">
        <v>1.0712901514305055</v>
      </c>
      <c r="AR335" s="26"/>
      <c r="AS335" s="38">
        <v>3237573</v>
      </c>
      <c r="AT335" s="72">
        <v>4.368377997682879E-2</v>
      </c>
      <c r="AU335" s="26"/>
      <c r="AV335" s="38">
        <v>33066964.260000005</v>
      </c>
      <c r="AW335" s="72">
        <v>6.9619747841430157E-2</v>
      </c>
      <c r="AX335" s="26"/>
      <c r="AY335" s="38">
        <v>5511160.7100000009</v>
      </c>
      <c r="AZ335" s="72">
        <v>6.9619747841430157E-2</v>
      </c>
      <c r="BA335" s="26"/>
      <c r="BB335" s="38">
        <v>119975365.26999998</v>
      </c>
      <c r="BC335" s="72">
        <v>0.12845541021339449</v>
      </c>
      <c r="BD335" s="26"/>
      <c r="BE335" s="38">
        <v>9997947.1058333311</v>
      </c>
      <c r="BF335" s="72">
        <v>0.12845541021339449</v>
      </c>
      <c r="BG335" s="26"/>
    </row>
    <row r="336" spans="1:59" s="3" customFormat="1" x14ac:dyDescent="0.2">
      <c r="A336" s="59"/>
      <c r="B336" s="23"/>
      <c r="C336" s="30" t="s">
        <v>307</v>
      </c>
      <c r="D336" s="31"/>
      <c r="E336" s="23"/>
      <c r="F336" s="32">
        <v>0</v>
      </c>
      <c r="G336" s="71">
        <v>0</v>
      </c>
      <c r="H336" s="23"/>
      <c r="I336" s="32">
        <v>0</v>
      </c>
      <c r="J336" s="71">
        <v>0</v>
      </c>
      <c r="K336" s="23"/>
      <c r="L336" s="32">
        <v>0</v>
      </c>
      <c r="M336" s="71">
        <v>0</v>
      </c>
      <c r="N336" s="23"/>
      <c r="O336" s="32">
        <v>0</v>
      </c>
      <c r="P336" s="71">
        <v>0</v>
      </c>
      <c r="Q336" s="23"/>
      <c r="R336" s="32">
        <v>0</v>
      </c>
      <c r="S336" s="71">
        <v>0</v>
      </c>
      <c r="T336" s="23"/>
      <c r="U336" s="32">
        <v>0</v>
      </c>
      <c r="V336" s="71">
        <v>0</v>
      </c>
      <c r="W336" s="23"/>
      <c r="X336" s="32">
        <v>0</v>
      </c>
      <c r="Y336" s="71">
        <v>0</v>
      </c>
      <c r="Z336" s="23"/>
      <c r="AA336" s="32">
        <v>0</v>
      </c>
      <c r="AB336" s="71">
        <v>0</v>
      </c>
      <c r="AC336" s="23"/>
      <c r="AD336" s="32">
        <v>0</v>
      </c>
      <c r="AE336" s="71">
        <v>0</v>
      </c>
      <c r="AF336" s="23"/>
      <c r="AG336" s="32">
        <v>0</v>
      </c>
      <c r="AH336" s="71">
        <v>0</v>
      </c>
      <c r="AI336" s="23"/>
      <c r="AJ336" s="32">
        <v>0</v>
      </c>
      <c r="AK336" s="71">
        <v>0</v>
      </c>
      <c r="AL336" s="23"/>
      <c r="AM336" s="32">
        <v>0</v>
      </c>
      <c r="AN336" s="71">
        <v>0</v>
      </c>
      <c r="AO336" s="23"/>
      <c r="AP336" s="32">
        <v>0</v>
      </c>
      <c r="AQ336" s="71">
        <v>0</v>
      </c>
      <c r="AR336" s="23"/>
      <c r="AS336" s="32">
        <v>0</v>
      </c>
      <c r="AT336" s="71">
        <v>0</v>
      </c>
      <c r="AU336" s="23"/>
      <c r="AV336" s="32">
        <v>0</v>
      </c>
      <c r="AW336" s="71">
        <v>0</v>
      </c>
      <c r="AX336" s="23"/>
      <c r="AY336" s="32">
        <v>0</v>
      </c>
      <c r="AZ336" s="71">
        <v>0</v>
      </c>
      <c r="BA336" s="23"/>
      <c r="BB336" s="32">
        <v>0</v>
      </c>
      <c r="BC336" s="71">
        <v>0</v>
      </c>
      <c r="BD336" s="23"/>
      <c r="BE336" s="32">
        <v>0</v>
      </c>
      <c r="BF336" s="71">
        <v>0</v>
      </c>
      <c r="BG336" s="23"/>
    </row>
    <row r="337" spans="1:59" s="3" customFormat="1" x14ac:dyDescent="0.2">
      <c r="A337" s="59"/>
      <c r="B337" s="23"/>
      <c r="C337" s="30" t="s">
        <v>175</v>
      </c>
      <c r="D337" s="31"/>
      <c r="E337" s="23"/>
      <c r="F337" s="32">
        <v>7204358.5099999998</v>
      </c>
      <c r="G337" s="71">
        <v>0.12357038109061884</v>
      </c>
      <c r="H337" s="23"/>
      <c r="I337" s="32">
        <v>12004354.999999998</v>
      </c>
      <c r="J337" s="71">
        <v>0.16610065060655529</v>
      </c>
      <c r="K337" s="23"/>
      <c r="L337" s="32">
        <v>12816585</v>
      </c>
      <c r="M337" s="71">
        <v>0.14541778385484475</v>
      </c>
      <c r="N337" s="23"/>
      <c r="O337" s="32">
        <v>26570024.48</v>
      </c>
      <c r="P337" s="71">
        <v>0.34942039631512578</v>
      </c>
      <c r="Q337" s="23"/>
      <c r="R337" s="32">
        <v>13746635.720000001</v>
      </c>
      <c r="S337" s="71">
        <v>0.17069889670818214</v>
      </c>
      <c r="T337" s="23"/>
      <c r="U337" s="32">
        <v>14566442.300000001</v>
      </c>
      <c r="V337" s="71">
        <v>0.17395273331898983</v>
      </c>
      <c r="W337" s="23"/>
      <c r="X337" s="32">
        <v>86908401.00999999</v>
      </c>
      <c r="Y337" s="71">
        <v>0.18933499050853439</v>
      </c>
      <c r="Z337" s="23"/>
      <c r="AA337" s="32">
        <v>14484733.501666665</v>
      </c>
      <c r="AB337" s="71">
        <v>0.18933499050853439</v>
      </c>
      <c r="AC337" s="23"/>
      <c r="AD337" s="32">
        <v>21131797.609999999</v>
      </c>
      <c r="AE337" s="71">
        <v>0.27349737026459586</v>
      </c>
      <c r="AF337" s="23"/>
      <c r="AG337" s="32">
        <v>48951731.109999999</v>
      </c>
      <c r="AH337" s="71">
        <v>0.53517184773894999</v>
      </c>
      <c r="AI337" s="23"/>
      <c r="AJ337" s="32">
        <v>26890668.09</v>
      </c>
      <c r="AK337" s="71">
        <v>0.37681479899568149</v>
      </c>
      <c r="AL337" s="23"/>
      <c r="AM337" s="32">
        <v>20938831.449999999</v>
      </c>
      <c r="AN337" s="71">
        <v>0.26662775527176696</v>
      </c>
      <c r="AO337" s="23"/>
      <c r="AP337" s="32">
        <v>-88083637</v>
      </c>
      <c r="AQ337" s="71">
        <v>1.0712901514305055</v>
      </c>
      <c r="AR337" s="23"/>
      <c r="AS337" s="32">
        <v>3237573</v>
      </c>
      <c r="AT337" s="71">
        <v>4.368377997682879E-2</v>
      </c>
      <c r="AU337" s="23"/>
      <c r="AV337" s="32">
        <v>33066964.260000005</v>
      </c>
      <c r="AW337" s="71">
        <v>6.9619747841430157E-2</v>
      </c>
      <c r="AX337" s="23"/>
      <c r="AY337" s="32">
        <v>5511160.7100000009</v>
      </c>
      <c r="AZ337" s="71">
        <v>6.9619747841430157E-2</v>
      </c>
      <c r="BA337" s="23"/>
      <c r="BB337" s="32">
        <v>119975365.26999998</v>
      </c>
      <c r="BC337" s="71">
        <v>0.12845541021339449</v>
      </c>
      <c r="BD337" s="23"/>
      <c r="BE337" s="32">
        <v>9997947.1058333311</v>
      </c>
      <c r="BF337" s="71">
        <v>0.12845541021339449</v>
      </c>
      <c r="BG337" s="23"/>
    </row>
    <row r="338" spans="1:59" s="3" customFormat="1" x14ac:dyDescent="0.2">
      <c r="A338" s="59"/>
      <c r="B338" s="23"/>
      <c r="C338" s="30" t="s">
        <v>344</v>
      </c>
      <c r="D338" s="31"/>
      <c r="E338" s="23"/>
      <c r="F338" s="32">
        <v>0</v>
      </c>
      <c r="G338" s="71">
        <v>0</v>
      </c>
      <c r="H338" s="23"/>
      <c r="I338" s="32">
        <v>0</v>
      </c>
      <c r="J338" s="71">
        <v>0</v>
      </c>
      <c r="K338" s="23"/>
      <c r="L338" s="32">
        <v>0</v>
      </c>
      <c r="M338" s="71">
        <v>0</v>
      </c>
      <c r="N338" s="23"/>
      <c r="O338" s="32">
        <v>0</v>
      </c>
      <c r="P338" s="71">
        <v>0</v>
      </c>
      <c r="Q338" s="23"/>
      <c r="R338" s="32">
        <v>0</v>
      </c>
      <c r="S338" s="71">
        <v>0</v>
      </c>
      <c r="T338" s="23"/>
      <c r="U338" s="32">
        <v>0</v>
      </c>
      <c r="V338" s="71">
        <v>0</v>
      </c>
      <c r="W338" s="23"/>
      <c r="X338" s="32">
        <v>0</v>
      </c>
      <c r="Y338" s="71">
        <v>0</v>
      </c>
      <c r="Z338" s="23"/>
      <c r="AA338" s="32">
        <v>0</v>
      </c>
      <c r="AB338" s="71">
        <v>0</v>
      </c>
      <c r="AC338" s="23"/>
      <c r="AD338" s="32">
        <v>0</v>
      </c>
      <c r="AE338" s="71">
        <v>0</v>
      </c>
      <c r="AF338" s="23"/>
      <c r="AG338" s="32">
        <v>0</v>
      </c>
      <c r="AH338" s="71">
        <v>0</v>
      </c>
      <c r="AI338" s="23"/>
      <c r="AJ338" s="32">
        <v>0</v>
      </c>
      <c r="AK338" s="71">
        <v>0</v>
      </c>
      <c r="AL338" s="23"/>
      <c r="AM338" s="32">
        <v>0</v>
      </c>
      <c r="AN338" s="71">
        <v>0</v>
      </c>
      <c r="AO338" s="23"/>
      <c r="AP338" s="32">
        <v>0</v>
      </c>
      <c r="AQ338" s="71">
        <v>0</v>
      </c>
      <c r="AR338" s="23"/>
      <c r="AS338" s="32">
        <v>0</v>
      </c>
      <c r="AT338" s="71">
        <v>0</v>
      </c>
      <c r="AU338" s="23"/>
      <c r="AV338" s="32">
        <v>0</v>
      </c>
      <c r="AW338" s="71">
        <v>0</v>
      </c>
      <c r="AX338" s="23"/>
      <c r="AY338" s="32">
        <v>0</v>
      </c>
      <c r="AZ338" s="71">
        <v>0</v>
      </c>
      <c r="BA338" s="23"/>
      <c r="BB338" s="32">
        <v>0</v>
      </c>
      <c r="BC338" s="71">
        <v>0</v>
      </c>
      <c r="BD338" s="23"/>
      <c r="BE338" s="32">
        <v>0</v>
      </c>
      <c r="BF338" s="71">
        <v>0</v>
      </c>
      <c r="BG338" s="23"/>
    </row>
    <row r="339" spans="1:59" s="3" customFormat="1" x14ac:dyDescent="0.2">
      <c r="A339" s="59"/>
      <c r="B339" s="23"/>
      <c r="C339" s="30" t="s">
        <v>345</v>
      </c>
      <c r="D339" s="31"/>
      <c r="E339" s="23"/>
      <c r="F339" s="32">
        <v>0</v>
      </c>
      <c r="G339" s="71">
        <v>0</v>
      </c>
      <c r="H339" s="23"/>
      <c r="I339" s="32">
        <v>0</v>
      </c>
      <c r="J339" s="71">
        <v>0</v>
      </c>
      <c r="K339" s="23"/>
      <c r="L339" s="32">
        <v>0</v>
      </c>
      <c r="M339" s="71">
        <v>0</v>
      </c>
      <c r="N339" s="23"/>
      <c r="O339" s="32">
        <v>0</v>
      </c>
      <c r="P339" s="71">
        <v>0</v>
      </c>
      <c r="Q339" s="23"/>
      <c r="R339" s="32">
        <v>0</v>
      </c>
      <c r="S339" s="71">
        <v>0</v>
      </c>
      <c r="T339" s="23"/>
      <c r="U339" s="32">
        <v>0</v>
      </c>
      <c r="V339" s="71">
        <v>0</v>
      </c>
      <c r="W339" s="23"/>
      <c r="X339" s="32">
        <v>0</v>
      </c>
      <c r="Y339" s="71">
        <v>0</v>
      </c>
      <c r="Z339" s="23"/>
      <c r="AA339" s="32">
        <v>0</v>
      </c>
      <c r="AB339" s="71">
        <v>0</v>
      </c>
      <c r="AC339" s="23"/>
      <c r="AD339" s="32">
        <v>0</v>
      </c>
      <c r="AE339" s="71">
        <v>0</v>
      </c>
      <c r="AF339" s="23"/>
      <c r="AG339" s="32">
        <v>0</v>
      </c>
      <c r="AH339" s="71">
        <v>0</v>
      </c>
      <c r="AI339" s="23"/>
      <c r="AJ339" s="32">
        <v>0</v>
      </c>
      <c r="AK339" s="71">
        <v>0</v>
      </c>
      <c r="AL339" s="23"/>
      <c r="AM339" s="32">
        <v>0</v>
      </c>
      <c r="AN339" s="71">
        <v>0</v>
      </c>
      <c r="AO339" s="23"/>
      <c r="AP339" s="32">
        <v>0</v>
      </c>
      <c r="AQ339" s="71">
        <v>0</v>
      </c>
      <c r="AR339" s="23"/>
      <c r="AS339" s="32">
        <v>0</v>
      </c>
      <c r="AT339" s="71">
        <v>0</v>
      </c>
      <c r="AU339" s="23"/>
      <c r="AV339" s="32">
        <v>0</v>
      </c>
      <c r="AW339" s="71">
        <v>0</v>
      </c>
      <c r="AX339" s="23"/>
      <c r="AY339" s="32">
        <v>0</v>
      </c>
      <c r="AZ339" s="71">
        <v>0</v>
      </c>
      <c r="BA339" s="23"/>
      <c r="BB339" s="32">
        <v>0</v>
      </c>
      <c r="BC339" s="71">
        <v>0</v>
      </c>
      <c r="BD339" s="23"/>
      <c r="BE339" s="32">
        <v>0</v>
      </c>
      <c r="BF339" s="71">
        <v>0</v>
      </c>
      <c r="BG339" s="23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11499438.51</v>
      </c>
      <c r="G341" s="75">
        <v>0.19724032292902069</v>
      </c>
      <c r="H341" s="26"/>
      <c r="I341" s="52">
        <v>17020236</v>
      </c>
      <c r="J341" s="75">
        <v>0.23550388780381076</v>
      </c>
      <c r="K341" s="26"/>
      <c r="L341" s="52">
        <v>20020982</v>
      </c>
      <c r="M341" s="75">
        <v>0.22715932778019549</v>
      </c>
      <c r="N341" s="26"/>
      <c r="O341" s="52">
        <v>33621831.480000004</v>
      </c>
      <c r="P341" s="75">
        <v>0.44215818052501749</v>
      </c>
      <c r="Q341" s="26"/>
      <c r="R341" s="52">
        <v>21961234.719999999</v>
      </c>
      <c r="S341" s="75">
        <v>0.27270370826800544</v>
      </c>
      <c r="T341" s="26"/>
      <c r="U341" s="52">
        <v>22947352.300000001</v>
      </c>
      <c r="V341" s="75">
        <v>0.27403772127795456</v>
      </c>
      <c r="W341" s="26"/>
      <c r="X341" s="125">
        <v>127071075.00999999</v>
      </c>
      <c r="Y341" s="126">
        <v>0.27683170443049915</v>
      </c>
      <c r="Z341" s="26"/>
      <c r="AA341" s="137">
        <v>21178512.501666665</v>
      </c>
      <c r="AB341" s="138">
        <v>0.27683170443049915</v>
      </c>
      <c r="AC341" s="26"/>
      <c r="AD341" s="52">
        <v>28834638.609999999</v>
      </c>
      <c r="AE341" s="75">
        <v>0.37319105444361589</v>
      </c>
      <c r="AF341" s="26"/>
      <c r="AG341" s="52">
        <v>57009628.109999999</v>
      </c>
      <c r="AH341" s="75">
        <v>0.62326596675365431</v>
      </c>
      <c r="AI341" s="26"/>
      <c r="AJ341" s="52">
        <v>33915836.090000004</v>
      </c>
      <c r="AK341" s="75">
        <v>0.47525739844955378</v>
      </c>
      <c r="AL341" s="26"/>
      <c r="AM341" s="52">
        <v>28216096.449999999</v>
      </c>
      <c r="AN341" s="75">
        <v>0.35929390219124058</v>
      </c>
      <c r="AO341" s="26"/>
      <c r="AP341" s="52">
        <v>-80509337</v>
      </c>
      <c r="AQ341" s="75">
        <v>0.97917005659404821</v>
      </c>
      <c r="AR341" s="26"/>
      <c r="AS341" s="52">
        <v>17328250</v>
      </c>
      <c r="AT341" s="75">
        <v>0.23380583553899281</v>
      </c>
      <c r="AU341" s="26"/>
      <c r="AV341" s="125">
        <v>84795112.260000005</v>
      </c>
      <c r="AW341" s="126">
        <v>0.17852906868950547</v>
      </c>
      <c r="AX341" s="26"/>
      <c r="AY341" s="137">
        <v>14132518.710000001</v>
      </c>
      <c r="AZ341" s="138">
        <v>0.17852906868950547</v>
      </c>
      <c r="BA341" s="26"/>
      <c r="BB341" s="52">
        <v>211866187.26999998</v>
      </c>
      <c r="BC341" s="75">
        <v>0.22684121806896426</v>
      </c>
      <c r="BD341" s="26"/>
      <c r="BE341" s="52">
        <v>17655515.605833329</v>
      </c>
      <c r="BF341" s="75">
        <v>0.22684121806896421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356780646.00999999</v>
      </c>
      <c r="G343" s="76">
        <v>6.1195622527692448</v>
      </c>
      <c r="H343" s="26"/>
      <c r="I343" s="55">
        <v>601823236.23999989</v>
      </c>
      <c r="J343" s="76">
        <v>8.3272471606851539</v>
      </c>
      <c r="K343" s="26"/>
      <c r="L343" s="55">
        <v>982742935.84000003</v>
      </c>
      <c r="M343" s="76">
        <v>11.150263492877134</v>
      </c>
      <c r="N343" s="26"/>
      <c r="O343" s="55">
        <v>671529870.54999995</v>
      </c>
      <c r="P343" s="76">
        <v>8.8312388903386552</v>
      </c>
      <c r="Q343" s="26"/>
      <c r="R343" s="55">
        <v>701508742.12</v>
      </c>
      <c r="S343" s="76">
        <v>8.7109872371760684</v>
      </c>
      <c r="T343" s="26"/>
      <c r="U343" s="55">
        <v>757745600.29999995</v>
      </c>
      <c r="V343" s="76">
        <v>9.0490124917203527</v>
      </c>
      <c r="W343" s="26"/>
      <c r="X343" s="128">
        <v>4072131031.0600014</v>
      </c>
      <c r="Y343" s="129">
        <v>8.8713735514077641</v>
      </c>
      <c r="Z343" s="26"/>
      <c r="AA343" s="133">
        <v>678688505.17666662</v>
      </c>
      <c r="AB343" s="134">
        <v>8.8713735514077605</v>
      </c>
      <c r="AC343" s="26"/>
      <c r="AD343" s="55">
        <v>683037681.39999998</v>
      </c>
      <c r="AE343" s="76">
        <v>8.8401854448068828</v>
      </c>
      <c r="AF343" s="26"/>
      <c r="AG343" s="55">
        <v>923228143.87</v>
      </c>
      <c r="AH343" s="76">
        <v>10.093324596207708</v>
      </c>
      <c r="AI343" s="26"/>
      <c r="AJ343" s="55">
        <v>366861592.09000003</v>
      </c>
      <c r="AK343" s="76">
        <v>5.1407751053249884</v>
      </c>
      <c r="AL343" s="26"/>
      <c r="AM343" s="55">
        <v>511039477.94</v>
      </c>
      <c r="AN343" s="76">
        <v>6.5073979502517973</v>
      </c>
      <c r="AO343" s="26"/>
      <c r="AP343" s="55">
        <v>475506081.20000005</v>
      </c>
      <c r="AQ343" s="76">
        <v>5.78319650600797</v>
      </c>
      <c r="AR343" s="26"/>
      <c r="AS343" s="55">
        <v>49711642.289999962</v>
      </c>
      <c r="AT343" s="76">
        <v>0.67074702071062975</v>
      </c>
      <c r="AU343" s="26"/>
      <c r="AV343" s="128">
        <v>3009384618.79</v>
      </c>
      <c r="AW343" s="129">
        <v>6.3360094585845781</v>
      </c>
      <c r="AX343" s="26"/>
      <c r="AY343" s="133">
        <v>501564103.13166654</v>
      </c>
      <c r="AZ343" s="134">
        <v>6.3360094585845763</v>
      </c>
      <c r="BA343" s="26"/>
      <c r="BB343" s="29">
        <v>7081515649.8500004</v>
      </c>
      <c r="BC343" s="139">
        <v>7.5820481620281113</v>
      </c>
      <c r="BD343" s="26"/>
      <c r="BE343" s="29">
        <v>590126304.15416634</v>
      </c>
      <c r="BF343" s="139">
        <v>7.5820481620281068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356780646.00999999</v>
      </c>
      <c r="G350" s="76">
        <v>6.1195622527692448</v>
      </c>
      <c r="H350" s="26"/>
      <c r="I350" s="55">
        <v>601823236.23999989</v>
      </c>
      <c r="J350" s="76">
        <v>8.3272471606851539</v>
      </c>
      <c r="K350" s="26"/>
      <c r="L350" s="55">
        <v>982742935.84000003</v>
      </c>
      <c r="M350" s="76">
        <v>11.150263492877134</v>
      </c>
      <c r="N350" s="26"/>
      <c r="O350" s="55">
        <v>671529870.54999995</v>
      </c>
      <c r="P350" s="76">
        <v>8.8312388903386552</v>
      </c>
      <c r="Q350" s="26"/>
      <c r="R350" s="55">
        <v>701508742.12</v>
      </c>
      <c r="S350" s="76">
        <v>8.7109872371760684</v>
      </c>
      <c r="T350" s="26"/>
      <c r="U350" s="55">
        <v>757745600.29999995</v>
      </c>
      <c r="V350" s="76">
        <v>9.0490124917203527</v>
      </c>
      <c r="W350" s="26"/>
      <c r="X350" s="128">
        <v>4072131031.0600014</v>
      </c>
      <c r="Y350" s="129">
        <v>8.8713735514077641</v>
      </c>
      <c r="Z350" s="26"/>
      <c r="AA350" s="133">
        <v>678688505.17666662</v>
      </c>
      <c r="AB350" s="134">
        <v>8.8713735514077605</v>
      </c>
      <c r="AC350" s="26"/>
      <c r="AD350" s="55">
        <v>683037681.39999998</v>
      </c>
      <c r="AE350" s="76">
        <v>8.8401854448068828</v>
      </c>
      <c r="AF350" s="26"/>
      <c r="AG350" s="55">
        <v>923228143.87</v>
      </c>
      <c r="AH350" s="76">
        <v>10.093324596207708</v>
      </c>
      <c r="AI350" s="26"/>
      <c r="AJ350" s="55">
        <v>366861592.09000003</v>
      </c>
      <c r="AK350" s="76">
        <v>5.1407751053249884</v>
      </c>
      <c r="AL350" s="26"/>
      <c r="AM350" s="55">
        <v>511039477.94</v>
      </c>
      <c r="AN350" s="76">
        <v>6.5073979502517973</v>
      </c>
      <c r="AO350" s="26"/>
      <c r="AP350" s="55">
        <v>475506081.20000005</v>
      </c>
      <c r="AQ350" s="76">
        <v>5.78319650600797</v>
      </c>
      <c r="AR350" s="26"/>
      <c r="AS350" s="55">
        <v>49711642.289999962</v>
      </c>
      <c r="AT350" s="76">
        <v>0.67074702071062975</v>
      </c>
      <c r="AU350" s="26"/>
      <c r="AV350" s="128">
        <v>3009384618.79</v>
      </c>
      <c r="AW350" s="129">
        <v>6.3360094585845781</v>
      </c>
      <c r="AX350" s="26"/>
      <c r="AY350" s="133">
        <v>501564103.13166654</v>
      </c>
      <c r="AZ350" s="134">
        <v>6.3360094585845763</v>
      </c>
      <c r="BA350" s="26"/>
      <c r="BB350" s="29">
        <v>7081515649.8500004</v>
      </c>
      <c r="BC350" s="139">
        <v>7.5820481620281113</v>
      </c>
      <c r="BD350" s="26"/>
      <c r="BE350" s="29">
        <v>590126304.15416634</v>
      </c>
      <c r="BF350" s="139">
        <v>7.5820481620281068</v>
      </c>
      <c r="BG350" s="26"/>
    </row>
    <row r="353" spans="2:59" s="3" customFormat="1" ht="12.75" x14ac:dyDescent="0.2">
      <c r="B353" s="23"/>
      <c r="C353" s="145" t="s">
        <v>600</v>
      </c>
      <c r="D353" s="142"/>
      <c r="E353" s="23"/>
      <c r="F353" s="146">
        <v>356780646.00999999</v>
      </c>
      <c r="G353" s="77"/>
      <c r="H353" s="23"/>
      <c r="I353" s="146">
        <v>958603882.24999988</v>
      </c>
      <c r="J353" s="77"/>
      <c r="K353" s="23"/>
      <c r="L353" s="146">
        <v>1941346818.0899999</v>
      </c>
      <c r="M353" s="77"/>
      <c r="N353" s="23"/>
      <c r="O353" s="146">
        <v>2612876688.6399999</v>
      </c>
      <c r="P353" s="77"/>
      <c r="Q353" s="23"/>
      <c r="R353" s="146">
        <v>3314385430.7599998</v>
      </c>
      <c r="S353" s="77"/>
      <c r="T353" s="23"/>
      <c r="U353" s="146">
        <v>4072131031.0599995</v>
      </c>
      <c r="V353" s="77"/>
      <c r="W353" s="23"/>
      <c r="X353" s="143">
        <v>0</v>
      </c>
      <c r="Y353" s="77"/>
      <c r="Z353" s="23"/>
      <c r="AA353" s="143"/>
      <c r="AB353" s="77"/>
      <c r="AC353" s="23"/>
      <c r="AD353" s="146">
        <v>4755168712.460001</v>
      </c>
      <c r="AE353" s="77"/>
      <c r="AF353" s="23"/>
      <c r="AG353" s="146">
        <v>5678396856.3300009</v>
      </c>
      <c r="AH353" s="77"/>
      <c r="AI353" s="23"/>
      <c r="AJ353" s="146">
        <v>6045258448.420001</v>
      </c>
      <c r="AK353" s="77"/>
      <c r="AL353" s="23"/>
      <c r="AM353" s="146">
        <v>6556297926.3600006</v>
      </c>
      <c r="AN353" s="77"/>
      <c r="AO353" s="23"/>
      <c r="AP353" s="146">
        <v>7031804007.5600004</v>
      </c>
      <c r="AQ353" s="77"/>
      <c r="AR353" s="23"/>
      <c r="AS353" s="146">
        <v>7081515649.8500004</v>
      </c>
      <c r="AT353" s="77"/>
      <c r="AU353" s="23"/>
      <c r="AV353" s="143"/>
      <c r="AW353" s="77"/>
      <c r="AX353" s="23"/>
      <c r="AY353" s="143"/>
      <c r="AZ353" s="77"/>
      <c r="BA353" s="23"/>
      <c r="BB353" s="144">
        <v>0</v>
      </c>
      <c r="BC353" s="77"/>
      <c r="BD353" s="23"/>
      <c r="BE353" s="143"/>
      <c r="BF353" s="77"/>
      <c r="BG353" s="23"/>
    </row>
    <row r="354" spans="2:59" x14ac:dyDescent="0.2">
      <c r="C354" s="145" t="s">
        <v>602</v>
      </c>
      <c r="F354" s="147">
        <v>356780646.00999999</v>
      </c>
      <c r="I354" s="147">
        <v>479301941.12499994</v>
      </c>
      <c r="L354" s="147">
        <v>647115606.02999997</v>
      </c>
      <c r="O354" s="147">
        <v>653219172.15999997</v>
      </c>
      <c r="R354" s="147">
        <v>662877086.15199995</v>
      </c>
      <c r="U354" s="147">
        <v>678688505.17666662</v>
      </c>
      <c r="AD354" s="147">
        <v>679309816.06571448</v>
      </c>
      <c r="AG354" s="147">
        <v>709799607.04125011</v>
      </c>
      <c r="AJ354" s="147">
        <v>671695383.15777791</v>
      </c>
      <c r="AM354" s="147">
        <v>655629792.63600004</v>
      </c>
      <c r="AP354" s="147">
        <v>639254909.77818191</v>
      </c>
      <c r="AS354" s="147">
        <v>590126304.1541667</v>
      </c>
    </row>
    <row r="355" spans="2:59" x14ac:dyDescent="0.2">
      <c r="C355" s="145" t="s">
        <v>601</v>
      </c>
      <c r="L355" s="146">
        <v>647115606.02999997</v>
      </c>
      <c r="U355" s="146">
        <v>710261404.32333338</v>
      </c>
      <c r="AJ355" s="146">
        <v>657709139.12</v>
      </c>
      <c r="AS355" s="146">
        <v>345419067.14333338</v>
      </c>
    </row>
  </sheetData>
  <conditionalFormatting sqref="F5 AS5 AP5 AM5 AJ5 AG5 AD5 U5 R5 O5 L5 I5">
    <cfRule type="expression" dxfId="65" priority="668">
      <formula>#REF!&lt;&gt;0</formula>
    </cfRule>
  </conditionalFormatting>
  <conditionalFormatting sqref="X5">
    <cfRule type="expression" dxfId="64" priority="8">
      <formula>#REF!&lt;&gt;0</formula>
    </cfRule>
  </conditionalFormatting>
  <conditionalFormatting sqref="AA5">
    <cfRule type="expression" dxfId="63" priority="9">
      <formula>#REF!&lt;&gt;0</formula>
    </cfRule>
  </conditionalFormatting>
  <conditionalFormatting sqref="AV5">
    <cfRule type="expression" dxfId="62" priority="6">
      <formula>#REF!&lt;&gt;0</formula>
    </cfRule>
  </conditionalFormatting>
  <conditionalFormatting sqref="BB5 BE5">
    <cfRule type="expression" dxfId="61" priority="3">
      <formula>#REF!&lt;&gt;0</formula>
    </cfRule>
  </conditionalFormatting>
  <conditionalFormatting sqref="AY5">
    <cfRule type="expression" dxfId="60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rgb="FFFF3300"/>
  </sheetPr>
  <dimension ref="A1:BG366"/>
  <sheetViews>
    <sheetView topLeftCell="A3" zoomScaleNormal="100" workbookViewId="0">
      <pane xSplit="5" ySplit="5" topLeftCell="F62" activePane="bottomRight" state="frozen"/>
      <selection activeCell="C312" sqref="C312"/>
      <selection pane="topRight" activeCell="C312" sqref="C312"/>
      <selection pane="bottomLeft" activeCell="C312" sqref="C312"/>
      <selection pane="bottomRight" activeCell="F197" sqref="F197:S214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t="11.25" hidden="1" customHeight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t="11.25" hidden="1" customHeight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206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 t="s">
        <v>220</v>
      </c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136">
        <v>0</v>
      </c>
      <c r="BE10" s="35">
        <v>0</v>
      </c>
      <c r="BF10" s="136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136">
        <v>0</v>
      </c>
      <c r="BE12" s="35">
        <v>0</v>
      </c>
      <c r="BF12" s="136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136">
        <v>0</v>
      </c>
      <c r="BE13" s="35">
        <v>0</v>
      </c>
      <c r="BF13" s="136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136">
        <v>0</v>
      </c>
      <c r="BE14" s="35">
        <v>0</v>
      </c>
      <c r="BF14" s="136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136">
        <v>0</v>
      </c>
      <c r="BE16" s="35">
        <v>0</v>
      </c>
      <c r="BF16" s="136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136">
        <v>0</v>
      </c>
      <c r="BE17" s="35">
        <v>0</v>
      </c>
      <c r="BF17" s="136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136">
        <v>0</v>
      </c>
      <c r="BE18" s="35">
        <v>0</v>
      </c>
      <c r="BF18" s="136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136">
        <v>0</v>
      </c>
      <c r="BE19" s="35">
        <v>0</v>
      </c>
      <c r="BF19" s="136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136">
        <v>0</v>
      </c>
      <c r="BE20" s="35">
        <v>0</v>
      </c>
      <c r="BF20" s="136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136">
        <v>0</v>
      </c>
      <c r="BE22" s="35">
        <v>0</v>
      </c>
      <c r="BF22" s="136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136">
        <v>0</v>
      </c>
      <c r="BE24" s="35">
        <v>0</v>
      </c>
      <c r="BF24" s="136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136">
        <v>0</v>
      </c>
      <c r="BE26" s="35">
        <v>0</v>
      </c>
      <c r="BF26" s="136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136">
        <v>0</v>
      </c>
      <c r="BE30" s="35">
        <v>0</v>
      </c>
      <c r="BF30" s="136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136">
        <v>0</v>
      </c>
      <c r="BE31" s="35">
        <v>0</v>
      </c>
      <c r="BF31" s="136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136">
        <v>0</v>
      </c>
      <c r="BE32" s="35">
        <v>0</v>
      </c>
      <c r="BF32" s="136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136">
        <v>0</v>
      </c>
      <c r="BE33" s="35">
        <v>0</v>
      </c>
      <c r="BF33" s="136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136">
        <v>0</v>
      </c>
      <c r="BE34" s="35">
        <v>0</v>
      </c>
      <c r="BF34" s="136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136">
        <v>0</v>
      </c>
      <c r="BE35" s="35">
        <v>0</v>
      </c>
      <c r="BF35" s="136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136">
        <v>0</v>
      </c>
      <c r="BE37" s="35">
        <v>0</v>
      </c>
      <c r="BF37" s="136">
        <v>0</v>
      </c>
    </row>
    <row r="38" spans="2:59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136">
        <v>0</v>
      </c>
      <c r="BE38" s="35">
        <v>0</v>
      </c>
      <c r="BF38" s="136">
        <v>0</v>
      </c>
    </row>
    <row r="39" spans="2:59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136">
        <v>0</v>
      </c>
      <c r="BE39" s="35">
        <v>0</v>
      </c>
      <c r="BF39" s="136">
        <v>0</v>
      </c>
    </row>
    <row r="40" spans="2:59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136">
        <v>0</v>
      </c>
      <c r="BE40" s="35">
        <v>0</v>
      </c>
      <c r="BF40" s="136">
        <v>0</v>
      </c>
    </row>
    <row r="41" spans="2:59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136">
        <v>0</v>
      </c>
      <c r="BE41" s="35">
        <v>0</v>
      </c>
      <c r="BF41" s="136">
        <v>0</v>
      </c>
    </row>
    <row r="42" spans="2:59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136">
        <v>0</v>
      </c>
      <c r="BE42" s="35">
        <v>0</v>
      </c>
      <c r="BF42" s="136">
        <v>0</v>
      </c>
    </row>
    <row r="43" spans="2:59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136">
        <v>0</v>
      </c>
      <c r="BE43" s="35">
        <v>0</v>
      </c>
      <c r="BF43" s="136">
        <v>0</v>
      </c>
    </row>
    <row r="44" spans="2:59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136">
        <v>0</v>
      </c>
      <c r="BE44" s="35">
        <v>0</v>
      </c>
      <c r="BF44" s="136">
        <v>0</v>
      </c>
    </row>
    <row r="45" spans="2:59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136">
        <v>0</v>
      </c>
      <c r="BE45" s="35">
        <v>0</v>
      </c>
      <c r="BF45" s="136">
        <v>0</v>
      </c>
    </row>
    <row r="46" spans="2:59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136">
        <v>0</v>
      </c>
      <c r="BE46" s="35">
        <v>0</v>
      </c>
      <c r="BF46" s="136">
        <v>0</v>
      </c>
    </row>
    <row r="47" spans="2:59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136">
        <v>0</v>
      </c>
      <c r="BE47" s="35">
        <v>0</v>
      </c>
      <c r="BF47" s="136">
        <v>0</v>
      </c>
    </row>
    <row r="48" spans="2:59" s="3" customFormat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136">
        <v>0</v>
      </c>
      <c r="BE49" s="35">
        <v>0</v>
      </c>
      <c r="BF49" s="136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136">
        <v>0</v>
      </c>
      <c r="BE50" s="35">
        <v>0</v>
      </c>
      <c r="BF50" s="136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136">
        <v>0</v>
      </c>
      <c r="BE51" s="35">
        <v>0</v>
      </c>
      <c r="BF51" s="136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136">
        <v>0</v>
      </c>
      <c r="BE52" s="35">
        <v>0</v>
      </c>
      <c r="BF52" s="136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136">
        <v>0</v>
      </c>
      <c r="BE53" s="35">
        <v>0</v>
      </c>
      <c r="BF53" s="136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136">
        <v>0</v>
      </c>
      <c r="BE54" s="35">
        <v>0</v>
      </c>
      <c r="BF54" s="136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136">
        <v>0</v>
      </c>
      <c r="BE55" s="35">
        <v>0</v>
      </c>
      <c r="BF55" s="136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136">
        <v>0</v>
      </c>
      <c r="BE56" s="35">
        <v>0</v>
      </c>
      <c r="BF56" s="136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136">
        <v>0</v>
      </c>
      <c r="BE57" s="35">
        <v>0</v>
      </c>
      <c r="BF57" s="136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136">
        <v>0</v>
      </c>
      <c r="BE58" s="35">
        <v>0</v>
      </c>
      <c r="BF58" s="136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134">
        <v>0</v>
      </c>
      <c r="BD60" s="26"/>
      <c r="BE60" s="41">
        <v>0</v>
      </c>
      <c r="BF60" s="134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-463735087</v>
      </c>
      <c r="G72" s="72">
        <v>0</v>
      </c>
      <c r="H72" s="26"/>
      <c r="I72" s="38">
        <v>-472074105</v>
      </c>
      <c r="J72" s="72">
        <v>0</v>
      </c>
      <c r="K72" s="26"/>
      <c r="L72" s="38">
        <v>-465203460</v>
      </c>
      <c r="M72" s="72">
        <v>0</v>
      </c>
      <c r="N72" s="26"/>
      <c r="O72" s="38">
        <v>-465890781</v>
      </c>
      <c r="P72" s="72">
        <v>0</v>
      </c>
      <c r="Q72" s="26"/>
      <c r="R72" s="38">
        <v>-488165754</v>
      </c>
      <c r="S72" s="72">
        <v>0</v>
      </c>
      <c r="T72" s="26"/>
      <c r="U72" s="38">
        <v>-508016058</v>
      </c>
      <c r="V72" s="72">
        <v>0</v>
      </c>
      <c r="W72" s="26"/>
      <c r="X72" s="38">
        <v>-2863085245</v>
      </c>
      <c r="Y72" s="72">
        <v>0</v>
      </c>
      <c r="Z72" s="26"/>
      <c r="AA72" s="38">
        <v>-477180874.16666663</v>
      </c>
      <c r="AB72" s="72">
        <v>0</v>
      </c>
      <c r="AC72" s="26"/>
      <c r="AD72" s="38">
        <v>-494010605</v>
      </c>
      <c r="AE72" s="72">
        <v>0</v>
      </c>
      <c r="AF72" s="26"/>
      <c r="AG72" s="38">
        <v>-532374387</v>
      </c>
      <c r="AH72" s="72">
        <v>0</v>
      </c>
      <c r="AI72" s="26"/>
      <c r="AJ72" s="38">
        <v>-537534524</v>
      </c>
      <c r="AK72" s="72">
        <v>0</v>
      </c>
      <c r="AL72" s="26"/>
      <c r="AM72" s="38">
        <v>-561216397</v>
      </c>
      <c r="AN72" s="72">
        <v>0</v>
      </c>
      <c r="AO72" s="26"/>
      <c r="AP72" s="38">
        <v>-609912008</v>
      </c>
      <c r="AQ72" s="72">
        <v>0</v>
      </c>
      <c r="AR72" s="26"/>
      <c r="AS72" s="38">
        <v>-669206849.93999994</v>
      </c>
      <c r="AT72" s="72">
        <v>0</v>
      </c>
      <c r="AU72" s="26"/>
      <c r="AV72" s="38">
        <v>-3404254770.9400005</v>
      </c>
      <c r="AW72" s="72">
        <v>0</v>
      </c>
      <c r="AX72" s="26"/>
      <c r="AY72" s="38">
        <v>-567375795.15666676</v>
      </c>
      <c r="AZ72" s="72">
        <v>0</v>
      </c>
      <c r="BA72" s="26"/>
      <c r="BB72" s="38">
        <v>-6267340015.9399996</v>
      </c>
      <c r="BC72" s="72">
        <v>0</v>
      </c>
      <c r="BD72" s="26"/>
      <c r="BE72" s="38">
        <v>-522278334.66166675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-220848824</v>
      </c>
      <c r="G73" s="71">
        <v>0</v>
      </c>
      <c r="H73" s="23"/>
      <c r="I73" s="32">
        <v>-235307974</v>
      </c>
      <c r="J73" s="71">
        <v>0</v>
      </c>
      <c r="K73" s="23"/>
      <c r="L73" s="32">
        <v>-256219376</v>
      </c>
      <c r="M73" s="71">
        <v>0</v>
      </c>
      <c r="N73" s="23"/>
      <c r="O73" s="32">
        <v>-246310309</v>
      </c>
      <c r="P73" s="71">
        <v>0</v>
      </c>
      <c r="Q73" s="23"/>
      <c r="R73" s="32">
        <v>-259020077</v>
      </c>
      <c r="S73" s="71">
        <v>0</v>
      </c>
      <c r="T73" s="23"/>
      <c r="U73" s="32">
        <v>-262536011</v>
      </c>
      <c r="V73" s="71">
        <v>0</v>
      </c>
      <c r="W73" s="23"/>
      <c r="X73" s="32">
        <v>-1480242571</v>
      </c>
      <c r="Y73" s="71">
        <v>0</v>
      </c>
      <c r="Z73" s="23"/>
      <c r="AA73" s="32">
        <v>-246707095.16666663</v>
      </c>
      <c r="AB73" s="71">
        <v>0</v>
      </c>
      <c r="AC73" s="23"/>
      <c r="AD73" s="32">
        <v>-251307001</v>
      </c>
      <c r="AE73" s="71">
        <v>0</v>
      </c>
      <c r="AF73" s="23"/>
      <c r="AG73" s="32">
        <v>-275928216</v>
      </c>
      <c r="AH73" s="71">
        <v>0</v>
      </c>
      <c r="AI73" s="23"/>
      <c r="AJ73" s="32">
        <v>-286741469</v>
      </c>
      <c r="AK73" s="71">
        <v>0</v>
      </c>
      <c r="AL73" s="23"/>
      <c r="AM73" s="32">
        <v>-303011177</v>
      </c>
      <c r="AN73" s="71">
        <v>0</v>
      </c>
      <c r="AO73" s="23"/>
      <c r="AP73" s="32">
        <v>-338655370</v>
      </c>
      <c r="AQ73" s="71">
        <v>0</v>
      </c>
      <c r="AR73" s="23"/>
      <c r="AS73" s="32">
        <v>-404804261.55999994</v>
      </c>
      <c r="AT73" s="71">
        <v>0</v>
      </c>
      <c r="AU73" s="23"/>
      <c r="AV73" s="32">
        <v>-1860447494.5600002</v>
      </c>
      <c r="AW73" s="71">
        <v>0</v>
      </c>
      <c r="AX73" s="23"/>
      <c r="AY73" s="32">
        <v>-310074582.42666668</v>
      </c>
      <c r="AZ73" s="71">
        <v>0</v>
      </c>
      <c r="BA73" s="23"/>
      <c r="BB73" s="32">
        <v>-3340690065.5599995</v>
      </c>
      <c r="BC73" s="71">
        <v>0</v>
      </c>
      <c r="BD73" s="23"/>
      <c r="BE73" s="32">
        <v>-278390838.79666668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-154084050</v>
      </c>
      <c r="G74" s="74">
        <v>0</v>
      </c>
      <c r="H74" s="23"/>
      <c r="I74" s="44">
        <v>-164331018</v>
      </c>
      <c r="J74" s="74">
        <v>0</v>
      </c>
      <c r="K74" s="23"/>
      <c r="L74" s="44">
        <v>-174765543</v>
      </c>
      <c r="M74" s="74">
        <v>0</v>
      </c>
      <c r="N74" s="23"/>
      <c r="O74" s="44">
        <v>-170576276</v>
      </c>
      <c r="P74" s="74">
        <v>0</v>
      </c>
      <c r="Q74" s="23"/>
      <c r="R74" s="44">
        <v>-182290219</v>
      </c>
      <c r="S74" s="74">
        <v>0</v>
      </c>
      <c r="T74" s="23"/>
      <c r="U74" s="44">
        <v>-183560163</v>
      </c>
      <c r="V74" s="74">
        <v>0</v>
      </c>
      <c r="W74" s="23"/>
      <c r="X74" s="44">
        <v>-1029607269</v>
      </c>
      <c r="Y74" s="74">
        <v>0</v>
      </c>
      <c r="Z74" s="23"/>
      <c r="AA74" s="44">
        <v>-171601211.49999997</v>
      </c>
      <c r="AB74" s="74">
        <v>0</v>
      </c>
      <c r="AC74" s="23"/>
      <c r="AD74" s="44">
        <v>-175825495</v>
      </c>
      <c r="AE74" s="74">
        <v>0</v>
      </c>
      <c r="AF74" s="23"/>
      <c r="AG74" s="44">
        <v>-192536049</v>
      </c>
      <c r="AH74" s="74">
        <v>0</v>
      </c>
      <c r="AI74" s="23"/>
      <c r="AJ74" s="44">
        <v>-202392025</v>
      </c>
      <c r="AK74" s="74">
        <v>0</v>
      </c>
      <c r="AL74" s="23"/>
      <c r="AM74" s="44">
        <v>-212781330</v>
      </c>
      <c r="AN74" s="74">
        <v>0</v>
      </c>
      <c r="AO74" s="23"/>
      <c r="AP74" s="44">
        <v>-243894468</v>
      </c>
      <c r="AQ74" s="74">
        <v>0</v>
      </c>
      <c r="AR74" s="23"/>
      <c r="AS74" s="44">
        <v>-251227609</v>
      </c>
      <c r="AT74" s="74">
        <v>0</v>
      </c>
      <c r="AU74" s="23"/>
      <c r="AV74" s="44">
        <v>-1278656976</v>
      </c>
      <c r="AW74" s="74">
        <v>0</v>
      </c>
      <c r="AX74" s="23"/>
      <c r="AY74" s="44">
        <v>-213109496.00000003</v>
      </c>
      <c r="AZ74" s="74">
        <v>0</v>
      </c>
      <c r="BA74" s="23"/>
      <c r="BB74" s="44">
        <v>-2308264245</v>
      </c>
      <c r="BC74" s="74">
        <v>0</v>
      </c>
      <c r="BD74" s="23"/>
      <c r="BE74" s="44">
        <v>-192355353.75</v>
      </c>
      <c r="BF74" s="74">
        <v>0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-105510833</v>
      </c>
      <c r="G75" s="82">
        <v>0</v>
      </c>
      <c r="H75" s="45"/>
      <c r="I75" s="48">
        <v>-109966317</v>
      </c>
      <c r="J75" s="82">
        <v>0</v>
      </c>
      <c r="K75" s="45"/>
      <c r="L75" s="48">
        <v>-117080934</v>
      </c>
      <c r="M75" s="82">
        <v>0</v>
      </c>
      <c r="N75" s="45"/>
      <c r="O75" s="48">
        <v>-114767367</v>
      </c>
      <c r="P75" s="82">
        <v>0</v>
      </c>
      <c r="Q75" s="45"/>
      <c r="R75" s="48">
        <v>-122722852</v>
      </c>
      <c r="S75" s="82">
        <v>0</v>
      </c>
      <c r="T75" s="45"/>
      <c r="U75" s="48">
        <v>-123926950</v>
      </c>
      <c r="V75" s="82">
        <v>0</v>
      </c>
      <c r="W75" s="45"/>
      <c r="X75" s="130">
        <v>-693975253</v>
      </c>
      <c r="Y75" s="131">
        <v>0</v>
      </c>
      <c r="AA75" s="135">
        <v>-115662542.16666667</v>
      </c>
      <c r="AB75" s="136">
        <v>0</v>
      </c>
      <c r="AC75" s="45"/>
      <c r="AD75" s="48">
        <v>-119242617</v>
      </c>
      <c r="AE75" s="82">
        <v>0</v>
      </c>
      <c r="AF75" s="45"/>
      <c r="AG75" s="48">
        <v>-128497733</v>
      </c>
      <c r="AH75" s="82">
        <v>0</v>
      </c>
      <c r="AI75" s="45"/>
      <c r="AJ75" s="48">
        <v>-135449467</v>
      </c>
      <c r="AK75" s="82">
        <v>0</v>
      </c>
      <c r="AL75" s="45"/>
      <c r="AM75" s="48">
        <v>-142432901</v>
      </c>
      <c r="AN75" s="82">
        <v>0</v>
      </c>
      <c r="AO75" s="45"/>
      <c r="AP75" s="48">
        <v>-159886251</v>
      </c>
      <c r="AQ75" s="82">
        <v>0</v>
      </c>
      <c r="AR75" s="45"/>
      <c r="AS75" s="48">
        <v>-167447134</v>
      </c>
      <c r="AT75" s="82">
        <v>0</v>
      </c>
      <c r="AU75" s="45"/>
      <c r="AV75" s="130">
        <v>-852956103</v>
      </c>
      <c r="AW75" s="131">
        <v>0</v>
      </c>
      <c r="AY75" s="135">
        <v>-142159350.5</v>
      </c>
      <c r="AZ75" s="136">
        <v>0</v>
      </c>
      <c r="BA75" s="45"/>
      <c r="BB75" s="48">
        <v>-1546931356</v>
      </c>
      <c r="BC75" s="136">
        <v>0</v>
      </c>
      <c r="BD75" s="45"/>
      <c r="BE75" s="48">
        <v>-128910946.33333333</v>
      </c>
      <c r="BF75" s="136">
        <v>0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-29867552</v>
      </c>
      <c r="G76" s="82">
        <v>0</v>
      </c>
      <c r="H76" s="45"/>
      <c r="I76" s="48">
        <v>-33359034</v>
      </c>
      <c r="J76" s="82">
        <v>0</v>
      </c>
      <c r="K76" s="45"/>
      <c r="L76" s="48">
        <v>-34146311</v>
      </c>
      <c r="M76" s="82">
        <v>0</v>
      </c>
      <c r="N76" s="45"/>
      <c r="O76" s="48">
        <v>-32457192</v>
      </c>
      <c r="P76" s="82">
        <v>0</v>
      </c>
      <c r="Q76" s="45"/>
      <c r="R76" s="48">
        <v>-33758604</v>
      </c>
      <c r="S76" s="82">
        <v>0</v>
      </c>
      <c r="T76" s="45"/>
      <c r="U76" s="48">
        <v>-35626498</v>
      </c>
      <c r="V76" s="82">
        <v>0</v>
      </c>
      <c r="W76" s="45"/>
      <c r="X76" s="130">
        <v>-199215191</v>
      </c>
      <c r="Y76" s="131">
        <v>0</v>
      </c>
      <c r="AA76" s="135">
        <v>-33202531.833333332</v>
      </c>
      <c r="AB76" s="136">
        <v>0</v>
      </c>
      <c r="AC76" s="45"/>
      <c r="AD76" s="48">
        <v>-31710043</v>
      </c>
      <c r="AE76" s="82">
        <v>0</v>
      </c>
      <c r="AF76" s="45"/>
      <c r="AG76" s="48">
        <v>-37624379</v>
      </c>
      <c r="AH76" s="82">
        <v>0</v>
      </c>
      <c r="AI76" s="45"/>
      <c r="AJ76" s="48">
        <v>-37857744</v>
      </c>
      <c r="AK76" s="82">
        <v>0</v>
      </c>
      <c r="AL76" s="45"/>
      <c r="AM76" s="48">
        <v>-40196766</v>
      </c>
      <c r="AN76" s="82">
        <v>0</v>
      </c>
      <c r="AO76" s="45"/>
      <c r="AP76" s="48">
        <v>-46434947</v>
      </c>
      <c r="AQ76" s="82">
        <v>0</v>
      </c>
      <c r="AR76" s="45"/>
      <c r="AS76" s="48">
        <v>-49339455</v>
      </c>
      <c r="AT76" s="82">
        <v>0</v>
      </c>
      <c r="AU76" s="45"/>
      <c r="AV76" s="130">
        <v>-243163334</v>
      </c>
      <c r="AW76" s="131">
        <v>0</v>
      </c>
      <c r="AY76" s="135">
        <v>-40527222.333333336</v>
      </c>
      <c r="AZ76" s="136">
        <v>0</v>
      </c>
      <c r="BA76" s="45"/>
      <c r="BB76" s="48">
        <v>-442378525</v>
      </c>
      <c r="BC76" s="136">
        <v>0</v>
      </c>
      <c r="BD76" s="45"/>
      <c r="BE76" s="48">
        <v>-36864877.083333336</v>
      </c>
      <c r="BF76" s="136">
        <v>0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-14206665</v>
      </c>
      <c r="G77" s="82">
        <v>0</v>
      </c>
      <c r="H77" s="45"/>
      <c r="I77" s="48">
        <v>-14846667</v>
      </c>
      <c r="J77" s="82">
        <v>0</v>
      </c>
      <c r="K77" s="45"/>
      <c r="L77" s="48">
        <v>-16166665</v>
      </c>
      <c r="M77" s="82">
        <v>0</v>
      </c>
      <c r="N77" s="45"/>
      <c r="O77" s="48">
        <v>-15566667</v>
      </c>
      <c r="P77" s="82">
        <v>0</v>
      </c>
      <c r="Q77" s="45"/>
      <c r="R77" s="48">
        <v>-16973330</v>
      </c>
      <c r="S77" s="82">
        <v>0</v>
      </c>
      <c r="T77" s="45"/>
      <c r="U77" s="48">
        <v>-17133331</v>
      </c>
      <c r="V77" s="82">
        <v>0</v>
      </c>
      <c r="W77" s="45"/>
      <c r="X77" s="130">
        <v>-94893325</v>
      </c>
      <c r="Y77" s="131">
        <v>0</v>
      </c>
      <c r="AA77" s="135">
        <v>-15815554.166666666</v>
      </c>
      <c r="AB77" s="136">
        <v>0</v>
      </c>
      <c r="AC77" s="45"/>
      <c r="AD77" s="48">
        <v>-16500002</v>
      </c>
      <c r="AE77" s="82">
        <v>0</v>
      </c>
      <c r="AF77" s="45"/>
      <c r="AG77" s="48">
        <v>-17513339</v>
      </c>
      <c r="AH77" s="82">
        <v>0</v>
      </c>
      <c r="AI77" s="45"/>
      <c r="AJ77" s="48">
        <v>-18293333</v>
      </c>
      <c r="AK77" s="82">
        <v>0</v>
      </c>
      <c r="AL77" s="45"/>
      <c r="AM77" s="48">
        <v>-19126664</v>
      </c>
      <c r="AN77" s="82">
        <v>0</v>
      </c>
      <c r="AO77" s="45"/>
      <c r="AP77" s="48">
        <v>-20793336</v>
      </c>
      <c r="AQ77" s="82">
        <v>0</v>
      </c>
      <c r="AR77" s="45"/>
      <c r="AS77" s="48">
        <v>-21686670</v>
      </c>
      <c r="AT77" s="82">
        <v>0</v>
      </c>
      <c r="AU77" s="45"/>
      <c r="AV77" s="130">
        <v>-113913344</v>
      </c>
      <c r="AW77" s="131">
        <v>0</v>
      </c>
      <c r="AY77" s="135">
        <v>-18985557.333333332</v>
      </c>
      <c r="AZ77" s="136">
        <v>0</v>
      </c>
      <c r="BA77" s="45"/>
      <c r="BB77" s="48">
        <v>-208806669</v>
      </c>
      <c r="BC77" s="136">
        <v>0</v>
      </c>
      <c r="BD77" s="45"/>
      <c r="BE77" s="48">
        <v>-17400555.75</v>
      </c>
      <c r="BF77" s="136">
        <v>0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136">
        <v>0</v>
      </c>
      <c r="BD78" s="45"/>
      <c r="BE78" s="48">
        <v>0</v>
      </c>
      <c r="BF78" s="136">
        <v>0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-600000</v>
      </c>
      <c r="AE79" s="82">
        <v>0</v>
      </c>
      <c r="AF79" s="45"/>
      <c r="AG79" s="48">
        <v>-266667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-866667</v>
      </c>
      <c r="AW79" s="131">
        <v>0</v>
      </c>
      <c r="AY79" s="135">
        <v>-144444.5</v>
      </c>
      <c r="AZ79" s="136">
        <v>0</v>
      </c>
      <c r="BA79" s="45"/>
      <c r="BB79" s="48">
        <v>-866667</v>
      </c>
      <c r="BC79" s="136">
        <v>0</v>
      </c>
      <c r="BD79" s="45"/>
      <c r="BE79" s="48">
        <v>-72222.25</v>
      </c>
      <c r="BF79" s="136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-284700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-291667</v>
      </c>
      <c r="V80" s="82">
        <v>0</v>
      </c>
      <c r="W80" s="45"/>
      <c r="X80" s="130">
        <v>-576367</v>
      </c>
      <c r="Y80" s="131">
        <v>0</v>
      </c>
      <c r="AA80" s="135">
        <v>-96061.166666666672</v>
      </c>
      <c r="AB80" s="136">
        <v>0</v>
      </c>
      <c r="AC80" s="45"/>
      <c r="AD80" s="48">
        <v>-284700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-237250</v>
      </c>
      <c r="AN80" s="82">
        <v>0</v>
      </c>
      <c r="AO80" s="45"/>
      <c r="AP80" s="48">
        <v>0</v>
      </c>
      <c r="AQ80" s="82">
        <v>0</v>
      </c>
      <c r="AR80" s="45"/>
      <c r="AS80" s="48">
        <v>-47450</v>
      </c>
      <c r="AT80" s="82">
        <v>0</v>
      </c>
      <c r="AU80" s="45"/>
      <c r="AV80" s="130">
        <v>-569400</v>
      </c>
      <c r="AW80" s="131">
        <v>0</v>
      </c>
      <c r="AY80" s="135">
        <v>-94900</v>
      </c>
      <c r="AZ80" s="136">
        <v>0</v>
      </c>
      <c r="BA80" s="45"/>
      <c r="BB80" s="48">
        <v>-1145767</v>
      </c>
      <c r="BC80" s="136">
        <v>0</v>
      </c>
      <c r="BD80" s="45"/>
      <c r="BE80" s="48">
        <v>-95480.583333333328</v>
      </c>
      <c r="BF80" s="136">
        <v>0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-499600</v>
      </c>
      <c r="M81" s="82">
        <v>0</v>
      </c>
      <c r="N81" s="45"/>
      <c r="O81" s="48">
        <v>-485383</v>
      </c>
      <c r="P81" s="82">
        <v>0</v>
      </c>
      <c r="Q81" s="45"/>
      <c r="R81" s="48">
        <v>-970766</v>
      </c>
      <c r="S81" s="82">
        <v>0</v>
      </c>
      <c r="T81" s="45"/>
      <c r="U81" s="48">
        <v>-427050</v>
      </c>
      <c r="V81" s="82">
        <v>0</v>
      </c>
      <c r="W81" s="45"/>
      <c r="X81" s="130">
        <v>-2382799</v>
      </c>
      <c r="Y81" s="131">
        <v>0</v>
      </c>
      <c r="AA81" s="135">
        <v>-397133.16666666669</v>
      </c>
      <c r="AB81" s="136">
        <v>0</v>
      </c>
      <c r="AC81" s="45"/>
      <c r="AD81" s="48">
        <v>-356466</v>
      </c>
      <c r="AE81" s="82">
        <v>0</v>
      </c>
      <c r="AF81" s="45"/>
      <c r="AG81" s="48">
        <v>-379600</v>
      </c>
      <c r="AH81" s="82">
        <v>0</v>
      </c>
      <c r="AI81" s="45"/>
      <c r="AJ81" s="48">
        <v>-332150</v>
      </c>
      <c r="AK81" s="82">
        <v>0</v>
      </c>
      <c r="AL81" s="45"/>
      <c r="AM81" s="48">
        <v>-945083</v>
      </c>
      <c r="AN81" s="82">
        <v>0</v>
      </c>
      <c r="AO81" s="45"/>
      <c r="AP81" s="48">
        <v>-439600</v>
      </c>
      <c r="AQ81" s="82">
        <v>0</v>
      </c>
      <c r="AR81" s="45"/>
      <c r="AS81" s="48">
        <v>-321567</v>
      </c>
      <c r="AT81" s="82">
        <v>0</v>
      </c>
      <c r="AU81" s="45"/>
      <c r="AV81" s="130">
        <v>-2774466</v>
      </c>
      <c r="AW81" s="131">
        <v>0</v>
      </c>
      <c r="AY81" s="135">
        <v>-462411</v>
      </c>
      <c r="AZ81" s="136">
        <v>0</v>
      </c>
      <c r="BA81" s="45"/>
      <c r="BB81" s="48">
        <v>-5157265</v>
      </c>
      <c r="BC81" s="136">
        <v>0</v>
      </c>
      <c r="BD81" s="45"/>
      <c r="BE81" s="48">
        <v>-429772.08333333331</v>
      </c>
      <c r="BF81" s="136">
        <v>0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-4499000</v>
      </c>
      <c r="G82" s="82">
        <v>0</v>
      </c>
      <c r="H82" s="45"/>
      <c r="I82" s="48">
        <v>-6159000</v>
      </c>
      <c r="J82" s="82">
        <v>0</v>
      </c>
      <c r="K82" s="45"/>
      <c r="L82" s="48">
        <v>-6587333</v>
      </c>
      <c r="M82" s="82">
        <v>0</v>
      </c>
      <c r="N82" s="45"/>
      <c r="O82" s="48">
        <v>-7299667</v>
      </c>
      <c r="P82" s="82">
        <v>0</v>
      </c>
      <c r="Q82" s="45"/>
      <c r="R82" s="48">
        <v>-7864667</v>
      </c>
      <c r="S82" s="82">
        <v>0</v>
      </c>
      <c r="T82" s="45"/>
      <c r="U82" s="48">
        <v>-6154667</v>
      </c>
      <c r="V82" s="82">
        <v>0</v>
      </c>
      <c r="W82" s="45"/>
      <c r="X82" s="130">
        <v>-38564334</v>
      </c>
      <c r="Y82" s="131">
        <v>0</v>
      </c>
      <c r="AA82" s="135">
        <v>-6427389</v>
      </c>
      <c r="AB82" s="136">
        <v>0</v>
      </c>
      <c r="AC82" s="45"/>
      <c r="AD82" s="48">
        <v>-7131667</v>
      </c>
      <c r="AE82" s="82">
        <v>0</v>
      </c>
      <c r="AF82" s="45"/>
      <c r="AG82" s="48">
        <v>-8254331</v>
      </c>
      <c r="AH82" s="82">
        <v>0</v>
      </c>
      <c r="AI82" s="45"/>
      <c r="AJ82" s="48">
        <v>-10459331</v>
      </c>
      <c r="AK82" s="82">
        <v>0</v>
      </c>
      <c r="AL82" s="45"/>
      <c r="AM82" s="48">
        <v>-9842666</v>
      </c>
      <c r="AN82" s="82">
        <v>0</v>
      </c>
      <c r="AO82" s="45"/>
      <c r="AP82" s="48">
        <v>-16340334</v>
      </c>
      <c r="AQ82" s="82">
        <v>0</v>
      </c>
      <c r="AR82" s="45"/>
      <c r="AS82" s="48">
        <v>-12385333</v>
      </c>
      <c r="AT82" s="82">
        <v>0</v>
      </c>
      <c r="AU82" s="45"/>
      <c r="AV82" s="130">
        <v>-64413662</v>
      </c>
      <c r="AW82" s="131">
        <v>0</v>
      </c>
      <c r="AY82" s="135">
        <v>-10735610.333333334</v>
      </c>
      <c r="AZ82" s="136">
        <v>0</v>
      </c>
      <c r="BA82" s="45"/>
      <c r="BB82" s="48">
        <v>-102977996</v>
      </c>
      <c r="BC82" s="136">
        <v>0</v>
      </c>
      <c r="BD82" s="45"/>
      <c r="BE82" s="48">
        <v>-8581499.666666666</v>
      </c>
      <c r="BF82" s="136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-11135000</v>
      </c>
      <c r="G83" s="74">
        <v>0</v>
      </c>
      <c r="H83" s="23"/>
      <c r="I83" s="44">
        <v>-12795000</v>
      </c>
      <c r="J83" s="74">
        <v>0</v>
      </c>
      <c r="K83" s="23"/>
      <c r="L83" s="44">
        <v>-17575000</v>
      </c>
      <c r="M83" s="74">
        <v>0</v>
      </c>
      <c r="N83" s="23"/>
      <c r="O83" s="44">
        <v>-14935000</v>
      </c>
      <c r="P83" s="74">
        <v>0</v>
      </c>
      <c r="Q83" s="23"/>
      <c r="R83" s="44">
        <v>-10550000</v>
      </c>
      <c r="S83" s="74">
        <v>0</v>
      </c>
      <c r="T83" s="23"/>
      <c r="U83" s="44">
        <v>-11590000</v>
      </c>
      <c r="V83" s="74">
        <v>0</v>
      </c>
      <c r="W83" s="23"/>
      <c r="X83" s="44">
        <v>-78580000</v>
      </c>
      <c r="Y83" s="74">
        <v>0</v>
      </c>
      <c r="Z83" s="23"/>
      <c r="AA83" s="44">
        <v>-13096666.666666666</v>
      </c>
      <c r="AB83" s="74">
        <v>0</v>
      </c>
      <c r="AC83" s="23"/>
      <c r="AD83" s="44">
        <v>-9350000</v>
      </c>
      <c r="AE83" s="74">
        <v>0</v>
      </c>
      <c r="AF83" s="23"/>
      <c r="AG83" s="44">
        <v>-13060000</v>
      </c>
      <c r="AH83" s="74">
        <v>0</v>
      </c>
      <c r="AI83" s="23"/>
      <c r="AJ83" s="44">
        <v>-12000000</v>
      </c>
      <c r="AK83" s="74">
        <v>0</v>
      </c>
      <c r="AL83" s="23"/>
      <c r="AM83" s="44">
        <v>-9827750</v>
      </c>
      <c r="AN83" s="74">
        <v>0</v>
      </c>
      <c r="AO83" s="23"/>
      <c r="AP83" s="44">
        <v>-7330000</v>
      </c>
      <c r="AQ83" s="74">
        <v>0</v>
      </c>
      <c r="AR83" s="23"/>
      <c r="AS83" s="44">
        <v>-1685000</v>
      </c>
      <c r="AT83" s="74">
        <v>0</v>
      </c>
      <c r="AU83" s="23"/>
      <c r="AV83" s="44">
        <v>-53252750</v>
      </c>
      <c r="AW83" s="74">
        <v>0</v>
      </c>
      <c r="AX83" s="23"/>
      <c r="AY83" s="44">
        <v>-8875458.333333334</v>
      </c>
      <c r="AZ83" s="74">
        <v>0</v>
      </c>
      <c r="BA83" s="23"/>
      <c r="BB83" s="44">
        <v>-131832750</v>
      </c>
      <c r="BC83" s="74">
        <v>0</v>
      </c>
      <c r="BD83" s="23"/>
      <c r="BE83" s="44">
        <v>-10986062.5</v>
      </c>
      <c r="BF83" s="74">
        <v>0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-11135000</v>
      </c>
      <c r="G84" s="82">
        <v>0</v>
      </c>
      <c r="H84" s="45"/>
      <c r="I84" s="48">
        <v>-12795000</v>
      </c>
      <c r="J84" s="82">
        <v>0</v>
      </c>
      <c r="K84" s="45"/>
      <c r="L84" s="48">
        <v>-17575000</v>
      </c>
      <c r="M84" s="82">
        <v>0</v>
      </c>
      <c r="N84" s="45"/>
      <c r="O84" s="48">
        <v>-14935000</v>
      </c>
      <c r="P84" s="82">
        <v>0</v>
      </c>
      <c r="Q84" s="45"/>
      <c r="R84" s="48">
        <v>-10550000</v>
      </c>
      <c r="S84" s="82">
        <v>0</v>
      </c>
      <c r="T84" s="45"/>
      <c r="U84" s="48">
        <v>-11590000</v>
      </c>
      <c r="V84" s="82">
        <v>0</v>
      </c>
      <c r="W84" s="45"/>
      <c r="X84" s="130">
        <v>-78580000</v>
      </c>
      <c r="Y84" s="131">
        <v>0</v>
      </c>
      <c r="AA84" s="135">
        <v>-13096666.666666666</v>
      </c>
      <c r="AB84" s="136">
        <v>0</v>
      </c>
      <c r="AC84" s="45"/>
      <c r="AD84" s="48">
        <v>-9350000</v>
      </c>
      <c r="AE84" s="82">
        <v>0</v>
      </c>
      <c r="AF84" s="45"/>
      <c r="AG84" s="48">
        <v>-13060000</v>
      </c>
      <c r="AH84" s="82">
        <v>0</v>
      </c>
      <c r="AI84" s="45"/>
      <c r="AJ84" s="48">
        <v>-11920000</v>
      </c>
      <c r="AK84" s="82">
        <v>0</v>
      </c>
      <c r="AL84" s="45"/>
      <c r="AM84" s="48">
        <v>-9827750</v>
      </c>
      <c r="AN84" s="82">
        <v>0</v>
      </c>
      <c r="AO84" s="45"/>
      <c r="AP84" s="48">
        <v>-7330000</v>
      </c>
      <c r="AQ84" s="82">
        <v>0</v>
      </c>
      <c r="AR84" s="45"/>
      <c r="AS84" s="48">
        <v>-1685000</v>
      </c>
      <c r="AT84" s="82">
        <v>0</v>
      </c>
      <c r="AU84" s="45"/>
      <c r="AV84" s="130">
        <v>-53172750</v>
      </c>
      <c r="AW84" s="131">
        <v>0</v>
      </c>
      <c r="AY84" s="135">
        <v>-8862125</v>
      </c>
      <c r="AZ84" s="136">
        <v>0</v>
      </c>
      <c r="BA84" s="45"/>
      <c r="BB84" s="48">
        <v>-131752750</v>
      </c>
      <c r="BC84" s="136">
        <v>0</v>
      </c>
      <c r="BD84" s="45"/>
      <c r="BE84" s="48">
        <v>-10979395.833333334</v>
      </c>
      <c r="BF84" s="136">
        <v>0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-80000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-80000</v>
      </c>
      <c r="AW85" s="131">
        <v>0</v>
      </c>
      <c r="AY85" s="135">
        <v>-13333.333333333334</v>
      </c>
      <c r="AZ85" s="136">
        <v>0</v>
      </c>
      <c r="BA85" s="45"/>
      <c r="BB85" s="48">
        <v>-80000</v>
      </c>
      <c r="BC85" s="136">
        <v>0</v>
      </c>
      <c r="BD85" s="45"/>
      <c r="BE85" s="48">
        <v>-6666.666666666667</v>
      </c>
      <c r="BF85" s="136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136">
        <v>0</v>
      </c>
      <c r="BD86" s="45"/>
      <c r="BE86" s="48">
        <v>0</v>
      </c>
      <c r="BF86" s="136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136">
        <v>0</v>
      </c>
      <c r="BD87" s="45"/>
      <c r="BE87" s="48">
        <v>0</v>
      </c>
      <c r="BF87" s="136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-1397817</v>
      </c>
      <c r="G88" s="74">
        <v>0</v>
      </c>
      <c r="H88" s="23"/>
      <c r="I88" s="44">
        <v>-949000</v>
      </c>
      <c r="J88" s="74">
        <v>0</v>
      </c>
      <c r="K88" s="23"/>
      <c r="L88" s="44">
        <v>-1186250</v>
      </c>
      <c r="M88" s="74">
        <v>0</v>
      </c>
      <c r="N88" s="23"/>
      <c r="O88" s="44">
        <v>-1565850</v>
      </c>
      <c r="P88" s="74">
        <v>0</v>
      </c>
      <c r="Q88" s="23"/>
      <c r="R88" s="44">
        <v>-1043900</v>
      </c>
      <c r="S88" s="74">
        <v>0</v>
      </c>
      <c r="T88" s="23"/>
      <c r="U88" s="44">
        <v>-1376050</v>
      </c>
      <c r="V88" s="74">
        <v>0</v>
      </c>
      <c r="W88" s="23"/>
      <c r="X88" s="44">
        <v>-7518867</v>
      </c>
      <c r="Y88" s="74">
        <v>0</v>
      </c>
      <c r="Z88" s="23"/>
      <c r="AA88" s="44">
        <v>-1253144.5</v>
      </c>
      <c r="AB88" s="74">
        <v>0</v>
      </c>
      <c r="AC88" s="23"/>
      <c r="AD88" s="44">
        <v>-2357700</v>
      </c>
      <c r="AE88" s="74">
        <v>0</v>
      </c>
      <c r="AF88" s="23"/>
      <c r="AG88" s="44">
        <v>-1233700</v>
      </c>
      <c r="AH88" s="74">
        <v>0</v>
      </c>
      <c r="AI88" s="23"/>
      <c r="AJ88" s="44">
        <v>-1141550</v>
      </c>
      <c r="AK88" s="74">
        <v>0</v>
      </c>
      <c r="AL88" s="23"/>
      <c r="AM88" s="44">
        <v>-724300</v>
      </c>
      <c r="AN88" s="74">
        <v>0</v>
      </c>
      <c r="AO88" s="23"/>
      <c r="AP88" s="44">
        <v>-1736833</v>
      </c>
      <c r="AQ88" s="74">
        <v>0</v>
      </c>
      <c r="AR88" s="23"/>
      <c r="AS88" s="44">
        <v>-854100</v>
      </c>
      <c r="AT88" s="74">
        <v>0</v>
      </c>
      <c r="AU88" s="23"/>
      <c r="AV88" s="44">
        <v>-8048183</v>
      </c>
      <c r="AW88" s="74">
        <v>0</v>
      </c>
      <c r="AX88" s="23"/>
      <c r="AY88" s="44">
        <v>-1341363.8333333333</v>
      </c>
      <c r="AZ88" s="74">
        <v>0</v>
      </c>
      <c r="BA88" s="23"/>
      <c r="BB88" s="44">
        <v>-15567050</v>
      </c>
      <c r="BC88" s="74">
        <v>0</v>
      </c>
      <c r="BD88" s="23"/>
      <c r="BE88" s="44">
        <v>-1297254.1666666667</v>
      </c>
      <c r="BF88" s="74">
        <v>0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-1397817</v>
      </c>
      <c r="G89" s="82">
        <v>0</v>
      </c>
      <c r="H89" s="45"/>
      <c r="I89" s="48">
        <v>-949000</v>
      </c>
      <c r="J89" s="82">
        <v>0</v>
      </c>
      <c r="K89" s="45"/>
      <c r="L89" s="48">
        <v>-1186250</v>
      </c>
      <c r="M89" s="82">
        <v>0</v>
      </c>
      <c r="N89" s="45"/>
      <c r="O89" s="48">
        <v>-1423500</v>
      </c>
      <c r="P89" s="82">
        <v>0</v>
      </c>
      <c r="Q89" s="45"/>
      <c r="R89" s="48">
        <v>-569400</v>
      </c>
      <c r="S89" s="82">
        <v>0</v>
      </c>
      <c r="T89" s="45"/>
      <c r="U89" s="48">
        <v>-854100</v>
      </c>
      <c r="V89" s="82">
        <v>0</v>
      </c>
      <c r="W89" s="45"/>
      <c r="X89" s="130">
        <v>-6380067</v>
      </c>
      <c r="Y89" s="131">
        <v>0</v>
      </c>
      <c r="AA89" s="135">
        <v>-1063344.5</v>
      </c>
      <c r="AB89" s="136">
        <v>0</v>
      </c>
      <c r="AC89" s="45"/>
      <c r="AD89" s="48">
        <v>-2357700</v>
      </c>
      <c r="AE89" s="82">
        <v>0</v>
      </c>
      <c r="AF89" s="45"/>
      <c r="AG89" s="48">
        <v>-1138800</v>
      </c>
      <c r="AH89" s="82">
        <v>0</v>
      </c>
      <c r="AI89" s="45"/>
      <c r="AJ89" s="48">
        <v>-1141550</v>
      </c>
      <c r="AK89" s="82">
        <v>0</v>
      </c>
      <c r="AL89" s="45"/>
      <c r="AM89" s="48">
        <v>-724300</v>
      </c>
      <c r="AN89" s="82">
        <v>0</v>
      </c>
      <c r="AO89" s="45"/>
      <c r="AP89" s="48">
        <v>-1499583</v>
      </c>
      <c r="AQ89" s="82">
        <v>0</v>
      </c>
      <c r="AR89" s="45"/>
      <c r="AS89" s="48">
        <v>-854100</v>
      </c>
      <c r="AT89" s="82">
        <v>0</v>
      </c>
      <c r="AU89" s="45"/>
      <c r="AV89" s="130">
        <v>-7716033</v>
      </c>
      <c r="AW89" s="131">
        <v>0</v>
      </c>
      <c r="AY89" s="135">
        <v>-1286005.5</v>
      </c>
      <c r="AZ89" s="136">
        <v>0</v>
      </c>
      <c r="BA89" s="45"/>
      <c r="BB89" s="48">
        <v>-14096100</v>
      </c>
      <c r="BC89" s="136">
        <v>0</v>
      </c>
      <c r="BD89" s="45"/>
      <c r="BE89" s="48">
        <v>-1174675</v>
      </c>
      <c r="BF89" s="136">
        <v>0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-142350</v>
      </c>
      <c r="P90" s="82">
        <v>0</v>
      </c>
      <c r="Q90" s="45"/>
      <c r="R90" s="48">
        <v>-474500</v>
      </c>
      <c r="S90" s="82">
        <v>0</v>
      </c>
      <c r="T90" s="45"/>
      <c r="U90" s="48">
        <v>-521950</v>
      </c>
      <c r="V90" s="82">
        <v>0</v>
      </c>
      <c r="W90" s="45"/>
      <c r="X90" s="130">
        <v>-1138800</v>
      </c>
      <c r="Y90" s="131">
        <v>0</v>
      </c>
      <c r="AA90" s="135">
        <v>-189800</v>
      </c>
      <c r="AB90" s="136">
        <v>0</v>
      </c>
      <c r="AC90" s="45"/>
      <c r="AD90" s="48">
        <v>0</v>
      </c>
      <c r="AE90" s="82">
        <v>0</v>
      </c>
      <c r="AF90" s="45"/>
      <c r="AG90" s="48">
        <v>-94900</v>
      </c>
      <c r="AH90" s="82">
        <v>0</v>
      </c>
      <c r="AI90" s="45"/>
      <c r="AJ90" s="48">
        <v>0</v>
      </c>
      <c r="AK90" s="82">
        <v>0</v>
      </c>
      <c r="AL90" s="45"/>
      <c r="AM90" s="48">
        <v>0</v>
      </c>
      <c r="AN90" s="82">
        <v>0</v>
      </c>
      <c r="AO90" s="45"/>
      <c r="AP90" s="48">
        <v>-237250</v>
      </c>
      <c r="AQ90" s="82">
        <v>0</v>
      </c>
      <c r="AR90" s="45"/>
      <c r="AS90" s="48">
        <v>0</v>
      </c>
      <c r="AT90" s="82">
        <v>0</v>
      </c>
      <c r="AU90" s="45"/>
      <c r="AV90" s="130">
        <v>-332150</v>
      </c>
      <c r="AW90" s="131">
        <v>0</v>
      </c>
      <c r="AY90" s="135">
        <v>-55358.333333333336</v>
      </c>
      <c r="AZ90" s="136">
        <v>0</v>
      </c>
      <c r="BA90" s="45"/>
      <c r="BB90" s="48">
        <v>-1470950</v>
      </c>
      <c r="BC90" s="136">
        <v>0</v>
      </c>
      <c r="BD90" s="45"/>
      <c r="BE90" s="48">
        <v>-122579.16666666667</v>
      </c>
      <c r="BF90" s="136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-52166023</v>
      </c>
      <c r="G91" s="74">
        <v>0</v>
      </c>
      <c r="H91" s="23"/>
      <c r="I91" s="44">
        <v>-54749291</v>
      </c>
      <c r="J91" s="74">
        <v>0</v>
      </c>
      <c r="K91" s="23"/>
      <c r="L91" s="44">
        <v>-58374415</v>
      </c>
      <c r="M91" s="74">
        <v>0</v>
      </c>
      <c r="N91" s="23"/>
      <c r="O91" s="44">
        <v>-56915376</v>
      </c>
      <c r="P91" s="74">
        <v>0</v>
      </c>
      <c r="Q91" s="23"/>
      <c r="R91" s="44">
        <v>-61203015</v>
      </c>
      <c r="S91" s="74">
        <v>0</v>
      </c>
      <c r="T91" s="23"/>
      <c r="U91" s="44">
        <v>-62638345</v>
      </c>
      <c r="V91" s="74">
        <v>0</v>
      </c>
      <c r="W91" s="23"/>
      <c r="X91" s="44">
        <v>-346046465</v>
      </c>
      <c r="Y91" s="74">
        <v>0</v>
      </c>
      <c r="Z91" s="23"/>
      <c r="AA91" s="44">
        <v>-57674410.833333336</v>
      </c>
      <c r="AB91" s="74">
        <v>0</v>
      </c>
      <c r="AC91" s="23"/>
      <c r="AD91" s="44">
        <v>-60533614</v>
      </c>
      <c r="AE91" s="74">
        <v>0</v>
      </c>
      <c r="AF91" s="23"/>
      <c r="AG91" s="44">
        <v>-65341333</v>
      </c>
      <c r="AH91" s="74">
        <v>0</v>
      </c>
      <c r="AI91" s="23"/>
      <c r="AJ91" s="44">
        <v>-67326000</v>
      </c>
      <c r="AK91" s="74">
        <v>0</v>
      </c>
      <c r="AL91" s="23"/>
      <c r="AM91" s="44">
        <v>-71502614</v>
      </c>
      <c r="AN91" s="74">
        <v>0</v>
      </c>
      <c r="AO91" s="23"/>
      <c r="AP91" s="44">
        <v>-80492030</v>
      </c>
      <c r="AQ91" s="74">
        <v>0</v>
      </c>
      <c r="AR91" s="23"/>
      <c r="AS91" s="44">
        <v>-87818731.900000006</v>
      </c>
      <c r="AT91" s="74">
        <v>0</v>
      </c>
      <c r="AU91" s="23"/>
      <c r="AV91" s="44">
        <v>-433014322.89999998</v>
      </c>
      <c r="AW91" s="74">
        <v>0</v>
      </c>
      <c r="AX91" s="23"/>
      <c r="AY91" s="44">
        <v>-72169053.816666678</v>
      </c>
      <c r="AZ91" s="74">
        <v>0</v>
      </c>
      <c r="BA91" s="23"/>
      <c r="BB91" s="44">
        <v>-779060787.89999986</v>
      </c>
      <c r="BC91" s="74">
        <v>0</v>
      </c>
      <c r="BD91" s="23"/>
      <c r="BE91" s="44">
        <v>-64921732.325000003</v>
      </c>
      <c r="BF91" s="74">
        <v>0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-12599343</v>
      </c>
      <c r="G92" s="82">
        <v>0</v>
      </c>
      <c r="H92" s="45"/>
      <c r="I92" s="48">
        <v>-13265915</v>
      </c>
      <c r="J92" s="82">
        <v>0</v>
      </c>
      <c r="K92" s="45"/>
      <c r="L92" s="48">
        <v>-14130857</v>
      </c>
      <c r="M92" s="82">
        <v>0</v>
      </c>
      <c r="N92" s="45"/>
      <c r="O92" s="48">
        <v>-13755285</v>
      </c>
      <c r="P92" s="82">
        <v>0</v>
      </c>
      <c r="Q92" s="45"/>
      <c r="R92" s="48">
        <v>-14885283</v>
      </c>
      <c r="S92" s="82">
        <v>0</v>
      </c>
      <c r="T92" s="45"/>
      <c r="U92" s="48">
        <v>-15295125</v>
      </c>
      <c r="V92" s="82">
        <v>0</v>
      </c>
      <c r="W92" s="45"/>
      <c r="X92" s="130">
        <v>-83931808</v>
      </c>
      <c r="Y92" s="131">
        <v>0</v>
      </c>
      <c r="AA92" s="135">
        <v>-13988634.666666666</v>
      </c>
      <c r="AB92" s="136">
        <v>0</v>
      </c>
      <c r="AC92" s="45"/>
      <c r="AD92" s="48">
        <v>-14814335</v>
      </c>
      <c r="AE92" s="82">
        <v>0</v>
      </c>
      <c r="AF92" s="45"/>
      <c r="AG92" s="48">
        <v>-15992980</v>
      </c>
      <c r="AH92" s="82">
        <v>0</v>
      </c>
      <c r="AI92" s="45"/>
      <c r="AJ92" s="48">
        <v>-16338718</v>
      </c>
      <c r="AK92" s="82">
        <v>0</v>
      </c>
      <c r="AL92" s="45"/>
      <c r="AM92" s="48">
        <v>-17446838</v>
      </c>
      <c r="AN92" s="82">
        <v>0</v>
      </c>
      <c r="AO92" s="45"/>
      <c r="AP92" s="48">
        <v>-19614812</v>
      </c>
      <c r="AQ92" s="82">
        <v>0</v>
      </c>
      <c r="AR92" s="45"/>
      <c r="AS92" s="48">
        <v>-20488896</v>
      </c>
      <c r="AT92" s="82">
        <v>0</v>
      </c>
      <c r="AU92" s="45"/>
      <c r="AV92" s="130">
        <v>-104696579</v>
      </c>
      <c r="AW92" s="131">
        <v>0</v>
      </c>
      <c r="AY92" s="135">
        <v>-17449429.833333332</v>
      </c>
      <c r="AZ92" s="136">
        <v>0</v>
      </c>
      <c r="BA92" s="45"/>
      <c r="BB92" s="48">
        <v>-188628387</v>
      </c>
      <c r="BC92" s="136">
        <v>0</v>
      </c>
      <c r="BD92" s="45"/>
      <c r="BE92" s="48">
        <v>-15719032.25</v>
      </c>
      <c r="BF92" s="136">
        <v>0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-1512523</v>
      </c>
      <c r="G93" s="82">
        <v>0</v>
      </c>
      <c r="H93" s="45"/>
      <c r="I93" s="48">
        <v>-1592535</v>
      </c>
      <c r="J93" s="82">
        <v>0</v>
      </c>
      <c r="K93" s="45"/>
      <c r="L93" s="48">
        <v>-1696376</v>
      </c>
      <c r="M93" s="82">
        <v>0</v>
      </c>
      <c r="N93" s="45"/>
      <c r="O93" s="48">
        <v>-1651283</v>
      </c>
      <c r="P93" s="82">
        <v>0</v>
      </c>
      <c r="Q93" s="45"/>
      <c r="R93" s="48">
        <v>-1786941</v>
      </c>
      <c r="S93" s="82">
        <v>0</v>
      </c>
      <c r="T93" s="45"/>
      <c r="U93" s="48">
        <v>-1836150</v>
      </c>
      <c r="V93" s="82">
        <v>0</v>
      </c>
      <c r="W93" s="45"/>
      <c r="X93" s="130">
        <v>-10075808</v>
      </c>
      <c r="Y93" s="131">
        <v>0</v>
      </c>
      <c r="AA93" s="135">
        <v>-1679301.3333333333</v>
      </c>
      <c r="AB93" s="136">
        <v>0</v>
      </c>
      <c r="AC93" s="45"/>
      <c r="AD93" s="48">
        <v>-1778430</v>
      </c>
      <c r="AE93" s="82">
        <v>0</v>
      </c>
      <c r="AF93" s="45"/>
      <c r="AG93" s="48">
        <v>-1919934</v>
      </c>
      <c r="AH93" s="82">
        <v>0</v>
      </c>
      <c r="AI93" s="45"/>
      <c r="AJ93" s="48">
        <v>-1961424</v>
      </c>
      <c r="AK93" s="82">
        <v>0</v>
      </c>
      <c r="AL93" s="45"/>
      <c r="AM93" s="48">
        <v>-2094462</v>
      </c>
      <c r="AN93" s="82">
        <v>0</v>
      </c>
      <c r="AO93" s="45"/>
      <c r="AP93" s="48">
        <v>-2354718</v>
      </c>
      <c r="AQ93" s="82">
        <v>0</v>
      </c>
      <c r="AR93" s="45"/>
      <c r="AS93" s="48">
        <v>-2459661</v>
      </c>
      <c r="AT93" s="82">
        <v>0</v>
      </c>
      <c r="AU93" s="45"/>
      <c r="AV93" s="130">
        <v>-12568629</v>
      </c>
      <c r="AW93" s="131">
        <v>0</v>
      </c>
      <c r="AY93" s="135">
        <v>-2094771.5</v>
      </c>
      <c r="AZ93" s="136">
        <v>0</v>
      </c>
      <c r="BA93" s="45"/>
      <c r="BB93" s="48">
        <v>-22644437</v>
      </c>
      <c r="BC93" s="136">
        <v>0</v>
      </c>
      <c r="BD93" s="45"/>
      <c r="BE93" s="48">
        <v>-1887036.4166666667</v>
      </c>
      <c r="BF93" s="136">
        <v>0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-12663384</v>
      </c>
      <c r="G94" s="82">
        <v>0</v>
      </c>
      <c r="H94" s="45"/>
      <c r="I94" s="48">
        <v>-13302885</v>
      </c>
      <c r="J94" s="82">
        <v>0</v>
      </c>
      <c r="K94" s="45"/>
      <c r="L94" s="48">
        <v>-14213600</v>
      </c>
      <c r="M94" s="82">
        <v>0</v>
      </c>
      <c r="N94" s="45"/>
      <c r="O94" s="48">
        <v>-13809380</v>
      </c>
      <c r="P94" s="82">
        <v>0</v>
      </c>
      <c r="Q94" s="45"/>
      <c r="R94" s="48">
        <v>-14916838</v>
      </c>
      <c r="S94" s="82">
        <v>0</v>
      </c>
      <c r="T94" s="45"/>
      <c r="U94" s="48">
        <v>-15394323</v>
      </c>
      <c r="V94" s="82">
        <v>0</v>
      </c>
      <c r="W94" s="45"/>
      <c r="X94" s="130">
        <v>-84300410</v>
      </c>
      <c r="Y94" s="131">
        <v>0</v>
      </c>
      <c r="AA94" s="135">
        <v>-14050068.333333334</v>
      </c>
      <c r="AB94" s="136">
        <v>0</v>
      </c>
      <c r="AC94" s="45"/>
      <c r="AD94" s="48">
        <v>-14877447</v>
      </c>
      <c r="AE94" s="82">
        <v>0</v>
      </c>
      <c r="AF94" s="45"/>
      <c r="AG94" s="48">
        <v>-16140372</v>
      </c>
      <c r="AH94" s="82">
        <v>0</v>
      </c>
      <c r="AI94" s="45"/>
      <c r="AJ94" s="48">
        <v>-16428975</v>
      </c>
      <c r="AK94" s="82">
        <v>0</v>
      </c>
      <c r="AL94" s="45"/>
      <c r="AM94" s="48">
        <v>-17497471</v>
      </c>
      <c r="AN94" s="82">
        <v>0</v>
      </c>
      <c r="AO94" s="45"/>
      <c r="AP94" s="48">
        <v>-19712958</v>
      </c>
      <c r="AQ94" s="82">
        <v>0</v>
      </c>
      <c r="AR94" s="45"/>
      <c r="AS94" s="48">
        <v>-20599961</v>
      </c>
      <c r="AT94" s="82">
        <v>0</v>
      </c>
      <c r="AU94" s="45"/>
      <c r="AV94" s="130">
        <v>-105257184</v>
      </c>
      <c r="AW94" s="131">
        <v>0</v>
      </c>
      <c r="AY94" s="135">
        <v>-17542864</v>
      </c>
      <c r="AZ94" s="136">
        <v>0</v>
      </c>
      <c r="BA94" s="45"/>
      <c r="BB94" s="48">
        <v>-189557594</v>
      </c>
      <c r="BC94" s="136">
        <v>0</v>
      </c>
      <c r="BD94" s="45"/>
      <c r="BE94" s="48">
        <v>-15796466.166666666</v>
      </c>
      <c r="BF94" s="136">
        <v>0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-5706773</v>
      </c>
      <c r="G95" s="82">
        <v>0</v>
      </c>
      <c r="H95" s="45"/>
      <c r="I95" s="48">
        <v>-6016256</v>
      </c>
      <c r="J95" s="82">
        <v>0</v>
      </c>
      <c r="K95" s="45"/>
      <c r="L95" s="48">
        <v>-6388382</v>
      </c>
      <c r="M95" s="82">
        <v>0</v>
      </c>
      <c r="N95" s="45"/>
      <c r="O95" s="48">
        <v>-6224828</v>
      </c>
      <c r="P95" s="82">
        <v>0</v>
      </c>
      <c r="Q95" s="45"/>
      <c r="R95" s="48">
        <v>-6717953</v>
      </c>
      <c r="S95" s="82">
        <v>0</v>
      </c>
      <c r="T95" s="45"/>
      <c r="U95" s="48">
        <v>-6907547</v>
      </c>
      <c r="V95" s="82">
        <v>0</v>
      </c>
      <c r="W95" s="45"/>
      <c r="X95" s="130">
        <v>-37961739</v>
      </c>
      <c r="Y95" s="131">
        <v>0</v>
      </c>
      <c r="AA95" s="135">
        <v>-6326956.5</v>
      </c>
      <c r="AB95" s="136">
        <v>0</v>
      </c>
      <c r="AC95" s="45"/>
      <c r="AD95" s="48">
        <v>-6676602</v>
      </c>
      <c r="AE95" s="82">
        <v>0</v>
      </c>
      <c r="AF95" s="45"/>
      <c r="AG95" s="48">
        <v>-7233247</v>
      </c>
      <c r="AH95" s="82">
        <v>0</v>
      </c>
      <c r="AI95" s="45"/>
      <c r="AJ95" s="48">
        <v>-7393283</v>
      </c>
      <c r="AK95" s="82">
        <v>0</v>
      </c>
      <c r="AL95" s="45"/>
      <c r="AM95" s="48">
        <v>-7898243</v>
      </c>
      <c r="AN95" s="82">
        <v>0</v>
      </c>
      <c r="AO95" s="45"/>
      <c r="AP95" s="48">
        <v>-8919042</v>
      </c>
      <c r="AQ95" s="82">
        <v>0</v>
      </c>
      <c r="AR95" s="45"/>
      <c r="AS95" s="48">
        <v>-9312687</v>
      </c>
      <c r="AT95" s="82">
        <v>0</v>
      </c>
      <c r="AU95" s="45"/>
      <c r="AV95" s="130">
        <v>-47433104</v>
      </c>
      <c r="AW95" s="131">
        <v>0</v>
      </c>
      <c r="AY95" s="135">
        <v>-7905517.333333333</v>
      </c>
      <c r="AZ95" s="136">
        <v>0</v>
      </c>
      <c r="BA95" s="45"/>
      <c r="BB95" s="48">
        <v>-85394843</v>
      </c>
      <c r="BC95" s="136">
        <v>0</v>
      </c>
      <c r="BD95" s="45"/>
      <c r="BE95" s="48">
        <v>-7116236.916666667</v>
      </c>
      <c r="BF95" s="136">
        <v>0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136">
        <v>0</v>
      </c>
      <c r="BD96" s="45"/>
      <c r="BE96" s="48">
        <v>0</v>
      </c>
      <c r="BF96" s="136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-1423300</v>
      </c>
      <c r="G97" s="82">
        <v>0</v>
      </c>
      <c r="H97" s="45"/>
      <c r="I97" s="48">
        <v>-1508300</v>
      </c>
      <c r="J97" s="82">
        <v>0</v>
      </c>
      <c r="K97" s="45"/>
      <c r="L97" s="48">
        <v>-1590000</v>
      </c>
      <c r="M97" s="82">
        <v>0</v>
      </c>
      <c r="N97" s="45"/>
      <c r="O97" s="48">
        <v>-1547300</v>
      </c>
      <c r="P97" s="82">
        <v>0</v>
      </c>
      <c r="Q97" s="45"/>
      <c r="R97" s="48">
        <v>-1646500</v>
      </c>
      <c r="S97" s="82">
        <v>0</v>
      </c>
      <c r="T97" s="45"/>
      <c r="U97" s="48">
        <v>-1677900</v>
      </c>
      <c r="V97" s="82">
        <v>0</v>
      </c>
      <c r="W97" s="45"/>
      <c r="X97" s="130">
        <v>-9393300</v>
      </c>
      <c r="Y97" s="131">
        <v>0</v>
      </c>
      <c r="AA97" s="135">
        <v>-1565550</v>
      </c>
      <c r="AB97" s="136">
        <v>0</v>
      </c>
      <c r="AC97" s="45"/>
      <c r="AD97" s="48">
        <v>-1588600</v>
      </c>
      <c r="AE97" s="82">
        <v>0</v>
      </c>
      <c r="AF97" s="45"/>
      <c r="AG97" s="48">
        <v>-1744800</v>
      </c>
      <c r="AH97" s="82">
        <v>0</v>
      </c>
      <c r="AI97" s="45"/>
      <c r="AJ97" s="48">
        <v>-1822200</v>
      </c>
      <c r="AK97" s="82">
        <v>0</v>
      </c>
      <c r="AL97" s="45"/>
      <c r="AM97" s="48">
        <v>-1920800</v>
      </c>
      <c r="AN97" s="82">
        <v>0</v>
      </c>
      <c r="AO97" s="45"/>
      <c r="AP97" s="48">
        <v>-2169100</v>
      </c>
      <c r="AQ97" s="82">
        <v>0</v>
      </c>
      <c r="AR97" s="45"/>
      <c r="AS97" s="48">
        <v>-2266300</v>
      </c>
      <c r="AT97" s="82">
        <v>0</v>
      </c>
      <c r="AU97" s="45"/>
      <c r="AV97" s="130">
        <v>-11511800</v>
      </c>
      <c r="AW97" s="131">
        <v>0</v>
      </c>
      <c r="AY97" s="135">
        <v>-1918633.3333333333</v>
      </c>
      <c r="AZ97" s="136">
        <v>0</v>
      </c>
      <c r="BA97" s="45"/>
      <c r="BB97" s="48">
        <v>-20905100</v>
      </c>
      <c r="BC97" s="136">
        <v>0</v>
      </c>
      <c r="BD97" s="45"/>
      <c r="BE97" s="48">
        <v>-1742091.6666666667</v>
      </c>
      <c r="BF97" s="136">
        <v>0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136">
        <v>0</v>
      </c>
      <c r="BD98" s="45"/>
      <c r="BE98" s="48">
        <v>0</v>
      </c>
      <c r="BF98" s="136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136">
        <v>0</v>
      </c>
      <c r="BD99" s="45"/>
      <c r="BE99" s="48">
        <v>0</v>
      </c>
      <c r="BF99" s="136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136">
        <v>0</v>
      </c>
      <c r="BD100" s="45"/>
      <c r="BE100" s="48">
        <v>0</v>
      </c>
      <c r="BF100" s="136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136">
        <v>0</v>
      </c>
      <c r="BD101" s="45"/>
      <c r="BE101" s="48">
        <v>0</v>
      </c>
      <c r="BF101" s="136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136">
        <v>0</v>
      </c>
      <c r="BD102" s="45"/>
      <c r="BE102" s="48">
        <v>0</v>
      </c>
      <c r="BF102" s="136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136">
        <v>0</v>
      </c>
      <c r="BD103" s="45"/>
      <c r="BE103" s="48">
        <v>0</v>
      </c>
      <c r="BF103" s="136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136">
        <v>0</v>
      </c>
      <c r="BD104" s="45"/>
      <c r="BE104" s="48">
        <v>0</v>
      </c>
      <c r="BF104" s="136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136">
        <v>0</v>
      </c>
      <c r="BD105" s="45"/>
      <c r="BE105" s="48">
        <v>0</v>
      </c>
      <c r="BF105" s="136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136">
        <v>0</v>
      </c>
      <c r="BD106" s="45"/>
      <c r="BE106" s="48">
        <v>0</v>
      </c>
      <c r="BF106" s="136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136">
        <v>0</v>
      </c>
      <c r="BD107" s="45"/>
      <c r="BE107" s="48">
        <v>0</v>
      </c>
      <c r="BF107" s="136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136">
        <v>0</v>
      </c>
      <c r="BD108" s="45"/>
      <c r="BE108" s="48">
        <v>0</v>
      </c>
      <c r="BF108" s="136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136">
        <v>0</v>
      </c>
      <c r="BD109" s="45"/>
      <c r="BE109" s="48">
        <v>0</v>
      </c>
      <c r="BF109" s="136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136">
        <v>0</v>
      </c>
      <c r="BD110" s="45"/>
      <c r="BE110" s="48">
        <v>0</v>
      </c>
      <c r="BF110" s="136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136">
        <v>0</v>
      </c>
      <c r="BD111" s="45"/>
      <c r="BE111" s="48">
        <v>0</v>
      </c>
      <c r="BF111" s="136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136">
        <v>0</v>
      </c>
      <c r="BD112" s="45"/>
      <c r="BE112" s="48">
        <v>0</v>
      </c>
      <c r="BF112" s="136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136">
        <v>0</v>
      </c>
      <c r="BD113" s="45"/>
      <c r="BE113" s="48">
        <v>0</v>
      </c>
      <c r="BF113" s="136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136">
        <v>0</v>
      </c>
      <c r="BD114" s="45"/>
      <c r="BE114" s="48">
        <v>0</v>
      </c>
      <c r="BF114" s="136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136">
        <v>0</v>
      </c>
      <c r="BD115" s="45"/>
      <c r="BE115" s="48">
        <v>0</v>
      </c>
      <c r="BF115" s="136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136">
        <v>0</v>
      </c>
      <c r="BD116" s="45"/>
      <c r="BE116" s="48">
        <v>0</v>
      </c>
      <c r="BF116" s="136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136">
        <v>0</v>
      </c>
      <c r="BD117" s="45"/>
      <c r="BE117" s="48">
        <v>0</v>
      </c>
      <c r="BF117" s="136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136">
        <v>0</v>
      </c>
      <c r="BD118" s="45"/>
      <c r="BE118" s="48">
        <v>0</v>
      </c>
      <c r="BF118" s="136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136">
        <v>0</v>
      </c>
      <c r="BD119" s="45"/>
      <c r="BE119" s="48">
        <v>0</v>
      </c>
      <c r="BF119" s="136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136">
        <v>0</v>
      </c>
      <c r="BD120" s="45"/>
      <c r="BE120" s="48">
        <v>0</v>
      </c>
      <c r="BF120" s="136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136">
        <v>0</v>
      </c>
      <c r="BD121" s="45"/>
      <c r="BE121" s="48">
        <v>0</v>
      </c>
      <c r="BF121" s="136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136">
        <v>0</v>
      </c>
      <c r="BD122" s="45"/>
      <c r="BE122" s="48">
        <v>0</v>
      </c>
      <c r="BF122" s="136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136">
        <v>0</v>
      </c>
      <c r="BD123" s="45"/>
      <c r="BE123" s="48">
        <v>0</v>
      </c>
      <c r="BF123" s="136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-2206800</v>
      </c>
      <c r="G124" s="82">
        <v>0</v>
      </c>
      <c r="H124" s="45"/>
      <c r="I124" s="48">
        <v>-2460000</v>
      </c>
      <c r="J124" s="82">
        <v>0</v>
      </c>
      <c r="K124" s="45"/>
      <c r="L124" s="48">
        <v>-2574600</v>
      </c>
      <c r="M124" s="82">
        <v>0</v>
      </c>
      <c r="N124" s="45"/>
      <c r="O124" s="48">
        <v>-2228700</v>
      </c>
      <c r="P124" s="82">
        <v>0</v>
      </c>
      <c r="Q124" s="45"/>
      <c r="R124" s="48">
        <v>-2505300</v>
      </c>
      <c r="S124" s="82">
        <v>0</v>
      </c>
      <c r="T124" s="45"/>
      <c r="U124" s="48">
        <v>-2198100</v>
      </c>
      <c r="V124" s="82">
        <v>0</v>
      </c>
      <c r="W124" s="45"/>
      <c r="X124" s="130">
        <v>-14173500</v>
      </c>
      <c r="Y124" s="131">
        <v>0</v>
      </c>
      <c r="AA124" s="135">
        <v>-2362250</v>
      </c>
      <c r="AB124" s="136">
        <v>0</v>
      </c>
      <c r="AC124" s="45"/>
      <c r="AD124" s="48">
        <v>-2418000</v>
      </c>
      <c r="AE124" s="82">
        <v>0</v>
      </c>
      <c r="AF124" s="45"/>
      <c r="AG124" s="48">
        <v>-2887800</v>
      </c>
      <c r="AH124" s="82">
        <v>0</v>
      </c>
      <c r="AI124" s="45"/>
      <c r="AJ124" s="48">
        <v>-3201400</v>
      </c>
      <c r="AK124" s="82">
        <v>0</v>
      </c>
      <c r="AL124" s="45"/>
      <c r="AM124" s="48">
        <v>-3577000</v>
      </c>
      <c r="AN124" s="82">
        <v>0</v>
      </c>
      <c r="AO124" s="45"/>
      <c r="AP124" s="48">
        <v>-4583300</v>
      </c>
      <c r="AQ124" s="82">
        <v>0</v>
      </c>
      <c r="AR124" s="45"/>
      <c r="AS124" s="48">
        <v>-4829384.92</v>
      </c>
      <c r="AT124" s="82">
        <v>0</v>
      </c>
      <c r="AU124" s="45"/>
      <c r="AV124" s="130">
        <v>-21496884.920000002</v>
      </c>
      <c r="AW124" s="131">
        <v>0</v>
      </c>
      <c r="AY124" s="135">
        <v>-3582814.1533333338</v>
      </c>
      <c r="AZ124" s="136">
        <v>0</v>
      </c>
      <c r="BA124" s="45"/>
      <c r="BB124" s="48">
        <v>-35670384.920000002</v>
      </c>
      <c r="BC124" s="136">
        <v>0</v>
      </c>
      <c r="BD124" s="45"/>
      <c r="BE124" s="48">
        <v>-2972532.0766666667</v>
      </c>
      <c r="BF124" s="136">
        <v>0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-9033300</v>
      </c>
      <c r="G125" s="82">
        <v>0</v>
      </c>
      <c r="H125" s="45"/>
      <c r="I125" s="48">
        <v>-9252600</v>
      </c>
      <c r="J125" s="82">
        <v>0</v>
      </c>
      <c r="K125" s="45"/>
      <c r="L125" s="48">
        <v>-10380100</v>
      </c>
      <c r="M125" s="82">
        <v>0</v>
      </c>
      <c r="N125" s="45"/>
      <c r="O125" s="48">
        <v>-10274100</v>
      </c>
      <c r="P125" s="82">
        <v>0</v>
      </c>
      <c r="Q125" s="45"/>
      <c r="R125" s="48">
        <v>-11457900</v>
      </c>
      <c r="S125" s="82">
        <v>0</v>
      </c>
      <c r="T125" s="45"/>
      <c r="U125" s="48">
        <v>-11731100</v>
      </c>
      <c r="V125" s="82">
        <v>0</v>
      </c>
      <c r="W125" s="45"/>
      <c r="X125" s="130">
        <v>-62129100</v>
      </c>
      <c r="Y125" s="131">
        <v>0</v>
      </c>
      <c r="AA125" s="135">
        <v>-10354850</v>
      </c>
      <c r="AB125" s="136">
        <v>0</v>
      </c>
      <c r="AC125" s="45"/>
      <c r="AD125" s="48">
        <v>-11094800</v>
      </c>
      <c r="AE125" s="82">
        <v>0</v>
      </c>
      <c r="AF125" s="45"/>
      <c r="AG125" s="48">
        <v>-11449200</v>
      </c>
      <c r="AH125" s="82">
        <v>0</v>
      </c>
      <c r="AI125" s="45"/>
      <c r="AJ125" s="48">
        <v>-11760700</v>
      </c>
      <c r="AK125" s="82">
        <v>0</v>
      </c>
      <c r="AL125" s="45"/>
      <c r="AM125" s="48">
        <v>-12425800</v>
      </c>
      <c r="AN125" s="82">
        <v>0</v>
      </c>
      <c r="AO125" s="45"/>
      <c r="AP125" s="48">
        <v>-13591500</v>
      </c>
      <c r="AQ125" s="82">
        <v>0</v>
      </c>
      <c r="AR125" s="45"/>
      <c r="AS125" s="48">
        <v>-17192308.140000001</v>
      </c>
      <c r="AT125" s="82">
        <v>0</v>
      </c>
      <c r="AU125" s="45"/>
      <c r="AV125" s="130">
        <v>-77514308.140000001</v>
      </c>
      <c r="AW125" s="131">
        <v>0</v>
      </c>
      <c r="AY125" s="135">
        <v>-12919051.356666667</v>
      </c>
      <c r="AZ125" s="136">
        <v>0</v>
      </c>
      <c r="BA125" s="45"/>
      <c r="BB125" s="48">
        <v>-139643408.13999999</v>
      </c>
      <c r="BC125" s="136">
        <v>0</v>
      </c>
      <c r="BD125" s="45"/>
      <c r="BE125" s="48">
        <v>-11636950.678333333</v>
      </c>
      <c r="BF125" s="136">
        <v>0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136">
        <v>0</v>
      </c>
      <c r="BD126" s="45"/>
      <c r="BE126" s="48">
        <v>0</v>
      </c>
      <c r="BF126" s="136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-1076700</v>
      </c>
      <c r="G127" s="82">
        <v>0</v>
      </c>
      <c r="H127" s="45"/>
      <c r="I127" s="48">
        <v>-1267800</v>
      </c>
      <c r="J127" s="82">
        <v>0</v>
      </c>
      <c r="K127" s="45"/>
      <c r="L127" s="48">
        <v>-1054500</v>
      </c>
      <c r="M127" s="82">
        <v>0</v>
      </c>
      <c r="N127" s="45"/>
      <c r="O127" s="48">
        <v>-1186800</v>
      </c>
      <c r="P127" s="82">
        <v>0</v>
      </c>
      <c r="Q127" s="45"/>
      <c r="R127" s="48">
        <v>-672600</v>
      </c>
      <c r="S127" s="82">
        <v>0</v>
      </c>
      <c r="T127" s="45"/>
      <c r="U127" s="48">
        <v>-706800</v>
      </c>
      <c r="V127" s="82">
        <v>0</v>
      </c>
      <c r="W127" s="45"/>
      <c r="X127" s="130">
        <v>-5965200</v>
      </c>
      <c r="Y127" s="131">
        <v>0</v>
      </c>
      <c r="AA127" s="135">
        <v>-994200</v>
      </c>
      <c r="AB127" s="136">
        <v>0</v>
      </c>
      <c r="AC127" s="45"/>
      <c r="AD127" s="48">
        <v>-718200</v>
      </c>
      <c r="AE127" s="82">
        <v>0</v>
      </c>
      <c r="AF127" s="45"/>
      <c r="AG127" s="48">
        <v>-672600</v>
      </c>
      <c r="AH127" s="82">
        <v>0</v>
      </c>
      <c r="AI127" s="45"/>
      <c r="AJ127" s="48">
        <v>-861900</v>
      </c>
      <c r="AK127" s="82">
        <v>0</v>
      </c>
      <c r="AL127" s="45"/>
      <c r="AM127" s="48">
        <v>-786000</v>
      </c>
      <c r="AN127" s="82">
        <v>0</v>
      </c>
      <c r="AO127" s="45"/>
      <c r="AP127" s="48">
        <v>-723300</v>
      </c>
      <c r="AQ127" s="82">
        <v>0</v>
      </c>
      <c r="AR127" s="45"/>
      <c r="AS127" s="48">
        <v>-1077958.56</v>
      </c>
      <c r="AT127" s="82">
        <v>0</v>
      </c>
      <c r="AU127" s="45"/>
      <c r="AV127" s="130">
        <v>-4839958.5600000005</v>
      </c>
      <c r="AW127" s="131">
        <v>0</v>
      </c>
      <c r="AY127" s="135">
        <v>-806659.76000000013</v>
      </c>
      <c r="AZ127" s="136">
        <v>0</v>
      </c>
      <c r="BA127" s="45"/>
      <c r="BB127" s="48">
        <v>-10805158.560000001</v>
      </c>
      <c r="BC127" s="136">
        <v>0</v>
      </c>
      <c r="BD127" s="45"/>
      <c r="BE127" s="48">
        <v>-900429.88</v>
      </c>
      <c r="BF127" s="136">
        <v>0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-524400</v>
      </c>
      <c r="G128" s="82">
        <v>0</v>
      </c>
      <c r="H128" s="45"/>
      <c r="I128" s="48">
        <v>-342000</v>
      </c>
      <c r="J128" s="82">
        <v>0</v>
      </c>
      <c r="K128" s="45"/>
      <c r="L128" s="48">
        <v>-290700</v>
      </c>
      <c r="M128" s="82">
        <v>0</v>
      </c>
      <c r="N128" s="45"/>
      <c r="O128" s="48">
        <v>-342000</v>
      </c>
      <c r="P128" s="82">
        <v>0</v>
      </c>
      <c r="Q128" s="45"/>
      <c r="R128" s="48">
        <v>-347700</v>
      </c>
      <c r="S128" s="82">
        <v>0</v>
      </c>
      <c r="T128" s="45"/>
      <c r="U128" s="48">
        <v>-501600</v>
      </c>
      <c r="V128" s="82">
        <v>0</v>
      </c>
      <c r="W128" s="45"/>
      <c r="X128" s="130">
        <v>-2348400</v>
      </c>
      <c r="Y128" s="131">
        <v>0</v>
      </c>
      <c r="AA128" s="135">
        <v>-391400</v>
      </c>
      <c r="AB128" s="136">
        <v>0</v>
      </c>
      <c r="AC128" s="45"/>
      <c r="AD128" s="48">
        <v>-524400</v>
      </c>
      <c r="AE128" s="82">
        <v>0</v>
      </c>
      <c r="AF128" s="45"/>
      <c r="AG128" s="48">
        <v>-649800</v>
      </c>
      <c r="AH128" s="82">
        <v>0</v>
      </c>
      <c r="AI128" s="45"/>
      <c r="AJ128" s="48">
        <v>-621300</v>
      </c>
      <c r="AK128" s="82">
        <v>0</v>
      </c>
      <c r="AL128" s="45"/>
      <c r="AM128" s="48">
        <v>-547200</v>
      </c>
      <c r="AN128" s="82">
        <v>0</v>
      </c>
      <c r="AO128" s="45"/>
      <c r="AP128" s="48">
        <v>-566200</v>
      </c>
      <c r="AQ128" s="82">
        <v>0</v>
      </c>
      <c r="AR128" s="45"/>
      <c r="AS128" s="48">
        <v>-821224.56</v>
      </c>
      <c r="AT128" s="82">
        <v>0</v>
      </c>
      <c r="AU128" s="45"/>
      <c r="AV128" s="130">
        <v>-3730124.56</v>
      </c>
      <c r="AW128" s="131">
        <v>0</v>
      </c>
      <c r="AY128" s="135">
        <v>-621687.42666666664</v>
      </c>
      <c r="AZ128" s="136">
        <v>0</v>
      </c>
      <c r="BA128" s="45"/>
      <c r="BB128" s="48">
        <v>-6078524.5600000005</v>
      </c>
      <c r="BC128" s="136">
        <v>0</v>
      </c>
      <c r="BD128" s="45"/>
      <c r="BE128" s="48">
        <v>-506543.71333333338</v>
      </c>
      <c r="BF128" s="136">
        <v>0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136">
        <v>0</v>
      </c>
      <c r="BD129" s="45"/>
      <c r="BE129" s="48">
        <v>0</v>
      </c>
      <c r="BF129" s="136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136">
        <v>0</v>
      </c>
      <c r="BD130" s="45"/>
      <c r="BE130" s="48">
        <v>0</v>
      </c>
      <c r="BF130" s="136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-5419500</v>
      </c>
      <c r="G131" s="82">
        <v>0</v>
      </c>
      <c r="H131" s="45"/>
      <c r="I131" s="48">
        <v>-5741000</v>
      </c>
      <c r="J131" s="82">
        <v>0</v>
      </c>
      <c r="K131" s="45"/>
      <c r="L131" s="48">
        <v>-6055300</v>
      </c>
      <c r="M131" s="82">
        <v>0</v>
      </c>
      <c r="N131" s="45"/>
      <c r="O131" s="48">
        <v>-5895700</v>
      </c>
      <c r="P131" s="82">
        <v>0</v>
      </c>
      <c r="Q131" s="45"/>
      <c r="R131" s="48">
        <v>-6266000</v>
      </c>
      <c r="S131" s="82">
        <v>0</v>
      </c>
      <c r="T131" s="45"/>
      <c r="U131" s="48">
        <v>-6389700</v>
      </c>
      <c r="V131" s="82">
        <v>0</v>
      </c>
      <c r="W131" s="45"/>
      <c r="X131" s="130">
        <v>-35767200</v>
      </c>
      <c r="Y131" s="131">
        <v>0</v>
      </c>
      <c r="AA131" s="135">
        <v>-5961200</v>
      </c>
      <c r="AB131" s="136">
        <v>0</v>
      </c>
      <c r="AC131" s="45"/>
      <c r="AD131" s="48">
        <v>-6042800</v>
      </c>
      <c r="AE131" s="82">
        <v>0</v>
      </c>
      <c r="AF131" s="45"/>
      <c r="AG131" s="48">
        <v>-6650600</v>
      </c>
      <c r="AH131" s="82">
        <v>0</v>
      </c>
      <c r="AI131" s="45"/>
      <c r="AJ131" s="48">
        <v>-6936100</v>
      </c>
      <c r="AK131" s="82">
        <v>0</v>
      </c>
      <c r="AL131" s="45"/>
      <c r="AM131" s="48">
        <v>-7308800</v>
      </c>
      <c r="AN131" s="82">
        <v>0</v>
      </c>
      <c r="AO131" s="45"/>
      <c r="AP131" s="48">
        <v>-8257100</v>
      </c>
      <c r="AQ131" s="82">
        <v>0</v>
      </c>
      <c r="AR131" s="45"/>
      <c r="AS131" s="48">
        <v>-8770350.7200000007</v>
      </c>
      <c r="AT131" s="82">
        <v>0</v>
      </c>
      <c r="AU131" s="45"/>
      <c r="AV131" s="130">
        <v>-43965750.719999999</v>
      </c>
      <c r="AW131" s="131">
        <v>0</v>
      </c>
      <c r="AY131" s="135">
        <v>-7327625.1200000001</v>
      </c>
      <c r="AZ131" s="136">
        <v>0</v>
      </c>
      <c r="BA131" s="45"/>
      <c r="BB131" s="48">
        <v>-79732950.719999999</v>
      </c>
      <c r="BC131" s="136">
        <v>0</v>
      </c>
      <c r="BD131" s="45"/>
      <c r="BE131" s="48">
        <v>-6644412.5599999996</v>
      </c>
      <c r="BF131" s="136">
        <v>0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136">
        <v>0</v>
      </c>
      <c r="BD132" s="45"/>
      <c r="BE132" s="48">
        <v>0</v>
      </c>
      <c r="BF132" s="136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136">
        <v>0</v>
      </c>
      <c r="BD133" s="45"/>
      <c r="BE133" s="48">
        <v>0</v>
      </c>
      <c r="BF133" s="136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-2065934</v>
      </c>
      <c r="G134" s="74">
        <v>0</v>
      </c>
      <c r="H134" s="23"/>
      <c r="I134" s="44">
        <v>-2483665</v>
      </c>
      <c r="J134" s="74">
        <v>0</v>
      </c>
      <c r="K134" s="23"/>
      <c r="L134" s="44">
        <v>-4318168</v>
      </c>
      <c r="M134" s="74">
        <v>0</v>
      </c>
      <c r="N134" s="23"/>
      <c r="O134" s="44">
        <v>-2317807</v>
      </c>
      <c r="P134" s="74">
        <v>0</v>
      </c>
      <c r="Q134" s="23"/>
      <c r="R134" s="44">
        <v>-3932943</v>
      </c>
      <c r="S134" s="74">
        <v>0</v>
      </c>
      <c r="T134" s="23"/>
      <c r="U134" s="44">
        <v>-3371453</v>
      </c>
      <c r="V134" s="74">
        <v>0</v>
      </c>
      <c r="W134" s="23"/>
      <c r="X134" s="44">
        <v>-18489970</v>
      </c>
      <c r="Y134" s="74">
        <v>0</v>
      </c>
      <c r="Z134" s="23"/>
      <c r="AA134" s="44">
        <v>-3081661.6666666665</v>
      </c>
      <c r="AB134" s="74">
        <v>0</v>
      </c>
      <c r="AC134" s="23"/>
      <c r="AD134" s="44">
        <v>-3240192</v>
      </c>
      <c r="AE134" s="74">
        <v>0</v>
      </c>
      <c r="AF134" s="23"/>
      <c r="AG134" s="44">
        <v>-3566634</v>
      </c>
      <c r="AH134" s="74">
        <v>0</v>
      </c>
      <c r="AI134" s="23"/>
      <c r="AJ134" s="44">
        <v>-3881894</v>
      </c>
      <c r="AK134" s="74">
        <v>0</v>
      </c>
      <c r="AL134" s="23"/>
      <c r="AM134" s="44">
        <v>-3778683</v>
      </c>
      <c r="AN134" s="74">
        <v>0</v>
      </c>
      <c r="AO134" s="23"/>
      <c r="AP134" s="44">
        <v>-1311039</v>
      </c>
      <c r="AQ134" s="74">
        <v>0</v>
      </c>
      <c r="AR134" s="23"/>
      <c r="AS134" s="44">
        <v>-59692320.659999996</v>
      </c>
      <c r="AT134" s="74">
        <v>0</v>
      </c>
      <c r="AU134" s="23"/>
      <c r="AV134" s="44">
        <v>-75470762.659999996</v>
      </c>
      <c r="AW134" s="74">
        <v>0</v>
      </c>
      <c r="AX134" s="23"/>
      <c r="AY134" s="44">
        <v>-12578460.443333333</v>
      </c>
      <c r="AZ134" s="74">
        <v>0</v>
      </c>
      <c r="BA134" s="23"/>
      <c r="BB134" s="44">
        <v>-93960732.659999996</v>
      </c>
      <c r="BC134" s="74">
        <v>0</v>
      </c>
      <c r="BD134" s="23"/>
      <c r="BE134" s="44">
        <v>-7830061.0549999997</v>
      </c>
      <c r="BF134" s="74">
        <v>0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-1965934</v>
      </c>
      <c r="G135" s="82">
        <v>0</v>
      </c>
      <c r="H135" s="45"/>
      <c r="I135" s="48">
        <v>-2483665</v>
      </c>
      <c r="J135" s="82">
        <v>0</v>
      </c>
      <c r="K135" s="45"/>
      <c r="L135" s="48">
        <v>-3226227</v>
      </c>
      <c r="M135" s="82">
        <v>0</v>
      </c>
      <c r="N135" s="45"/>
      <c r="O135" s="48">
        <v>-2317807</v>
      </c>
      <c r="P135" s="82">
        <v>0</v>
      </c>
      <c r="Q135" s="45"/>
      <c r="R135" s="48">
        <v>-3375151</v>
      </c>
      <c r="S135" s="82">
        <v>0</v>
      </c>
      <c r="T135" s="45"/>
      <c r="U135" s="48">
        <v>-2612642</v>
      </c>
      <c r="V135" s="82">
        <v>0</v>
      </c>
      <c r="W135" s="45"/>
      <c r="X135" s="130">
        <v>-15981426</v>
      </c>
      <c r="Y135" s="131">
        <v>0</v>
      </c>
      <c r="AA135" s="135">
        <v>-2663571</v>
      </c>
      <c r="AB135" s="136">
        <v>0</v>
      </c>
      <c r="AC135" s="45"/>
      <c r="AD135" s="48">
        <v>-3225066</v>
      </c>
      <c r="AE135" s="82">
        <v>0</v>
      </c>
      <c r="AF135" s="45"/>
      <c r="AG135" s="48">
        <v>-3566634</v>
      </c>
      <c r="AH135" s="82">
        <v>0</v>
      </c>
      <c r="AI135" s="45"/>
      <c r="AJ135" s="48">
        <v>-3881894</v>
      </c>
      <c r="AK135" s="82">
        <v>0</v>
      </c>
      <c r="AL135" s="45"/>
      <c r="AM135" s="48">
        <v>-3778683</v>
      </c>
      <c r="AN135" s="82">
        <v>0</v>
      </c>
      <c r="AO135" s="45"/>
      <c r="AP135" s="48">
        <v>-1311039</v>
      </c>
      <c r="AQ135" s="82">
        <v>0</v>
      </c>
      <c r="AR135" s="45"/>
      <c r="AS135" s="48">
        <v>-1688820.66</v>
      </c>
      <c r="AT135" s="82">
        <v>0</v>
      </c>
      <c r="AU135" s="45"/>
      <c r="AV135" s="130">
        <v>-17452136.66</v>
      </c>
      <c r="AW135" s="131">
        <v>0</v>
      </c>
      <c r="AY135" s="135">
        <v>-2908689.4433333334</v>
      </c>
      <c r="AZ135" s="136">
        <v>0</v>
      </c>
      <c r="BA135" s="45"/>
      <c r="BB135" s="48">
        <v>-33433562.66</v>
      </c>
      <c r="BC135" s="136">
        <v>0</v>
      </c>
      <c r="BD135" s="45"/>
      <c r="BE135" s="48">
        <v>-2786130.2216666667</v>
      </c>
      <c r="BF135" s="136">
        <v>0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136">
        <v>0</v>
      </c>
      <c r="BD136" s="45"/>
      <c r="BE136" s="48">
        <v>0</v>
      </c>
      <c r="BF136" s="136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136">
        <v>0</v>
      </c>
      <c r="BD137" s="45"/>
      <c r="BE137" s="48">
        <v>0</v>
      </c>
      <c r="BF137" s="136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-1091941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-1091941</v>
      </c>
      <c r="Y138" s="131">
        <v>0</v>
      </c>
      <c r="AA138" s="135">
        <v>-181990.16666666666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-1091941</v>
      </c>
      <c r="BC138" s="136">
        <v>0</v>
      </c>
      <c r="BD138" s="45"/>
      <c r="BE138" s="48">
        <v>-90995.083333333328</v>
      </c>
      <c r="BF138" s="136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136">
        <v>0</v>
      </c>
      <c r="BD139" s="45"/>
      <c r="BE139" s="48">
        <v>0</v>
      </c>
      <c r="BF139" s="136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-758811</v>
      </c>
      <c r="V140" s="82">
        <v>0</v>
      </c>
      <c r="W140" s="45"/>
      <c r="X140" s="130">
        <v>-758811</v>
      </c>
      <c r="Y140" s="131">
        <v>0</v>
      </c>
      <c r="AA140" s="135">
        <v>-126468.5</v>
      </c>
      <c r="AB140" s="136">
        <v>0</v>
      </c>
      <c r="AC140" s="45"/>
      <c r="AD140" s="48">
        <v>-15126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-15126</v>
      </c>
      <c r="AW140" s="131">
        <v>0</v>
      </c>
      <c r="AY140" s="135">
        <v>-2521</v>
      </c>
      <c r="AZ140" s="136">
        <v>0</v>
      </c>
      <c r="BA140" s="45"/>
      <c r="BB140" s="48">
        <v>-773937</v>
      </c>
      <c r="BC140" s="136">
        <v>0</v>
      </c>
      <c r="BD140" s="45"/>
      <c r="BE140" s="48">
        <v>-64494.75</v>
      </c>
      <c r="BF140" s="136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-100000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-557792</v>
      </c>
      <c r="S141" s="82">
        <v>0</v>
      </c>
      <c r="T141" s="45"/>
      <c r="U141" s="48">
        <v>0</v>
      </c>
      <c r="V141" s="82">
        <v>0</v>
      </c>
      <c r="W141" s="45"/>
      <c r="X141" s="130">
        <v>-657792</v>
      </c>
      <c r="Y141" s="131">
        <v>0</v>
      </c>
      <c r="AA141" s="135">
        <v>-109632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-58003500</v>
      </c>
      <c r="AT141" s="82">
        <v>0</v>
      </c>
      <c r="AU141" s="45"/>
      <c r="AV141" s="130">
        <v>-58003500</v>
      </c>
      <c r="AW141" s="131">
        <v>0</v>
      </c>
      <c r="AY141" s="135">
        <v>-9667250</v>
      </c>
      <c r="AZ141" s="136">
        <v>0</v>
      </c>
      <c r="BA141" s="45"/>
      <c r="BB141" s="48">
        <v>-58661292</v>
      </c>
      <c r="BC141" s="136">
        <v>0</v>
      </c>
      <c r="BD141" s="45"/>
      <c r="BE141" s="48">
        <v>-4888441</v>
      </c>
      <c r="BF141" s="136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136">
        <v>0</v>
      </c>
      <c r="BD142" s="45"/>
      <c r="BE142" s="48">
        <v>0</v>
      </c>
      <c r="BF142" s="136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-190500</v>
      </c>
      <c r="AH143" s="74">
        <v>0</v>
      </c>
      <c r="AI143" s="23"/>
      <c r="AJ143" s="44">
        <v>0</v>
      </c>
      <c r="AK143" s="74">
        <v>0</v>
      </c>
      <c r="AL143" s="23"/>
      <c r="AM143" s="44">
        <v>-4396500</v>
      </c>
      <c r="AN143" s="74">
        <v>0</v>
      </c>
      <c r="AO143" s="23"/>
      <c r="AP143" s="44">
        <v>-3891000</v>
      </c>
      <c r="AQ143" s="74">
        <v>0</v>
      </c>
      <c r="AR143" s="23"/>
      <c r="AS143" s="44">
        <v>-3526500</v>
      </c>
      <c r="AT143" s="74">
        <v>0</v>
      </c>
      <c r="AU143" s="23"/>
      <c r="AV143" s="44">
        <v>-12004500</v>
      </c>
      <c r="AW143" s="74">
        <v>0</v>
      </c>
      <c r="AX143" s="23"/>
      <c r="AY143" s="44">
        <v>-2000750</v>
      </c>
      <c r="AZ143" s="74">
        <v>0</v>
      </c>
      <c r="BA143" s="23"/>
      <c r="BB143" s="44">
        <v>-12004500</v>
      </c>
      <c r="BC143" s="74">
        <v>0</v>
      </c>
      <c r="BD143" s="23"/>
      <c r="BE143" s="44">
        <v>-1000375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136">
        <v>0</v>
      </c>
      <c r="BD144" s="45"/>
      <c r="BE144" s="48">
        <v>0</v>
      </c>
      <c r="BF144" s="136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136">
        <v>0</v>
      </c>
      <c r="BD145" s="45"/>
      <c r="BE145" s="48">
        <v>0</v>
      </c>
      <c r="BF145" s="136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-190500</v>
      </c>
      <c r="AH146" s="82">
        <v>0</v>
      </c>
      <c r="AI146" s="45"/>
      <c r="AJ146" s="48">
        <v>0</v>
      </c>
      <c r="AK146" s="82">
        <v>0</v>
      </c>
      <c r="AL146" s="45"/>
      <c r="AM146" s="48">
        <v>-4396500</v>
      </c>
      <c r="AN146" s="82">
        <v>0</v>
      </c>
      <c r="AO146" s="45"/>
      <c r="AP146" s="48">
        <v>-3891000</v>
      </c>
      <c r="AQ146" s="82">
        <v>0</v>
      </c>
      <c r="AR146" s="45"/>
      <c r="AS146" s="48">
        <v>-3526500</v>
      </c>
      <c r="AT146" s="82">
        <v>0</v>
      </c>
      <c r="AU146" s="45"/>
      <c r="AV146" s="130">
        <v>-12004500</v>
      </c>
      <c r="AW146" s="131">
        <v>0</v>
      </c>
      <c r="AY146" s="135">
        <v>-2000750</v>
      </c>
      <c r="AZ146" s="136">
        <v>0</v>
      </c>
      <c r="BA146" s="45"/>
      <c r="BB146" s="48">
        <v>-12004500</v>
      </c>
      <c r="BC146" s="136">
        <v>0</v>
      </c>
      <c r="BD146" s="45"/>
      <c r="BE146" s="48">
        <v>-1000375</v>
      </c>
      <c r="BF146" s="136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136">
        <v>0</v>
      </c>
      <c r="BD150" s="45"/>
      <c r="BE150" s="48">
        <v>0</v>
      </c>
      <c r="BF150" s="136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136">
        <v>0</v>
      </c>
      <c r="BD151" s="45"/>
      <c r="BE151" s="48">
        <v>0</v>
      </c>
      <c r="BF151" s="136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136">
        <v>0</v>
      </c>
      <c r="BD152" s="45"/>
      <c r="BE152" s="48">
        <v>0</v>
      </c>
      <c r="BF152" s="136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136">
        <v>0</v>
      </c>
      <c r="BD153" s="45"/>
      <c r="BE153" s="48">
        <v>0</v>
      </c>
      <c r="BF153" s="136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136">
        <v>0</v>
      </c>
      <c r="BD154" s="45"/>
      <c r="BE154" s="48">
        <v>0</v>
      </c>
      <c r="BF154" s="136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136">
        <v>0</v>
      </c>
      <c r="BD155" s="45"/>
      <c r="BE155" s="48">
        <v>0</v>
      </c>
      <c r="BF155" s="136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136">
        <v>0</v>
      </c>
      <c r="BD156" s="45"/>
      <c r="BE156" s="48">
        <v>0</v>
      </c>
      <c r="BF156" s="136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136">
        <v>0</v>
      </c>
      <c r="BD157" s="45"/>
      <c r="BE157" s="48">
        <v>0</v>
      </c>
      <c r="BF157" s="136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136">
        <v>0</v>
      </c>
      <c r="BD158" s="45"/>
      <c r="BE158" s="48">
        <v>0</v>
      </c>
      <c r="BF158" s="136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136">
        <v>0</v>
      </c>
      <c r="BD159" s="45"/>
      <c r="BE159" s="48">
        <v>0</v>
      </c>
      <c r="BF159" s="136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136">
        <v>0</v>
      </c>
      <c r="BD160" s="45"/>
      <c r="BE160" s="48">
        <v>0</v>
      </c>
      <c r="BF160" s="136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136">
        <v>0</v>
      </c>
      <c r="BD161" s="45"/>
      <c r="BE161" s="48">
        <v>0</v>
      </c>
      <c r="BF161" s="136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136">
        <v>0</v>
      </c>
      <c r="BD162" s="45"/>
      <c r="BE162" s="48">
        <v>0</v>
      </c>
      <c r="BF162" s="136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136">
        <v>0</v>
      </c>
      <c r="BD163" s="45"/>
      <c r="BE163" s="48">
        <v>0</v>
      </c>
      <c r="BF163" s="136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136">
        <v>0</v>
      </c>
      <c r="BD164" s="45"/>
      <c r="BE164" s="48">
        <v>0</v>
      </c>
      <c r="BF164" s="136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136">
        <v>0</v>
      </c>
      <c r="BD165" s="45"/>
      <c r="BE165" s="48">
        <v>0</v>
      </c>
      <c r="BF165" s="136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136">
        <v>0</v>
      </c>
      <c r="BD166" s="45"/>
      <c r="BE166" s="48">
        <v>0</v>
      </c>
      <c r="BF166" s="136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136">
        <v>0</v>
      </c>
      <c r="BD167" s="45"/>
      <c r="BE167" s="48">
        <v>0</v>
      </c>
      <c r="BF167" s="136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136">
        <v>0</v>
      </c>
      <c r="BD168" s="45"/>
      <c r="BE168" s="48">
        <v>0</v>
      </c>
      <c r="BF168" s="136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136">
        <v>0</v>
      </c>
      <c r="BD169" s="45"/>
      <c r="BE169" s="48">
        <v>0</v>
      </c>
      <c r="BF169" s="136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136">
        <v>0</v>
      </c>
      <c r="BD170" s="45"/>
      <c r="BE170" s="48">
        <v>0</v>
      </c>
      <c r="BF170" s="136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136">
        <v>0</v>
      </c>
      <c r="BD171" s="45"/>
      <c r="BE171" s="48">
        <v>0</v>
      </c>
      <c r="BF171" s="136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136">
        <v>0</v>
      </c>
      <c r="BD172" s="45"/>
      <c r="BE172" s="48">
        <v>0</v>
      </c>
      <c r="BF172" s="136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136">
        <v>0</v>
      </c>
      <c r="BD173" s="45"/>
      <c r="BE173" s="48">
        <v>0</v>
      </c>
      <c r="BF173" s="136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136">
        <v>0</v>
      </c>
      <c r="BD174" s="45"/>
      <c r="BE174" s="48">
        <v>0</v>
      </c>
      <c r="BF174" s="136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136">
        <v>0</v>
      </c>
      <c r="BD175" s="45"/>
      <c r="BE175" s="48">
        <v>0</v>
      </c>
      <c r="BF175" s="136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136">
        <v>0</v>
      </c>
      <c r="BD176" s="45"/>
      <c r="BE176" s="48">
        <v>0</v>
      </c>
      <c r="BF176" s="136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136">
        <v>0</v>
      </c>
      <c r="BD178" s="45"/>
      <c r="BE178" s="48">
        <v>0</v>
      </c>
      <c r="BF178" s="136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136">
        <v>0</v>
      </c>
      <c r="BD179" s="45"/>
      <c r="BE179" s="48">
        <v>0</v>
      </c>
      <c r="BF179" s="136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136">
        <v>0</v>
      </c>
      <c r="BD180" s="45"/>
      <c r="BE180" s="48">
        <v>0</v>
      </c>
      <c r="BF180" s="136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136">
        <v>0</v>
      </c>
      <c r="BD181" s="45"/>
      <c r="BE181" s="48">
        <v>0</v>
      </c>
      <c r="BF181" s="136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-242886263</v>
      </c>
      <c r="G183" s="71">
        <v>0</v>
      </c>
      <c r="H183" s="23"/>
      <c r="I183" s="32">
        <v>-236766131</v>
      </c>
      <c r="J183" s="71">
        <v>0</v>
      </c>
      <c r="K183" s="23"/>
      <c r="L183" s="32">
        <v>-208984084</v>
      </c>
      <c r="M183" s="71">
        <v>0</v>
      </c>
      <c r="N183" s="23"/>
      <c r="O183" s="32">
        <v>-219580472</v>
      </c>
      <c r="P183" s="71">
        <v>0</v>
      </c>
      <c r="Q183" s="23"/>
      <c r="R183" s="32">
        <v>-229145677</v>
      </c>
      <c r="S183" s="71">
        <v>0</v>
      </c>
      <c r="T183" s="23"/>
      <c r="U183" s="32">
        <v>-245480047</v>
      </c>
      <c r="V183" s="71">
        <v>0</v>
      </c>
      <c r="W183" s="23"/>
      <c r="X183" s="32">
        <v>-1382842674</v>
      </c>
      <c r="Y183" s="71">
        <v>0</v>
      </c>
      <c r="Z183" s="23"/>
      <c r="AA183" s="32">
        <v>-230473779</v>
      </c>
      <c r="AB183" s="71">
        <v>0</v>
      </c>
      <c r="AC183" s="23"/>
      <c r="AD183" s="32">
        <v>-242703604</v>
      </c>
      <c r="AE183" s="71">
        <v>0</v>
      </c>
      <c r="AF183" s="23"/>
      <c r="AG183" s="32">
        <v>-256446171</v>
      </c>
      <c r="AH183" s="71">
        <v>0</v>
      </c>
      <c r="AI183" s="23"/>
      <c r="AJ183" s="32">
        <v>-250793055</v>
      </c>
      <c r="AK183" s="71">
        <v>0</v>
      </c>
      <c r="AL183" s="23"/>
      <c r="AM183" s="32">
        <v>-258205220</v>
      </c>
      <c r="AN183" s="71">
        <v>0</v>
      </c>
      <c r="AO183" s="23"/>
      <c r="AP183" s="32">
        <v>-271256638</v>
      </c>
      <c r="AQ183" s="71">
        <v>0</v>
      </c>
      <c r="AR183" s="23"/>
      <c r="AS183" s="32">
        <v>-264402588.38</v>
      </c>
      <c r="AT183" s="71">
        <v>0</v>
      </c>
      <c r="AU183" s="23"/>
      <c r="AV183" s="32">
        <v>-1543807276.3800001</v>
      </c>
      <c r="AW183" s="71">
        <v>0</v>
      </c>
      <c r="AX183" s="23"/>
      <c r="AY183" s="32">
        <v>-257301212.73000002</v>
      </c>
      <c r="AZ183" s="71">
        <v>0</v>
      </c>
      <c r="BA183" s="23"/>
      <c r="BB183" s="32">
        <v>-2926649950.3800001</v>
      </c>
      <c r="BC183" s="71">
        <v>0</v>
      </c>
      <c r="BD183" s="23"/>
      <c r="BE183" s="32">
        <v>-243887495.86500004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-100801413</v>
      </c>
      <c r="G184" s="74">
        <v>0</v>
      </c>
      <c r="H184" s="23"/>
      <c r="I184" s="44">
        <v>-100801413</v>
      </c>
      <c r="J184" s="74">
        <v>0</v>
      </c>
      <c r="K184" s="23"/>
      <c r="L184" s="44">
        <v>-102288691</v>
      </c>
      <c r="M184" s="74">
        <v>0</v>
      </c>
      <c r="N184" s="23"/>
      <c r="O184" s="44">
        <v>-102288691</v>
      </c>
      <c r="P184" s="74">
        <v>0</v>
      </c>
      <c r="Q184" s="23"/>
      <c r="R184" s="44">
        <v>-110226691</v>
      </c>
      <c r="S184" s="74">
        <v>0</v>
      </c>
      <c r="T184" s="23"/>
      <c r="U184" s="44">
        <v>-110226691</v>
      </c>
      <c r="V184" s="74">
        <v>0</v>
      </c>
      <c r="W184" s="23"/>
      <c r="X184" s="44">
        <v>-626633590</v>
      </c>
      <c r="Y184" s="74">
        <v>0</v>
      </c>
      <c r="Z184" s="23"/>
      <c r="AA184" s="44">
        <v>-104438931.66666667</v>
      </c>
      <c r="AB184" s="74">
        <v>0</v>
      </c>
      <c r="AC184" s="23"/>
      <c r="AD184" s="44">
        <v>-110226691</v>
      </c>
      <c r="AE184" s="74">
        <v>0</v>
      </c>
      <c r="AF184" s="23"/>
      <c r="AG184" s="44">
        <v>-110226691</v>
      </c>
      <c r="AH184" s="74">
        <v>0</v>
      </c>
      <c r="AI184" s="23"/>
      <c r="AJ184" s="44">
        <v>-110226691</v>
      </c>
      <c r="AK184" s="74">
        <v>0</v>
      </c>
      <c r="AL184" s="23"/>
      <c r="AM184" s="44">
        <v>-111351863</v>
      </c>
      <c r="AN184" s="74">
        <v>0</v>
      </c>
      <c r="AO184" s="23"/>
      <c r="AP184" s="44">
        <v>-116351863</v>
      </c>
      <c r="AQ184" s="74">
        <v>0</v>
      </c>
      <c r="AR184" s="23"/>
      <c r="AS184" s="44">
        <v>-111351863</v>
      </c>
      <c r="AT184" s="74">
        <v>0</v>
      </c>
      <c r="AU184" s="23"/>
      <c r="AV184" s="44">
        <v>-669735662</v>
      </c>
      <c r="AW184" s="74">
        <v>0</v>
      </c>
      <c r="AX184" s="23"/>
      <c r="AY184" s="44">
        <v>-111622610.33333333</v>
      </c>
      <c r="AZ184" s="74">
        <v>0</v>
      </c>
      <c r="BA184" s="23"/>
      <c r="BB184" s="44">
        <v>-1296369252</v>
      </c>
      <c r="BC184" s="74">
        <v>0</v>
      </c>
      <c r="BD184" s="23"/>
      <c r="BE184" s="44">
        <v>-108030771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-100801413</v>
      </c>
      <c r="G185" s="82">
        <v>0</v>
      </c>
      <c r="H185" s="45"/>
      <c r="I185" s="48">
        <v>-100801413</v>
      </c>
      <c r="J185" s="82">
        <v>0</v>
      </c>
      <c r="K185" s="45"/>
      <c r="L185" s="48">
        <v>-102288691</v>
      </c>
      <c r="M185" s="82">
        <v>0</v>
      </c>
      <c r="N185" s="45"/>
      <c r="O185" s="48">
        <v>-102288691</v>
      </c>
      <c r="P185" s="82">
        <v>0</v>
      </c>
      <c r="Q185" s="45"/>
      <c r="R185" s="48">
        <v>-110226691</v>
      </c>
      <c r="S185" s="82">
        <v>0</v>
      </c>
      <c r="T185" s="45"/>
      <c r="U185" s="48">
        <v>-110226691</v>
      </c>
      <c r="V185" s="82">
        <v>0</v>
      </c>
      <c r="W185" s="45"/>
      <c r="X185" s="130">
        <v>-626633590</v>
      </c>
      <c r="Y185" s="131">
        <v>0</v>
      </c>
      <c r="AA185" s="135">
        <v>-104438931.66666667</v>
      </c>
      <c r="AB185" s="136">
        <v>0</v>
      </c>
      <c r="AC185" s="45"/>
      <c r="AD185" s="48">
        <v>-110226691</v>
      </c>
      <c r="AE185" s="82">
        <v>0</v>
      </c>
      <c r="AF185" s="45"/>
      <c r="AG185" s="48">
        <v>-110226691</v>
      </c>
      <c r="AH185" s="82">
        <v>0</v>
      </c>
      <c r="AI185" s="45"/>
      <c r="AJ185" s="48">
        <v>-110226691</v>
      </c>
      <c r="AK185" s="82">
        <v>0</v>
      </c>
      <c r="AL185" s="45"/>
      <c r="AM185" s="48">
        <v>-111351863</v>
      </c>
      <c r="AN185" s="82">
        <v>0</v>
      </c>
      <c r="AO185" s="45"/>
      <c r="AP185" s="48">
        <v>-116351863</v>
      </c>
      <c r="AQ185" s="82">
        <v>0</v>
      </c>
      <c r="AR185" s="45"/>
      <c r="AS185" s="48">
        <v>-111351863</v>
      </c>
      <c r="AT185" s="82">
        <v>0</v>
      </c>
      <c r="AU185" s="45"/>
      <c r="AV185" s="130">
        <v>-669735662</v>
      </c>
      <c r="AW185" s="131">
        <v>0</v>
      </c>
      <c r="AY185" s="135">
        <v>-111622610.33333333</v>
      </c>
      <c r="AZ185" s="136">
        <v>0</v>
      </c>
      <c r="BA185" s="45"/>
      <c r="BB185" s="48">
        <v>-1296369252</v>
      </c>
      <c r="BC185" s="136">
        <v>0</v>
      </c>
      <c r="BD185" s="45"/>
      <c r="BE185" s="48">
        <v>-108030771</v>
      </c>
      <c r="BF185" s="136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136">
        <v>0</v>
      </c>
      <c r="BD186" s="45"/>
      <c r="BE186" s="48">
        <v>0</v>
      </c>
      <c r="BF186" s="136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0</v>
      </c>
      <c r="G187" s="74">
        <v>0</v>
      </c>
      <c r="H187" s="23"/>
      <c r="I187" s="44">
        <v>0</v>
      </c>
      <c r="J187" s="74">
        <v>0</v>
      </c>
      <c r="K187" s="23"/>
      <c r="L187" s="44">
        <v>0</v>
      </c>
      <c r="M187" s="74">
        <v>0</v>
      </c>
      <c r="N187" s="23"/>
      <c r="O187" s="44">
        <v>0</v>
      </c>
      <c r="P187" s="74">
        <v>0</v>
      </c>
      <c r="Q187" s="23"/>
      <c r="R187" s="44">
        <v>0</v>
      </c>
      <c r="S187" s="74">
        <v>0</v>
      </c>
      <c r="T187" s="23"/>
      <c r="U187" s="44">
        <v>0</v>
      </c>
      <c r="V187" s="74">
        <v>0</v>
      </c>
      <c r="W187" s="23"/>
      <c r="X187" s="44">
        <v>0</v>
      </c>
      <c r="Y187" s="74">
        <v>0</v>
      </c>
      <c r="Z187" s="23"/>
      <c r="AA187" s="44">
        <v>0</v>
      </c>
      <c r="AB187" s="74">
        <v>0</v>
      </c>
      <c r="AC187" s="23"/>
      <c r="AD187" s="44">
        <v>0</v>
      </c>
      <c r="AE187" s="74">
        <v>0</v>
      </c>
      <c r="AF187" s="23"/>
      <c r="AG187" s="44">
        <v>0</v>
      </c>
      <c r="AH187" s="74">
        <v>0</v>
      </c>
      <c r="AI187" s="23"/>
      <c r="AJ187" s="44">
        <v>0</v>
      </c>
      <c r="AK187" s="74">
        <v>0</v>
      </c>
      <c r="AL187" s="23"/>
      <c r="AM187" s="44">
        <v>0</v>
      </c>
      <c r="AN187" s="74">
        <v>0</v>
      </c>
      <c r="AO187" s="23"/>
      <c r="AP187" s="44">
        <v>0</v>
      </c>
      <c r="AQ187" s="74">
        <v>0</v>
      </c>
      <c r="AR187" s="23"/>
      <c r="AS187" s="44">
        <v>-15197</v>
      </c>
      <c r="AT187" s="74">
        <v>0</v>
      </c>
      <c r="AU187" s="23"/>
      <c r="AV187" s="44">
        <v>-15197</v>
      </c>
      <c r="AW187" s="74">
        <v>0</v>
      </c>
      <c r="AX187" s="23"/>
      <c r="AY187" s="44">
        <v>-2532.8333333333335</v>
      </c>
      <c r="AZ187" s="74">
        <v>0</v>
      </c>
      <c r="BA187" s="23"/>
      <c r="BB187" s="44">
        <v>-15197</v>
      </c>
      <c r="BC187" s="74">
        <v>0</v>
      </c>
      <c r="BD187" s="23"/>
      <c r="BE187" s="44">
        <v>-1266.4166666666667</v>
      </c>
      <c r="BF187" s="74">
        <v>0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136">
        <v>0</v>
      </c>
      <c r="BD188" s="45"/>
      <c r="BE188" s="48">
        <v>0</v>
      </c>
      <c r="BF188" s="136">
        <v>0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136">
        <v>0</v>
      </c>
      <c r="BD189" s="45"/>
      <c r="BE189" s="48">
        <v>0</v>
      </c>
      <c r="BF189" s="136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136">
        <v>0</v>
      </c>
      <c r="BD190" s="45"/>
      <c r="BE190" s="48">
        <v>0</v>
      </c>
      <c r="BF190" s="136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136">
        <v>0</v>
      </c>
      <c r="BD191" s="45"/>
      <c r="BE191" s="48">
        <v>0</v>
      </c>
      <c r="BF191" s="136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136">
        <v>0</v>
      </c>
      <c r="BD192" s="45"/>
      <c r="BE192" s="48">
        <v>0</v>
      </c>
      <c r="BF192" s="136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136">
        <v>0</v>
      </c>
      <c r="BD193" s="45"/>
      <c r="BE193" s="48">
        <v>0</v>
      </c>
      <c r="BF193" s="136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136">
        <v>0</v>
      </c>
      <c r="BD194" s="45"/>
      <c r="BE194" s="48">
        <v>0</v>
      </c>
      <c r="BF194" s="136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-15197</v>
      </c>
      <c r="AT195" s="82">
        <v>0</v>
      </c>
      <c r="AU195" s="45"/>
      <c r="AV195" s="130">
        <v>-15197</v>
      </c>
      <c r="AW195" s="131">
        <v>0</v>
      </c>
      <c r="AY195" s="135">
        <v>-2532.8333333333335</v>
      </c>
      <c r="AZ195" s="136">
        <v>0</v>
      </c>
      <c r="BA195" s="45"/>
      <c r="BB195" s="48">
        <v>-15197</v>
      </c>
      <c r="BC195" s="136">
        <v>0</v>
      </c>
      <c r="BD195" s="45"/>
      <c r="BE195" s="48">
        <v>-1266.4166666666667</v>
      </c>
      <c r="BF195" s="136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136">
        <v>0</v>
      </c>
      <c r="BD196" s="45"/>
      <c r="BE196" s="48">
        <v>0</v>
      </c>
      <c r="BF196" s="136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-25066613</v>
      </c>
      <c r="G197" s="74">
        <v>0</v>
      </c>
      <c r="H197" s="23"/>
      <c r="I197" s="44">
        <v>-23436291</v>
      </c>
      <c r="J197" s="74">
        <v>0</v>
      </c>
      <c r="K197" s="23"/>
      <c r="L197" s="44">
        <v>-26342591</v>
      </c>
      <c r="M197" s="74">
        <v>0</v>
      </c>
      <c r="N197" s="23"/>
      <c r="O197" s="44">
        <v>-25316935</v>
      </c>
      <c r="P197" s="74">
        <v>0</v>
      </c>
      <c r="Q197" s="23"/>
      <c r="R197" s="44">
        <v>-29431744</v>
      </c>
      <c r="S197" s="74">
        <v>0</v>
      </c>
      <c r="T197" s="23"/>
      <c r="U197" s="44">
        <v>-19478703</v>
      </c>
      <c r="V197" s="74">
        <v>0</v>
      </c>
      <c r="W197" s="23"/>
      <c r="X197" s="44">
        <v>-149072877</v>
      </c>
      <c r="Y197" s="74">
        <v>0</v>
      </c>
      <c r="Z197" s="23"/>
      <c r="AA197" s="44">
        <v>-24845479.5</v>
      </c>
      <c r="AB197" s="74">
        <v>0</v>
      </c>
      <c r="AC197" s="23"/>
      <c r="AD197" s="44">
        <v>-21326532</v>
      </c>
      <c r="AE197" s="74">
        <v>0</v>
      </c>
      <c r="AF197" s="23"/>
      <c r="AG197" s="44">
        <v>-30310686</v>
      </c>
      <c r="AH197" s="74">
        <v>0</v>
      </c>
      <c r="AI197" s="23"/>
      <c r="AJ197" s="44">
        <v>-19466111</v>
      </c>
      <c r="AK197" s="74">
        <v>0</v>
      </c>
      <c r="AL197" s="23"/>
      <c r="AM197" s="44">
        <v>-28504311</v>
      </c>
      <c r="AN197" s="74">
        <v>0</v>
      </c>
      <c r="AO197" s="23"/>
      <c r="AP197" s="44">
        <v>-22964851</v>
      </c>
      <c r="AQ197" s="74">
        <v>0</v>
      </c>
      <c r="AR197" s="23"/>
      <c r="AS197" s="44">
        <v>-19623265.399999999</v>
      </c>
      <c r="AT197" s="74">
        <v>0</v>
      </c>
      <c r="AU197" s="23"/>
      <c r="AV197" s="44">
        <v>-142195756.40000001</v>
      </c>
      <c r="AW197" s="74">
        <v>0</v>
      </c>
      <c r="AX197" s="23"/>
      <c r="AY197" s="44">
        <v>-23699292.733333334</v>
      </c>
      <c r="AZ197" s="74">
        <v>0</v>
      </c>
      <c r="BA197" s="23"/>
      <c r="BB197" s="44">
        <v>-291268633.39999998</v>
      </c>
      <c r="BC197" s="74">
        <v>0</v>
      </c>
      <c r="BD197" s="23"/>
      <c r="BE197" s="44">
        <v>-24272386.116666667</v>
      </c>
      <c r="BF197" s="74">
        <v>0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-24356613</v>
      </c>
      <c r="G198" s="82">
        <v>0</v>
      </c>
      <c r="H198" s="45"/>
      <c r="I198" s="48">
        <v>-21378484</v>
      </c>
      <c r="J198" s="82">
        <v>0</v>
      </c>
      <c r="K198" s="45"/>
      <c r="L198" s="48">
        <v>-26175291</v>
      </c>
      <c r="M198" s="82">
        <v>0</v>
      </c>
      <c r="N198" s="45"/>
      <c r="O198" s="48">
        <v>-25174935</v>
      </c>
      <c r="P198" s="82">
        <v>0</v>
      </c>
      <c r="Q198" s="45"/>
      <c r="R198" s="48">
        <v>-29411744</v>
      </c>
      <c r="S198" s="82">
        <v>0</v>
      </c>
      <c r="T198" s="45"/>
      <c r="U198" s="48">
        <v>-19478703</v>
      </c>
      <c r="V198" s="82">
        <v>0</v>
      </c>
      <c r="W198" s="45"/>
      <c r="X198" s="130">
        <v>-145975770</v>
      </c>
      <c r="Y198" s="131">
        <v>0</v>
      </c>
      <c r="AA198" s="135">
        <v>-24329295</v>
      </c>
      <c r="AB198" s="136">
        <v>0</v>
      </c>
      <c r="AC198" s="45"/>
      <c r="AD198" s="48">
        <v>-21326532</v>
      </c>
      <c r="AE198" s="82">
        <v>0</v>
      </c>
      <c r="AF198" s="45"/>
      <c r="AG198" s="48">
        <v>-30310686</v>
      </c>
      <c r="AH198" s="82">
        <v>0</v>
      </c>
      <c r="AI198" s="45"/>
      <c r="AJ198" s="48">
        <v>-19446111</v>
      </c>
      <c r="AK198" s="82">
        <v>0</v>
      </c>
      <c r="AL198" s="45"/>
      <c r="AM198" s="48">
        <v>-28504311</v>
      </c>
      <c r="AN198" s="82">
        <v>0</v>
      </c>
      <c r="AO198" s="45"/>
      <c r="AP198" s="48">
        <v>-22964851</v>
      </c>
      <c r="AQ198" s="82">
        <v>0</v>
      </c>
      <c r="AR198" s="45"/>
      <c r="AS198" s="48">
        <v>-19623265.399999999</v>
      </c>
      <c r="AT198" s="82">
        <v>0</v>
      </c>
      <c r="AU198" s="45"/>
      <c r="AV198" s="130">
        <v>-142175756.40000001</v>
      </c>
      <c r="AW198" s="131">
        <v>0</v>
      </c>
      <c r="AY198" s="135">
        <v>-23695959.400000002</v>
      </c>
      <c r="AZ198" s="136">
        <v>0</v>
      </c>
      <c r="BA198" s="45"/>
      <c r="BB198" s="48">
        <v>-288151526.39999998</v>
      </c>
      <c r="BC198" s="136">
        <v>0</v>
      </c>
      <c r="BD198" s="45"/>
      <c r="BE198" s="48">
        <v>-24012627.199999999</v>
      </c>
      <c r="BF198" s="136">
        <v>0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136">
        <v>0</v>
      </c>
      <c r="BD199" s="45"/>
      <c r="BE199" s="48">
        <v>0</v>
      </c>
      <c r="BF199" s="136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-710000</v>
      </c>
      <c r="G200" s="82">
        <v>0</v>
      </c>
      <c r="H200" s="45"/>
      <c r="I200" s="48">
        <v>-2057807</v>
      </c>
      <c r="J200" s="82">
        <v>0</v>
      </c>
      <c r="K200" s="45"/>
      <c r="L200" s="48">
        <v>-167300</v>
      </c>
      <c r="M200" s="82">
        <v>0</v>
      </c>
      <c r="N200" s="45"/>
      <c r="O200" s="48">
        <v>-142000</v>
      </c>
      <c r="P200" s="82">
        <v>0</v>
      </c>
      <c r="Q200" s="45"/>
      <c r="R200" s="48">
        <v>-20000</v>
      </c>
      <c r="S200" s="82">
        <v>0</v>
      </c>
      <c r="T200" s="45"/>
      <c r="U200" s="48">
        <v>0</v>
      </c>
      <c r="V200" s="82">
        <v>0</v>
      </c>
      <c r="W200" s="45"/>
      <c r="X200" s="130">
        <v>-3097107</v>
      </c>
      <c r="Y200" s="131">
        <v>0</v>
      </c>
      <c r="AA200" s="135">
        <v>-516184.5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-20000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-20000</v>
      </c>
      <c r="AW200" s="131">
        <v>0</v>
      </c>
      <c r="AY200" s="135">
        <v>-3333.3333333333335</v>
      </c>
      <c r="AZ200" s="136">
        <v>0</v>
      </c>
      <c r="BA200" s="45"/>
      <c r="BB200" s="48">
        <v>-3117107</v>
      </c>
      <c r="BC200" s="136">
        <v>0</v>
      </c>
      <c r="BD200" s="45"/>
      <c r="BE200" s="48">
        <v>-259758.91666666666</v>
      </c>
      <c r="BF200" s="136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-61519673</v>
      </c>
      <c r="G201" s="74">
        <v>0</v>
      </c>
      <c r="H201" s="23"/>
      <c r="I201" s="44">
        <v>-56611723</v>
      </c>
      <c r="J201" s="74">
        <v>0</v>
      </c>
      <c r="K201" s="23"/>
      <c r="L201" s="44">
        <v>-59414745</v>
      </c>
      <c r="M201" s="74">
        <v>0</v>
      </c>
      <c r="N201" s="23"/>
      <c r="O201" s="44">
        <v>-67665251</v>
      </c>
      <c r="P201" s="74">
        <v>0</v>
      </c>
      <c r="Q201" s="23"/>
      <c r="R201" s="44">
        <v>-64166132</v>
      </c>
      <c r="S201" s="74">
        <v>0</v>
      </c>
      <c r="T201" s="23"/>
      <c r="U201" s="44">
        <v>-72449669</v>
      </c>
      <c r="V201" s="74">
        <v>0</v>
      </c>
      <c r="W201" s="23"/>
      <c r="X201" s="44">
        <v>-381827193</v>
      </c>
      <c r="Y201" s="74">
        <v>0</v>
      </c>
      <c r="Z201" s="23"/>
      <c r="AA201" s="44">
        <v>-63637865.499999993</v>
      </c>
      <c r="AB201" s="74">
        <v>0</v>
      </c>
      <c r="AC201" s="23"/>
      <c r="AD201" s="44">
        <v>-67313132</v>
      </c>
      <c r="AE201" s="74">
        <v>0</v>
      </c>
      <c r="AF201" s="23"/>
      <c r="AG201" s="44">
        <v>-69804412</v>
      </c>
      <c r="AH201" s="74">
        <v>0</v>
      </c>
      <c r="AI201" s="23"/>
      <c r="AJ201" s="44">
        <v>-70367544</v>
      </c>
      <c r="AK201" s="74">
        <v>0</v>
      </c>
      <c r="AL201" s="23"/>
      <c r="AM201" s="44">
        <v>-74197682</v>
      </c>
      <c r="AN201" s="74">
        <v>0</v>
      </c>
      <c r="AO201" s="23"/>
      <c r="AP201" s="44">
        <v>-71941387</v>
      </c>
      <c r="AQ201" s="74">
        <v>0</v>
      </c>
      <c r="AR201" s="23"/>
      <c r="AS201" s="44">
        <v>-76198895</v>
      </c>
      <c r="AT201" s="74">
        <v>0</v>
      </c>
      <c r="AU201" s="23"/>
      <c r="AV201" s="44">
        <v>-429823052</v>
      </c>
      <c r="AW201" s="74">
        <v>0</v>
      </c>
      <c r="AX201" s="23"/>
      <c r="AY201" s="44">
        <v>-71637175.333333343</v>
      </c>
      <c r="AZ201" s="74">
        <v>0</v>
      </c>
      <c r="BA201" s="23"/>
      <c r="BB201" s="44">
        <v>-811650245</v>
      </c>
      <c r="BC201" s="74">
        <v>0</v>
      </c>
      <c r="BD201" s="23"/>
      <c r="BE201" s="44">
        <v>-67637520.416666657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-4140460</v>
      </c>
      <c r="G202" s="82">
        <v>0</v>
      </c>
      <c r="H202" s="45"/>
      <c r="I202" s="48">
        <v>-4169810</v>
      </c>
      <c r="J202" s="82">
        <v>0</v>
      </c>
      <c r="K202" s="45"/>
      <c r="L202" s="48">
        <v>-4203590</v>
      </c>
      <c r="M202" s="82">
        <v>0</v>
      </c>
      <c r="N202" s="45"/>
      <c r="O202" s="48">
        <v>-4219230</v>
      </c>
      <c r="P202" s="82">
        <v>0</v>
      </c>
      <c r="Q202" s="45"/>
      <c r="R202" s="48">
        <v>-4156410</v>
      </c>
      <c r="S202" s="82">
        <v>0</v>
      </c>
      <c r="T202" s="45"/>
      <c r="U202" s="48">
        <v>-4256220</v>
      </c>
      <c r="V202" s="82">
        <v>0</v>
      </c>
      <c r="W202" s="45"/>
      <c r="X202" s="130">
        <v>-25145720</v>
      </c>
      <c r="Y202" s="131">
        <v>0</v>
      </c>
      <c r="AA202" s="135">
        <v>-4190953.3333333335</v>
      </c>
      <c r="AB202" s="136">
        <v>0</v>
      </c>
      <c r="AC202" s="45"/>
      <c r="AD202" s="48">
        <v>-4225430</v>
      </c>
      <c r="AE202" s="82">
        <v>0</v>
      </c>
      <c r="AF202" s="45"/>
      <c r="AG202" s="48">
        <v>-4216810</v>
      </c>
      <c r="AH202" s="82">
        <v>0</v>
      </c>
      <c r="AI202" s="45"/>
      <c r="AJ202" s="48">
        <v>-4323000</v>
      </c>
      <c r="AK202" s="82">
        <v>0</v>
      </c>
      <c r="AL202" s="45"/>
      <c r="AM202" s="48">
        <v>-4358390</v>
      </c>
      <c r="AN202" s="82">
        <v>0</v>
      </c>
      <c r="AO202" s="45"/>
      <c r="AP202" s="48">
        <v>-4354650</v>
      </c>
      <c r="AQ202" s="82">
        <v>0</v>
      </c>
      <c r="AR202" s="45"/>
      <c r="AS202" s="48">
        <v>-4338450</v>
      </c>
      <c r="AT202" s="82">
        <v>0</v>
      </c>
      <c r="AU202" s="45"/>
      <c r="AV202" s="130">
        <v>-25816730</v>
      </c>
      <c r="AW202" s="131">
        <v>0</v>
      </c>
      <c r="AY202" s="135">
        <v>-4302788.333333333</v>
      </c>
      <c r="AZ202" s="136">
        <v>0</v>
      </c>
      <c r="BA202" s="45"/>
      <c r="BB202" s="48">
        <v>-50962450</v>
      </c>
      <c r="BC202" s="136">
        <v>0</v>
      </c>
      <c r="BD202" s="45"/>
      <c r="BE202" s="48">
        <v>-4246870.833333333</v>
      </c>
      <c r="BF202" s="136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136">
        <v>0</v>
      </c>
      <c r="BD203" s="45"/>
      <c r="BE203" s="48">
        <v>0</v>
      </c>
      <c r="BF203" s="136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-109244</v>
      </c>
      <c r="G204" s="82">
        <v>0</v>
      </c>
      <c r="H204" s="45"/>
      <c r="I204" s="48">
        <v>-109244</v>
      </c>
      <c r="J204" s="82">
        <v>0</v>
      </c>
      <c r="K204" s="45"/>
      <c r="L204" s="48">
        <v>-600006</v>
      </c>
      <c r="M204" s="82">
        <v>0</v>
      </c>
      <c r="N204" s="45"/>
      <c r="O204" s="48">
        <v>-126050</v>
      </c>
      <c r="P204" s="82">
        <v>0</v>
      </c>
      <c r="Q204" s="45"/>
      <c r="R204" s="48">
        <v>-126050</v>
      </c>
      <c r="S204" s="82">
        <v>0</v>
      </c>
      <c r="T204" s="45"/>
      <c r="U204" s="48">
        <v>-126050</v>
      </c>
      <c r="V204" s="82">
        <v>0</v>
      </c>
      <c r="W204" s="45"/>
      <c r="X204" s="130">
        <v>-1196644</v>
      </c>
      <c r="Y204" s="131">
        <v>0</v>
      </c>
      <c r="AA204" s="135">
        <v>-199440.66666666666</v>
      </c>
      <c r="AB204" s="136">
        <v>0</v>
      </c>
      <c r="AC204" s="45"/>
      <c r="AD204" s="48">
        <v>-126050</v>
      </c>
      <c r="AE204" s="82">
        <v>0</v>
      </c>
      <c r="AF204" s="45"/>
      <c r="AG204" s="48">
        <v>-126050</v>
      </c>
      <c r="AH204" s="82">
        <v>0</v>
      </c>
      <c r="AI204" s="45"/>
      <c r="AJ204" s="48">
        <v>-126050</v>
      </c>
      <c r="AK204" s="82">
        <v>0</v>
      </c>
      <c r="AL204" s="45"/>
      <c r="AM204" s="48">
        <v>-126050</v>
      </c>
      <c r="AN204" s="82">
        <v>0</v>
      </c>
      <c r="AO204" s="45"/>
      <c r="AP204" s="48">
        <v>-126050</v>
      </c>
      <c r="AQ204" s="82">
        <v>0</v>
      </c>
      <c r="AR204" s="45"/>
      <c r="AS204" s="48">
        <v>-126050</v>
      </c>
      <c r="AT204" s="82">
        <v>0</v>
      </c>
      <c r="AU204" s="45"/>
      <c r="AV204" s="130">
        <v>-756300</v>
      </c>
      <c r="AW204" s="131">
        <v>0</v>
      </c>
      <c r="AY204" s="135">
        <v>-126050</v>
      </c>
      <c r="AZ204" s="136">
        <v>0</v>
      </c>
      <c r="BA204" s="45"/>
      <c r="BB204" s="48">
        <v>-1952944</v>
      </c>
      <c r="BC204" s="136">
        <v>0</v>
      </c>
      <c r="BD204" s="45"/>
      <c r="BE204" s="48">
        <v>-162745.33333333334</v>
      </c>
      <c r="BF204" s="136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-3158000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-3933900</v>
      </c>
      <c r="P205" s="82">
        <v>0</v>
      </c>
      <c r="Q205" s="45"/>
      <c r="R205" s="48">
        <v>0</v>
      </c>
      <c r="S205" s="82">
        <v>0</v>
      </c>
      <c r="T205" s="45"/>
      <c r="U205" s="48">
        <v>-5879510</v>
      </c>
      <c r="V205" s="82">
        <v>0</v>
      </c>
      <c r="W205" s="45"/>
      <c r="X205" s="130">
        <v>-12971410</v>
      </c>
      <c r="Y205" s="131">
        <v>0</v>
      </c>
      <c r="AA205" s="135">
        <v>-2161901.6666666665</v>
      </c>
      <c r="AB205" s="136">
        <v>0</v>
      </c>
      <c r="AC205" s="45"/>
      <c r="AD205" s="48">
        <v>0</v>
      </c>
      <c r="AE205" s="82">
        <v>0</v>
      </c>
      <c r="AF205" s="45"/>
      <c r="AG205" s="48">
        <v>-5946450</v>
      </c>
      <c r="AH205" s="82">
        <v>0</v>
      </c>
      <c r="AI205" s="45"/>
      <c r="AJ205" s="48">
        <v>0</v>
      </c>
      <c r="AK205" s="82">
        <v>0</v>
      </c>
      <c r="AL205" s="45"/>
      <c r="AM205" s="48">
        <v>-6717780</v>
      </c>
      <c r="AN205" s="82">
        <v>0</v>
      </c>
      <c r="AO205" s="45"/>
      <c r="AP205" s="48">
        <v>0</v>
      </c>
      <c r="AQ205" s="82">
        <v>0</v>
      </c>
      <c r="AR205" s="45"/>
      <c r="AS205" s="48">
        <v>-6723890</v>
      </c>
      <c r="AT205" s="82">
        <v>0</v>
      </c>
      <c r="AU205" s="45"/>
      <c r="AV205" s="130">
        <v>-19388120</v>
      </c>
      <c r="AW205" s="131">
        <v>0</v>
      </c>
      <c r="AY205" s="135">
        <v>-3231353.3333333335</v>
      </c>
      <c r="AZ205" s="136">
        <v>0</v>
      </c>
      <c r="BA205" s="45"/>
      <c r="BB205" s="48">
        <v>-32359530</v>
      </c>
      <c r="BC205" s="136">
        <v>0</v>
      </c>
      <c r="BD205" s="45"/>
      <c r="BE205" s="48">
        <v>-2696627.5</v>
      </c>
      <c r="BF205" s="136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-51673110</v>
      </c>
      <c r="G206" s="82">
        <v>0</v>
      </c>
      <c r="H206" s="45"/>
      <c r="I206" s="48">
        <v>-49564300</v>
      </c>
      <c r="J206" s="82">
        <v>0</v>
      </c>
      <c r="K206" s="45"/>
      <c r="L206" s="48">
        <v>-51296320</v>
      </c>
      <c r="M206" s="82">
        <v>0</v>
      </c>
      <c r="N206" s="45"/>
      <c r="O206" s="48">
        <v>-56042090</v>
      </c>
      <c r="P206" s="82">
        <v>0</v>
      </c>
      <c r="Q206" s="45"/>
      <c r="R206" s="48">
        <v>-56771770</v>
      </c>
      <c r="S206" s="82">
        <v>0</v>
      </c>
      <c r="T206" s="45"/>
      <c r="U206" s="48">
        <v>-59331940</v>
      </c>
      <c r="V206" s="82">
        <v>0</v>
      </c>
      <c r="W206" s="45"/>
      <c r="X206" s="130">
        <v>-324679530</v>
      </c>
      <c r="Y206" s="131">
        <v>0</v>
      </c>
      <c r="AA206" s="135">
        <v>-54113255</v>
      </c>
      <c r="AB206" s="136">
        <v>0</v>
      </c>
      <c r="AC206" s="45"/>
      <c r="AD206" s="48">
        <v>-60004270</v>
      </c>
      <c r="AE206" s="82">
        <v>0</v>
      </c>
      <c r="AF206" s="45"/>
      <c r="AG206" s="48">
        <v>-56550550</v>
      </c>
      <c r="AH206" s="82">
        <v>0</v>
      </c>
      <c r="AI206" s="45"/>
      <c r="AJ206" s="48">
        <v>-62946770</v>
      </c>
      <c r="AK206" s="82">
        <v>0</v>
      </c>
      <c r="AL206" s="45"/>
      <c r="AM206" s="48">
        <v>-59564300</v>
      </c>
      <c r="AN206" s="82">
        <v>0</v>
      </c>
      <c r="AO206" s="45"/>
      <c r="AP206" s="48">
        <v>-64992460</v>
      </c>
      <c r="AQ206" s="82">
        <v>0</v>
      </c>
      <c r="AR206" s="45"/>
      <c r="AS206" s="48">
        <v>-62603120</v>
      </c>
      <c r="AT206" s="82">
        <v>0</v>
      </c>
      <c r="AU206" s="45"/>
      <c r="AV206" s="130">
        <v>-366661470</v>
      </c>
      <c r="AW206" s="131">
        <v>0</v>
      </c>
      <c r="AY206" s="135">
        <v>-61110245</v>
      </c>
      <c r="AZ206" s="136">
        <v>0</v>
      </c>
      <c r="BA206" s="45"/>
      <c r="BB206" s="48">
        <v>-691341000</v>
      </c>
      <c r="BC206" s="136">
        <v>0</v>
      </c>
      <c r="BD206" s="45"/>
      <c r="BE206" s="48">
        <v>-57611750</v>
      </c>
      <c r="BF206" s="136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-426915</v>
      </c>
      <c r="G207" s="82">
        <v>0</v>
      </c>
      <c r="H207" s="45"/>
      <c r="I207" s="48">
        <v>-469690</v>
      </c>
      <c r="J207" s="82">
        <v>0</v>
      </c>
      <c r="K207" s="45"/>
      <c r="L207" s="48">
        <v>-451291</v>
      </c>
      <c r="M207" s="82">
        <v>0</v>
      </c>
      <c r="N207" s="45"/>
      <c r="O207" s="48">
        <v>-451291</v>
      </c>
      <c r="P207" s="82">
        <v>0</v>
      </c>
      <c r="Q207" s="45"/>
      <c r="R207" s="48">
        <v>-165472</v>
      </c>
      <c r="S207" s="82">
        <v>0</v>
      </c>
      <c r="T207" s="45"/>
      <c r="U207" s="48">
        <v>-3870</v>
      </c>
      <c r="V207" s="82">
        <v>0</v>
      </c>
      <c r="W207" s="45"/>
      <c r="X207" s="130">
        <v>-1968529</v>
      </c>
      <c r="Y207" s="131">
        <v>0</v>
      </c>
      <c r="AA207" s="135">
        <v>-328088.16666666669</v>
      </c>
      <c r="AB207" s="136">
        <v>0</v>
      </c>
      <c r="AC207" s="45"/>
      <c r="AD207" s="48">
        <v>-7741</v>
      </c>
      <c r="AE207" s="82">
        <v>0</v>
      </c>
      <c r="AF207" s="45"/>
      <c r="AG207" s="48">
        <v>-7740</v>
      </c>
      <c r="AH207" s="82">
        <v>0</v>
      </c>
      <c r="AI207" s="45"/>
      <c r="AJ207" s="48">
        <v>-8550</v>
      </c>
      <c r="AK207" s="82">
        <v>0</v>
      </c>
      <c r="AL207" s="45"/>
      <c r="AM207" s="48">
        <v>-7740</v>
      </c>
      <c r="AN207" s="82">
        <v>0</v>
      </c>
      <c r="AO207" s="45"/>
      <c r="AP207" s="48">
        <v>-7740</v>
      </c>
      <c r="AQ207" s="82">
        <v>0</v>
      </c>
      <c r="AR207" s="45"/>
      <c r="AS207" s="48">
        <v>-7740</v>
      </c>
      <c r="AT207" s="82">
        <v>0</v>
      </c>
      <c r="AU207" s="45"/>
      <c r="AV207" s="130">
        <v>-47251</v>
      </c>
      <c r="AW207" s="131">
        <v>0</v>
      </c>
      <c r="AY207" s="135">
        <v>-7875.166666666667</v>
      </c>
      <c r="AZ207" s="136">
        <v>0</v>
      </c>
      <c r="BA207" s="45"/>
      <c r="BB207" s="48">
        <v>-2015780</v>
      </c>
      <c r="BC207" s="136">
        <v>0</v>
      </c>
      <c r="BD207" s="45"/>
      <c r="BE207" s="48">
        <v>-167981.66666666666</v>
      </c>
      <c r="BF207" s="136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-1108981</v>
      </c>
      <c r="G208" s="82">
        <v>0</v>
      </c>
      <c r="H208" s="45"/>
      <c r="I208" s="48">
        <v>-1367516</v>
      </c>
      <c r="J208" s="82">
        <v>0</v>
      </c>
      <c r="K208" s="45"/>
      <c r="L208" s="48">
        <v>-1959516</v>
      </c>
      <c r="M208" s="82">
        <v>0</v>
      </c>
      <c r="N208" s="45"/>
      <c r="O208" s="48">
        <v>-1959516</v>
      </c>
      <c r="P208" s="82">
        <v>0</v>
      </c>
      <c r="Q208" s="45"/>
      <c r="R208" s="48">
        <v>-1959516</v>
      </c>
      <c r="S208" s="82">
        <v>0</v>
      </c>
      <c r="T208" s="45"/>
      <c r="U208" s="48">
        <v>-1959516</v>
      </c>
      <c r="V208" s="82">
        <v>0</v>
      </c>
      <c r="W208" s="45"/>
      <c r="X208" s="130">
        <v>-10314561</v>
      </c>
      <c r="Y208" s="131">
        <v>0</v>
      </c>
      <c r="AA208" s="135">
        <v>-1719093.5</v>
      </c>
      <c r="AB208" s="136">
        <v>0</v>
      </c>
      <c r="AC208" s="45"/>
      <c r="AD208" s="48">
        <v>-1959516</v>
      </c>
      <c r="AE208" s="82">
        <v>0</v>
      </c>
      <c r="AF208" s="45"/>
      <c r="AG208" s="48">
        <v>-1959515</v>
      </c>
      <c r="AH208" s="82">
        <v>0</v>
      </c>
      <c r="AI208" s="45"/>
      <c r="AJ208" s="48">
        <v>-1959516</v>
      </c>
      <c r="AK208" s="82">
        <v>0</v>
      </c>
      <c r="AL208" s="45"/>
      <c r="AM208" s="48">
        <v>-1959516</v>
      </c>
      <c r="AN208" s="82">
        <v>0</v>
      </c>
      <c r="AO208" s="45"/>
      <c r="AP208" s="48">
        <v>-1959516</v>
      </c>
      <c r="AQ208" s="82">
        <v>0</v>
      </c>
      <c r="AR208" s="45"/>
      <c r="AS208" s="48">
        <v>-1959516</v>
      </c>
      <c r="AT208" s="82">
        <v>0</v>
      </c>
      <c r="AU208" s="45"/>
      <c r="AV208" s="130">
        <v>-11757095</v>
      </c>
      <c r="AW208" s="131">
        <v>0</v>
      </c>
      <c r="AY208" s="135">
        <v>-1959515.8333333333</v>
      </c>
      <c r="AZ208" s="136">
        <v>0</v>
      </c>
      <c r="BA208" s="45"/>
      <c r="BB208" s="48">
        <v>-22071656</v>
      </c>
      <c r="BC208" s="136">
        <v>0</v>
      </c>
      <c r="BD208" s="45"/>
      <c r="BE208" s="48">
        <v>-1839304.6666666667</v>
      </c>
      <c r="BF208" s="136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136">
        <v>0</v>
      </c>
      <c r="BD209" s="45"/>
      <c r="BE209" s="48">
        <v>0</v>
      </c>
      <c r="BF209" s="136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-902963</v>
      </c>
      <c r="G210" s="82">
        <v>0</v>
      </c>
      <c r="H210" s="45"/>
      <c r="I210" s="48">
        <v>-931163</v>
      </c>
      <c r="J210" s="82">
        <v>0</v>
      </c>
      <c r="K210" s="45"/>
      <c r="L210" s="48">
        <v>-904022</v>
      </c>
      <c r="M210" s="82">
        <v>0</v>
      </c>
      <c r="N210" s="45"/>
      <c r="O210" s="48">
        <v>-933174</v>
      </c>
      <c r="P210" s="82">
        <v>0</v>
      </c>
      <c r="Q210" s="45"/>
      <c r="R210" s="48">
        <v>-986914</v>
      </c>
      <c r="S210" s="82">
        <v>0</v>
      </c>
      <c r="T210" s="45"/>
      <c r="U210" s="48">
        <v>-892563</v>
      </c>
      <c r="V210" s="82">
        <v>0</v>
      </c>
      <c r="W210" s="45"/>
      <c r="X210" s="130">
        <v>-5550799</v>
      </c>
      <c r="Y210" s="131">
        <v>0</v>
      </c>
      <c r="AA210" s="135">
        <v>-925133.16666666663</v>
      </c>
      <c r="AB210" s="136">
        <v>0</v>
      </c>
      <c r="AC210" s="45"/>
      <c r="AD210" s="48">
        <v>-990125</v>
      </c>
      <c r="AE210" s="82">
        <v>0</v>
      </c>
      <c r="AF210" s="45"/>
      <c r="AG210" s="48">
        <v>-997297</v>
      </c>
      <c r="AH210" s="82">
        <v>0</v>
      </c>
      <c r="AI210" s="45"/>
      <c r="AJ210" s="48">
        <v>-1003658</v>
      </c>
      <c r="AK210" s="82">
        <v>0</v>
      </c>
      <c r="AL210" s="45"/>
      <c r="AM210" s="48">
        <v>-1432906</v>
      </c>
      <c r="AN210" s="82">
        <v>0</v>
      </c>
      <c r="AO210" s="45"/>
      <c r="AP210" s="48">
        <v>-454471</v>
      </c>
      <c r="AQ210" s="82">
        <v>0</v>
      </c>
      <c r="AR210" s="45"/>
      <c r="AS210" s="48">
        <v>-440129</v>
      </c>
      <c r="AT210" s="82">
        <v>0</v>
      </c>
      <c r="AU210" s="45"/>
      <c r="AV210" s="130">
        <v>-5318586</v>
      </c>
      <c r="AW210" s="131">
        <v>0</v>
      </c>
      <c r="AY210" s="135">
        <v>-886431</v>
      </c>
      <c r="AZ210" s="136">
        <v>0</v>
      </c>
      <c r="BA210" s="45"/>
      <c r="BB210" s="48">
        <v>-10869385</v>
      </c>
      <c r="BC210" s="136">
        <v>0</v>
      </c>
      <c r="BD210" s="45"/>
      <c r="BE210" s="48">
        <v>-905782.08333333337</v>
      </c>
      <c r="BF210" s="136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136">
        <v>0</v>
      </c>
      <c r="BD211" s="45"/>
      <c r="BE211" s="48">
        <v>0</v>
      </c>
      <c r="BF211" s="136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-31000</v>
      </c>
      <c r="AN212" s="82">
        <v>0</v>
      </c>
      <c r="AO212" s="45"/>
      <c r="AP212" s="48">
        <v>-46500</v>
      </c>
      <c r="AQ212" s="82">
        <v>0</v>
      </c>
      <c r="AR212" s="45"/>
      <c r="AS212" s="48">
        <v>0</v>
      </c>
      <c r="AT212" s="82">
        <v>0</v>
      </c>
      <c r="AU212" s="45"/>
      <c r="AV212" s="130">
        <v>-77500</v>
      </c>
      <c r="AW212" s="131">
        <v>0</v>
      </c>
      <c r="AY212" s="135">
        <v>-12916.666666666666</v>
      </c>
      <c r="AZ212" s="136">
        <v>0</v>
      </c>
      <c r="BA212" s="45"/>
      <c r="BB212" s="48">
        <v>-77500</v>
      </c>
      <c r="BC212" s="136">
        <v>0</v>
      </c>
      <c r="BD212" s="45"/>
      <c r="BE212" s="48">
        <v>-6458.333333333333</v>
      </c>
      <c r="BF212" s="136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136">
        <v>0</v>
      </c>
      <c r="BD213" s="45"/>
      <c r="BE213" s="48">
        <v>0</v>
      </c>
      <c r="BF213" s="136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-62180</v>
      </c>
      <c r="G214" s="74">
        <v>0</v>
      </c>
      <c r="H214" s="23"/>
      <c r="I214" s="44">
        <v>-21000</v>
      </c>
      <c r="J214" s="74">
        <v>0</v>
      </c>
      <c r="K214" s="23"/>
      <c r="L214" s="44">
        <v>0</v>
      </c>
      <c r="M214" s="74">
        <v>0</v>
      </c>
      <c r="N214" s="23"/>
      <c r="O214" s="44">
        <v>-142000</v>
      </c>
      <c r="P214" s="74">
        <v>0</v>
      </c>
      <c r="Q214" s="23"/>
      <c r="R214" s="44">
        <v>-452262</v>
      </c>
      <c r="S214" s="74">
        <v>0</v>
      </c>
      <c r="T214" s="23"/>
      <c r="U214" s="44">
        <v>-1985200</v>
      </c>
      <c r="V214" s="74">
        <v>0</v>
      </c>
      <c r="W214" s="23"/>
      <c r="X214" s="44">
        <v>-2662642</v>
      </c>
      <c r="Y214" s="74">
        <v>0</v>
      </c>
      <c r="Z214" s="23"/>
      <c r="AA214" s="44">
        <v>-443773.66666666669</v>
      </c>
      <c r="AB214" s="74">
        <v>0</v>
      </c>
      <c r="AC214" s="23"/>
      <c r="AD214" s="44">
        <v>-2300802</v>
      </c>
      <c r="AE214" s="74">
        <v>0</v>
      </c>
      <c r="AF214" s="23"/>
      <c r="AG214" s="44">
        <v>-516354</v>
      </c>
      <c r="AH214" s="74">
        <v>0</v>
      </c>
      <c r="AI214" s="23"/>
      <c r="AJ214" s="44">
        <v>-1490000</v>
      </c>
      <c r="AK214" s="74">
        <v>0</v>
      </c>
      <c r="AL214" s="23"/>
      <c r="AM214" s="44">
        <v>-1349902</v>
      </c>
      <c r="AN214" s="74">
        <v>0</v>
      </c>
      <c r="AO214" s="23"/>
      <c r="AP214" s="44">
        <v>-1792588</v>
      </c>
      <c r="AQ214" s="74">
        <v>0</v>
      </c>
      <c r="AR214" s="23"/>
      <c r="AS214" s="44">
        <v>-851167</v>
      </c>
      <c r="AT214" s="74">
        <v>0</v>
      </c>
      <c r="AU214" s="23"/>
      <c r="AV214" s="44">
        <v>-8300813</v>
      </c>
      <c r="AW214" s="74">
        <v>0</v>
      </c>
      <c r="AX214" s="23"/>
      <c r="AY214" s="44">
        <v>-1383468.8333333333</v>
      </c>
      <c r="AZ214" s="74">
        <v>0</v>
      </c>
      <c r="BA214" s="23"/>
      <c r="BB214" s="44">
        <v>-10963455</v>
      </c>
      <c r="BC214" s="74">
        <v>0</v>
      </c>
      <c r="BD214" s="23"/>
      <c r="BE214" s="44">
        <v>-913621.25</v>
      </c>
      <c r="BF214" s="74">
        <v>0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-100000</v>
      </c>
      <c r="P215" s="82">
        <v>0</v>
      </c>
      <c r="Q215" s="45"/>
      <c r="R215" s="48">
        <v>0</v>
      </c>
      <c r="S215" s="82">
        <v>0</v>
      </c>
      <c r="T215" s="45"/>
      <c r="U215" s="48">
        <v>-1100000</v>
      </c>
      <c r="V215" s="82">
        <v>0</v>
      </c>
      <c r="W215" s="45"/>
      <c r="X215" s="130">
        <v>-1200000</v>
      </c>
      <c r="Y215" s="131">
        <v>0</v>
      </c>
      <c r="AA215" s="135">
        <v>-200000</v>
      </c>
      <c r="AB215" s="136">
        <v>0</v>
      </c>
      <c r="AC215" s="45"/>
      <c r="AD215" s="48">
        <v>-2050000</v>
      </c>
      <c r="AE215" s="82">
        <v>0</v>
      </c>
      <c r="AF215" s="45"/>
      <c r="AG215" s="48">
        <v>0</v>
      </c>
      <c r="AH215" s="82">
        <v>0</v>
      </c>
      <c r="AI215" s="45"/>
      <c r="AJ215" s="48">
        <v>-1300000</v>
      </c>
      <c r="AK215" s="82">
        <v>0</v>
      </c>
      <c r="AL215" s="45"/>
      <c r="AM215" s="48">
        <v>0</v>
      </c>
      <c r="AN215" s="82">
        <v>0</v>
      </c>
      <c r="AO215" s="45"/>
      <c r="AP215" s="48">
        <v>-1120000</v>
      </c>
      <c r="AQ215" s="82">
        <v>0</v>
      </c>
      <c r="AR215" s="45"/>
      <c r="AS215" s="48">
        <v>0</v>
      </c>
      <c r="AT215" s="82">
        <v>0</v>
      </c>
      <c r="AU215" s="45"/>
      <c r="AV215" s="130">
        <v>-4470000</v>
      </c>
      <c r="AW215" s="131">
        <v>0</v>
      </c>
      <c r="AY215" s="135">
        <v>-745000</v>
      </c>
      <c r="AZ215" s="136">
        <v>0</v>
      </c>
      <c r="BA215" s="45"/>
      <c r="BB215" s="48">
        <v>-5670000</v>
      </c>
      <c r="BC215" s="136">
        <v>0</v>
      </c>
      <c r="BD215" s="45"/>
      <c r="BE215" s="48">
        <v>-472500</v>
      </c>
      <c r="BF215" s="136">
        <v>0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136">
        <v>0</v>
      </c>
      <c r="BD216" s="45"/>
      <c r="BE216" s="48">
        <v>0</v>
      </c>
      <c r="BF216" s="136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136">
        <v>0</v>
      </c>
      <c r="BD217" s="45"/>
      <c r="BE217" s="48">
        <v>0</v>
      </c>
      <c r="BF217" s="136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-680000</v>
      </c>
      <c r="AN218" s="82">
        <v>0</v>
      </c>
      <c r="AO218" s="45"/>
      <c r="AP218" s="48">
        <v>0</v>
      </c>
      <c r="AQ218" s="82">
        <v>0</v>
      </c>
      <c r="AR218" s="45"/>
      <c r="AS218" s="48">
        <v>-256000</v>
      </c>
      <c r="AT218" s="82">
        <v>0</v>
      </c>
      <c r="AU218" s="45"/>
      <c r="AV218" s="130">
        <v>-936000</v>
      </c>
      <c r="AW218" s="131">
        <v>0</v>
      </c>
      <c r="AY218" s="135">
        <v>-156000</v>
      </c>
      <c r="AZ218" s="136">
        <v>0</v>
      </c>
      <c r="BA218" s="45"/>
      <c r="BB218" s="48">
        <v>-936000</v>
      </c>
      <c r="BC218" s="136">
        <v>0</v>
      </c>
      <c r="BD218" s="45"/>
      <c r="BE218" s="48">
        <v>-78000</v>
      </c>
      <c r="BF218" s="136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-14180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-15000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-29180</v>
      </c>
      <c r="Y219" s="131">
        <v>0</v>
      </c>
      <c r="AA219" s="135">
        <v>-4863.333333333333</v>
      </c>
      <c r="AB219" s="136">
        <v>0</v>
      </c>
      <c r="AC219" s="45"/>
      <c r="AD219" s="48">
        <v>-141059</v>
      </c>
      <c r="AE219" s="82">
        <v>0</v>
      </c>
      <c r="AF219" s="45"/>
      <c r="AG219" s="48">
        <v>-15754</v>
      </c>
      <c r="AH219" s="82">
        <v>0</v>
      </c>
      <c r="AI219" s="45"/>
      <c r="AJ219" s="48">
        <v>-100000</v>
      </c>
      <c r="AK219" s="82">
        <v>0</v>
      </c>
      <c r="AL219" s="45"/>
      <c r="AM219" s="48">
        <v>-495102</v>
      </c>
      <c r="AN219" s="82">
        <v>0</v>
      </c>
      <c r="AO219" s="45"/>
      <c r="AP219" s="48">
        <v>-572189</v>
      </c>
      <c r="AQ219" s="82">
        <v>0</v>
      </c>
      <c r="AR219" s="45"/>
      <c r="AS219" s="48">
        <v>-294767</v>
      </c>
      <c r="AT219" s="82">
        <v>0</v>
      </c>
      <c r="AU219" s="45"/>
      <c r="AV219" s="130">
        <v>-1618871</v>
      </c>
      <c r="AW219" s="131">
        <v>0</v>
      </c>
      <c r="AY219" s="135">
        <v>-269811.83333333331</v>
      </c>
      <c r="AZ219" s="136">
        <v>0</v>
      </c>
      <c r="BA219" s="45"/>
      <c r="BB219" s="48">
        <v>-1648051</v>
      </c>
      <c r="BC219" s="136">
        <v>0</v>
      </c>
      <c r="BD219" s="45"/>
      <c r="BE219" s="48">
        <v>-137337.58333333334</v>
      </c>
      <c r="BF219" s="136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136">
        <v>0</v>
      </c>
      <c r="BD220" s="45"/>
      <c r="BE220" s="48">
        <v>0</v>
      </c>
      <c r="BF220" s="136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136">
        <v>0</v>
      </c>
      <c r="BD221" s="45"/>
      <c r="BE221" s="48">
        <v>0</v>
      </c>
      <c r="BF221" s="136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136">
        <v>0</v>
      </c>
      <c r="BD222" s="45"/>
      <c r="BE222" s="48">
        <v>0</v>
      </c>
      <c r="BF222" s="136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-48000</v>
      </c>
      <c r="G223" s="82">
        <v>0</v>
      </c>
      <c r="H223" s="45"/>
      <c r="I223" s="48">
        <v>-21000</v>
      </c>
      <c r="J223" s="82">
        <v>0</v>
      </c>
      <c r="K223" s="45"/>
      <c r="L223" s="48">
        <v>0</v>
      </c>
      <c r="M223" s="82">
        <v>0</v>
      </c>
      <c r="N223" s="45"/>
      <c r="O223" s="48">
        <v>-27000</v>
      </c>
      <c r="P223" s="82">
        <v>0</v>
      </c>
      <c r="Q223" s="45"/>
      <c r="R223" s="48">
        <v>-452262</v>
      </c>
      <c r="S223" s="82">
        <v>0</v>
      </c>
      <c r="T223" s="45"/>
      <c r="U223" s="48">
        <v>-885200</v>
      </c>
      <c r="V223" s="82">
        <v>0</v>
      </c>
      <c r="W223" s="45"/>
      <c r="X223" s="130">
        <v>-1433462</v>
      </c>
      <c r="Y223" s="131">
        <v>0</v>
      </c>
      <c r="AA223" s="135">
        <v>-238910.33333333334</v>
      </c>
      <c r="AB223" s="136">
        <v>0</v>
      </c>
      <c r="AC223" s="45"/>
      <c r="AD223" s="48">
        <v>-109743</v>
      </c>
      <c r="AE223" s="82">
        <v>0</v>
      </c>
      <c r="AF223" s="45"/>
      <c r="AG223" s="48">
        <v>-500600</v>
      </c>
      <c r="AH223" s="82">
        <v>0</v>
      </c>
      <c r="AI223" s="45"/>
      <c r="AJ223" s="48">
        <v>-90000</v>
      </c>
      <c r="AK223" s="82">
        <v>0</v>
      </c>
      <c r="AL223" s="45"/>
      <c r="AM223" s="48">
        <v>-174800</v>
      </c>
      <c r="AN223" s="82">
        <v>0</v>
      </c>
      <c r="AO223" s="45"/>
      <c r="AP223" s="48">
        <v>-100399</v>
      </c>
      <c r="AQ223" s="82">
        <v>0</v>
      </c>
      <c r="AR223" s="45"/>
      <c r="AS223" s="48">
        <v>-300400</v>
      </c>
      <c r="AT223" s="82">
        <v>0</v>
      </c>
      <c r="AU223" s="45"/>
      <c r="AV223" s="130">
        <v>-1275942</v>
      </c>
      <c r="AW223" s="131">
        <v>0</v>
      </c>
      <c r="AY223" s="135">
        <v>-212657</v>
      </c>
      <c r="AZ223" s="136">
        <v>0</v>
      </c>
      <c r="BA223" s="45"/>
      <c r="BB223" s="48">
        <v>-2709404</v>
      </c>
      <c r="BC223" s="136">
        <v>0</v>
      </c>
      <c r="BD223" s="45"/>
      <c r="BE223" s="48">
        <v>-225783.66666666666</v>
      </c>
      <c r="BF223" s="136">
        <v>0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136">
        <v>0</v>
      </c>
      <c r="BD224" s="45"/>
      <c r="BE224" s="48">
        <v>0</v>
      </c>
      <c r="BF224" s="136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-3933332</v>
      </c>
      <c r="AH225" s="74">
        <v>0</v>
      </c>
      <c r="AI225" s="23"/>
      <c r="AJ225" s="44">
        <v>-8750000</v>
      </c>
      <c r="AK225" s="74">
        <v>0</v>
      </c>
      <c r="AL225" s="23"/>
      <c r="AM225" s="44">
        <v>-8750000</v>
      </c>
      <c r="AN225" s="74">
        <v>0</v>
      </c>
      <c r="AO225" s="23"/>
      <c r="AP225" s="44">
        <v>-13966667</v>
      </c>
      <c r="AQ225" s="74">
        <v>0</v>
      </c>
      <c r="AR225" s="23"/>
      <c r="AS225" s="44">
        <v>-9375000</v>
      </c>
      <c r="AT225" s="74">
        <v>0</v>
      </c>
      <c r="AU225" s="23"/>
      <c r="AV225" s="44">
        <v>-44774999</v>
      </c>
      <c r="AW225" s="74">
        <v>0</v>
      </c>
      <c r="AX225" s="23"/>
      <c r="AY225" s="44">
        <v>-7462499.833333333</v>
      </c>
      <c r="AZ225" s="74">
        <v>0</v>
      </c>
      <c r="BA225" s="23"/>
      <c r="BB225" s="44">
        <v>-44774999</v>
      </c>
      <c r="BC225" s="74">
        <v>0</v>
      </c>
      <c r="BD225" s="23"/>
      <c r="BE225" s="44">
        <v>-3731249.9166666665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136">
        <v>0</v>
      </c>
      <c r="BD226" s="45"/>
      <c r="BE226" s="48">
        <v>0</v>
      </c>
      <c r="BF226" s="136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136">
        <v>0</v>
      </c>
      <c r="BD227" s="45"/>
      <c r="BE227" s="48">
        <v>0</v>
      </c>
      <c r="BF227" s="136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136">
        <v>0</v>
      </c>
      <c r="BD228" s="45"/>
      <c r="BE228" s="48">
        <v>0</v>
      </c>
      <c r="BF228" s="136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136">
        <v>0</v>
      </c>
      <c r="BD229" s="45"/>
      <c r="BE229" s="48">
        <v>0</v>
      </c>
      <c r="BF229" s="136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136">
        <v>0</v>
      </c>
      <c r="BD230" s="45"/>
      <c r="BE230" s="48">
        <v>0</v>
      </c>
      <c r="BF230" s="136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-3933332</v>
      </c>
      <c r="AH231" s="82">
        <v>0</v>
      </c>
      <c r="AI231" s="45"/>
      <c r="AJ231" s="48">
        <v>-8750000</v>
      </c>
      <c r="AK231" s="82">
        <v>0</v>
      </c>
      <c r="AL231" s="45"/>
      <c r="AM231" s="48">
        <v>-8750000</v>
      </c>
      <c r="AN231" s="82">
        <v>0</v>
      </c>
      <c r="AO231" s="45"/>
      <c r="AP231" s="48">
        <v>-13966667</v>
      </c>
      <c r="AQ231" s="82">
        <v>0</v>
      </c>
      <c r="AR231" s="45"/>
      <c r="AS231" s="48">
        <v>-9375000</v>
      </c>
      <c r="AT231" s="82">
        <v>0</v>
      </c>
      <c r="AU231" s="45"/>
      <c r="AV231" s="130">
        <v>-44774999</v>
      </c>
      <c r="AW231" s="131">
        <v>0</v>
      </c>
      <c r="AY231" s="135">
        <v>-7462499.833333333</v>
      </c>
      <c r="AZ231" s="136">
        <v>0</v>
      </c>
      <c r="BA231" s="45"/>
      <c r="BB231" s="48">
        <v>-44774999</v>
      </c>
      <c r="BC231" s="136">
        <v>0</v>
      </c>
      <c r="BD231" s="45"/>
      <c r="BE231" s="48">
        <v>-3731249.9166666665</v>
      </c>
      <c r="BF231" s="136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136">
        <v>0</v>
      </c>
      <c r="BD232" s="45"/>
      <c r="BE232" s="48">
        <v>0</v>
      </c>
      <c r="BF232" s="136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-16061713</v>
      </c>
      <c r="G233" s="74">
        <v>0</v>
      </c>
      <c r="H233" s="23"/>
      <c r="I233" s="44">
        <v>-8624698</v>
      </c>
      <c r="J233" s="74">
        <v>0</v>
      </c>
      <c r="K233" s="23"/>
      <c r="L233" s="44">
        <v>-6675170</v>
      </c>
      <c r="M233" s="74">
        <v>0</v>
      </c>
      <c r="N233" s="23"/>
      <c r="O233" s="44">
        <v>-10657104</v>
      </c>
      <c r="P233" s="74">
        <v>0</v>
      </c>
      <c r="Q233" s="23"/>
      <c r="R233" s="44">
        <v>-8698643</v>
      </c>
      <c r="S233" s="74">
        <v>0</v>
      </c>
      <c r="T233" s="23"/>
      <c r="U233" s="44">
        <v>-5921678</v>
      </c>
      <c r="V233" s="74">
        <v>0</v>
      </c>
      <c r="W233" s="23"/>
      <c r="X233" s="44">
        <v>-56639006</v>
      </c>
      <c r="Y233" s="74">
        <v>0</v>
      </c>
      <c r="Z233" s="23"/>
      <c r="AA233" s="44">
        <v>-9439834.3333333321</v>
      </c>
      <c r="AB233" s="74">
        <v>0</v>
      </c>
      <c r="AC233" s="23"/>
      <c r="AD233" s="44">
        <v>-7910570</v>
      </c>
      <c r="AE233" s="74">
        <v>0</v>
      </c>
      <c r="AF233" s="23"/>
      <c r="AG233" s="44">
        <v>-8381392</v>
      </c>
      <c r="AH233" s="74">
        <v>0</v>
      </c>
      <c r="AI233" s="23"/>
      <c r="AJ233" s="44">
        <v>-7041223</v>
      </c>
      <c r="AK233" s="74">
        <v>0</v>
      </c>
      <c r="AL233" s="23"/>
      <c r="AM233" s="44">
        <v>-9928828</v>
      </c>
      <c r="AN233" s="74">
        <v>0</v>
      </c>
      <c r="AO233" s="23"/>
      <c r="AP233" s="44">
        <v>-5193872</v>
      </c>
      <c r="AQ233" s="74">
        <v>0</v>
      </c>
      <c r="AR233" s="23"/>
      <c r="AS233" s="44">
        <v>-11985834.98</v>
      </c>
      <c r="AT233" s="74">
        <v>0</v>
      </c>
      <c r="AU233" s="23"/>
      <c r="AV233" s="44">
        <v>-50441719.980000004</v>
      </c>
      <c r="AW233" s="74">
        <v>0</v>
      </c>
      <c r="AX233" s="23"/>
      <c r="AY233" s="44">
        <v>-8406953.3300000001</v>
      </c>
      <c r="AZ233" s="74">
        <v>0</v>
      </c>
      <c r="BA233" s="23"/>
      <c r="BB233" s="44">
        <v>-107080725.97999999</v>
      </c>
      <c r="BC233" s="74">
        <v>0</v>
      </c>
      <c r="BD233" s="23"/>
      <c r="BE233" s="44">
        <v>-8923393.831666667</v>
      </c>
      <c r="BF233" s="74">
        <v>0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-3016628</v>
      </c>
      <c r="G234" s="82">
        <v>0</v>
      </c>
      <c r="H234" s="45"/>
      <c r="I234" s="48">
        <v>-2954015</v>
      </c>
      <c r="J234" s="82">
        <v>0</v>
      </c>
      <c r="K234" s="45"/>
      <c r="L234" s="48">
        <v>-2073759</v>
      </c>
      <c r="M234" s="82">
        <v>0</v>
      </c>
      <c r="N234" s="45"/>
      <c r="O234" s="48">
        <v>-3492341</v>
      </c>
      <c r="P234" s="82">
        <v>0</v>
      </c>
      <c r="Q234" s="45"/>
      <c r="R234" s="48">
        <v>-2605576</v>
      </c>
      <c r="S234" s="82">
        <v>0</v>
      </c>
      <c r="T234" s="45"/>
      <c r="U234" s="48">
        <v>-2836056</v>
      </c>
      <c r="V234" s="82">
        <v>0</v>
      </c>
      <c r="W234" s="45"/>
      <c r="X234" s="130">
        <v>-16978375</v>
      </c>
      <c r="Y234" s="131">
        <v>0</v>
      </c>
      <c r="AA234" s="135">
        <v>-2829729.1666666665</v>
      </c>
      <c r="AB234" s="136">
        <v>0</v>
      </c>
      <c r="AC234" s="45"/>
      <c r="AD234" s="48">
        <v>-2958170</v>
      </c>
      <c r="AE234" s="82">
        <v>0</v>
      </c>
      <c r="AF234" s="45"/>
      <c r="AG234" s="48">
        <v>-3970141</v>
      </c>
      <c r="AH234" s="82">
        <v>0</v>
      </c>
      <c r="AI234" s="45"/>
      <c r="AJ234" s="48">
        <v>-2197312</v>
      </c>
      <c r="AK234" s="82">
        <v>0</v>
      </c>
      <c r="AL234" s="45"/>
      <c r="AM234" s="48">
        <v>-3883868</v>
      </c>
      <c r="AN234" s="82">
        <v>0</v>
      </c>
      <c r="AO234" s="45"/>
      <c r="AP234" s="48">
        <v>-1818574</v>
      </c>
      <c r="AQ234" s="82">
        <v>0</v>
      </c>
      <c r="AR234" s="45"/>
      <c r="AS234" s="48">
        <v>-1951207.86</v>
      </c>
      <c r="AT234" s="82">
        <v>0</v>
      </c>
      <c r="AU234" s="45"/>
      <c r="AV234" s="130">
        <v>-16779272.859999999</v>
      </c>
      <c r="AW234" s="131">
        <v>0</v>
      </c>
      <c r="AY234" s="135">
        <v>-2796545.4766666666</v>
      </c>
      <c r="AZ234" s="136">
        <v>0</v>
      </c>
      <c r="BA234" s="45"/>
      <c r="BB234" s="48">
        <v>-33757647.859999999</v>
      </c>
      <c r="BC234" s="136">
        <v>0</v>
      </c>
      <c r="BD234" s="45"/>
      <c r="BE234" s="48">
        <v>-2813137.3216666668</v>
      </c>
      <c r="BF234" s="136">
        <v>0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-506526</v>
      </c>
      <c r="G235" s="82">
        <v>0</v>
      </c>
      <c r="H235" s="45"/>
      <c r="I235" s="48">
        <v>-522685</v>
      </c>
      <c r="J235" s="82">
        <v>0</v>
      </c>
      <c r="K235" s="45"/>
      <c r="L235" s="48">
        <v>-468517</v>
      </c>
      <c r="M235" s="82">
        <v>0</v>
      </c>
      <c r="N235" s="45"/>
      <c r="O235" s="48">
        <v>-870130</v>
      </c>
      <c r="P235" s="82">
        <v>0</v>
      </c>
      <c r="Q235" s="45"/>
      <c r="R235" s="48">
        <v>-685888</v>
      </c>
      <c r="S235" s="82">
        <v>0</v>
      </c>
      <c r="T235" s="45"/>
      <c r="U235" s="48">
        <v>-415530</v>
      </c>
      <c r="V235" s="82">
        <v>0</v>
      </c>
      <c r="W235" s="45"/>
      <c r="X235" s="130">
        <v>-3469276</v>
      </c>
      <c r="Y235" s="131">
        <v>0</v>
      </c>
      <c r="AA235" s="135">
        <v>-578212.66666666663</v>
      </c>
      <c r="AB235" s="136">
        <v>0</v>
      </c>
      <c r="AC235" s="45"/>
      <c r="AD235" s="48">
        <v>-639020</v>
      </c>
      <c r="AE235" s="82">
        <v>0</v>
      </c>
      <c r="AF235" s="45"/>
      <c r="AG235" s="48">
        <v>-791429</v>
      </c>
      <c r="AH235" s="82">
        <v>0</v>
      </c>
      <c r="AI235" s="45"/>
      <c r="AJ235" s="48">
        <v>-520700</v>
      </c>
      <c r="AK235" s="82">
        <v>0</v>
      </c>
      <c r="AL235" s="45"/>
      <c r="AM235" s="48">
        <v>-907470</v>
      </c>
      <c r="AN235" s="82">
        <v>0</v>
      </c>
      <c r="AO235" s="45"/>
      <c r="AP235" s="48">
        <v>-664828</v>
      </c>
      <c r="AQ235" s="82">
        <v>0</v>
      </c>
      <c r="AR235" s="45"/>
      <c r="AS235" s="48">
        <v>-2606931.36</v>
      </c>
      <c r="AT235" s="82">
        <v>0</v>
      </c>
      <c r="AU235" s="45"/>
      <c r="AV235" s="130">
        <v>-6130378.3599999994</v>
      </c>
      <c r="AW235" s="131">
        <v>0</v>
      </c>
      <c r="AY235" s="135">
        <v>-1021729.7266666666</v>
      </c>
      <c r="AZ235" s="136">
        <v>0</v>
      </c>
      <c r="BA235" s="45"/>
      <c r="BB235" s="48">
        <v>-9599654.3599999994</v>
      </c>
      <c r="BC235" s="136">
        <v>0</v>
      </c>
      <c r="BD235" s="45"/>
      <c r="BE235" s="48">
        <v>-799971.19666666666</v>
      </c>
      <c r="BF235" s="136">
        <v>0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-71470</v>
      </c>
      <c r="G236" s="82">
        <v>0</v>
      </c>
      <c r="H236" s="45"/>
      <c r="I236" s="48">
        <v>-340826</v>
      </c>
      <c r="J236" s="82">
        <v>0</v>
      </c>
      <c r="K236" s="45"/>
      <c r="L236" s="48">
        <v>-146125</v>
      </c>
      <c r="M236" s="82">
        <v>0</v>
      </c>
      <c r="N236" s="45"/>
      <c r="O236" s="48">
        <v>-162436</v>
      </c>
      <c r="P236" s="82">
        <v>0</v>
      </c>
      <c r="Q236" s="45"/>
      <c r="R236" s="48">
        <v>-25915</v>
      </c>
      <c r="S236" s="82">
        <v>0</v>
      </c>
      <c r="T236" s="45"/>
      <c r="U236" s="48">
        <v>0</v>
      </c>
      <c r="V236" s="82">
        <v>0</v>
      </c>
      <c r="W236" s="45"/>
      <c r="X236" s="130">
        <v>-746772</v>
      </c>
      <c r="Y236" s="131">
        <v>0</v>
      </c>
      <c r="AA236" s="135">
        <v>-124462</v>
      </c>
      <c r="AB236" s="136">
        <v>0</v>
      </c>
      <c r="AC236" s="45"/>
      <c r="AD236" s="48">
        <v>-45275</v>
      </c>
      <c r="AE236" s="82">
        <v>0</v>
      </c>
      <c r="AF236" s="45"/>
      <c r="AG236" s="48">
        <v>-108780</v>
      </c>
      <c r="AH236" s="82">
        <v>0</v>
      </c>
      <c r="AI236" s="45"/>
      <c r="AJ236" s="48">
        <v>-142533</v>
      </c>
      <c r="AK236" s="82">
        <v>0</v>
      </c>
      <c r="AL236" s="45"/>
      <c r="AM236" s="48">
        <v>-435094</v>
      </c>
      <c r="AN236" s="82">
        <v>0</v>
      </c>
      <c r="AO236" s="45"/>
      <c r="AP236" s="48">
        <v>-351992</v>
      </c>
      <c r="AQ236" s="82">
        <v>0</v>
      </c>
      <c r="AR236" s="45"/>
      <c r="AS236" s="48">
        <v>-624392</v>
      </c>
      <c r="AT236" s="82">
        <v>0</v>
      </c>
      <c r="AU236" s="45"/>
      <c r="AV236" s="130">
        <v>-1708066</v>
      </c>
      <c r="AW236" s="131">
        <v>0</v>
      </c>
      <c r="AY236" s="135">
        <v>-284677.66666666669</v>
      </c>
      <c r="AZ236" s="136">
        <v>0</v>
      </c>
      <c r="BA236" s="45"/>
      <c r="BB236" s="48">
        <v>-2454838</v>
      </c>
      <c r="BC236" s="136">
        <v>0</v>
      </c>
      <c r="BD236" s="45"/>
      <c r="BE236" s="48">
        <v>-204569.83333333334</v>
      </c>
      <c r="BF236" s="136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-7488319</v>
      </c>
      <c r="G237" s="82">
        <v>0</v>
      </c>
      <c r="H237" s="45"/>
      <c r="I237" s="48">
        <v>-741218</v>
      </c>
      <c r="J237" s="82">
        <v>0</v>
      </c>
      <c r="K237" s="45"/>
      <c r="L237" s="48">
        <v>-52009</v>
      </c>
      <c r="M237" s="82">
        <v>0</v>
      </c>
      <c r="N237" s="45"/>
      <c r="O237" s="48">
        <v>-742308</v>
      </c>
      <c r="P237" s="82">
        <v>0</v>
      </c>
      <c r="Q237" s="45"/>
      <c r="R237" s="48">
        <v>-206910</v>
      </c>
      <c r="S237" s="82">
        <v>0</v>
      </c>
      <c r="T237" s="45"/>
      <c r="U237" s="48">
        <v>-77599</v>
      </c>
      <c r="V237" s="82">
        <v>0</v>
      </c>
      <c r="W237" s="45"/>
      <c r="X237" s="130">
        <v>-9308363</v>
      </c>
      <c r="Y237" s="131">
        <v>0</v>
      </c>
      <c r="AA237" s="135">
        <v>-1551393.8333333333</v>
      </c>
      <c r="AB237" s="136">
        <v>0</v>
      </c>
      <c r="AC237" s="45"/>
      <c r="AD237" s="48">
        <v>-116166</v>
      </c>
      <c r="AE237" s="82">
        <v>0</v>
      </c>
      <c r="AF237" s="45"/>
      <c r="AG237" s="48">
        <v>-31537</v>
      </c>
      <c r="AH237" s="82">
        <v>0</v>
      </c>
      <c r="AI237" s="45"/>
      <c r="AJ237" s="48">
        <v>-40010</v>
      </c>
      <c r="AK237" s="82">
        <v>0</v>
      </c>
      <c r="AL237" s="45"/>
      <c r="AM237" s="48">
        <v>-115708</v>
      </c>
      <c r="AN237" s="82">
        <v>0</v>
      </c>
      <c r="AO237" s="45"/>
      <c r="AP237" s="48">
        <v>-125049</v>
      </c>
      <c r="AQ237" s="82">
        <v>0</v>
      </c>
      <c r="AR237" s="45"/>
      <c r="AS237" s="48">
        <v>-71907.520000000004</v>
      </c>
      <c r="AT237" s="82">
        <v>0</v>
      </c>
      <c r="AU237" s="45"/>
      <c r="AV237" s="130">
        <v>-500377.52</v>
      </c>
      <c r="AW237" s="131">
        <v>0</v>
      </c>
      <c r="AY237" s="135">
        <v>-83396.253333333341</v>
      </c>
      <c r="AZ237" s="136">
        <v>0</v>
      </c>
      <c r="BA237" s="45"/>
      <c r="BB237" s="48">
        <v>-9808740.5199999996</v>
      </c>
      <c r="BC237" s="136">
        <v>0</v>
      </c>
      <c r="BD237" s="45"/>
      <c r="BE237" s="48">
        <v>-817395.04333333333</v>
      </c>
      <c r="BF237" s="136">
        <v>0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-4458770</v>
      </c>
      <c r="G238" s="82">
        <v>0</v>
      </c>
      <c r="H238" s="45"/>
      <c r="I238" s="48">
        <v>-4065954</v>
      </c>
      <c r="J238" s="82">
        <v>0</v>
      </c>
      <c r="K238" s="45"/>
      <c r="L238" s="48">
        <v>-3480360</v>
      </c>
      <c r="M238" s="82">
        <v>0</v>
      </c>
      <c r="N238" s="45"/>
      <c r="O238" s="48">
        <v>-5129889</v>
      </c>
      <c r="P238" s="82">
        <v>0</v>
      </c>
      <c r="Q238" s="45"/>
      <c r="R238" s="48">
        <v>-4924354</v>
      </c>
      <c r="S238" s="82">
        <v>0</v>
      </c>
      <c r="T238" s="45"/>
      <c r="U238" s="48">
        <v>-2592493</v>
      </c>
      <c r="V238" s="82">
        <v>0</v>
      </c>
      <c r="W238" s="45"/>
      <c r="X238" s="130">
        <v>-24651820</v>
      </c>
      <c r="Y238" s="131">
        <v>0</v>
      </c>
      <c r="AA238" s="135">
        <v>-4108636.6666666665</v>
      </c>
      <c r="AB238" s="136">
        <v>0</v>
      </c>
      <c r="AC238" s="45"/>
      <c r="AD238" s="48">
        <v>-3651939</v>
      </c>
      <c r="AE238" s="82">
        <v>0</v>
      </c>
      <c r="AF238" s="45"/>
      <c r="AG238" s="48">
        <v>-3239505</v>
      </c>
      <c r="AH238" s="82">
        <v>0</v>
      </c>
      <c r="AI238" s="45"/>
      <c r="AJ238" s="48">
        <v>-2110172</v>
      </c>
      <c r="AK238" s="82">
        <v>0</v>
      </c>
      <c r="AL238" s="45"/>
      <c r="AM238" s="48">
        <v>-4346688</v>
      </c>
      <c r="AN238" s="82">
        <v>0</v>
      </c>
      <c r="AO238" s="45"/>
      <c r="AP238" s="48">
        <v>-1993429</v>
      </c>
      <c r="AQ238" s="82">
        <v>0</v>
      </c>
      <c r="AR238" s="45"/>
      <c r="AS238" s="48">
        <v>-6491396.2400000002</v>
      </c>
      <c r="AT238" s="82">
        <v>0</v>
      </c>
      <c r="AU238" s="45"/>
      <c r="AV238" s="130">
        <v>-21833129.240000002</v>
      </c>
      <c r="AW238" s="131">
        <v>0</v>
      </c>
      <c r="AY238" s="135">
        <v>-3638854.8733333335</v>
      </c>
      <c r="AZ238" s="136">
        <v>0</v>
      </c>
      <c r="BA238" s="45"/>
      <c r="BB238" s="48">
        <v>-46484949.240000002</v>
      </c>
      <c r="BC238" s="136">
        <v>0</v>
      </c>
      <c r="BD238" s="45"/>
      <c r="BE238" s="48">
        <v>-3873745.77</v>
      </c>
      <c r="BF238" s="136">
        <v>0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-520000</v>
      </c>
      <c r="G239" s="82">
        <v>0</v>
      </c>
      <c r="H239" s="45"/>
      <c r="I239" s="48">
        <v>0</v>
      </c>
      <c r="J239" s="82">
        <v>0</v>
      </c>
      <c r="K239" s="45"/>
      <c r="L239" s="48">
        <v>-454400</v>
      </c>
      <c r="M239" s="82">
        <v>0</v>
      </c>
      <c r="N239" s="45"/>
      <c r="O239" s="48">
        <v>-260000</v>
      </c>
      <c r="P239" s="82">
        <v>0</v>
      </c>
      <c r="Q239" s="45"/>
      <c r="R239" s="48">
        <v>-250000</v>
      </c>
      <c r="S239" s="82">
        <v>0</v>
      </c>
      <c r="T239" s="45"/>
      <c r="U239" s="48">
        <v>0</v>
      </c>
      <c r="V239" s="82">
        <v>0</v>
      </c>
      <c r="W239" s="45"/>
      <c r="X239" s="130">
        <v>-1484400</v>
      </c>
      <c r="Y239" s="131">
        <v>0</v>
      </c>
      <c r="AA239" s="135">
        <v>-247400</v>
      </c>
      <c r="AB239" s="136">
        <v>0</v>
      </c>
      <c r="AC239" s="45"/>
      <c r="AD239" s="48">
        <v>-500000</v>
      </c>
      <c r="AE239" s="82">
        <v>0</v>
      </c>
      <c r="AF239" s="45"/>
      <c r="AG239" s="48">
        <v>-240000</v>
      </c>
      <c r="AH239" s="82">
        <v>0</v>
      </c>
      <c r="AI239" s="45"/>
      <c r="AJ239" s="48">
        <v>-2030496</v>
      </c>
      <c r="AK239" s="82">
        <v>0</v>
      </c>
      <c r="AL239" s="45"/>
      <c r="AM239" s="48">
        <v>-240000</v>
      </c>
      <c r="AN239" s="82">
        <v>0</v>
      </c>
      <c r="AO239" s="45"/>
      <c r="AP239" s="48">
        <v>-240000</v>
      </c>
      <c r="AQ239" s="82">
        <v>0</v>
      </c>
      <c r="AR239" s="45"/>
      <c r="AS239" s="48">
        <v>-240000</v>
      </c>
      <c r="AT239" s="82">
        <v>0</v>
      </c>
      <c r="AU239" s="45"/>
      <c r="AV239" s="130">
        <v>-3490496</v>
      </c>
      <c r="AW239" s="131">
        <v>0</v>
      </c>
      <c r="AY239" s="135">
        <v>-581749.33333333337</v>
      </c>
      <c r="AZ239" s="136">
        <v>0</v>
      </c>
      <c r="BA239" s="45"/>
      <c r="BB239" s="48">
        <v>-4974896</v>
      </c>
      <c r="BC239" s="136">
        <v>0</v>
      </c>
      <c r="BD239" s="45"/>
      <c r="BE239" s="48">
        <v>-414574.66666666669</v>
      </c>
      <c r="BF239" s="136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-38360671</v>
      </c>
      <c r="G240" s="74">
        <v>0</v>
      </c>
      <c r="H240" s="23"/>
      <c r="I240" s="44">
        <v>-45521006</v>
      </c>
      <c r="J240" s="74">
        <v>0</v>
      </c>
      <c r="K240" s="23"/>
      <c r="L240" s="44">
        <v>-13280887</v>
      </c>
      <c r="M240" s="74">
        <v>0</v>
      </c>
      <c r="N240" s="23"/>
      <c r="O240" s="44">
        <v>-12094491</v>
      </c>
      <c r="P240" s="74">
        <v>0</v>
      </c>
      <c r="Q240" s="23"/>
      <c r="R240" s="44">
        <v>-14774205</v>
      </c>
      <c r="S240" s="74">
        <v>0</v>
      </c>
      <c r="T240" s="23"/>
      <c r="U240" s="44">
        <v>-34240510</v>
      </c>
      <c r="V240" s="74">
        <v>0</v>
      </c>
      <c r="W240" s="23"/>
      <c r="X240" s="44">
        <v>-158271770</v>
      </c>
      <c r="Y240" s="74">
        <v>0</v>
      </c>
      <c r="Z240" s="23"/>
      <c r="AA240" s="44">
        <v>-26378628.333333336</v>
      </c>
      <c r="AB240" s="74">
        <v>0</v>
      </c>
      <c r="AC240" s="23"/>
      <c r="AD240" s="44">
        <v>-32361877</v>
      </c>
      <c r="AE240" s="74">
        <v>0</v>
      </c>
      <c r="AF240" s="23"/>
      <c r="AG240" s="44">
        <v>-32181304</v>
      </c>
      <c r="AH240" s="74">
        <v>0</v>
      </c>
      <c r="AI240" s="23"/>
      <c r="AJ240" s="44">
        <v>-32489986</v>
      </c>
      <c r="AK240" s="74">
        <v>0</v>
      </c>
      <c r="AL240" s="23"/>
      <c r="AM240" s="44">
        <v>-22561634</v>
      </c>
      <c r="AN240" s="74">
        <v>0</v>
      </c>
      <c r="AO240" s="23"/>
      <c r="AP240" s="44">
        <v>-37951410</v>
      </c>
      <c r="AQ240" s="74">
        <v>0</v>
      </c>
      <c r="AR240" s="23"/>
      <c r="AS240" s="44">
        <v>-32438199</v>
      </c>
      <c r="AT240" s="74">
        <v>0</v>
      </c>
      <c r="AU240" s="23"/>
      <c r="AV240" s="44">
        <v>-189984410</v>
      </c>
      <c r="AW240" s="74">
        <v>0</v>
      </c>
      <c r="AX240" s="23"/>
      <c r="AY240" s="44">
        <v>-31664068.333333336</v>
      </c>
      <c r="AZ240" s="74">
        <v>0</v>
      </c>
      <c r="BA240" s="23"/>
      <c r="BB240" s="44">
        <v>-348256180</v>
      </c>
      <c r="BC240" s="74">
        <v>0</v>
      </c>
      <c r="BD240" s="23"/>
      <c r="BE240" s="44">
        <v>-29021348.333333336</v>
      </c>
      <c r="BF240" s="74">
        <v>0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-21143212</v>
      </c>
      <c r="G241" s="82">
        <v>0</v>
      </c>
      <c r="H241" s="45"/>
      <c r="I241" s="48">
        <v>-17361873</v>
      </c>
      <c r="J241" s="82">
        <v>0</v>
      </c>
      <c r="K241" s="45"/>
      <c r="L241" s="48">
        <v>-6909218</v>
      </c>
      <c r="M241" s="82">
        <v>0</v>
      </c>
      <c r="N241" s="45"/>
      <c r="O241" s="48">
        <v>-2314576</v>
      </c>
      <c r="P241" s="82">
        <v>0</v>
      </c>
      <c r="Q241" s="45"/>
      <c r="R241" s="48">
        <v>-4943576</v>
      </c>
      <c r="S241" s="82">
        <v>0</v>
      </c>
      <c r="T241" s="45"/>
      <c r="U241" s="48">
        <v>-16381292</v>
      </c>
      <c r="V241" s="82">
        <v>0</v>
      </c>
      <c r="W241" s="45"/>
      <c r="X241" s="130">
        <v>-69053747</v>
      </c>
      <c r="Y241" s="131">
        <v>0</v>
      </c>
      <c r="AA241" s="135">
        <v>-11508957.833333334</v>
      </c>
      <c r="AB241" s="136">
        <v>0</v>
      </c>
      <c r="AC241" s="45"/>
      <c r="AD241" s="48">
        <v>-16713076</v>
      </c>
      <c r="AE241" s="82">
        <v>0</v>
      </c>
      <c r="AF241" s="45"/>
      <c r="AG241" s="48">
        <v>-5585569</v>
      </c>
      <c r="AH241" s="82">
        <v>0</v>
      </c>
      <c r="AI241" s="45"/>
      <c r="AJ241" s="48">
        <v>-13937676</v>
      </c>
      <c r="AK241" s="82">
        <v>0</v>
      </c>
      <c r="AL241" s="45"/>
      <c r="AM241" s="48">
        <v>-5558307</v>
      </c>
      <c r="AN241" s="82">
        <v>0</v>
      </c>
      <c r="AO241" s="45"/>
      <c r="AP241" s="48">
        <v>-16226383</v>
      </c>
      <c r="AQ241" s="82">
        <v>0</v>
      </c>
      <c r="AR241" s="45"/>
      <c r="AS241" s="48">
        <v>-10004680</v>
      </c>
      <c r="AT241" s="82">
        <v>0</v>
      </c>
      <c r="AU241" s="45"/>
      <c r="AV241" s="130">
        <v>-68025691</v>
      </c>
      <c r="AW241" s="131">
        <v>0</v>
      </c>
      <c r="AY241" s="135">
        <v>-11337615.166666666</v>
      </c>
      <c r="AZ241" s="136">
        <v>0</v>
      </c>
      <c r="BA241" s="45"/>
      <c r="BB241" s="48">
        <v>-137079438</v>
      </c>
      <c r="BC241" s="136">
        <v>0</v>
      </c>
      <c r="BD241" s="45"/>
      <c r="BE241" s="48">
        <v>-11423286.5</v>
      </c>
      <c r="BF241" s="136">
        <v>0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-4809420</v>
      </c>
      <c r="G242" s="82">
        <v>0</v>
      </c>
      <c r="H242" s="45"/>
      <c r="I242" s="48">
        <v>-19465928</v>
      </c>
      <c r="J242" s="82">
        <v>0</v>
      </c>
      <c r="K242" s="45"/>
      <c r="L242" s="48">
        <v>-3682593</v>
      </c>
      <c r="M242" s="82">
        <v>0</v>
      </c>
      <c r="N242" s="45"/>
      <c r="O242" s="48">
        <v>-8479077</v>
      </c>
      <c r="P242" s="82">
        <v>0</v>
      </c>
      <c r="Q242" s="45"/>
      <c r="R242" s="48">
        <v>-6683780</v>
      </c>
      <c r="S242" s="82">
        <v>0</v>
      </c>
      <c r="T242" s="45"/>
      <c r="U242" s="48">
        <v>-11963749</v>
      </c>
      <c r="V242" s="82">
        <v>0</v>
      </c>
      <c r="W242" s="45"/>
      <c r="X242" s="130">
        <v>-55084547</v>
      </c>
      <c r="Y242" s="131">
        <v>0</v>
      </c>
      <c r="AA242" s="135">
        <v>-9180757.833333334</v>
      </c>
      <c r="AB242" s="136">
        <v>0</v>
      </c>
      <c r="AC242" s="45"/>
      <c r="AD242" s="48">
        <v>-9752246</v>
      </c>
      <c r="AE242" s="82">
        <v>0</v>
      </c>
      <c r="AF242" s="45"/>
      <c r="AG242" s="48">
        <v>-18765894</v>
      </c>
      <c r="AH242" s="82">
        <v>0</v>
      </c>
      <c r="AI242" s="45"/>
      <c r="AJ242" s="48">
        <v>-15287310</v>
      </c>
      <c r="AK242" s="82">
        <v>0</v>
      </c>
      <c r="AL242" s="45"/>
      <c r="AM242" s="48">
        <v>-10581092</v>
      </c>
      <c r="AN242" s="82">
        <v>0</v>
      </c>
      <c r="AO242" s="45"/>
      <c r="AP242" s="48">
        <v>-14256496</v>
      </c>
      <c r="AQ242" s="82">
        <v>0</v>
      </c>
      <c r="AR242" s="45"/>
      <c r="AS242" s="48">
        <v>-10188132</v>
      </c>
      <c r="AT242" s="82">
        <v>0</v>
      </c>
      <c r="AU242" s="45"/>
      <c r="AV242" s="130">
        <v>-78831170</v>
      </c>
      <c r="AW242" s="131">
        <v>0</v>
      </c>
      <c r="AY242" s="135">
        <v>-13138528.333333334</v>
      </c>
      <c r="AZ242" s="136">
        <v>0</v>
      </c>
      <c r="BA242" s="45"/>
      <c r="BB242" s="48">
        <v>-133915717</v>
      </c>
      <c r="BC242" s="136">
        <v>0</v>
      </c>
      <c r="BD242" s="45"/>
      <c r="BE242" s="48">
        <v>-11159643.083333334</v>
      </c>
      <c r="BF242" s="136">
        <v>0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-2813289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-1300838</v>
      </c>
      <c r="P243" s="82">
        <v>0</v>
      </c>
      <c r="Q243" s="45"/>
      <c r="R243" s="48">
        <v>-140000</v>
      </c>
      <c r="S243" s="82">
        <v>0</v>
      </c>
      <c r="T243" s="45"/>
      <c r="U243" s="48">
        <v>0</v>
      </c>
      <c r="V243" s="82">
        <v>0</v>
      </c>
      <c r="W243" s="45"/>
      <c r="X243" s="130">
        <v>-4254127</v>
      </c>
      <c r="Y243" s="131">
        <v>0</v>
      </c>
      <c r="AA243" s="135">
        <v>-709021.16666666663</v>
      </c>
      <c r="AB243" s="136">
        <v>0</v>
      </c>
      <c r="AC243" s="45"/>
      <c r="AD243" s="48">
        <v>0</v>
      </c>
      <c r="AE243" s="82">
        <v>0</v>
      </c>
      <c r="AF243" s="45"/>
      <c r="AG243" s="48">
        <v>-2638035</v>
      </c>
      <c r="AH243" s="82">
        <v>0</v>
      </c>
      <c r="AI243" s="45"/>
      <c r="AJ243" s="48">
        <v>0</v>
      </c>
      <c r="AK243" s="82">
        <v>0</v>
      </c>
      <c r="AL243" s="45"/>
      <c r="AM243" s="48">
        <v>-430000</v>
      </c>
      <c r="AN243" s="82">
        <v>0</v>
      </c>
      <c r="AO243" s="45"/>
      <c r="AP243" s="48">
        <v>-3270589</v>
      </c>
      <c r="AQ243" s="82">
        <v>0</v>
      </c>
      <c r="AR243" s="45"/>
      <c r="AS243" s="48">
        <v>-2660000</v>
      </c>
      <c r="AT243" s="82">
        <v>0</v>
      </c>
      <c r="AU243" s="45"/>
      <c r="AV243" s="130">
        <v>-8998624</v>
      </c>
      <c r="AW243" s="131">
        <v>0</v>
      </c>
      <c r="AY243" s="135">
        <v>-1499770.6666666667</v>
      </c>
      <c r="AZ243" s="136">
        <v>0</v>
      </c>
      <c r="BA243" s="45"/>
      <c r="BB243" s="48">
        <v>-13252751</v>
      </c>
      <c r="BC243" s="136">
        <v>0</v>
      </c>
      <c r="BD243" s="45"/>
      <c r="BE243" s="48">
        <v>-1104395.9166666667</v>
      </c>
      <c r="BF243" s="136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-9594750</v>
      </c>
      <c r="G244" s="82">
        <v>0</v>
      </c>
      <c r="H244" s="45"/>
      <c r="I244" s="48">
        <v>-8693205</v>
      </c>
      <c r="J244" s="82">
        <v>0</v>
      </c>
      <c r="K244" s="45"/>
      <c r="L244" s="48">
        <v>-2689076</v>
      </c>
      <c r="M244" s="82">
        <v>0</v>
      </c>
      <c r="N244" s="45"/>
      <c r="O244" s="48">
        <v>0</v>
      </c>
      <c r="P244" s="82">
        <v>0</v>
      </c>
      <c r="Q244" s="45"/>
      <c r="R244" s="48">
        <v>-3006849</v>
      </c>
      <c r="S244" s="82">
        <v>0</v>
      </c>
      <c r="T244" s="45"/>
      <c r="U244" s="48">
        <v>-5895469</v>
      </c>
      <c r="V244" s="82">
        <v>0</v>
      </c>
      <c r="W244" s="45"/>
      <c r="X244" s="130">
        <v>-29879349</v>
      </c>
      <c r="Y244" s="131">
        <v>0</v>
      </c>
      <c r="AA244" s="135">
        <v>-4979891.5</v>
      </c>
      <c r="AB244" s="136">
        <v>0</v>
      </c>
      <c r="AC244" s="45"/>
      <c r="AD244" s="48">
        <v>-5896555</v>
      </c>
      <c r="AE244" s="82">
        <v>0</v>
      </c>
      <c r="AF244" s="45"/>
      <c r="AG244" s="48">
        <v>-5191806</v>
      </c>
      <c r="AH244" s="82">
        <v>0</v>
      </c>
      <c r="AI244" s="45"/>
      <c r="AJ244" s="48">
        <v>-3265000</v>
      </c>
      <c r="AK244" s="82">
        <v>0</v>
      </c>
      <c r="AL244" s="45"/>
      <c r="AM244" s="48">
        <v>-5992235</v>
      </c>
      <c r="AN244" s="82">
        <v>0</v>
      </c>
      <c r="AO244" s="45"/>
      <c r="AP244" s="48">
        <v>-4197942</v>
      </c>
      <c r="AQ244" s="82">
        <v>0</v>
      </c>
      <c r="AR244" s="45"/>
      <c r="AS244" s="48">
        <v>-9585387</v>
      </c>
      <c r="AT244" s="82">
        <v>0</v>
      </c>
      <c r="AU244" s="45"/>
      <c r="AV244" s="130">
        <v>-34128925</v>
      </c>
      <c r="AW244" s="131">
        <v>0</v>
      </c>
      <c r="AY244" s="135">
        <v>-5688154.166666667</v>
      </c>
      <c r="AZ244" s="136">
        <v>0</v>
      </c>
      <c r="BA244" s="45"/>
      <c r="BB244" s="48">
        <v>-64008274</v>
      </c>
      <c r="BC244" s="136">
        <v>0</v>
      </c>
      <c r="BD244" s="45"/>
      <c r="BE244" s="48">
        <v>-5334022.833333333</v>
      </c>
      <c r="BF244" s="136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136">
        <v>0</v>
      </c>
      <c r="BD245" s="45"/>
      <c r="BE245" s="48">
        <v>0</v>
      </c>
      <c r="BF245" s="136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136">
        <v>0</v>
      </c>
      <c r="BD246" s="45"/>
      <c r="BE246" s="48">
        <v>0</v>
      </c>
      <c r="BF246" s="136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136">
        <v>0</v>
      </c>
      <c r="BD248" s="45"/>
      <c r="BE248" s="48">
        <v>0</v>
      </c>
      <c r="BF248" s="136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136">
        <v>0</v>
      </c>
      <c r="BD249" s="45"/>
      <c r="BE249" s="48">
        <v>0</v>
      </c>
      <c r="BF249" s="136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136">
        <v>0</v>
      </c>
      <c r="BD250" s="45"/>
      <c r="BE250" s="48">
        <v>0</v>
      </c>
      <c r="BF250" s="136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-1014000</v>
      </c>
      <c r="G251" s="74">
        <v>0</v>
      </c>
      <c r="H251" s="23"/>
      <c r="I251" s="44">
        <v>-1750000</v>
      </c>
      <c r="J251" s="74">
        <v>0</v>
      </c>
      <c r="K251" s="23"/>
      <c r="L251" s="44">
        <v>-982000</v>
      </c>
      <c r="M251" s="74">
        <v>0</v>
      </c>
      <c r="N251" s="23"/>
      <c r="O251" s="44">
        <v>-1416000</v>
      </c>
      <c r="P251" s="74">
        <v>0</v>
      </c>
      <c r="Q251" s="23"/>
      <c r="R251" s="44">
        <v>-1396000</v>
      </c>
      <c r="S251" s="74">
        <v>0</v>
      </c>
      <c r="T251" s="23"/>
      <c r="U251" s="44">
        <v>-1177596</v>
      </c>
      <c r="V251" s="74">
        <v>0</v>
      </c>
      <c r="W251" s="23"/>
      <c r="X251" s="44">
        <v>-7735596</v>
      </c>
      <c r="Y251" s="74">
        <v>0</v>
      </c>
      <c r="Z251" s="23"/>
      <c r="AA251" s="44">
        <v>-1289266</v>
      </c>
      <c r="AB251" s="74">
        <v>0</v>
      </c>
      <c r="AC251" s="23"/>
      <c r="AD251" s="44">
        <v>-1264000</v>
      </c>
      <c r="AE251" s="74">
        <v>0</v>
      </c>
      <c r="AF251" s="23"/>
      <c r="AG251" s="44">
        <v>-1092000</v>
      </c>
      <c r="AH251" s="74">
        <v>0</v>
      </c>
      <c r="AI251" s="23"/>
      <c r="AJ251" s="44">
        <v>-961500</v>
      </c>
      <c r="AK251" s="74">
        <v>0</v>
      </c>
      <c r="AL251" s="23"/>
      <c r="AM251" s="44">
        <v>-1561000</v>
      </c>
      <c r="AN251" s="74">
        <v>0</v>
      </c>
      <c r="AO251" s="23"/>
      <c r="AP251" s="44">
        <v>-1094000</v>
      </c>
      <c r="AQ251" s="74">
        <v>0</v>
      </c>
      <c r="AR251" s="23"/>
      <c r="AS251" s="44">
        <v>-2563167</v>
      </c>
      <c r="AT251" s="74">
        <v>0</v>
      </c>
      <c r="AU251" s="23"/>
      <c r="AV251" s="44">
        <v>-8535667</v>
      </c>
      <c r="AW251" s="74">
        <v>0</v>
      </c>
      <c r="AX251" s="23"/>
      <c r="AY251" s="44">
        <v>-1422611.1666666665</v>
      </c>
      <c r="AZ251" s="74">
        <v>0</v>
      </c>
      <c r="BA251" s="23"/>
      <c r="BB251" s="44">
        <v>-16271263</v>
      </c>
      <c r="BC251" s="74">
        <v>0</v>
      </c>
      <c r="BD251" s="23"/>
      <c r="BE251" s="44">
        <v>-1355938.5833333335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-1014000</v>
      </c>
      <c r="G252" s="82">
        <v>0</v>
      </c>
      <c r="H252" s="45"/>
      <c r="I252" s="48">
        <v>-1750000</v>
      </c>
      <c r="J252" s="82">
        <v>0</v>
      </c>
      <c r="K252" s="45"/>
      <c r="L252" s="48">
        <v>-982000</v>
      </c>
      <c r="M252" s="82">
        <v>0</v>
      </c>
      <c r="N252" s="45"/>
      <c r="O252" s="48">
        <v>-1416000</v>
      </c>
      <c r="P252" s="82">
        <v>0</v>
      </c>
      <c r="Q252" s="45"/>
      <c r="R252" s="48">
        <v>-1386000</v>
      </c>
      <c r="S252" s="82">
        <v>0</v>
      </c>
      <c r="T252" s="45"/>
      <c r="U252" s="48">
        <v>-1145000</v>
      </c>
      <c r="V252" s="82">
        <v>0</v>
      </c>
      <c r="W252" s="45"/>
      <c r="X252" s="130">
        <v>-7693000</v>
      </c>
      <c r="Y252" s="131">
        <v>0</v>
      </c>
      <c r="AA252" s="135">
        <v>-1282166.6666666667</v>
      </c>
      <c r="AB252" s="136">
        <v>0</v>
      </c>
      <c r="AC252" s="45"/>
      <c r="AD252" s="48">
        <v>-1264000</v>
      </c>
      <c r="AE252" s="82">
        <v>0</v>
      </c>
      <c r="AF252" s="45"/>
      <c r="AG252" s="48">
        <v>-1092000</v>
      </c>
      <c r="AH252" s="82">
        <v>0</v>
      </c>
      <c r="AI252" s="45"/>
      <c r="AJ252" s="48">
        <v>-946000</v>
      </c>
      <c r="AK252" s="82">
        <v>0</v>
      </c>
      <c r="AL252" s="45"/>
      <c r="AM252" s="48">
        <v>-1561000</v>
      </c>
      <c r="AN252" s="82">
        <v>0</v>
      </c>
      <c r="AO252" s="45"/>
      <c r="AP252" s="48">
        <v>-1094000</v>
      </c>
      <c r="AQ252" s="82">
        <v>0</v>
      </c>
      <c r="AR252" s="45"/>
      <c r="AS252" s="48">
        <v>-1062000</v>
      </c>
      <c r="AT252" s="82">
        <v>0</v>
      </c>
      <c r="AU252" s="45"/>
      <c r="AV252" s="130">
        <v>-7019000</v>
      </c>
      <c r="AW252" s="131">
        <v>0</v>
      </c>
      <c r="AY252" s="135">
        <v>-1169833.3333333333</v>
      </c>
      <c r="AZ252" s="136">
        <v>0</v>
      </c>
      <c r="BA252" s="45"/>
      <c r="BB252" s="48">
        <v>-14712000</v>
      </c>
      <c r="BC252" s="136">
        <v>0</v>
      </c>
      <c r="BD252" s="45"/>
      <c r="BE252" s="48">
        <v>-1226000</v>
      </c>
      <c r="BF252" s="136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-15500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-15500</v>
      </c>
      <c r="AW253" s="131">
        <v>0</v>
      </c>
      <c r="AY253" s="135">
        <v>-2583.3333333333335</v>
      </c>
      <c r="AZ253" s="136">
        <v>0</v>
      </c>
      <c r="BA253" s="45"/>
      <c r="BB253" s="48">
        <v>-15500</v>
      </c>
      <c r="BC253" s="136">
        <v>0</v>
      </c>
      <c r="BD253" s="45"/>
      <c r="BE253" s="48">
        <v>-1291.6666666666667</v>
      </c>
      <c r="BF253" s="136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136">
        <v>0</v>
      </c>
      <c r="BD254" s="45"/>
      <c r="BE254" s="48">
        <v>0</v>
      </c>
      <c r="BF254" s="136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136">
        <v>0</v>
      </c>
      <c r="BD255" s="45"/>
      <c r="BE255" s="48">
        <v>0</v>
      </c>
      <c r="BF255" s="136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-10000</v>
      </c>
      <c r="S256" s="82">
        <v>0</v>
      </c>
      <c r="T256" s="45"/>
      <c r="U256" s="48">
        <v>-32596</v>
      </c>
      <c r="V256" s="82">
        <v>0</v>
      </c>
      <c r="W256" s="45"/>
      <c r="X256" s="130">
        <v>-42596</v>
      </c>
      <c r="Y256" s="131">
        <v>0</v>
      </c>
      <c r="AA256" s="135">
        <v>-7099.333333333333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-1501167</v>
      </c>
      <c r="AT256" s="82">
        <v>0</v>
      </c>
      <c r="AU256" s="45"/>
      <c r="AV256" s="130">
        <v>-1501167</v>
      </c>
      <c r="AW256" s="131">
        <v>0</v>
      </c>
      <c r="AY256" s="135">
        <v>-250194.5</v>
      </c>
      <c r="AZ256" s="136">
        <v>0</v>
      </c>
      <c r="BA256" s="45"/>
      <c r="BB256" s="48">
        <v>-1543763</v>
      </c>
      <c r="BC256" s="136">
        <v>0</v>
      </c>
      <c r="BD256" s="45"/>
      <c r="BE256" s="48">
        <v>-128646.91666666667</v>
      </c>
      <c r="BF256" s="136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136">
        <v>0</v>
      </c>
      <c r="BD257" s="45"/>
      <c r="BE257" s="48">
        <v>0</v>
      </c>
      <c r="BF257" s="136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136">
        <v>0</v>
      </c>
      <c r="BD258" s="45"/>
      <c r="BE258" s="48">
        <v>0</v>
      </c>
      <c r="BF258" s="136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136">
        <v>0</v>
      </c>
      <c r="BD259" s="45"/>
      <c r="BE259" s="48">
        <v>0</v>
      </c>
      <c r="BF259" s="136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136">
        <v>0</v>
      </c>
      <c r="BD261" s="45"/>
      <c r="BE261" s="48">
        <v>0</v>
      </c>
      <c r="BF261" s="136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136">
        <v>0</v>
      </c>
      <c r="BD262" s="45"/>
      <c r="BE262" s="48">
        <v>0</v>
      </c>
      <c r="BF262" s="136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136">
        <v>0</v>
      </c>
      <c r="BD264" s="45"/>
      <c r="BE264" s="48">
        <v>0</v>
      </c>
      <c r="BF264" s="136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136">
        <v>0</v>
      </c>
      <c r="BD265" s="45"/>
      <c r="BE265" s="48">
        <v>0</v>
      </c>
      <c r="BF265" s="136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136">
        <v>0</v>
      </c>
      <c r="BD266" s="45"/>
      <c r="BE266" s="48">
        <v>0</v>
      </c>
      <c r="BF266" s="136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136">
        <v>0</v>
      </c>
      <c r="BD267" s="45"/>
      <c r="BE267" s="48">
        <v>0</v>
      </c>
      <c r="BF267" s="136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136">
        <v>0</v>
      </c>
      <c r="BD268" s="45"/>
      <c r="BE268" s="48">
        <v>0</v>
      </c>
      <c r="BF268" s="136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-463735087</v>
      </c>
      <c r="G270" s="73">
        <v>0</v>
      </c>
      <c r="H270" s="26"/>
      <c r="I270" s="41">
        <v>-472074105</v>
      </c>
      <c r="J270" s="73">
        <v>0</v>
      </c>
      <c r="K270" s="26"/>
      <c r="L270" s="41">
        <v>-465203460</v>
      </c>
      <c r="M270" s="73">
        <v>0</v>
      </c>
      <c r="N270" s="26"/>
      <c r="O270" s="41">
        <v>-465890781</v>
      </c>
      <c r="P270" s="73">
        <v>0</v>
      </c>
      <c r="Q270" s="26"/>
      <c r="R270" s="41">
        <v>-488165754</v>
      </c>
      <c r="S270" s="73">
        <v>0</v>
      </c>
      <c r="T270" s="26"/>
      <c r="U270" s="41">
        <v>-508016058</v>
      </c>
      <c r="V270" s="73">
        <v>0</v>
      </c>
      <c r="W270" s="26"/>
      <c r="X270" s="128">
        <v>-2863085245</v>
      </c>
      <c r="Y270" s="129">
        <v>0</v>
      </c>
      <c r="Z270" s="26"/>
      <c r="AA270" s="133">
        <v>-477180874.16666663</v>
      </c>
      <c r="AB270" s="134">
        <v>0</v>
      </c>
      <c r="AC270" s="26"/>
      <c r="AD270" s="41">
        <v>-494010605</v>
      </c>
      <c r="AE270" s="73">
        <v>0</v>
      </c>
      <c r="AF270" s="26"/>
      <c r="AG270" s="41">
        <v>-532374387</v>
      </c>
      <c r="AH270" s="73">
        <v>0</v>
      </c>
      <c r="AI270" s="26"/>
      <c r="AJ270" s="41">
        <v>-537534524</v>
      </c>
      <c r="AK270" s="73">
        <v>0</v>
      </c>
      <c r="AL270" s="26"/>
      <c r="AM270" s="41">
        <v>-561216397</v>
      </c>
      <c r="AN270" s="73">
        <v>0</v>
      </c>
      <c r="AO270" s="26"/>
      <c r="AP270" s="41">
        <v>-609912008</v>
      </c>
      <c r="AQ270" s="73">
        <v>0</v>
      </c>
      <c r="AR270" s="26"/>
      <c r="AS270" s="41">
        <v>-669206849.93999994</v>
      </c>
      <c r="AT270" s="73">
        <v>0</v>
      </c>
      <c r="AU270" s="26"/>
      <c r="AV270" s="128">
        <v>-3404254770.9400005</v>
      </c>
      <c r="AW270" s="129">
        <v>0</v>
      </c>
      <c r="AX270" s="26"/>
      <c r="AY270" s="133">
        <v>-567375795.15666676</v>
      </c>
      <c r="AZ270" s="134">
        <v>0</v>
      </c>
      <c r="BA270" s="26"/>
      <c r="BB270" s="41">
        <v>-6267340015.9399996</v>
      </c>
      <c r="BC270" s="134">
        <v>0</v>
      </c>
      <c r="BD270" s="26"/>
      <c r="BE270" s="41">
        <v>-522278334.66166675</v>
      </c>
      <c r="BF270" s="134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-463735087</v>
      </c>
      <c r="G272" s="73">
        <v>0</v>
      </c>
      <c r="H272" s="26"/>
      <c r="I272" s="41">
        <v>-472074105</v>
      </c>
      <c r="J272" s="73">
        <v>0</v>
      </c>
      <c r="K272" s="26"/>
      <c r="L272" s="41">
        <v>-465203460</v>
      </c>
      <c r="M272" s="73">
        <v>0</v>
      </c>
      <c r="N272" s="26"/>
      <c r="O272" s="41">
        <v>-465890781</v>
      </c>
      <c r="P272" s="73">
        <v>0</v>
      </c>
      <c r="Q272" s="26"/>
      <c r="R272" s="41">
        <v>-488165754</v>
      </c>
      <c r="S272" s="73">
        <v>0</v>
      </c>
      <c r="T272" s="26"/>
      <c r="U272" s="41">
        <v>-508016058</v>
      </c>
      <c r="V272" s="73">
        <v>0</v>
      </c>
      <c r="W272" s="26"/>
      <c r="X272" s="128">
        <v>-2863085245</v>
      </c>
      <c r="Y272" s="129">
        <v>0</v>
      </c>
      <c r="Z272" s="26"/>
      <c r="AA272" s="133">
        <v>-477180874.16666663</v>
      </c>
      <c r="AB272" s="134">
        <v>0</v>
      </c>
      <c r="AC272" s="26"/>
      <c r="AD272" s="41">
        <v>-494010605</v>
      </c>
      <c r="AE272" s="73">
        <v>0</v>
      </c>
      <c r="AF272" s="26"/>
      <c r="AG272" s="41">
        <v>-532374387</v>
      </c>
      <c r="AH272" s="73">
        <v>0</v>
      </c>
      <c r="AI272" s="26"/>
      <c r="AJ272" s="41">
        <v>-537534524</v>
      </c>
      <c r="AK272" s="73">
        <v>0</v>
      </c>
      <c r="AL272" s="26"/>
      <c r="AM272" s="41">
        <v>-561216397</v>
      </c>
      <c r="AN272" s="73">
        <v>0</v>
      </c>
      <c r="AO272" s="26"/>
      <c r="AP272" s="41">
        <v>-609912008</v>
      </c>
      <c r="AQ272" s="73">
        <v>0</v>
      </c>
      <c r="AR272" s="26"/>
      <c r="AS272" s="41">
        <v>-669206849.93999994</v>
      </c>
      <c r="AT272" s="73">
        <v>0</v>
      </c>
      <c r="AU272" s="26"/>
      <c r="AV272" s="128">
        <v>-3404254770.9400005</v>
      </c>
      <c r="AW272" s="129">
        <v>0</v>
      </c>
      <c r="AX272" s="26"/>
      <c r="AY272" s="133">
        <v>-567375795.15666676</v>
      </c>
      <c r="AZ272" s="134">
        <v>0</v>
      </c>
      <c r="BA272" s="26"/>
      <c r="BB272" s="41">
        <v>-6267340015.9399996</v>
      </c>
      <c r="BC272" s="134">
        <v>0</v>
      </c>
      <c r="BD272" s="26"/>
      <c r="BE272" s="41">
        <v>-522278334.66166675</v>
      </c>
      <c r="BF272" s="134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86"/>
      <c r="I275" s="88">
        <v>0</v>
      </c>
      <c r="J275" s="71">
        <v>0</v>
      </c>
      <c r="K275" s="86"/>
      <c r="L275" s="88">
        <v>0</v>
      </c>
      <c r="M275" s="71">
        <v>0</v>
      </c>
      <c r="N275" s="86"/>
      <c r="O275" s="88">
        <v>0</v>
      </c>
      <c r="P275" s="71">
        <v>0</v>
      </c>
      <c r="Q275" s="86"/>
      <c r="R275" s="88">
        <v>0</v>
      </c>
      <c r="S275" s="71">
        <v>0</v>
      </c>
      <c r="T275" s="86"/>
      <c r="U275" s="88">
        <v>0</v>
      </c>
      <c r="V275" s="71">
        <v>0</v>
      </c>
      <c r="W275" s="86"/>
      <c r="X275" s="88">
        <v>0</v>
      </c>
      <c r="Y275" s="71">
        <v>0</v>
      </c>
      <c r="Z275" s="86"/>
      <c r="AA275" s="88">
        <v>0</v>
      </c>
      <c r="AB275" s="71">
        <v>0</v>
      </c>
      <c r="AC275" s="86"/>
      <c r="AD275" s="88">
        <v>0</v>
      </c>
      <c r="AE275" s="71">
        <v>0</v>
      </c>
      <c r="AF275" s="86"/>
      <c r="AG275" s="88">
        <v>0</v>
      </c>
      <c r="AH275" s="71">
        <v>0</v>
      </c>
      <c r="AI275" s="86"/>
      <c r="AJ275" s="88">
        <v>0</v>
      </c>
      <c r="AK275" s="71">
        <v>0</v>
      </c>
      <c r="AL275" s="86"/>
      <c r="AM275" s="88">
        <v>0</v>
      </c>
      <c r="AN275" s="71">
        <v>0</v>
      </c>
      <c r="AO275" s="86"/>
      <c r="AP275" s="88">
        <v>0</v>
      </c>
      <c r="AQ275" s="71">
        <v>0</v>
      </c>
      <c r="AR275" s="86"/>
      <c r="AS275" s="88">
        <v>0</v>
      </c>
      <c r="AT275" s="71">
        <v>0</v>
      </c>
      <c r="AU275" s="86"/>
      <c r="AV275" s="88">
        <v>0</v>
      </c>
      <c r="AW275" s="71">
        <v>0</v>
      </c>
      <c r="AX275" s="86"/>
      <c r="AY275" s="88">
        <v>0</v>
      </c>
      <c r="AZ275" s="71">
        <v>0</v>
      </c>
      <c r="BA275" s="86"/>
      <c r="BB275" s="88">
        <v>0</v>
      </c>
      <c r="BC275" s="71">
        <v>0</v>
      </c>
      <c r="BD275" s="86"/>
      <c r="BE275" s="88">
        <v>0</v>
      </c>
      <c r="BF275" s="71">
        <v>0</v>
      </c>
      <c r="BG275" s="86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86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86"/>
      <c r="I277" s="88">
        <v>0</v>
      </c>
      <c r="J277" s="71">
        <v>0</v>
      </c>
      <c r="K277" s="86"/>
      <c r="L277" s="88">
        <v>0</v>
      </c>
      <c r="M277" s="71">
        <v>0</v>
      </c>
      <c r="N277" s="86"/>
      <c r="O277" s="88">
        <v>0</v>
      </c>
      <c r="P277" s="71">
        <v>0</v>
      </c>
      <c r="Q277" s="86"/>
      <c r="R277" s="88">
        <v>0</v>
      </c>
      <c r="S277" s="71">
        <v>0</v>
      </c>
      <c r="T277" s="86"/>
      <c r="U277" s="88">
        <v>0</v>
      </c>
      <c r="V277" s="71">
        <v>0</v>
      </c>
      <c r="W277" s="86"/>
      <c r="X277" s="88">
        <v>0</v>
      </c>
      <c r="Y277" s="71">
        <v>0</v>
      </c>
      <c r="Z277" s="86"/>
      <c r="AA277" s="88">
        <v>0</v>
      </c>
      <c r="AB277" s="71">
        <v>0</v>
      </c>
      <c r="AC277" s="86"/>
      <c r="AD277" s="88">
        <v>0</v>
      </c>
      <c r="AE277" s="71">
        <v>0</v>
      </c>
      <c r="AF277" s="86"/>
      <c r="AG277" s="88">
        <v>0</v>
      </c>
      <c r="AH277" s="71">
        <v>0</v>
      </c>
      <c r="AI277" s="86"/>
      <c r="AJ277" s="88">
        <v>0</v>
      </c>
      <c r="AK277" s="71">
        <v>0</v>
      </c>
      <c r="AL277" s="86"/>
      <c r="AM277" s="88">
        <v>0</v>
      </c>
      <c r="AN277" s="71">
        <v>0</v>
      </c>
      <c r="AO277" s="86"/>
      <c r="AP277" s="88">
        <v>0</v>
      </c>
      <c r="AQ277" s="71">
        <v>0</v>
      </c>
      <c r="AR277" s="86"/>
      <c r="AS277" s="88">
        <v>0</v>
      </c>
      <c r="AT277" s="71">
        <v>0</v>
      </c>
      <c r="AU277" s="86"/>
      <c r="AV277" s="88">
        <v>0</v>
      </c>
      <c r="AW277" s="71">
        <v>0</v>
      </c>
      <c r="AX277" s="86"/>
      <c r="AY277" s="88">
        <v>0</v>
      </c>
      <c r="AZ277" s="71">
        <v>0</v>
      </c>
      <c r="BA277" s="86"/>
      <c r="BB277" s="88">
        <v>0</v>
      </c>
      <c r="BC277" s="71">
        <v>0</v>
      </c>
      <c r="BD277" s="86"/>
      <c r="BE277" s="88">
        <v>0</v>
      </c>
      <c r="BF277" s="71">
        <v>0</v>
      </c>
      <c r="BG277" s="86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86"/>
      <c r="I278" s="88">
        <v>0</v>
      </c>
      <c r="J278" s="71">
        <v>0</v>
      </c>
      <c r="K278" s="86"/>
      <c r="L278" s="88">
        <v>0</v>
      </c>
      <c r="M278" s="71">
        <v>0</v>
      </c>
      <c r="N278" s="86"/>
      <c r="O278" s="88">
        <v>0</v>
      </c>
      <c r="P278" s="71">
        <v>0</v>
      </c>
      <c r="Q278" s="86"/>
      <c r="R278" s="88">
        <v>0</v>
      </c>
      <c r="S278" s="71">
        <v>0</v>
      </c>
      <c r="T278" s="86"/>
      <c r="U278" s="88">
        <v>0</v>
      </c>
      <c r="V278" s="71">
        <v>0</v>
      </c>
      <c r="W278" s="86"/>
      <c r="X278" s="88">
        <v>0</v>
      </c>
      <c r="Y278" s="71">
        <v>0</v>
      </c>
      <c r="Z278" s="86"/>
      <c r="AA278" s="88">
        <v>0</v>
      </c>
      <c r="AB278" s="71">
        <v>0</v>
      </c>
      <c r="AC278" s="86"/>
      <c r="AD278" s="88">
        <v>0</v>
      </c>
      <c r="AE278" s="71">
        <v>0</v>
      </c>
      <c r="AF278" s="86"/>
      <c r="AG278" s="88">
        <v>0</v>
      </c>
      <c r="AH278" s="71">
        <v>0</v>
      </c>
      <c r="AI278" s="86"/>
      <c r="AJ278" s="88">
        <v>0</v>
      </c>
      <c r="AK278" s="71">
        <v>0</v>
      </c>
      <c r="AL278" s="86"/>
      <c r="AM278" s="88">
        <v>0</v>
      </c>
      <c r="AN278" s="71">
        <v>0</v>
      </c>
      <c r="AO278" s="86"/>
      <c r="AP278" s="88">
        <v>0</v>
      </c>
      <c r="AQ278" s="71">
        <v>0</v>
      </c>
      <c r="AR278" s="86"/>
      <c r="AS278" s="88">
        <v>0</v>
      </c>
      <c r="AT278" s="71">
        <v>0</v>
      </c>
      <c r="AU278" s="86"/>
      <c r="AV278" s="88">
        <v>0</v>
      </c>
      <c r="AW278" s="71">
        <v>0</v>
      </c>
      <c r="AX278" s="86"/>
      <c r="AY278" s="88">
        <v>0</v>
      </c>
      <c r="AZ278" s="71">
        <v>0</v>
      </c>
      <c r="BA278" s="86"/>
      <c r="BB278" s="88">
        <v>0</v>
      </c>
      <c r="BC278" s="71">
        <v>0</v>
      </c>
      <c r="BD278" s="86"/>
      <c r="BE278" s="88">
        <v>0</v>
      </c>
      <c r="BF278" s="71">
        <v>0</v>
      </c>
      <c r="BG278" s="86"/>
    </row>
    <row r="279" spans="1:59" s="89" customFormat="1" x14ac:dyDescent="0.2">
      <c r="A279" s="85"/>
      <c r="B279" s="86"/>
      <c r="C279" s="87" t="s">
        <v>174</v>
      </c>
      <c r="D279" s="31"/>
      <c r="E279" s="86"/>
      <c r="F279" s="88">
        <v>0</v>
      </c>
      <c r="G279" s="71">
        <v>0</v>
      </c>
      <c r="H279" s="86"/>
      <c r="I279" s="88">
        <v>0</v>
      </c>
      <c r="J279" s="71">
        <v>0</v>
      </c>
      <c r="K279" s="86"/>
      <c r="L279" s="88">
        <v>0</v>
      </c>
      <c r="M279" s="71">
        <v>0</v>
      </c>
      <c r="N279" s="86"/>
      <c r="O279" s="88">
        <v>0</v>
      </c>
      <c r="P279" s="71">
        <v>0</v>
      </c>
      <c r="Q279" s="86"/>
      <c r="R279" s="88">
        <v>0</v>
      </c>
      <c r="S279" s="71">
        <v>0</v>
      </c>
      <c r="T279" s="86"/>
      <c r="U279" s="88">
        <v>0</v>
      </c>
      <c r="V279" s="71">
        <v>0</v>
      </c>
      <c r="W279" s="86"/>
      <c r="X279" s="88">
        <v>0</v>
      </c>
      <c r="Y279" s="71">
        <v>0</v>
      </c>
      <c r="Z279" s="86"/>
      <c r="AA279" s="88">
        <v>0</v>
      </c>
      <c r="AB279" s="71">
        <v>0</v>
      </c>
      <c r="AC279" s="86"/>
      <c r="AD279" s="88">
        <v>0</v>
      </c>
      <c r="AE279" s="71">
        <v>0</v>
      </c>
      <c r="AF279" s="86"/>
      <c r="AG279" s="88">
        <v>0</v>
      </c>
      <c r="AH279" s="71">
        <v>0</v>
      </c>
      <c r="AI279" s="86"/>
      <c r="AJ279" s="88">
        <v>0</v>
      </c>
      <c r="AK279" s="71">
        <v>0</v>
      </c>
      <c r="AL279" s="86"/>
      <c r="AM279" s="88">
        <v>0</v>
      </c>
      <c r="AN279" s="71">
        <v>0</v>
      </c>
      <c r="AO279" s="86"/>
      <c r="AP279" s="88">
        <v>0</v>
      </c>
      <c r="AQ279" s="71">
        <v>0</v>
      </c>
      <c r="AR279" s="86"/>
      <c r="AS279" s="88">
        <v>0</v>
      </c>
      <c r="AT279" s="71">
        <v>0</v>
      </c>
      <c r="AU279" s="86"/>
      <c r="AV279" s="88">
        <v>0</v>
      </c>
      <c r="AW279" s="71">
        <v>0</v>
      </c>
      <c r="AX279" s="86"/>
      <c r="AY279" s="88">
        <v>0</v>
      </c>
      <c r="AZ279" s="71">
        <v>0</v>
      </c>
      <c r="BA279" s="86"/>
      <c r="BB279" s="88">
        <v>0</v>
      </c>
      <c r="BC279" s="71">
        <v>0</v>
      </c>
      <c r="BD279" s="86"/>
      <c r="BE279" s="88">
        <v>0</v>
      </c>
      <c r="BF279" s="71">
        <v>0</v>
      </c>
      <c r="BG279" s="86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-463735087</v>
      </c>
      <c r="G281" s="73">
        <v>0</v>
      </c>
      <c r="H281" s="26"/>
      <c r="I281" s="41">
        <v>-472074105</v>
      </c>
      <c r="J281" s="73">
        <v>0</v>
      </c>
      <c r="K281" s="26"/>
      <c r="L281" s="41">
        <v>-465203460</v>
      </c>
      <c r="M281" s="73">
        <v>0</v>
      </c>
      <c r="N281" s="26"/>
      <c r="O281" s="41">
        <v>-465890781</v>
      </c>
      <c r="P281" s="73">
        <v>0</v>
      </c>
      <c r="Q281" s="26"/>
      <c r="R281" s="41">
        <v>-488165754</v>
      </c>
      <c r="S281" s="73">
        <v>0</v>
      </c>
      <c r="T281" s="26"/>
      <c r="U281" s="41">
        <v>-508016058</v>
      </c>
      <c r="V281" s="73">
        <v>0</v>
      </c>
      <c r="W281" s="26"/>
      <c r="X281" s="128">
        <v>-2863085245</v>
      </c>
      <c r="Y281" s="129">
        <v>0</v>
      </c>
      <c r="Z281" s="26"/>
      <c r="AA281" s="133">
        <v>-477180874.16666663</v>
      </c>
      <c r="AB281" s="134">
        <v>0</v>
      </c>
      <c r="AC281" s="26"/>
      <c r="AD281" s="41">
        <v>-494010605</v>
      </c>
      <c r="AE281" s="73">
        <v>0</v>
      </c>
      <c r="AF281" s="26"/>
      <c r="AG281" s="41">
        <v>-532374387</v>
      </c>
      <c r="AH281" s="73">
        <v>0</v>
      </c>
      <c r="AI281" s="26"/>
      <c r="AJ281" s="41">
        <v>-537534524</v>
      </c>
      <c r="AK281" s="73">
        <v>0</v>
      </c>
      <c r="AL281" s="26"/>
      <c r="AM281" s="41">
        <v>-561216397</v>
      </c>
      <c r="AN281" s="73">
        <v>0</v>
      </c>
      <c r="AO281" s="26"/>
      <c r="AP281" s="41">
        <v>-609912008</v>
      </c>
      <c r="AQ281" s="73">
        <v>0</v>
      </c>
      <c r="AR281" s="26"/>
      <c r="AS281" s="41">
        <v>-669206849.93999994</v>
      </c>
      <c r="AT281" s="73">
        <v>0</v>
      </c>
      <c r="AU281" s="26"/>
      <c r="AV281" s="128">
        <v>-3404254770.9400005</v>
      </c>
      <c r="AW281" s="129">
        <v>0</v>
      </c>
      <c r="AX281" s="26"/>
      <c r="AY281" s="133">
        <v>-567375795.15666676</v>
      </c>
      <c r="AZ281" s="134">
        <v>0</v>
      </c>
      <c r="BA281" s="26"/>
      <c r="BB281" s="41">
        <v>-6267340015.9399996</v>
      </c>
      <c r="BC281" s="134">
        <v>0</v>
      </c>
      <c r="BD281" s="26"/>
      <c r="BE281" s="41">
        <v>-522278334.66166675</v>
      </c>
      <c r="BF281" s="134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86"/>
      <c r="I284" s="88">
        <v>0</v>
      </c>
      <c r="J284" s="71">
        <v>0</v>
      </c>
      <c r="K284" s="86"/>
      <c r="L284" s="88">
        <v>0</v>
      </c>
      <c r="M284" s="71">
        <v>0</v>
      </c>
      <c r="N284" s="86"/>
      <c r="O284" s="88">
        <v>0</v>
      </c>
      <c r="P284" s="71">
        <v>0</v>
      </c>
      <c r="Q284" s="86"/>
      <c r="R284" s="88">
        <v>0</v>
      </c>
      <c r="S284" s="71">
        <v>0</v>
      </c>
      <c r="T284" s="86"/>
      <c r="U284" s="88">
        <v>0</v>
      </c>
      <c r="V284" s="71">
        <v>0</v>
      </c>
      <c r="W284" s="86"/>
      <c r="X284" s="88">
        <v>0</v>
      </c>
      <c r="Y284" s="71">
        <v>0</v>
      </c>
      <c r="Z284" s="86"/>
      <c r="AA284" s="88">
        <v>0</v>
      </c>
      <c r="AB284" s="71">
        <v>0</v>
      </c>
      <c r="AC284" s="86"/>
      <c r="AD284" s="88">
        <v>0</v>
      </c>
      <c r="AE284" s="71">
        <v>0</v>
      </c>
      <c r="AF284" s="86"/>
      <c r="AG284" s="88">
        <v>0</v>
      </c>
      <c r="AH284" s="71">
        <v>0</v>
      </c>
      <c r="AI284" s="86"/>
      <c r="AJ284" s="88">
        <v>0</v>
      </c>
      <c r="AK284" s="71">
        <v>0</v>
      </c>
      <c r="AL284" s="86"/>
      <c r="AM284" s="88">
        <v>0</v>
      </c>
      <c r="AN284" s="71">
        <v>0</v>
      </c>
      <c r="AO284" s="86"/>
      <c r="AP284" s="88">
        <v>0</v>
      </c>
      <c r="AQ284" s="71">
        <v>0</v>
      </c>
      <c r="AR284" s="86"/>
      <c r="AS284" s="88">
        <v>0</v>
      </c>
      <c r="AT284" s="71">
        <v>0</v>
      </c>
      <c r="AU284" s="86"/>
      <c r="AV284" s="88">
        <v>0</v>
      </c>
      <c r="AW284" s="71">
        <v>0</v>
      </c>
      <c r="AX284" s="86"/>
      <c r="AY284" s="88">
        <v>0</v>
      </c>
      <c r="AZ284" s="71">
        <v>0</v>
      </c>
      <c r="BA284" s="86"/>
      <c r="BB284" s="88">
        <v>0</v>
      </c>
      <c r="BC284" s="71">
        <v>0</v>
      </c>
      <c r="BD284" s="86"/>
      <c r="BE284" s="88">
        <v>0</v>
      </c>
      <c r="BF284" s="71">
        <v>0</v>
      </c>
      <c r="BG284" s="86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86"/>
      <c r="I285" s="88">
        <v>0</v>
      </c>
      <c r="J285" s="71">
        <v>0</v>
      </c>
      <c r="K285" s="86"/>
      <c r="L285" s="88">
        <v>0</v>
      </c>
      <c r="M285" s="71">
        <v>0</v>
      </c>
      <c r="N285" s="86"/>
      <c r="O285" s="88">
        <v>0</v>
      </c>
      <c r="P285" s="71">
        <v>0</v>
      </c>
      <c r="Q285" s="86"/>
      <c r="R285" s="88">
        <v>0</v>
      </c>
      <c r="S285" s="71">
        <v>0</v>
      </c>
      <c r="T285" s="86"/>
      <c r="U285" s="88">
        <v>0</v>
      </c>
      <c r="V285" s="71">
        <v>0</v>
      </c>
      <c r="W285" s="86"/>
      <c r="X285" s="88">
        <v>0</v>
      </c>
      <c r="Y285" s="71">
        <v>0</v>
      </c>
      <c r="Z285" s="86"/>
      <c r="AA285" s="88">
        <v>0</v>
      </c>
      <c r="AB285" s="71">
        <v>0</v>
      </c>
      <c r="AC285" s="86"/>
      <c r="AD285" s="88">
        <v>0</v>
      </c>
      <c r="AE285" s="71">
        <v>0</v>
      </c>
      <c r="AF285" s="86"/>
      <c r="AG285" s="88">
        <v>0</v>
      </c>
      <c r="AH285" s="71">
        <v>0</v>
      </c>
      <c r="AI285" s="86"/>
      <c r="AJ285" s="88">
        <v>0</v>
      </c>
      <c r="AK285" s="71">
        <v>0</v>
      </c>
      <c r="AL285" s="86"/>
      <c r="AM285" s="88">
        <v>0</v>
      </c>
      <c r="AN285" s="71">
        <v>0</v>
      </c>
      <c r="AO285" s="86"/>
      <c r="AP285" s="88">
        <v>0</v>
      </c>
      <c r="AQ285" s="71">
        <v>0</v>
      </c>
      <c r="AR285" s="86"/>
      <c r="AS285" s="88">
        <v>0</v>
      </c>
      <c r="AT285" s="71">
        <v>0</v>
      </c>
      <c r="AU285" s="86"/>
      <c r="AV285" s="88">
        <v>0</v>
      </c>
      <c r="AW285" s="71">
        <v>0</v>
      </c>
      <c r="AX285" s="86"/>
      <c r="AY285" s="88">
        <v>0</v>
      </c>
      <c r="AZ285" s="71">
        <v>0</v>
      </c>
      <c r="BA285" s="86"/>
      <c r="BB285" s="88">
        <v>0</v>
      </c>
      <c r="BC285" s="71">
        <v>0</v>
      </c>
      <c r="BD285" s="86"/>
      <c r="BE285" s="88">
        <v>0</v>
      </c>
      <c r="BF285" s="71">
        <v>0</v>
      </c>
      <c r="BG285" s="86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86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86"/>
      <c r="I287" s="88">
        <v>0</v>
      </c>
      <c r="J287" s="71">
        <v>0</v>
      </c>
      <c r="K287" s="86"/>
      <c r="L287" s="88">
        <v>0</v>
      </c>
      <c r="M287" s="71">
        <v>0</v>
      </c>
      <c r="N287" s="86"/>
      <c r="O287" s="88">
        <v>0</v>
      </c>
      <c r="P287" s="71">
        <v>0</v>
      </c>
      <c r="Q287" s="86"/>
      <c r="R287" s="88">
        <v>0</v>
      </c>
      <c r="S287" s="71">
        <v>0</v>
      </c>
      <c r="T287" s="86"/>
      <c r="U287" s="88">
        <v>0</v>
      </c>
      <c r="V287" s="71">
        <v>0</v>
      </c>
      <c r="W287" s="86"/>
      <c r="X287" s="88">
        <v>0</v>
      </c>
      <c r="Y287" s="71">
        <v>0</v>
      </c>
      <c r="Z287" s="86"/>
      <c r="AA287" s="88">
        <v>0</v>
      </c>
      <c r="AB287" s="71">
        <v>0</v>
      </c>
      <c r="AC287" s="86"/>
      <c r="AD287" s="88">
        <v>0</v>
      </c>
      <c r="AE287" s="71">
        <v>0</v>
      </c>
      <c r="AF287" s="86"/>
      <c r="AG287" s="88">
        <v>0</v>
      </c>
      <c r="AH287" s="71">
        <v>0</v>
      </c>
      <c r="AI287" s="86"/>
      <c r="AJ287" s="88">
        <v>0</v>
      </c>
      <c r="AK287" s="71">
        <v>0</v>
      </c>
      <c r="AL287" s="86"/>
      <c r="AM287" s="88">
        <v>0</v>
      </c>
      <c r="AN287" s="71">
        <v>0</v>
      </c>
      <c r="AO287" s="86"/>
      <c r="AP287" s="88">
        <v>0</v>
      </c>
      <c r="AQ287" s="71">
        <v>0</v>
      </c>
      <c r="AR287" s="86"/>
      <c r="AS287" s="88">
        <v>0</v>
      </c>
      <c r="AT287" s="71">
        <v>0</v>
      </c>
      <c r="AU287" s="86"/>
      <c r="AV287" s="88">
        <v>0</v>
      </c>
      <c r="AW287" s="71">
        <v>0</v>
      </c>
      <c r="AX287" s="86"/>
      <c r="AY287" s="88">
        <v>0</v>
      </c>
      <c r="AZ287" s="71">
        <v>0</v>
      </c>
      <c r="BA287" s="86"/>
      <c r="BB287" s="88">
        <v>0</v>
      </c>
      <c r="BC287" s="71">
        <v>0</v>
      </c>
      <c r="BD287" s="86"/>
      <c r="BE287" s="88">
        <v>0</v>
      </c>
      <c r="BF287" s="71">
        <v>0</v>
      </c>
      <c r="BG287" s="86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138">
        <v>0</v>
      </c>
      <c r="BD289" s="26"/>
      <c r="BE289" s="52">
        <v>0</v>
      </c>
      <c r="BF289" s="138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-463735087</v>
      </c>
      <c r="G291" s="75">
        <v>0</v>
      </c>
      <c r="H291" s="26"/>
      <c r="I291" s="52">
        <v>-472074105</v>
      </c>
      <c r="J291" s="75">
        <v>0</v>
      </c>
      <c r="K291" s="26"/>
      <c r="L291" s="52">
        <v>-465203460</v>
      </c>
      <c r="M291" s="75">
        <v>0</v>
      </c>
      <c r="N291" s="26"/>
      <c r="O291" s="52">
        <v>-465890781</v>
      </c>
      <c r="P291" s="75">
        <v>0</v>
      </c>
      <c r="Q291" s="26"/>
      <c r="R291" s="52">
        <v>-488165754</v>
      </c>
      <c r="S291" s="75">
        <v>0</v>
      </c>
      <c r="T291" s="26"/>
      <c r="U291" s="52">
        <v>-508016058</v>
      </c>
      <c r="V291" s="75">
        <v>0</v>
      </c>
      <c r="W291" s="26"/>
      <c r="X291" s="125">
        <v>-2863085245</v>
      </c>
      <c r="Y291" s="126">
        <v>0</v>
      </c>
      <c r="Z291" s="26"/>
      <c r="AA291" s="137">
        <v>-477180874.16666663</v>
      </c>
      <c r="AB291" s="138">
        <v>0</v>
      </c>
      <c r="AC291" s="26"/>
      <c r="AD291" s="52">
        <v>-494010605</v>
      </c>
      <c r="AE291" s="75">
        <v>0</v>
      </c>
      <c r="AF291" s="26"/>
      <c r="AG291" s="52">
        <v>-532374387</v>
      </c>
      <c r="AH291" s="75">
        <v>0</v>
      </c>
      <c r="AI291" s="26"/>
      <c r="AJ291" s="52">
        <v>-537534524</v>
      </c>
      <c r="AK291" s="75">
        <v>0</v>
      </c>
      <c r="AL291" s="26"/>
      <c r="AM291" s="52">
        <v>-561216397</v>
      </c>
      <c r="AN291" s="75">
        <v>0</v>
      </c>
      <c r="AO291" s="26"/>
      <c r="AP291" s="52">
        <v>-609912008</v>
      </c>
      <c r="AQ291" s="75">
        <v>0</v>
      </c>
      <c r="AR291" s="26"/>
      <c r="AS291" s="52">
        <v>-669206849.93999994</v>
      </c>
      <c r="AT291" s="75">
        <v>0</v>
      </c>
      <c r="AU291" s="26"/>
      <c r="AV291" s="125">
        <v>-3404254770.9400005</v>
      </c>
      <c r="AW291" s="126">
        <v>0</v>
      </c>
      <c r="AX291" s="26"/>
      <c r="AY291" s="137">
        <v>-567375795.15666676</v>
      </c>
      <c r="AZ291" s="138">
        <v>0</v>
      </c>
      <c r="BA291" s="26"/>
      <c r="BB291" s="52">
        <v>-6267340015.9399996</v>
      </c>
      <c r="BC291" s="138">
        <v>0</v>
      </c>
      <c r="BD291" s="26"/>
      <c r="BE291" s="52">
        <v>-522278334.66166675</v>
      </c>
      <c r="BF291" s="138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-463735087</v>
      </c>
      <c r="G293" s="73">
        <v>0</v>
      </c>
      <c r="H293" s="26"/>
      <c r="I293" s="41">
        <v>-472074105</v>
      </c>
      <c r="J293" s="73">
        <v>0</v>
      </c>
      <c r="K293" s="26"/>
      <c r="L293" s="41">
        <v>-465203460</v>
      </c>
      <c r="M293" s="73">
        <v>0</v>
      </c>
      <c r="N293" s="26"/>
      <c r="O293" s="41">
        <v>-465890781</v>
      </c>
      <c r="P293" s="73">
        <v>0</v>
      </c>
      <c r="Q293" s="26"/>
      <c r="R293" s="41">
        <v>-488165754</v>
      </c>
      <c r="S293" s="73">
        <v>0</v>
      </c>
      <c r="T293" s="26"/>
      <c r="U293" s="41">
        <v>-508016058</v>
      </c>
      <c r="V293" s="73">
        <v>0</v>
      </c>
      <c r="W293" s="26"/>
      <c r="X293" s="128">
        <v>-2863085245</v>
      </c>
      <c r="Y293" s="129">
        <v>0</v>
      </c>
      <c r="Z293" s="26"/>
      <c r="AA293" s="133">
        <v>-477180874.16666663</v>
      </c>
      <c r="AB293" s="134">
        <v>0</v>
      </c>
      <c r="AC293" s="26"/>
      <c r="AD293" s="41">
        <v>-494010605</v>
      </c>
      <c r="AE293" s="73">
        <v>0</v>
      </c>
      <c r="AF293" s="26"/>
      <c r="AG293" s="41">
        <v>-532374387</v>
      </c>
      <c r="AH293" s="73">
        <v>0</v>
      </c>
      <c r="AI293" s="26"/>
      <c r="AJ293" s="41">
        <v>-537534524</v>
      </c>
      <c r="AK293" s="73">
        <v>0</v>
      </c>
      <c r="AL293" s="26"/>
      <c r="AM293" s="41">
        <v>-561216397</v>
      </c>
      <c r="AN293" s="73">
        <v>0</v>
      </c>
      <c r="AO293" s="26"/>
      <c r="AP293" s="41">
        <v>-609912008</v>
      </c>
      <c r="AQ293" s="73">
        <v>0</v>
      </c>
      <c r="AR293" s="26"/>
      <c r="AS293" s="41">
        <v>-669206849.93999994</v>
      </c>
      <c r="AT293" s="73">
        <v>0</v>
      </c>
      <c r="AU293" s="26"/>
      <c r="AV293" s="128">
        <v>-3404254770.9400005</v>
      </c>
      <c r="AW293" s="129">
        <v>0</v>
      </c>
      <c r="AX293" s="26"/>
      <c r="AY293" s="133">
        <v>-567375795.15666676</v>
      </c>
      <c r="AZ293" s="134">
        <v>0</v>
      </c>
      <c r="BA293" s="26"/>
      <c r="BB293" s="41">
        <v>-6267340015.9399996</v>
      </c>
      <c r="BC293" s="134">
        <v>0</v>
      </c>
      <c r="BD293" s="26"/>
      <c r="BE293" s="41">
        <v>-522278334.66166675</v>
      </c>
      <c r="BF293" s="134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4295080</v>
      </c>
      <c r="G295" s="72">
        <v>0</v>
      </c>
      <c r="H295" s="26"/>
      <c r="I295" s="38">
        <v>5015881</v>
      </c>
      <c r="J295" s="72">
        <v>0</v>
      </c>
      <c r="K295" s="26"/>
      <c r="L295" s="38">
        <v>7204397</v>
      </c>
      <c r="M295" s="72">
        <v>0</v>
      </c>
      <c r="N295" s="26"/>
      <c r="O295" s="38">
        <v>7051807</v>
      </c>
      <c r="P295" s="72">
        <v>0</v>
      </c>
      <c r="Q295" s="26"/>
      <c r="R295" s="38">
        <v>8214599</v>
      </c>
      <c r="S295" s="72">
        <v>0</v>
      </c>
      <c r="T295" s="26"/>
      <c r="U295" s="38">
        <v>8380910</v>
      </c>
      <c r="V295" s="72">
        <v>0</v>
      </c>
      <c r="W295" s="26"/>
      <c r="X295" s="38">
        <v>40162674</v>
      </c>
      <c r="Y295" s="72">
        <v>0</v>
      </c>
      <c r="Z295" s="26"/>
      <c r="AA295" s="38">
        <v>6693779.0000000009</v>
      </c>
      <c r="AB295" s="72">
        <v>0</v>
      </c>
      <c r="AC295" s="26"/>
      <c r="AD295" s="38">
        <v>7528841</v>
      </c>
      <c r="AE295" s="72">
        <v>0</v>
      </c>
      <c r="AF295" s="26"/>
      <c r="AG295" s="38">
        <v>7824694</v>
      </c>
      <c r="AH295" s="72">
        <v>0</v>
      </c>
      <c r="AI295" s="26"/>
      <c r="AJ295" s="38">
        <v>6936168</v>
      </c>
      <c r="AK295" s="72">
        <v>0</v>
      </c>
      <c r="AL295" s="26"/>
      <c r="AM295" s="38">
        <v>7176265</v>
      </c>
      <c r="AN295" s="72">
        <v>0</v>
      </c>
      <c r="AO295" s="26"/>
      <c r="AP295" s="38">
        <v>7574300</v>
      </c>
      <c r="AQ295" s="72">
        <v>0</v>
      </c>
      <c r="AR295" s="26"/>
      <c r="AS295" s="38">
        <v>14090677</v>
      </c>
      <c r="AT295" s="72">
        <v>0</v>
      </c>
      <c r="AU295" s="26"/>
      <c r="AV295" s="38">
        <v>51130945</v>
      </c>
      <c r="AW295" s="72">
        <v>0</v>
      </c>
      <c r="AX295" s="26"/>
      <c r="AY295" s="38">
        <v>8521824.166666666</v>
      </c>
      <c r="AZ295" s="72">
        <v>0</v>
      </c>
      <c r="BA295" s="26"/>
      <c r="BB295" s="38">
        <v>91293619</v>
      </c>
      <c r="BC295" s="72">
        <v>0</v>
      </c>
      <c r="BD295" s="26"/>
      <c r="BE295" s="38">
        <v>7607801.583333334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5119731</v>
      </c>
      <c r="G296" s="74">
        <v>0</v>
      </c>
      <c r="H296" s="23"/>
      <c r="I296" s="44">
        <v>5900426</v>
      </c>
      <c r="J296" s="74">
        <v>0</v>
      </c>
      <c r="K296" s="23"/>
      <c r="L296" s="44">
        <v>8234912</v>
      </c>
      <c r="M296" s="74">
        <v>0</v>
      </c>
      <c r="N296" s="23"/>
      <c r="O296" s="44">
        <v>8008043</v>
      </c>
      <c r="P296" s="74">
        <v>0</v>
      </c>
      <c r="Q296" s="23"/>
      <c r="R296" s="44">
        <v>9111801</v>
      </c>
      <c r="S296" s="74">
        <v>0</v>
      </c>
      <c r="T296" s="23"/>
      <c r="U296" s="44">
        <v>9265016</v>
      </c>
      <c r="V296" s="74">
        <v>0</v>
      </c>
      <c r="W296" s="23"/>
      <c r="X296" s="44">
        <v>45639929</v>
      </c>
      <c r="Y296" s="74">
        <v>0</v>
      </c>
      <c r="Z296" s="23"/>
      <c r="AA296" s="44">
        <v>7606654.833333334</v>
      </c>
      <c r="AB296" s="74">
        <v>0</v>
      </c>
      <c r="AC296" s="23"/>
      <c r="AD296" s="44">
        <v>8408933</v>
      </c>
      <c r="AE296" s="74">
        <v>0</v>
      </c>
      <c r="AF296" s="23"/>
      <c r="AG296" s="44">
        <v>8763684</v>
      </c>
      <c r="AH296" s="74">
        <v>0</v>
      </c>
      <c r="AI296" s="23"/>
      <c r="AJ296" s="44">
        <v>7733210</v>
      </c>
      <c r="AK296" s="74">
        <v>0</v>
      </c>
      <c r="AL296" s="23"/>
      <c r="AM296" s="44">
        <v>8056353</v>
      </c>
      <c r="AN296" s="74">
        <v>0</v>
      </c>
      <c r="AO296" s="23"/>
      <c r="AP296" s="44">
        <v>8424892</v>
      </c>
      <c r="AQ296" s="74">
        <v>0</v>
      </c>
      <c r="AR296" s="23"/>
      <c r="AS296" s="44">
        <v>14937009</v>
      </c>
      <c r="AT296" s="74">
        <v>0</v>
      </c>
      <c r="AU296" s="23"/>
      <c r="AV296" s="44">
        <v>56324081</v>
      </c>
      <c r="AW296" s="74">
        <v>0</v>
      </c>
      <c r="AX296" s="23"/>
      <c r="AY296" s="44">
        <v>9387346.8333333321</v>
      </c>
      <c r="AZ296" s="74">
        <v>0</v>
      </c>
      <c r="BA296" s="23"/>
      <c r="BB296" s="44">
        <v>101964010</v>
      </c>
      <c r="BC296" s="74">
        <v>0</v>
      </c>
      <c r="BD296" s="23"/>
      <c r="BE296" s="44">
        <v>8497000.833333334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136">
        <v>0</v>
      </c>
      <c r="BD297" s="45"/>
      <c r="BE297" s="48">
        <v>0</v>
      </c>
      <c r="BF297" s="136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136">
        <v>0</v>
      </c>
      <c r="BD298" s="45"/>
      <c r="BE298" s="48">
        <v>0</v>
      </c>
      <c r="BF298" s="136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136">
        <v>0</v>
      </c>
      <c r="BD299" s="45"/>
      <c r="BE299" s="48">
        <v>0</v>
      </c>
      <c r="BF299" s="136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136">
        <v>0</v>
      </c>
      <c r="BD300" s="45"/>
      <c r="BE300" s="48">
        <v>0</v>
      </c>
      <c r="BF300" s="136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136">
        <v>0</v>
      </c>
      <c r="BD301" s="45"/>
      <c r="BE301" s="48">
        <v>0</v>
      </c>
      <c r="BF301" s="136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136">
        <v>0</v>
      </c>
      <c r="BD302" s="45"/>
      <c r="BE302" s="48">
        <v>0</v>
      </c>
      <c r="BF302" s="136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136">
        <v>0</v>
      </c>
      <c r="BD303" s="45"/>
      <c r="BE303" s="48">
        <v>0</v>
      </c>
      <c r="BF303" s="136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136">
        <v>0</v>
      </c>
      <c r="BD304" s="45"/>
      <c r="BE304" s="48">
        <v>0</v>
      </c>
      <c r="BF304" s="136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4463731</v>
      </c>
      <c r="G305" s="82">
        <v>0</v>
      </c>
      <c r="H305" s="45"/>
      <c r="I305" s="48">
        <v>5273426</v>
      </c>
      <c r="J305" s="82">
        <v>0</v>
      </c>
      <c r="K305" s="45"/>
      <c r="L305" s="48">
        <v>7476912</v>
      </c>
      <c r="M305" s="82">
        <v>0</v>
      </c>
      <c r="N305" s="45"/>
      <c r="O305" s="48">
        <v>7224043</v>
      </c>
      <c r="P305" s="82">
        <v>0</v>
      </c>
      <c r="Q305" s="45"/>
      <c r="R305" s="48">
        <v>8240676</v>
      </c>
      <c r="S305" s="82">
        <v>0</v>
      </c>
      <c r="T305" s="45"/>
      <c r="U305" s="48">
        <v>8476016</v>
      </c>
      <c r="V305" s="82">
        <v>0</v>
      </c>
      <c r="W305" s="45"/>
      <c r="X305" s="130">
        <v>41154804</v>
      </c>
      <c r="Y305" s="131">
        <v>0</v>
      </c>
      <c r="AA305" s="135">
        <v>6859134</v>
      </c>
      <c r="AB305" s="136">
        <v>0</v>
      </c>
      <c r="AC305" s="45"/>
      <c r="AD305" s="48">
        <v>7461933</v>
      </c>
      <c r="AE305" s="82">
        <v>0</v>
      </c>
      <c r="AF305" s="45"/>
      <c r="AG305" s="48">
        <v>7573734</v>
      </c>
      <c r="AH305" s="82">
        <v>0</v>
      </c>
      <c r="AI305" s="45"/>
      <c r="AJ305" s="48">
        <v>6678407</v>
      </c>
      <c r="AK305" s="82">
        <v>0</v>
      </c>
      <c r="AL305" s="45"/>
      <c r="AM305" s="48">
        <v>6993316</v>
      </c>
      <c r="AN305" s="82">
        <v>0</v>
      </c>
      <c r="AO305" s="45"/>
      <c r="AP305" s="48">
        <v>7145892</v>
      </c>
      <c r="AQ305" s="82">
        <v>0</v>
      </c>
      <c r="AR305" s="45"/>
      <c r="AS305" s="48">
        <v>9141204</v>
      </c>
      <c r="AT305" s="82">
        <v>0</v>
      </c>
      <c r="AU305" s="45"/>
      <c r="AV305" s="130">
        <v>44994486</v>
      </c>
      <c r="AW305" s="131">
        <v>0</v>
      </c>
      <c r="AY305" s="135">
        <v>7499081</v>
      </c>
      <c r="AZ305" s="136">
        <v>0</v>
      </c>
      <c r="BA305" s="45"/>
      <c r="BB305" s="48">
        <v>86149290</v>
      </c>
      <c r="BC305" s="136">
        <v>0</v>
      </c>
      <c r="BD305" s="45"/>
      <c r="BE305" s="48">
        <v>7179107.5</v>
      </c>
      <c r="BF305" s="136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136">
        <v>0</v>
      </c>
      <c r="BD306" s="45"/>
      <c r="BE306" s="48">
        <v>0</v>
      </c>
      <c r="BF306" s="136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656000</v>
      </c>
      <c r="G307" s="82">
        <v>0</v>
      </c>
      <c r="H307" s="45"/>
      <c r="I307" s="48">
        <v>627000</v>
      </c>
      <c r="J307" s="82">
        <v>0</v>
      </c>
      <c r="K307" s="45"/>
      <c r="L307" s="48">
        <v>758000</v>
      </c>
      <c r="M307" s="82">
        <v>0</v>
      </c>
      <c r="N307" s="45"/>
      <c r="O307" s="48">
        <v>784000</v>
      </c>
      <c r="P307" s="82">
        <v>0</v>
      </c>
      <c r="Q307" s="45"/>
      <c r="R307" s="48">
        <v>792000</v>
      </c>
      <c r="S307" s="82">
        <v>0</v>
      </c>
      <c r="T307" s="45"/>
      <c r="U307" s="48">
        <v>739000</v>
      </c>
      <c r="V307" s="82">
        <v>0</v>
      </c>
      <c r="W307" s="45"/>
      <c r="X307" s="130">
        <v>4356000</v>
      </c>
      <c r="Y307" s="131">
        <v>0</v>
      </c>
      <c r="AA307" s="135">
        <v>726000</v>
      </c>
      <c r="AB307" s="136">
        <v>0</v>
      </c>
      <c r="AC307" s="45"/>
      <c r="AD307" s="48">
        <v>640000</v>
      </c>
      <c r="AE307" s="82">
        <v>0</v>
      </c>
      <c r="AF307" s="45"/>
      <c r="AG307" s="48">
        <v>754000</v>
      </c>
      <c r="AH307" s="82">
        <v>0</v>
      </c>
      <c r="AI307" s="45"/>
      <c r="AJ307" s="48">
        <v>707000</v>
      </c>
      <c r="AK307" s="82">
        <v>0</v>
      </c>
      <c r="AL307" s="45"/>
      <c r="AM307" s="48">
        <v>761000</v>
      </c>
      <c r="AN307" s="82">
        <v>0</v>
      </c>
      <c r="AO307" s="45"/>
      <c r="AP307" s="48">
        <v>735000</v>
      </c>
      <c r="AQ307" s="82">
        <v>0</v>
      </c>
      <c r="AR307" s="45"/>
      <c r="AS307" s="48">
        <v>726000</v>
      </c>
      <c r="AT307" s="82">
        <v>0</v>
      </c>
      <c r="AU307" s="45"/>
      <c r="AV307" s="130">
        <v>4323000</v>
      </c>
      <c r="AW307" s="131">
        <v>0</v>
      </c>
      <c r="AY307" s="135">
        <v>720500</v>
      </c>
      <c r="AZ307" s="136">
        <v>0</v>
      </c>
      <c r="BA307" s="45"/>
      <c r="BB307" s="48">
        <v>8679000</v>
      </c>
      <c r="BC307" s="136">
        <v>0</v>
      </c>
      <c r="BD307" s="45"/>
      <c r="BE307" s="48">
        <v>723250</v>
      </c>
      <c r="BF307" s="136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-161050</v>
      </c>
      <c r="AT308" s="82">
        <v>0</v>
      </c>
      <c r="AU308" s="45"/>
      <c r="AV308" s="130">
        <v>-161050</v>
      </c>
      <c r="AW308" s="131">
        <v>0</v>
      </c>
      <c r="AY308" s="135">
        <v>-26841.666666666668</v>
      </c>
      <c r="AZ308" s="136">
        <v>0</v>
      </c>
      <c r="BA308" s="45"/>
      <c r="BB308" s="48">
        <v>-161050</v>
      </c>
      <c r="BC308" s="136">
        <v>0</v>
      </c>
      <c r="BD308" s="45"/>
      <c r="BE308" s="48">
        <v>-13420.833333333334</v>
      </c>
      <c r="BF308" s="136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136">
        <v>0</v>
      </c>
      <c r="BD309" s="45"/>
      <c r="BE309" s="48">
        <v>0</v>
      </c>
      <c r="BF309" s="136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136">
        <v>0</v>
      </c>
      <c r="BD310" s="45"/>
      <c r="BE310" s="48">
        <v>0</v>
      </c>
      <c r="BF310" s="136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136">
        <v>0</v>
      </c>
      <c r="BD311" s="45"/>
      <c r="BE311" s="48">
        <v>0</v>
      </c>
      <c r="BF311" s="136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6125</v>
      </c>
      <c r="S312" s="82">
        <v>0</v>
      </c>
      <c r="T312" s="45"/>
      <c r="U312" s="48">
        <v>50000</v>
      </c>
      <c r="V312" s="82">
        <v>0</v>
      </c>
      <c r="W312" s="45"/>
      <c r="X312" s="130">
        <v>56125</v>
      </c>
      <c r="Y312" s="131">
        <v>0</v>
      </c>
      <c r="AA312" s="135">
        <v>9354.1666666666661</v>
      </c>
      <c r="AB312" s="136">
        <v>0</v>
      </c>
      <c r="AC312" s="45"/>
      <c r="AD312" s="48">
        <v>307000</v>
      </c>
      <c r="AE312" s="82">
        <v>0</v>
      </c>
      <c r="AF312" s="45"/>
      <c r="AG312" s="48">
        <v>434000</v>
      </c>
      <c r="AH312" s="82">
        <v>0</v>
      </c>
      <c r="AI312" s="45"/>
      <c r="AJ312" s="48">
        <v>347803</v>
      </c>
      <c r="AK312" s="82">
        <v>0</v>
      </c>
      <c r="AL312" s="45"/>
      <c r="AM312" s="48">
        <v>302037</v>
      </c>
      <c r="AN312" s="82">
        <v>0</v>
      </c>
      <c r="AO312" s="45"/>
      <c r="AP312" s="48">
        <v>544000</v>
      </c>
      <c r="AQ312" s="82">
        <v>0</v>
      </c>
      <c r="AR312" s="45"/>
      <c r="AS312" s="48">
        <v>156000</v>
      </c>
      <c r="AT312" s="82">
        <v>0</v>
      </c>
      <c r="AU312" s="45"/>
      <c r="AV312" s="130">
        <v>2090840</v>
      </c>
      <c r="AW312" s="131">
        <v>0</v>
      </c>
      <c r="AY312" s="135">
        <v>348473.33333333331</v>
      </c>
      <c r="AZ312" s="136">
        <v>0</v>
      </c>
      <c r="BA312" s="45"/>
      <c r="BB312" s="48">
        <v>2146965</v>
      </c>
      <c r="BC312" s="136">
        <v>0</v>
      </c>
      <c r="BD312" s="45"/>
      <c r="BE312" s="48">
        <v>178913.75</v>
      </c>
      <c r="BF312" s="136">
        <v>0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136">
        <v>0</v>
      </c>
      <c r="BD313" s="45"/>
      <c r="BE313" s="48">
        <v>0</v>
      </c>
      <c r="BF313" s="136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136">
        <v>0</v>
      </c>
      <c r="BD314" s="45"/>
      <c r="BE314" s="48">
        <v>0</v>
      </c>
      <c r="BF314" s="136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73000</v>
      </c>
      <c r="S315" s="82">
        <v>0</v>
      </c>
      <c r="T315" s="45"/>
      <c r="U315" s="48">
        <v>0</v>
      </c>
      <c r="V315" s="82">
        <v>0</v>
      </c>
      <c r="W315" s="45"/>
      <c r="X315" s="130">
        <v>73000</v>
      </c>
      <c r="Y315" s="131">
        <v>0</v>
      </c>
      <c r="AA315" s="135">
        <v>12166.666666666666</v>
      </c>
      <c r="AB315" s="136">
        <v>0</v>
      </c>
      <c r="AC315" s="45"/>
      <c r="AD315" s="48">
        <v>0</v>
      </c>
      <c r="AE315" s="82">
        <v>0</v>
      </c>
      <c r="AF315" s="45"/>
      <c r="AG315" s="48">
        <v>1950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5074855</v>
      </c>
      <c r="AT315" s="82">
        <v>0</v>
      </c>
      <c r="AU315" s="45"/>
      <c r="AV315" s="130">
        <v>5076805</v>
      </c>
      <c r="AW315" s="131">
        <v>0</v>
      </c>
      <c r="AY315" s="135">
        <v>846134.16666666663</v>
      </c>
      <c r="AZ315" s="136">
        <v>0</v>
      </c>
      <c r="BA315" s="45"/>
      <c r="BB315" s="48">
        <v>5149805</v>
      </c>
      <c r="BC315" s="136">
        <v>0</v>
      </c>
      <c r="BD315" s="45"/>
      <c r="BE315" s="48">
        <v>429150.41666666669</v>
      </c>
      <c r="BF315" s="136">
        <v>0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136">
        <v>0</v>
      </c>
      <c r="BD316" s="45"/>
      <c r="BE316" s="48">
        <v>0</v>
      </c>
      <c r="BF316" s="136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136">
        <v>0</v>
      </c>
      <c r="BD317" s="45"/>
      <c r="BE317" s="48">
        <v>0</v>
      </c>
      <c r="BF317" s="136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136">
        <v>0</v>
      </c>
      <c r="BD318" s="45"/>
      <c r="BE318" s="48">
        <v>0</v>
      </c>
      <c r="BF318" s="136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136">
        <v>0</v>
      </c>
      <c r="BD319" s="45"/>
      <c r="BE319" s="48">
        <v>0</v>
      </c>
      <c r="BF319" s="136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-824651</v>
      </c>
      <c r="G320" s="74">
        <v>0</v>
      </c>
      <c r="H320" s="23"/>
      <c r="I320" s="44">
        <v>-884545</v>
      </c>
      <c r="J320" s="74">
        <v>0</v>
      </c>
      <c r="K320" s="23"/>
      <c r="L320" s="44">
        <v>-1030515</v>
      </c>
      <c r="M320" s="74">
        <v>0</v>
      </c>
      <c r="N320" s="23"/>
      <c r="O320" s="44">
        <v>-956236</v>
      </c>
      <c r="P320" s="74">
        <v>0</v>
      </c>
      <c r="Q320" s="23"/>
      <c r="R320" s="44">
        <v>-897202</v>
      </c>
      <c r="S320" s="74">
        <v>0</v>
      </c>
      <c r="T320" s="23"/>
      <c r="U320" s="44">
        <v>-884106</v>
      </c>
      <c r="V320" s="74">
        <v>0</v>
      </c>
      <c r="W320" s="23"/>
      <c r="X320" s="44">
        <v>-5477255</v>
      </c>
      <c r="Y320" s="74">
        <v>0</v>
      </c>
      <c r="Z320" s="23"/>
      <c r="AA320" s="44">
        <v>-912875.83333333337</v>
      </c>
      <c r="AB320" s="74">
        <v>0</v>
      </c>
      <c r="AC320" s="23"/>
      <c r="AD320" s="44">
        <v>-880092</v>
      </c>
      <c r="AE320" s="74">
        <v>0</v>
      </c>
      <c r="AF320" s="23"/>
      <c r="AG320" s="44">
        <v>-938990</v>
      </c>
      <c r="AH320" s="74">
        <v>0</v>
      </c>
      <c r="AI320" s="23"/>
      <c r="AJ320" s="44">
        <v>-797042</v>
      </c>
      <c r="AK320" s="74">
        <v>0</v>
      </c>
      <c r="AL320" s="23"/>
      <c r="AM320" s="44">
        <v>-880088</v>
      </c>
      <c r="AN320" s="74">
        <v>0</v>
      </c>
      <c r="AO320" s="23"/>
      <c r="AP320" s="44">
        <v>-850592</v>
      </c>
      <c r="AQ320" s="74">
        <v>0</v>
      </c>
      <c r="AR320" s="23"/>
      <c r="AS320" s="44">
        <v>-846332</v>
      </c>
      <c r="AT320" s="74">
        <v>0</v>
      </c>
      <c r="AU320" s="23"/>
      <c r="AV320" s="44">
        <v>-5193136</v>
      </c>
      <c r="AW320" s="74">
        <v>0</v>
      </c>
      <c r="AX320" s="23"/>
      <c r="AY320" s="44">
        <v>-865522.66666666663</v>
      </c>
      <c r="AZ320" s="74">
        <v>0</v>
      </c>
      <c r="BA320" s="23"/>
      <c r="BB320" s="44">
        <v>-10670391</v>
      </c>
      <c r="BC320" s="74">
        <v>0</v>
      </c>
      <c r="BD320" s="23"/>
      <c r="BE320" s="44">
        <v>-889199.25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136">
        <v>0</v>
      </c>
      <c r="BD321" s="45"/>
      <c r="BE321" s="48">
        <v>0</v>
      </c>
      <c r="BF321" s="136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136">
        <v>0</v>
      </c>
      <c r="BD322" s="45"/>
      <c r="BE322" s="48">
        <v>0</v>
      </c>
      <c r="BF322" s="136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-62850</v>
      </c>
      <c r="G323" s="82">
        <v>0</v>
      </c>
      <c r="H323" s="45"/>
      <c r="I323" s="48">
        <v>-25000</v>
      </c>
      <c r="J323" s="82">
        <v>0</v>
      </c>
      <c r="K323" s="45"/>
      <c r="L323" s="48">
        <v>-50600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-138450</v>
      </c>
      <c r="Y323" s="131">
        <v>0</v>
      </c>
      <c r="AA323" s="135">
        <v>-23075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-138450</v>
      </c>
      <c r="BC323" s="136">
        <v>0</v>
      </c>
      <c r="BD323" s="45"/>
      <c r="BE323" s="48">
        <v>-11537.5</v>
      </c>
      <c r="BF323" s="136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136">
        <v>0</v>
      </c>
      <c r="BD324" s="45"/>
      <c r="BE324" s="48">
        <v>0</v>
      </c>
      <c r="BF324" s="136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-761801</v>
      </c>
      <c r="G325" s="82">
        <v>0</v>
      </c>
      <c r="H325" s="45"/>
      <c r="I325" s="48">
        <v>-859545</v>
      </c>
      <c r="J325" s="82">
        <v>0</v>
      </c>
      <c r="K325" s="45"/>
      <c r="L325" s="48">
        <v>-979915</v>
      </c>
      <c r="M325" s="82">
        <v>0</v>
      </c>
      <c r="N325" s="45"/>
      <c r="O325" s="48">
        <v>-956236</v>
      </c>
      <c r="P325" s="82">
        <v>0</v>
      </c>
      <c r="Q325" s="45"/>
      <c r="R325" s="48">
        <v>-897202</v>
      </c>
      <c r="S325" s="82">
        <v>0</v>
      </c>
      <c r="T325" s="45"/>
      <c r="U325" s="48">
        <v>-884106</v>
      </c>
      <c r="V325" s="82">
        <v>0</v>
      </c>
      <c r="W325" s="45"/>
      <c r="X325" s="130">
        <v>-5338805</v>
      </c>
      <c r="Y325" s="131">
        <v>0</v>
      </c>
      <c r="AA325" s="135">
        <v>-889800.83333333337</v>
      </c>
      <c r="AB325" s="136">
        <v>0</v>
      </c>
      <c r="AC325" s="45"/>
      <c r="AD325" s="48">
        <v>-880092</v>
      </c>
      <c r="AE325" s="82">
        <v>0</v>
      </c>
      <c r="AF325" s="45"/>
      <c r="AG325" s="48">
        <v>-938990</v>
      </c>
      <c r="AH325" s="82">
        <v>0</v>
      </c>
      <c r="AI325" s="45"/>
      <c r="AJ325" s="48">
        <v>-797042</v>
      </c>
      <c r="AK325" s="82">
        <v>0</v>
      </c>
      <c r="AL325" s="45"/>
      <c r="AM325" s="48">
        <v>-880088</v>
      </c>
      <c r="AN325" s="82">
        <v>0</v>
      </c>
      <c r="AO325" s="45"/>
      <c r="AP325" s="48">
        <v>-850592</v>
      </c>
      <c r="AQ325" s="82">
        <v>0</v>
      </c>
      <c r="AR325" s="45"/>
      <c r="AS325" s="48">
        <v>-769726</v>
      </c>
      <c r="AT325" s="82">
        <v>0</v>
      </c>
      <c r="AU325" s="45"/>
      <c r="AV325" s="130">
        <v>-5116530</v>
      </c>
      <c r="AW325" s="131">
        <v>0</v>
      </c>
      <c r="AY325" s="135">
        <v>-852755</v>
      </c>
      <c r="AZ325" s="136">
        <v>0</v>
      </c>
      <c r="BA325" s="45"/>
      <c r="BB325" s="48">
        <v>-10455335</v>
      </c>
      <c r="BC325" s="136">
        <v>0</v>
      </c>
      <c r="BD325" s="45"/>
      <c r="BE325" s="48">
        <v>-871277.91666666663</v>
      </c>
      <c r="BF325" s="136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-76606</v>
      </c>
      <c r="AT326" s="82">
        <v>0</v>
      </c>
      <c r="AU326" s="45"/>
      <c r="AV326" s="130">
        <v>-76606</v>
      </c>
      <c r="AW326" s="131">
        <v>0</v>
      </c>
      <c r="AY326" s="135">
        <v>-12767.666666666666</v>
      </c>
      <c r="AZ326" s="136">
        <v>0</v>
      </c>
      <c r="BA326" s="45"/>
      <c r="BB326" s="48">
        <v>-76606</v>
      </c>
      <c r="BC326" s="136">
        <v>0</v>
      </c>
      <c r="BD326" s="45"/>
      <c r="BE326" s="48">
        <v>-6383.833333333333</v>
      </c>
      <c r="BF326" s="136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86"/>
      <c r="I329" s="88">
        <v>0</v>
      </c>
      <c r="J329" s="71">
        <v>0</v>
      </c>
      <c r="K329" s="86"/>
      <c r="L329" s="88">
        <v>0</v>
      </c>
      <c r="M329" s="71">
        <v>0</v>
      </c>
      <c r="N329" s="86"/>
      <c r="O329" s="88">
        <v>0</v>
      </c>
      <c r="P329" s="71">
        <v>0</v>
      </c>
      <c r="Q329" s="86"/>
      <c r="R329" s="88">
        <v>0</v>
      </c>
      <c r="S329" s="71">
        <v>0</v>
      </c>
      <c r="T329" s="86"/>
      <c r="U329" s="88">
        <v>0</v>
      </c>
      <c r="V329" s="71">
        <v>0</v>
      </c>
      <c r="W329" s="86"/>
      <c r="X329" s="88">
        <v>0</v>
      </c>
      <c r="Y329" s="71">
        <v>0</v>
      </c>
      <c r="Z329" s="86"/>
      <c r="AA329" s="88">
        <v>0</v>
      </c>
      <c r="AB329" s="71">
        <v>0</v>
      </c>
      <c r="AC329" s="86"/>
      <c r="AD329" s="88">
        <v>0</v>
      </c>
      <c r="AE329" s="71">
        <v>0</v>
      </c>
      <c r="AF329" s="86"/>
      <c r="AG329" s="88">
        <v>0</v>
      </c>
      <c r="AH329" s="71">
        <v>0</v>
      </c>
      <c r="AI329" s="86"/>
      <c r="AJ329" s="88">
        <v>0</v>
      </c>
      <c r="AK329" s="71">
        <v>0</v>
      </c>
      <c r="AL329" s="86"/>
      <c r="AM329" s="88">
        <v>0</v>
      </c>
      <c r="AN329" s="71">
        <v>0</v>
      </c>
      <c r="AO329" s="86"/>
      <c r="AP329" s="88">
        <v>0</v>
      </c>
      <c r="AQ329" s="71">
        <v>0</v>
      </c>
      <c r="AR329" s="86"/>
      <c r="AS329" s="88">
        <v>0</v>
      </c>
      <c r="AT329" s="71">
        <v>0</v>
      </c>
      <c r="AU329" s="86"/>
      <c r="AV329" s="88">
        <v>0</v>
      </c>
      <c r="AW329" s="71">
        <v>0</v>
      </c>
      <c r="AX329" s="86"/>
      <c r="AY329" s="88">
        <v>0</v>
      </c>
      <c r="AZ329" s="71">
        <v>0</v>
      </c>
      <c r="BA329" s="86"/>
      <c r="BB329" s="88">
        <v>0</v>
      </c>
      <c r="BC329" s="71">
        <v>0</v>
      </c>
      <c r="BD329" s="86"/>
      <c r="BE329" s="88">
        <v>0</v>
      </c>
      <c r="BF329" s="71">
        <v>0</v>
      </c>
      <c r="BG329" s="86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86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86"/>
      <c r="I331" s="88">
        <v>0</v>
      </c>
      <c r="J331" s="71">
        <v>0</v>
      </c>
      <c r="K331" s="86"/>
      <c r="L331" s="88">
        <v>0</v>
      </c>
      <c r="M331" s="71">
        <v>0</v>
      </c>
      <c r="N331" s="86"/>
      <c r="O331" s="88">
        <v>0</v>
      </c>
      <c r="P331" s="71">
        <v>0</v>
      </c>
      <c r="Q331" s="86"/>
      <c r="R331" s="88">
        <v>0</v>
      </c>
      <c r="S331" s="71">
        <v>0</v>
      </c>
      <c r="T331" s="86"/>
      <c r="U331" s="88">
        <v>0</v>
      </c>
      <c r="V331" s="71">
        <v>0</v>
      </c>
      <c r="W331" s="86"/>
      <c r="X331" s="88">
        <v>0</v>
      </c>
      <c r="Y331" s="71">
        <v>0</v>
      </c>
      <c r="Z331" s="86"/>
      <c r="AA331" s="88">
        <v>0</v>
      </c>
      <c r="AB331" s="71">
        <v>0</v>
      </c>
      <c r="AC331" s="86"/>
      <c r="AD331" s="88">
        <v>0</v>
      </c>
      <c r="AE331" s="71">
        <v>0</v>
      </c>
      <c r="AF331" s="86"/>
      <c r="AG331" s="88">
        <v>0</v>
      </c>
      <c r="AH331" s="71">
        <v>0</v>
      </c>
      <c r="AI331" s="86"/>
      <c r="AJ331" s="88">
        <v>0</v>
      </c>
      <c r="AK331" s="71">
        <v>0</v>
      </c>
      <c r="AL331" s="86"/>
      <c r="AM331" s="88">
        <v>0</v>
      </c>
      <c r="AN331" s="71">
        <v>0</v>
      </c>
      <c r="AO331" s="86"/>
      <c r="AP331" s="88">
        <v>0</v>
      </c>
      <c r="AQ331" s="71">
        <v>0</v>
      </c>
      <c r="AR331" s="86"/>
      <c r="AS331" s="88">
        <v>0</v>
      </c>
      <c r="AT331" s="71">
        <v>0</v>
      </c>
      <c r="AU331" s="86"/>
      <c r="AV331" s="88">
        <v>0</v>
      </c>
      <c r="AW331" s="71">
        <v>0</v>
      </c>
      <c r="AX331" s="86"/>
      <c r="AY331" s="88">
        <v>0</v>
      </c>
      <c r="AZ331" s="71">
        <v>0</v>
      </c>
      <c r="BA331" s="86"/>
      <c r="BB331" s="88">
        <v>0</v>
      </c>
      <c r="BC331" s="71">
        <v>0</v>
      </c>
      <c r="BD331" s="86"/>
      <c r="BE331" s="88">
        <v>0</v>
      </c>
      <c r="BF331" s="71">
        <v>0</v>
      </c>
      <c r="BG331" s="86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86"/>
      <c r="I332" s="88">
        <v>0</v>
      </c>
      <c r="J332" s="71">
        <v>0</v>
      </c>
      <c r="K332" s="86"/>
      <c r="L332" s="88">
        <v>0</v>
      </c>
      <c r="M332" s="71">
        <v>0</v>
      </c>
      <c r="N332" s="86"/>
      <c r="O332" s="88">
        <v>0</v>
      </c>
      <c r="P332" s="71">
        <v>0</v>
      </c>
      <c r="Q332" s="86"/>
      <c r="R332" s="88">
        <v>0</v>
      </c>
      <c r="S332" s="71">
        <v>0</v>
      </c>
      <c r="T332" s="86"/>
      <c r="U332" s="88">
        <v>0</v>
      </c>
      <c r="V332" s="71">
        <v>0</v>
      </c>
      <c r="W332" s="86"/>
      <c r="X332" s="88">
        <v>0</v>
      </c>
      <c r="Y332" s="71">
        <v>0</v>
      </c>
      <c r="Z332" s="86"/>
      <c r="AA332" s="88">
        <v>0</v>
      </c>
      <c r="AB332" s="71">
        <v>0</v>
      </c>
      <c r="AC332" s="86"/>
      <c r="AD332" s="88">
        <v>0</v>
      </c>
      <c r="AE332" s="71">
        <v>0</v>
      </c>
      <c r="AF332" s="86"/>
      <c r="AG332" s="88">
        <v>0</v>
      </c>
      <c r="AH332" s="71">
        <v>0</v>
      </c>
      <c r="AI332" s="86"/>
      <c r="AJ332" s="88">
        <v>0</v>
      </c>
      <c r="AK332" s="71">
        <v>0</v>
      </c>
      <c r="AL332" s="86"/>
      <c r="AM332" s="88">
        <v>0</v>
      </c>
      <c r="AN332" s="71">
        <v>0</v>
      </c>
      <c r="AO332" s="86"/>
      <c r="AP332" s="88">
        <v>0</v>
      </c>
      <c r="AQ332" s="71">
        <v>0</v>
      </c>
      <c r="AR332" s="86"/>
      <c r="AS332" s="88">
        <v>0</v>
      </c>
      <c r="AT332" s="71">
        <v>0</v>
      </c>
      <c r="AU332" s="86"/>
      <c r="AV332" s="88">
        <v>0</v>
      </c>
      <c r="AW332" s="71">
        <v>0</v>
      </c>
      <c r="AX332" s="86"/>
      <c r="AY332" s="88">
        <v>0</v>
      </c>
      <c r="AZ332" s="71">
        <v>0</v>
      </c>
      <c r="BA332" s="86"/>
      <c r="BB332" s="88">
        <v>0</v>
      </c>
      <c r="BC332" s="71">
        <v>0</v>
      </c>
      <c r="BD332" s="86"/>
      <c r="BE332" s="88">
        <v>0</v>
      </c>
      <c r="BF332" s="71">
        <v>0</v>
      </c>
      <c r="BG332" s="86"/>
    </row>
    <row r="333" spans="1:59" s="89" customFormat="1" x14ac:dyDescent="0.2">
      <c r="A333" s="85"/>
      <c r="B333" s="86"/>
      <c r="C333" s="87" t="s">
        <v>174</v>
      </c>
      <c r="D333" s="31"/>
      <c r="E333" s="86"/>
      <c r="F333" s="88">
        <v>0</v>
      </c>
      <c r="G333" s="71">
        <v>0</v>
      </c>
      <c r="H333" s="86"/>
      <c r="I333" s="88">
        <v>0</v>
      </c>
      <c r="J333" s="71">
        <v>0</v>
      </c>
      <c r="K333" s="86"/>
      <c r="L333" s="88">
        <v>0</v>
      </c>
      <c r="M333" s="71">
        <v>0</v>
      </c>
      <c r="N333" s="86"/>
      <c r="O333" s="88">
        <v>0</v>
      </c>
      <c r="P333" s="71">
        <v>0</v>
      </c>
      <c r="Q333" s="86"/>
      <c r="R333" s="88">
        <v>0</v>
      </c>
      <c r="S333" s="71">
        <v>0</v>
      </c>
      <c r="T333" s="86"/>
      <c r="U333" s="88">
        <v>0</v>
      </c>
      <c r="V333" s="71">
        <v>0</v>
      </c>
      <c r="W333" s="86"/>
      <c r="X333" s="88">
        <v>0</v>
      </c>
      <c r="Y333" s="71">
        <v>0</v>
      </c>
      <c r="Z333" s="86"/>
      <c r="AA333" s="88">
        <v>0</v>
      </c>
      <c r="AB333" s="71">
        <v>0</v>
      </c>
      <c r="AC333" s="86"/>
      <c r="AD333" s="88">
        <v>0</v>
      </c>
      <c r="AE333" s="71">
        <v>0</v>
      </c>
      <c r="AF333" s="86"/>
      <c r="AG333" s="88">
        <v>0</v>
      </c>
      <c r="AH333" s="71">
        <v>0</v>
      </c>
      <c r="AI333" s="86"/>
      <c r="AJ333" s="88">
        <v>0</v>
      </c>
      <c r="AK333" s="71">
        <v>0</v>
      </c>
      <c r="AL333" s="86"/>
      <c r="AM333" s="88">
        <v>0</v>
      </c>
      <c r="AN333" s="71">
        <v>0</v>
      </c>
      <c r="AO333" s="86"/>
      <c r="AP333" s="88">
        <v>0</v>
      </c>
      <c r="AQ333" s="71">
        <v>0</v>
      </c>
      <c r="AR333" s="86"/>
      <c r="AS333" s="88">
        <v>0</v>
      </c>
      <c r="AT333" s="71">
        <v>0</v>
      </c>
      <c r="AU333" s="86"/>
      <c r="AV333" s="88">
        <v>0</v>
      </c>
      <c r="AW333" s="71">
        <v>0</v>
      </c>
      <c r="AX333" s="86"/>
      <c r="AY333" s="88">
        <v>0</v>
      </c>
      <c r="AZ333" s="71">
        <v>0</v>
      </c>
      <c r="BA333" s="86"/>
      <c r="BB333" s="88">
        <v>0</v>
      </c>
      <c r="BC333" s="71">
        <v>0</v>
      </c>
      <c r="BD333" s="86"/>
      <c r="BE333" s="88">
        <v>0</v>
      </c>
      <c r="BF333" s="71">
        <v>0</v>
      </c>
      <c r="BG333" s="86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86"/>
      <c r="I336" s="88">
        <v>0</v>
      </c>
      <c r="J336" s="71">
        <v>0</v>
      </c>
      <c r="K336" s="86"/>
      <c r="L336" s="88">
        <v>0</v>
      </c>
      <c r="M336" s="71">
        <v>0</v>
      </c>
      <c r="N336" s="86"/>
      <c r="O336" s="88">
        <v>0</v>
      </c>
      <c r="P336" s="71">
        <v>0</v>
      </c>
      <c r="Q336" s="86"/>
      <c r="R336" s="88">
        <v>0</v>
      </c>
      <c r="S336" s="71">
        <v>0</v>
      </c>
      <c r="T336" s="86"/>
      <c r="U336" s="88">
        <v>0</v>
      </c>
      <c r="V336" s="71">
        <v>0</v>
      </c>
      <c r="W336" s="86"/>
      <c r="X336" s="88">
        <v>0</v>
      </c>
      <c r="Y336" s="71">
        <v>0</v>
      </c>
      <c r="Z336" s="86"/>
      <c r="AA336" s="88">
        <v>0</v>
      </c>
      <c r="AB336" s="71">
        <v>0</v>
      </c>
      <c r="AC336" s="86"/>
      <c r="AD336" s="88">
        <v>0</v>
      </c>
      <c r="AE336" s="71">
        <v>0</v>
      </c>
      <c r="AF336" s="86"/>
      <c r="AG336" s="88">
        <v>0</v>
      </c>
      <c r="AH336" s="71">
        <v>0</v>
      </c>
      <c r="AI336" s="86"/>
      <c r="AJ336" s="88">
        <v>0</v>
      </c>
      <c r="AK336" s="71">
        <v>0</v>
      </c>
      <c r="AL336" s="86"/>
      <c r="AM336" s="88">
        <v>0</v>
      </c>
      <c r="AN336" s="71">
        <v>0</v>
      </c>
      <c r="AO336" s="86"/>
      <c r="AP336" s="88">
        <v>0</v>
      </c>
      <c r="AQ336" s="71">
        <v>0</v>
      </c>
      <c r="AR336" s="86"/>
      <c r="AS336" s="88">
        <v>0</v>
      </c>
      <c r="AT336" s="71">
        <v>0</v>
      </c>
      <c r="AU336" s="86"/>
      <c r="AV336" s="88">
        <v>0</v>
      </c>
      <c r="AW336" s="71">
        <v>0</v>
      </c>
      <c r="AX336" s="86"/>
      <c r="AY336" s="88">
        <v>0</v>
      </c>
      <c r="AZ336" s="71">
        <v>0</v>
      </c>
      <c r="BA336" s="86"/>
      <c r="BB336" s="88">
        <v>0</v>
      </c>
      <c r="BC336" s="71">
        <v>0</v>
      </c>
      <c r="BD336" s="86"/>
      <c r="BE336" s="88">
        <v>0</v>
      </c>
      <c r="BF336" s="71">
        <v>0</v>
      </c>
      <c r="BG336" s="86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86"/>
      <c r="I337" s="88">
        <v>0</v>
      </c>
      <c r="J337" s="71">
        <v>0</v>
      </c>
      <c r="K337" s="86"/>
      <c r="L337" s="88">
        <v>0</v>
      </c>
      <c r="M337" s="71">
        <v>0</v>
      </c>
      <c r="N337" s="86"/>
      <c r="O337" s="88">
        <v>0</v>
      </c>
      <c r="P337" s="71">
        <v>0</v>
      </c>
      <c r="Q337" s="86"/>
      <c r="R337" s="88">
        <v>0</v>
      </c>
      <c r="S337" s="71">
        <v>0</v>
      </c>
      <c r="T337" s="86"/>
      <c r="U337" s="88">
        <v>0</v>
      </c>
      <c r="V337" s="71">
        <v>0</v>
      </c>
      <c r="W337" s="86"/>
      <c r="X337" s="88">
        <v>0</v>
      </c>
      <c r="Y337" s="71">
        <v>0</v>
      </c>
      <c r="Z337" s="86"/>
      <c r="AA337" s="88">
        <v>0</v>
      </c>
      <c r="AB337" s="71">
        <v>0</v>
      </c>
      <c r="AC337" s="86"/>
      <c r="AD337" s="88">
        <v>0</v>
      </c>
      <c r="AE337" s="71">
        <v>0</v>
      </c>
      <c r="AF337" s="86"/>
      <c r="AG337" s="88">
        <v>0</v>
      </c>
      <c r="AH337" s="71">
        <v>0</v>
      </c>
      <c r="AI337" s="86"/>
      <c r="AJ337" s="88">
        <v>0</v>
      </c>
      <c r="AK337" s="71">
        <v>0</v>
      </c>
      <c r="AL337" s="86"/>
      <c r="AM337" s="88">
        <v>0</v>
      </c>
      <c r="AN337" s="71">
        <v>0</v>
      </c>
      <c r="AO337" s="86"/>
      <c r="AP337" s="88">
        <v>0</v>
      </c>
      <c r="AQ337" s="71">
        <v>0</v>
      </c>
      <c r="AR337" s="86"/>
      <c r="AS337" s="88">
        <v>0</v>
      </c>
      <c r="AT337" s="71">
        <v>0</v>
      </c>
      <c r="AU337" s="86"/>
      <c r="AV337" s="88">
        <v>0</v>
      </c>
      <c r="AW337" s="71">
        <v>0</v>
      </c>
      <c r="AX337" s="86"/>
      <c r="AY337" s="88">
        <v>0</v>
      </c>
      <c r="AZ337" s="71">
        <v>0</v>
      </c>
      <c r="BA337" s="86"/>
      <c r="BB337" s="88">
        <v>0</v>
      </c>
      <c r="BC337" s="71">
        <v>0</v>
      </c>
      <c r="BD337" s="86"/>
      <c r="BE337" s="88">
        <v>0</v>
      </c>
      <c r="BF337" s="71">
        <v>0</v>
      </c>
      <c r="BG337" s="86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86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86"/>
      <c r="I339" s="88">
        <v>0</v>
      </c>
      <c r="J339" s="71">
        <v>0</v>
      </c>
      <c r="K339" s="86"/>
      <c r="L339" s="88">
        <v>0</v>
      </c>
      <c r="M339" s="71">
        <v>0</v>
      </c>
      <c r="N339" s="86"/>
      <c r="O339" s="88">
        <v>0</v>
      </c>
      <c r="P339" s="71">
        <v>0</v>
      </c>
      <c r="Q339" s="86"/>
      <c r="R339" s="88">
        <v>0</v>
      </c>
      <c r="S339" s="71">
        <v>0</v>
      </c>
      <c r="T339" s="86"/>
      <c r="U339" s="88">
        <v>0</v>
      </c>
      <c r="V339" s="71">
        <v>0</v>
      </c>
      <c r="W339" s="86"/>
      <c r="X339" s="88">
        <v>0</v>
      </c>
      <c r="Y339" s="71">
        <v>0</v>
      </c>
      <c r="Z339" s="86"/>
      <c r="AA339" s="88">
        <v>0</v>
      </c>
      <c r="AB339" s="71">
        <v>0</v>
      </c>
      <c r="AC339" s="86"/>
      <c r="AD339" s="88">
        <v>0</v>
      </c>
      <c r="AE339" s="71">
        <v>0</v>
      </c>
      <c r="AF339" s="86"/>
      <c r="AG339" s="88">
        <v>0</v>
      </c>
      <c r="AH339" s="71">
        <v>0</v>
      </c>
      <c r="AI339" s="86"/>
      <c r="AJ339" s="88">
        <v>0</v>
      </c>
      <c r="AK339" s="71">
        <v>0</v>
      </c>
      <c r="AL339" s="86"/>
      <c r="AM339" s="88">
        <v>0</v>
      </c>
      <c r="AN339" s="71">
        <v>0</v>
      </c>
      <c r="AO339" s="86"/>
      <c r="AP339" s="88">
        <v>0</v>
      </c>
      <c r="AQ339" s="71">
        <v>0</v>
      </c>
      <c r="AR339" s="86"/>
      <c r="AS339" s="88">
        <v>0</v>
      </c>
      <c r="AT339" s="71">
        <v>0</v>
      </c>
      <c r="AU339" s="86"/>
      <c r="AV339" s="88">
        <v>0</v>
      </c>
      <c r="AW339" s="71">
        <v>0</v>
      </c>
      <c r="AX339" s="86"/>
      <c r="AY339" s="88">
        <v>0</v>
      </c>
      <c r="AZ339" s="71">
        <v>0</v>
      </c>
      <c r="BA339" s="86"/>
      <c r="BB339" s="88">
        <v>0</v>
      </c>
      <c r="BC339" s="71">
        <v>0</v>
      </c>
      <c r="BD339" s="86"/>
      <c r="BE339" s="88">
        <v>0</v>
      </c>
      <c r="BF339" s="71">
        <v>0</v>
      </c>
      <c r="BG339" s="86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138">
        <v>0</v>
      </c>
      <c r="BD341" s="26"/>
      <c r="BE341" s="52">
        <v>0</v>
      </c>
      <c r="BF341" s="138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-459440007</v>
      </c>
      <c r="G343" s="76">
        <v>0</v>
      </c>
      <c r="H343" s="26"/>
      <c r="I343" s="55">
        <v>-467058224</v>
      </c>
      <c r="J343" s="76">
        <v>0</v>
      </c>
      <c r="K343" s="26"/>
      <c r="L343" s="55">
        <v>-457999063</v>
      </c>
      <c r="M343" s="76">
        <v>0</v>
      </c>
      <c r="N343" s="26"/>
      <c r="O343" s="55">
        <v>-458838974</v>
      </c>
      <c r="P343" s="76">
        <v>0</v>
      </c>
      <c r="Q343" s="26"/>
      <c r="R343" s="55">
        <v>-479951155</v>
      </c>
      <c r="S343" s="76">
        <v>0</v>
      </c>
      <c r="T343" s="26"/>
      <c r="U343" s="55">
        <v>-499635148</v>
      </c>
      <c r="V343" s="76">
        <v>0</v>
      </c>
      <c r="W343" s="26"/>
      <c r="X343" s="128">
        <v>-2822922571</v>
      </c>
      <c r="Y343" s="129">
        <v>0</v>
      </c>
      <c r="Z343" s="26"/>
      <c r="AA343" s="133">
        <v>-470487095.16666663</v>
      </c>
      <c r="AB343" s="134">
        <v>0</v>
      </c>
      <c r="AC343" s="26"/>
      <c r="AD343" s="55">
        <v>-486481764</v>
      </c>
      <c r="AE343" s="76">
        <v>0</v>
      </c>
      <c r="AF343" s="26"/>
      <c r="AG343" s="55">
        <v>-524549693</v>
      </c>
      <c r="AH343" s="76">
        <v>0</v>
      </c>
      <c r="AI343" s="26"/>
      <c r="AJ343" s="55">
        <v>-530598356</v>
      </c>
      <c r="AK343" s="76">
        <v>0</v>
      </c>
      <c r="AL343" s="26"/>
      <c r="AM343" s="55">
        <v>-554040132</v>
      </c>
      <c r="AN343" s="76">
        <v>0</v>
      </c>
      <c r="AO343" s="26"/>
      <c r="AP343" s="55">
        <v>-602337708</v>
      </c>
      <c r="AQ343" s="76">
        <v>0</v>
      </c>
      <c r="AR343" s="26"/>
      <c r="AS343" s="55">
        <v>-655116172.93999994</v>
      </c>
      <c r="AT343" s="76">
        <v>0</v>
      </c>
      <c r="AU343" s="26"/>
      <c r="AV343" s="128">
        <v>-3353123825.9400005</v>
      </c>
      <c r="AW343" s="129">
        <v>0</v>
      </c>
      <c r="AX343" s="26"/>
      <c r="AY343" s="133">
        <v>-558853970.99000013</v>
      </c>
      <c r="AZ343" s="134">
        <v>0</v>
      </c>
      <c r="BA343" s="26"/>
      <c r="BB343" s="29">
        <v>-6176046396.9399996</v>
      </c>
      <c r="BC343" s="139">
        <v>0</v>
      </c>
      <c r="BD343" s="26"/>
      <c r="BE343" s="29">
        <v>-514670533.07833344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-459440007</v>
      </c>
      <c r="G350" s="76">
        <v>0</v>
      </c>
      <c r="H350" s="26"/>
      <c r="I350" s="55">
        <v>-467058224</v>
      </c>
      <c r="J350" s="76">
        <v>0</v>
      </c>
      <c r="K350" s="26"/>
      <c r="L350" s="55">
        <v>-457999063</v>
      </c>
      <c r="M350" s="76">
        <v>0</v>
      </c>
      <c r="N350" s="26"/>
      <c r="O350" s="55">
        <v>-458838974</v>
      </c>
      <c r="P350" s="76">
        <v>0</v>
      </c>
      <c r="Q350" s="26"/>
      <c r="R350" s="55">
        <v>-479951155</v>
      </c>
      <c r="S350" s="76">
        <v>0</v>
      </c>
      <c r="T350" s="26"/>
      <c r="U350" s="55">
        <v>-499635148</v>
      </c>
      <c r="V350" s="76">
        <v>0</v>
      </c>
      <c r="W350" s="26"/>
      <c r="X350" s="128">
        <v>-2822922571</v>
      </c>
      <c r="Y350" s="129">
        <v>0</v>
      </c>
      <c r="Z350" s="26"/>
      <c r="AA350" s="133">
        <v>-470487095.16666663</v>
      </c>
      <c r="AB350" s="134">
        <v>0</v>
      </c>
      <c r="AC350" s="26"/>
      <c r="AD350" s="55">
        <v>-486481764</v>
      </c>
      <c r="AE350" s="76">
        <v>0</v>
      </c>
      <c r="AF350" s="26"/>
      <c r="AG350" s="55">
        <v>-524549693</v>
      </c>
      <c r="AH350" s="76">
        <v>0</v>
      </c>
      <c r="AI350" s="26"/>
      <c r="AJ350" s="55">
        <v>-530598356</v>
      </c>
      <c r="AK350" s="76">
        <v>0</v>
      </c>
      <c r="AL350" s="26"/>
      <c r="AM350" s="55">
        <v>-554040132</v>
      </c>
      <c r="AN350" s="76">
        <v>0</v>
      </c>
      <c r="AO350" s="26"/>
      <c r="AP350" s="55">
        <v>-602337708</v>
      </c>
      <c r="AQ350" s="76">
        <v>0</v>
      </c>
      <c r="AR350" s="26"/>
      <c r="AS350" s="55">
        <v>-655116172.93999994</v>
      </c>
      <c r="AT350" s="76">
        <v>0</v>
      </c>
      <c r="AU350" s="26"/>
      <c r="AV350" s="128">
        <v>-3353123825.9400005</v>
      </c>
      <c r="AW350" s="129">
        <v>0</v>
      </c>
      <c r="AX350" s="26"/>
      <c r="AY350" s="133">
        <v>-558853970.99000013</v>
      </c>
      <c r="AZ350" s="134">
        <v>0</v>
      </c>
      <c r="BA350" s="26"/>
      <c r="BB350" s="29">
        <v>-6176046396.9399996</v>
      </c>
      <c r="BC350" s="139">
        <v>0</v>
      </c>
      <c r="BD350" s="26"/>
      <c r="BE350" s="29">
        <v>-514670533.07833344</v>
      </c>
      <c r="BF350" s="139">
        <v>0</v>
      </c>
      <c r="BG350" s="26"/>
    </row>
    <row r="353" spans="1:59" s="4" customFormat="1" ht="12" x14ac:dyDescent="0.2">
      <c r="B353" s="26"/>
      <c r="C353" s="27" t="s">
        <v>306</v>
      </c>
      <c r="D353" s="25"/>
      <c r="E353" s="26"/>
      <c r="F353" s="107"/>
      <c r="G353" s="70"/>
      <c r="H353" s="26"/>
      <c r="I353" s="107"/>
      <c r="J353" s="70"/>
      <c r="K353" s="26"/>
      <c r="L353" s="107"/>
      <c r="M353" s="70"/>
      <c r="N353" s="26"/>
      <c r="O353" s="107"/>
      <c r="P353" s="70"/>
      <c r="Q353" s="26"/>
      <c r="R353" s="107"/>
      <c r="S353" s="70"/>
      <c r="T353" s="26"/>
      <c r="U353" s="107"/>
      <c r="V353" s="70"/>
      <c r="W353" s="26"/>
      <c r="X353" s="107"/>
      <c r="Y353" s="70"/>
      <c r="Z353" s="26"/>
      <c r="AA353" s="107"/>
      <c r="AB353" s="70"/>
      <c r="AC353" s="26"/>
      <c r="AD353" s="107"/>
      <c r="AE353" s="70"/>
      <c r="AF353" s="26"/>
      <c r="AG353" s="107"/>
      <c r="AH353" s="70"/>
      <c r="AI353" s="26"/>
      <c r="AJ353" s="107"/>
      <c r="AK353" s="70"/>
      <c r="AL353" s="26"/>
      <c r="AM353" s="107"/>
      <c r="AN353" s="70"/>
      <c r="AO353" s="26"/>
      <c r="AP353" s="107"/>
      <c r="AQ353" s="70"/>
      <c r="AR353" s="26"/>
      <c r="AS353" s="107"/>
      <c r="AT353" s="70"/>
      <c r="AU353" s="26"/>
      <c r="AV353" s="107"/>
      <c r="AW353" s="70"/>
      <c r="AX353" s="26"/>
      <c r="AY353" s="107"/>
      <c r="AZ353" s="70"/>
      <c r="BA353" s="26"/>
      <c r="BB353" s="107"/>
      <c r="BC353" s="70"/>
      <c r="BD353" s="26"/>
      <c r="BE353" s="107"/>
      <c r="BF353" s="70"/>
      <c r="BG353" s="26"/>
    </row>
    <row r="354" spans="1:59" s="2" customFormat="1" ht="5.25" x14ac:dyDescent="0.15">
      <c r="B354" s="24"/>
      <c r="D354" s="25"/>
      <c r="E354" s="24"/>
      <c r="F354" s="66"/>
      <c r="G354" s="79"/>
      <c r="H354" s="24"/>
      <c r="I354" s="66"/>
      <c r="J354" s="79"/>
      <c r="K354" s="24"/>
      <c r="L354" s="66"/>
      <c r="M354" s="79"/>
      <c r="N354" s="24"/>
      <c r="O354" s="66"/>
      <c r="P354" s="79"/>
      <c r="Q354" s="24"/>
      <c r="R354" s="66"/>
      <c r="S354" s="79"/>
      <c r="T354" s="24"/>
      <c r="U354" s="66"/>
      <c r="V354" s="79"/>
      <c r="W354" s="24"/>
      <c r="X354" s="66"/>
      <c r="Y354" s="79"/>
      <c r="Z354" s="24"/>
      <c r="AA354" s="66"/>
      <c r="AB354" s="79"/>
      <c r="AC354" s="24"/>
      <c r="AD354" s="66"/>
      <c r="AE354" s="79"/>
      <c r="AF354" s="24"/>
      <c r="AG354" s="66"/>
      <c r="AH354" s="79"/>
      <c r="AI354" s="24"/>
      <c r="AJ354" s="66"/>
      <c r="AK354" s="79"/>
      <c r="AL354" s="24"/>
      <c r="AM354" s="66"/>
      <c r="AN354" s="79"/>
      <c r="AO354" s="24"/>
      <c r="AP354" s="66"/>
      <c r="AQ354" s="79"/>
      <c r="AR354" s="24"/>
      <c r="AS354" s="66"/>
      <c r="AT354" s="79"/>
      <c r="AU354" s="24"/>
      <c r="AV354" s="66"/>
      <c r="AW354" s="79"/>
      <c r="AX354" s="24"/>
      <c r="AY354" s="66"/>
      <c r="AZ354" s="79"/>
      <c r="BA354" s="24"/>
      <c r="BB354" s="66"/>
      <c r="BC354" s="79"/>
      <c r="BD354" s="24"/>
      <c r="BE354" s="66"/>
      <c r="BF354" s="79"/>
      <c r="BG354" s="24"/>
    </row>
    <row r="355" spans="1:59" s="4" customFormat="1" ht="12" x14ac:dyDescent="0.2">
      <c r="B355" s="26"/>
      <c r="C355" s="36" t="s">
        <v>214</v>
      </c>
      <c r="D355" s="25"/>
      <c r="E355" s="26"/>
      <c r="F355" s="38">
        <v>-459440007</v>
      </c>
      <c r="G355" s="117">
        <v>100</v>
      </c>
      <c r="H355" s="26"/>
      <c r="I355" s="38">
        <v>-467058224</v>
      </c>
      <c r="J355" s="117">
        <v>100</v>
      </c>
      <c r="K355" s="26"/>
      <c r="L355" s="38">
        <v>-457999063</v>
      </c>
      <c r="M355" s="117">
        <v>100</v>
      </c>
      <c r="N355" s="26"/>
      <c r="O355" s="38">
        <v>-458838974</v>
      </c>
      <c r="P355" s="117">
        <v>100</v>
      </c>
      <c r="Q355" s="26"/>
      <c r="R355" s="38">
        <v>-479951155</v>
      </c>
      <c r="S355" s="117">
        <v>100</v>
      </c>
      <c r="T355" s="26"/>
      <c r="U355" s="38">
        <v>-499635148</v>
      </c>
      <c r="V355" s="117">
        <v>100</v>
      </c>
      <c r="W355" s="26"/>
      <c r="X355" s="38">
        <v>-2822922571</v>
      </c>
      <c r="Y355" s="26"/>
      <c r="Z355" s="26"/>
      <c r="AA355" s="38">
        <v>-470487095.16666657</v>
      </c>
      <c r="AB355" s="26"/>
      <c r="AC355" s="26"/>
      <c r="AD355" s="38">
        <v>-486481764</v>
      </c>
      <c r="AE355" s="117">
        <v>100</v>
      </c>
      <c r="AF355" s="26"/>
      <c r="AG355" s="38">
        <v>-524549693</v>
      </c>
      <c r="AH355" s="117">
        <v>100</v>
      </c>
      <c r="AI355" s="26"/>
      <c r="AJ355" s="38">
        <v>-530598356</v>
      </c>
      <c r="AK355" s="117">
        <v>100</v>
      </c>
      <c r="AL355" s="26"/>
      <c r="AM355" s="38">
        <v>-554040132</v>
      </c>
      <c r="AN355" s="117">
        <v>100</v>
      </c>
      <c r="AO355" s="26"/>
      <c r="AP355" s="38">
        <v>-602337708</v>
      </c>
      <c r="AQ355" s="117">
        <v>100</v>
      </c>
      <c r="AR355" s="26"/>
      <c r="AS355" s="38">
        <v>-655116172.93999994</v>
      </c>
      <c r="AT355" s="117">
        <v>100</v>
      </c>
      <c r="AU355" s="26"/>
      <c r="AV355" s="38">
        <v>-3353123825.9400001</v>
      </c>
      <c r="AW355" s="26"/>
      <c r="AX355" s="26"/>
      <c r="AY355" s="38">
        <v>-558853970.99000001</v>
      </c>
      <c r="AZ355" s="26"/>
      <c r="BA355" s="26"/>
      <c r="BB355" s="38">
        <v>-6176046396.9399986</v>
      </c>
      <c r="BC355" s="26"/>
      <c r="BD355" s="26"/>
      <c r="BE355" s="38">
        <v>-514670533.07833326</v>
      </c>
      <c r="BF355" s="26"/>
      <c r="BG355" s="26"/>
    </row>
    <row r="356" spans="1:59" s="3" customFormat="1" x14ac:dyDescent="0.2">
      <c r="B356" s="23"/>
      <c r="C356" s="30" t="s">
        <v>176</v>
      </c>
      <c r="D356" s="25"/>
      <c r="E356" s="23"/>
      <c r="F356" s="32">
        <v>-220531203.35999998</v>
      </c>
      <c r="G356" s="109">
        <v>48</v>
      </c>
      <c r="H356" s="23"/>
      <c r="I356" s="32">
        <v>-224187947.52000001</v>
      </c>
      <c r="J356" s="109">
        <v>48</v>
      </c>
      <c r="K356" s="23"/>
      <c r="L356" s="32">
        <v>-219839550.23999998</v>
      </c>
      <c r="M356" s="109">
        <v>48</v>
      </c>
      <c r="N356" s="23"/>
      <c r="O356" s="32">
        <v>-211065928.04000002</v>
      </c>
      <c r="P356" s="109">
        <v>46</v>
      </c>
      <c r="Q356" s="23"/>
      <c r="R356" s="32">
        <v>-230376554.39999998</v>
      </c>
      <c r="S356" s="109">
        <v>48</v>
      </c>
      <c r="T356" s="23"/>
      <c r="U356" s="32">
        <v>-239824871.03999999</v>
      </c>
      <c r="V356" s="109">
        <v>48</v>
      </c>
      <c r="W356" s="23"/>
      <c r="X356" s="32">
        <v>-1345826054.5999997</v>
      </c>
      <c r="Y356" s="23"/>
      <c r="Z356" s="23"/>
      <c r="AA356" s="32">
        <v>-224304342.43333328</v>
      </c>
      <c r="AB356" s="23"/>
      <c r="AC356" s="23"/>
      <c r="AD356" s="32">
        <v>-243240882</v>
      </c>
      <c r="AE356" s="109">
        <v>50</v>
      </c>
      <c r="AF356" s="23"/>
      <c r="AG356" s="32">
        <v>-262274846.5</v>
      </c>
      <c r="AH356" s="109">
        <v>50</v>
      </c>
      <c r="AI356" s="23"/>
      <c r="AJ356" s="32">
        <v>-265299178</v>
      </c>
      <c r="AK356" s="109">
        <v>50</v>
      </c>
      <c r="AL356" s="23"/>
      <c r="AM356" s="32">
        <v>-277020066</v>
      </c>
      <c r="AN356" s="109">
        <v>50</v>
      </c>
      <c r="AO356" s="23"/>
      <c r="AP356" s="32">
        <v>-301168854</v>
      </c>
      <c r="AQ356" s="109">
        <v>50</v>
      </c>
      <c r="AR356" s="23"/>
      <c r="AS356" s="32">
        <v>-327558086.46999997</v>
      </c>
      <c r="AT356" s="109">
        <v>50</v>
      </c>
      <c r="AU356" s="23"/>
      <c r="AV356" s="32">
        <v>-1676561912.97</v>
      </c>
      <c r="AW356" s="23"/>
      <c r="AX356" s="23"/>
      <c r="AY356" s="32">
        <v>-279426985.495</v>
      </c>
      <c r="AZ356" s="23"/>
      <c r="BA356" s="23"/>
      <c r="BB356" s="32">
        <v>-3022387967.5699992</v>
      </c>
      <c r="BC356" s="23"/>
      <c r="BD356" s="23"/>
      <c r="BE356" s="32">
        <v>-251865663.96416661</v>
      </c>
      <c r="BF356" s="23"/>
      <c r="BG356" s="23"/>
    </row>
    <row r="357" spans="1:59" s="3" customFormat="1" x14ac:dyDescent="0.2">
      <c r="A357" s="3" t="s">
        <v>334</v>
      </c>
      <c r="B357" s="23"/>
      <c r="C357" s="118" t="s">
        <v>340</v>
      </c>
      <c r="D357" s="25"/>
      <c r="E357" s="23"/>
      <c r="F357" s="119">
        <v>-222592841.75999999</v>
      </c>
      <c r="G357" s="120"/>
      <c r="H357" s="23"/>
      <c r="I357" s="119">
        <v>-226595570.40000001</v>
      </c>
      <c r="J357" s="120"/>
      <c r="K357" s="23"/>
      <c r="L357" s="119">
        <v>-223297660.79999998</v>
      </c>
      <c r="M357" s="120"/>
      <c r="N357" s="23"/>
      <c r="O357" s="119">
        <v>-214309759.26000002</v>
      </c>
      <c r="P357" s="120"/>
      <c r="Q357" s="23"/>
      <c r="R357" s="119">
        <v>-234319561.91999999</v>
      </c>
      <c r="S357" s="120"/>
      <c r="T357" s="23"/>
      <c r="U357" s="119">
        <v>-243847707.84</v>
      </c>
      <c r="V357" s="120"/>
      <c r="W357" s="23"/>
      <c r="X357" s="119">
        <v>-1364963101.9799998</v>
      </c>
      <c r="Y357" s="23"/>
      <c r="Z357" s="23"/>
      <c r="AA357" s="119">
        <v>-227493850.32999995</v>
      </c>
      <c r="AB357" s="23"/>
      <c r="AC357" s="23"/>
      <c r="AD357" s="119">
        <v>-247005302.5</v>
      </c>
      <c r="AE357" s="120"/>
      <c r="AF357" s="23"/>
      <c r="AG357" s="119">
        <v>-266187193.5</v>
      </c>
      <c r="AH357" s="120"/>
      <c r="AI357" s="23"/>
      <c r="AJ357" s="119">
        <v>-268767262</v>
      </c>
      <c r="AK357" s="120"/>
      <c r="AL357" s="23"/>
      <c r="AM357" s="119">
        <v>-280608198.5</v>
      </c>
      <c r="AN357" s="120"/>
      <c r="AO357" s="23"/>
      <c r="AP357" s="119">
        <v>-304956004</v>
      </c>
      <c r="AQ357" s="120"/>
      <c r="AR357" s="23"/>
      <c r="AS357" s="119">
        <v>-334603424.96999997</v>
      </c>
      <c r="AT357" s="120"/>
      <c r="AU357" s="23"/>
      <c r="AV357" s="119">
        <v>-1702127385.47</v>
      </c>
      <c r="AW357" s="23"/>
      <c r="AX357" s="23"/>
      <c r="AY357" s="119">
        <v>-283687897.57833332</v>
      </c>
      <c r="AZ357" s="23"/>
      <c r="BA357" s="23"/>
      <c r="BB357" s="119">
        <v>-3067090487.4499993</v>
      </c>
      <c r="BC357" s="23"/>
      <c r="BD357" s="23"/>
      <c r="BE357" s="119">
        <v>-255590873.95416662</v>
      </c>
      <c r="BF357" s="23"/>
      <c r="BG357" s="23"/>
    </row>
    <row r="358" spans="1:59" s="3" customFormat="1" x14ac:dyDescent="0.2">
      <c r="A358" s="3" t="s">
        <v>335</v>
      </c>
      <c r="B358" s="23"/>
      <c r="C358" s="118" t="s">
        <v>341</v>
      </c>
      <c r="D358" s="25"/>
      <c r="E358" s="23"/>
      <c r="F358" s="119">
        <v>2061638.4</v>
      </c>
      <c r="G358" s="120"/>
      <c r="H358" s="23"/>
      <c r="I358" s="119">
        <v>2407622.88</v>
      </c>
      <c r="J358" s="120"/>
      <c r="K358" s="23"/>
      <c r="L358" s="119">
        <v>3458110.56</v>
      </c>
      <c r="M358" s="120"/>
      <c r="N358" s="23"/>
      <c r="O358" s="119">
        <v>3243831.22</v>
      </c>
      <c r="P358" s="120"/>
      <c r="Q358" s="23"/>
      <c r="R358" s="119">
        <v>3943007.52</v>
      </c>
      <c r="S358" s="120"/>
      <c r="T358" s="23"/>
      <c r="U358" s="119">
        <v>4022836.8</v>
      </c>
      <c r="V358" s="120"/>
      <c r="W358" s="23"/>
      <c r="X358" s="119">
        <v>19137047.379999999</v>
      </c>
      <c r="Y358" s="23"/>
      <c r="Z358" s="23"/>
      <c r="AA358" s="119">
        <v>3189507.8966666665</v>
      </c>
      <c r="AB358" s="23"/>
      <c r="AC358" s="23"/>
      <c r="AD358" s="119">
        <v>3764420.5</v>
      </c>
      <c r="AE358" s="120"/>
      <c r="AF358" s="23"/>
      <c r="AG358" s="119">
        <v>3912347</v>
      </c>
      <c r="AH358" s="120"/>
      <c r="AI358" s="23"/>
      <c r="AJ358" s="119">
        <v>3468084</v>
      </c>
      <c r="AK358" s="120"/>
      <c r="AL358" s="23"/>
      <c r="AM358" s="119">
        <v>3588132.5</v>
      </c>
      <c r="AN358" s="120"/>
      <c r="AO358" s="23"/>
      <c r="AP358" s="119">
        <v>3787150</v>
      </c>
      <c r="AQ358" s="120"/>
      <c r="AR358" s="23"/>
      <c r="AS358" s="119">
        <v>7045338.5</v>
      </c>
      <c r="AT358" s="120"/>
      <c r="AU358" s="23"/>
      <c r="AV358" s="119">
        <v>25565472.5</v>
      </c>
      <c r="AW358" s="23"/>
      <c r="AX358" s="23"/>
      <c r="AY358" s="119">
        <v>4260912.083333333</v>
      </c>
      <c r="AZ358" s="23"/>
      <c r="BA358" s="23"/>
      <c r="BB358" s="119">
        <v>44702519.879999995</v>
      </c>
      <c r="BC358" s="23"/>
      <c r="BD358" s="23"/>
      <c r="BE358" s="119">
        <v>3725209.9899999998</v>
      </c>
      <c r="BF358" s="23"/>
      <c r="BG358" s="23"/>
    </row>
    <row r="359" spans="1:59" s="3" customFormat="1" x14ac:dyDescent="0.2">
      <c r="B359" s="23"/>
      <c r="C359" s="30" t="s">
        <v>178</v>
      </c>
      <c r="D359" s="25"/>
      <c r="E359" s="23"/>
      <c r="F359" s="32">
        <v>-124048801.89000002</v>
      </c>
      <c r="G359" s="109">
        <v>27</v>
      </c>
      <c r="H359" s="23"/>
      <c r="I359" s="32">
        <v>-126105720.48</v>
      </c>
      <c r="J359" s="109">
        <v>27</v>
      </c>
      <c r="K359" s="23"/>
      <c r="L359" s="32">
        <v>-137399718.90000001</v>
      </c>
      <c r="M359" s="109">
        <v>30</v>
      </c>
      <c r="N359" s="23"/>
      <c r="O359" s="32">
        <v>-146828471.68000001</v>
      </c>
      <c r="P359" s="109">
        <v>32</v>
      </c>
      <c r="Q359" s="23"/>
      <c r="R359" s="32">
        <v>-143985346.5</v>
      </c>
      <c r="S359" s="109">
        <v>30</v>
      </c>
      <c r="T359" s="23"/>
      <c r="U359" s="32">
        <v>-149890544.40000001</v>
      </c>
      <c r="V359" s="109">
        <v>30</v>
      </c>
      <c r="W359" s="23"/>
      <c r="X359" s="32">
        <v>-828258603.85000002</v>
      </c>
      <c r="Y359" s="23"/>
      <c r="Z359" s="23"/>
      <c r="AA359" s="32">
        <v>-138043100.64166668</v>
      </c>
      <c r="AB359" s="23"/>
      <c r="AC359" s="23"/>
      <c r="AD359" s="32">
        <v>-121620441</v>
      </c>
      <c r="AE359" s="109">
        <v>25</v>
      </c>
      <c r="AF359" s="23"/>
      <c r="AG359" s="32">
        <v>-131137423.25</v>
      </c>
      <c r="AH359" s="109">
        <v>25</v>
      </c>
      <c r="AI359" s="23"/>
      <c r="AJ359" s="32">
        <v>-132649589</v>
      </c>
      <c r="AK359" s="109">
        <v>25</v>
      </c>
      <c r="AL359" s="23"/>
      <c r="AM359" s="32">
        <v>-138510033</v>
      </c>
      <c r="AN359" s="109">
        <v>25</v>
      </c>
      <c r="AO359" s="23"/>
      <c r="AP359" s="32">
        <v>-150584427</v>
      </c>
      <c r="AQ359" s="109">
        <v>25</v>
      </c>
      <c r="AR359" s="23"/>
      <c r="AS359" s="32">
        <v>-163779043.23499998</v>
      </c>
      <c r="AT359" s="109">
        <v>25</v>
      </c>
      <c r="AU359" s="23"/>
      <c r="AV359" s="32">
        <v>-838280956.48500001</v>
      </c>
      <c r="AW359" s="23"/>
      <c r="AX359" s="23"/>
      <c r="AY359" s="32">
        <v>-139713492.7475</v>
      </c>
      <c r="AZ359" s="23"/>
      <c r="BA359" s="23"/>
      <c r="BB359" s="32">
        <v>-1666539560.335</v>
      </c>
      <c r="BC359" s="23"/>
      <c r="BD359" s="23"/>
      <c r="BE359" s="32">
        <v>-138878296.69458336</v>
      </c>
      <c r="BF359" s="23"/>
      <c r="BG359" s="23"/>
    </row>
    <row r="360" spans="1:59" s="3" customFormat="1" x14ac:dyDescent="0.2">
      <c r="A360" s="3" t="s">
        <v>336</v>
      </c>
      <c r="B360" s="23"/>
      <c r="C360" s="118" t="s">
        <v>340</v>
      </c>
      <c r="D360" s="25"/>
      <c r="E360" s="23"/>
      <c r="F360" s="119">
        <v>-125208473.49000001</v>
      </c>
      <c r="G360" s="120"/>
      <c r="H360" s="23"/>
      <c r="I360" s="119">
        <v>-127460008.35000001</v>
      </c>
      <c r="J360" s="120"/>
      <c r="K360" s="23"/>
      <c r="L360" s="119">
        <v>-139561038</v>
      </c>
      <c r="M360" s="120"/>
      <c r="N360" s="23"/>
      <c r="O360" s="119">
        <v>-149085049.92000002</v>
      </c>
      <c r="P360" s="120"/>
      <c r="Q360" s="23"/>
      <c r="R360" s="119">
        <v>-146449726.19999999</v>
      </c>
      <c r="S360" s="120"/>
      <c r="T360" s="23"/>
      <c r="U360" s="119">
        <v>-152404817.40000001</v>
      </c>
      <c r="V360" s="120"/>
      <c r="W360" s="23"/>
      <c r="X360" s="119">
        <v>-840169113.36000001</v>
      </c>
      <c r="Y360" s="23"/>
      <c r="Z360" s="23"/>
      <c r="AA360" s="119">
        <v>-140028185.56</v>
      </c>
      <c r="AB360" s="23"/>
      <c r="AC360" s="23"/>
      <c r="AD360" s="119">
        <v>-123502651.25</v>
      </c>
      <c r="AE360" s="120"/>
      <c r="AF360" s="23"/>
      <c r="AG360" s="119">
        <v>-133093596.75</v>
      </c>
      <c r="AH360" s="120"/>
      <c r="AI360" s="23"/>
      <c r="AJ360" s="119">
        <v>-134383631</v>
      </c>
      <c r="AK360" s="120"/>
      <c r="AL360" s="23"/>
      <c r="AM360" s="119">
        <v>-140304099.25</v>
      </c>
      <c r="AN360" s="120"/>
      <c r="AO360" s="23"/>
      <c r="AP360" s="119">
        <v>-152478002</v>
      </c>
      <c r="AQ360" s="120"/>
      <c r="AR360" s="23"/>
      <c r="AS360" s="119">
        <v>-167301712.48499998</v>
      </c>
      <c r="AT360" s="120"/>
      <c r="AU360" s="23"/>
      <c r="AV360" s="119">
        <v>-851063692.73500001</v>
      </c>
      <c r="AW360" s="23"/>
      <c r="AX360" s="23"/>
      <c r="AY360" s="119">
        <v>-141843948.78916666</v>
      </c>
      <c r="AZ360" s="23"/>
      <c r="BA360" s="23"/>
      <c r="BB360" s="119">
        <v>-1691232806.095</v>
      </c>
      <c r="BC360" s="23"/>
      <c r="BD360" s="23"/>
      <c r="BE360" s="119">
        <v>-140936067.17458335</v>
      </c>
      <c r="BF360" s="23"/>
      <c r="BG360" s="23"/>
    </row>
    <row r="361" spans="1:59" s="3" customFormat="1" x14ac:dyDescent="0.2">
      <c r="A361" s="3" t="s">
        <v>337</v>
      </c>
      <c r="B361" s="23"/>
      <c r="C361" s="118" t="s">
        <v>341</v>
      </c>
      <c r="D361" s="25"/>
      <c r="E361" s="23"/>
      <c r="F361" s="119">
        <v>1159671.6000000001</v>
      </c>
      <c r="G361" s="120"/>
      <c r="H361" s="23"/>
      <c r="I361" s="119">
        <v>1354287.87</v>
      </c>
      <c r="J361" s="120"/>
      <c r="K361" s="23"/>
      <c r="L361" s="119">
        <v>2161319.1</v>
      </c>
      <c r="M361" s="120"/>
      <c r="N361" s="23"/>
      <c r="O361" s="119">
        <v>2256578.2400000002</v>
      </c>
      <c r="P361" s="120"/>
      <c r="Q361" s="23"/>
      <c r="R361" s="119">
        <v>2464379.6999999997</v>
      </c>
      <c r="S361" s="120"/>
      <c r="T361" s="23"/>
      <c r="U361" s="119">
        <v>2514273</v>
      </c>
      <c r="V361" s="120"/>
      <c r="W361" s="23"/>
      <c r="X361" s="119">
        <v>11910509.51</v>
      </c>
      <c r="Y361" s="23"/>
      <c r="Z361" s="23"/>
      <c r="AA361" s="119">
        <v>1985084.9183333332</v>
      </c>
      <c r="AB361" s="23"/>
      <c r="AC361" s="23"/>
      <c r="AD361" s="119">
        <v>1882210.25</v>
      </c>
      <c r="AE361" s="120"/>
      <c r="AF361" s="23"/>
      <c r="AG361" s="119">
        <v>1956173.5</v>
      </c>
      <c r="AH361" s="120"/>
      <c r="AI361" s="23"/>
      <c r="AJ361" s="119">
        <v>1734042</v>
      </c>
      <c r="AK361" s="120"/>
      <c r="AL361" s="23"/>
      <c r="AM361" s="119">
        <v>1794066.25</v>
      </c>
      <c r="AN361" s="120"/>
      <c r="AO361" s="23"/>
      <c r="AP361" s="119">
        <v>1893575</v>
      </c>
      <c r="AQ361" s="120"/>
      <c r="AR361" s="23"/>
      <c r="AS361" s="119">
        <v>3522669.25</v>
      </c>
      <c r="AT361" s="120"/>
      <c r="AU361" s="23"/>
      <c r="AV361" s="119">
        <v>12782736.25</v>
      </c>
      <c r="AW361" s="23"/>
      <c r="AX361" s="23"/>
      <c r="AY361" s="119">
        <v>2130456.0416666665</v>
      </c>
      <c r="AZ361" s="23"/>
      <c r="BA361" s="23"/>
      <c r="BB361" s="119">
        <v>24693245.759999998</v>
      </c>
      <c r="BC361" s="23"/>
      <c r="BD361" s="23"/>
      <c r="BE361" s="119">
        <v>2057770.4799999997</v>
      </c>
      <c r="BF361" s="23"/>
      <c r="BG361" s="23"/>
    </row>
    <row r="362" spans="1:59" s="3" customFormat="1" x14ac:dyDescent="0.2">
      <c r="B362" s="23"/>
      <c r="C362" s="30" t="s">
        <v>177</v>
      </c>
      <c r="D362" s="25"/>
      <c r="E362" s="23"/>
      <c r="F362" s="32">
        <v>-114860001.75</v>
      </c>
      <c r="G362" s="109">
        <v>25</v>
      </c>
      <c r="H362" s="23"/>
      <c r="I362" s="32">
        <v>-116764556</v>
      </c>
      <c r="J362" s="109">
        <v>25</v>
      </c>
      <c r="K362" s="23"/>
      <c r="L362" s="32">
        <v>-100759793.86</v>
      </c>
      <c r="M362" s="109">
        <v>22</v>
      </c>
      <c r="N362" s="23"/>
      <c r="O362" s="32">
        <v>-100944574.28</v>
      </c>
      <c r="P362" s="109">
        <v>22</v>
      </c>
      <c r="Q362" s="23"/>
      <c r="R362" s="32">
        <v>-105589254.09999999</v>
      </c>
      <c r="S362" s="109">
        <v>22</v>
      </c>
      <c r="T362" s="23"/>
      <c r="U362" s="32">
        <v>-109919732.56</v>
      </c>
      <c r="V362" s="109">
        <v>22</v>
      </c>
      <c r="W362" s="23"/>
      <c r="X362" s="32">
        <v>-648837912.54999995</v>
      </c>
      <c r="Y362" s="23"/>
      <c r="Z362" s="23"/>
      <c r="AA362" s="32">
        <v>-108139652.09166665</v>
      </c>
      <c r="AB362" s="23"/>
      <c r="AC362" s="23"/>
      <c r="AD362" s="32">
        <v>-121620441</v>
      </c>
      <c r="AE362" s="109">
        <v>25</v>
      </c>
      <c r="AF362" s="23"/>
      <c r="AG362" s="32">
        <v>-131137423.25</v>
      </c>
      <c r="AH362" s="109">
        <v>25</v>
      </c>
      <c r="AI362" s="23"/>
      <c r="AJ362" s="32">
        <v>-132649589</v>
      </c>
      <c r="AK362" s="109">
        <v>25</v>
      </c>
      <c r="AL362" s="23"/>
      <c r="AM362" s="32">
        <v>-138510033</v>
      </c>
      <c r="AN362" s="109">
        <v>25</v>
      </c>
      <c r="AO362" s="23"/>
      <c r="AP362" s="32">
        <v>-150584427</v>
      </c>
      <c r="AQ362" s="109">
        <v>25</v>
      </c>
      <c r="AR362" s="23"/>
      <c r="AS362" s="32">
        <v>-163779043.23499998</v>
      </c>
      <c r="AT362" s="109">
        <v>25</v>
      </c>
      <c r="AU362" s="23"/>
      <c r="AV362" s="32">
        <v>-838280956.48500001</v>
      </c>
      <c r="AW362" s="23"/>
      <c r="AX362" s="23"/>
      <c r="AY362" s="32">
        <v>-139713492.7475</v>
      </c>
      <c r="AZ362" s="23"/>
      <c r="BA362" s="23"/>
      <c r="BB362" s="32">
        <v>-1487118869.0349998</v>
      </c>
      <c r="BC362" s="23"/>
      <c r="BD362" s="23"/>
      <c r="BE362" s="32">
        <v>-123926572.41958332</v>
      </c>
      <c r="BF362" s="23"/>
      <c r="BG362" s="23"/>
    </row>
    <row r="363" spans="1:59" s="3" customFormat="1" x14ac:dyDescent="0.2">
      <c r="A363" s="3" t="s">
        <v>338</v>
      </c>
      <c r="B363" s="23"/>
      <c r="C363" s="118" t="s">
        <v>340</v>
      </c>
      <c r="D363" s="25"/>
      <c r="E363" s="23"/>
      <c r="F363" s="119">
        <v>-115933771.75</v>
      </c>
      <c r="G363" s="120"/>
      <c r="H363" s="23"/>
      <c r="I363" s="119">
        <v>-118018526.25</v>
      </c>
      <c r="J363" s="120"/>
      <c r="K363" s="23"/>
      <c r="L363" s="119">
        <v>-102344761.2</v>
      </c>
      <c r="M363" s="120"/>
      <c r="N363" s="23"/>
      <c r="O363" s="119">
        <v>-102495971.82000001</v>
      </c>
      <c r="P363" s="120"/>
      <c r="Q363" s="23"/>
      <c r="R363" s="119">
        <v>-107396465.88</v>
      </c>
      <c r="S363" s="120"/>
      <c r="T363" s="23"/>
      <c r="U363" s="119">
        <v>-111763532.76000001</v>
      </c>
      <c r="V363" s="120"/>
      <c r="W363" s="23"/>
      <c r="X363" s="119">
        <v>-657953029.65999997</v>
      </c>
      <c r="Y363" s="23"/>
      <c r="Z363" s="23"/>
      <c r="AA363" s="119">
        <v>-109658838.27666666</v>
      </c>
      <c r="AB363" s="23"/>
      <c r="AC363" s="23"/>
      <c r="AD363" s="119">
        <v>-123502651.25</v>
      </c>
      <c r="AE363" s="120"/>
      <c r="AF363" s="23"/>
      <c r="AG363" s="119">
        <v>-133093596.75</v>
      </c>
      <c r="AH363" s="120"/>
      <c r="AI363" s="23"/>
      <c r="AJ363" s="119">
        <v>-134383631</v>
      </c>
      <c r="AK363" s="120"/>
      <c r="AL363" s="23"/>
      <c r="AM363" s="119">
        <v>-140304099.25</v>
      </c>
      <c r="AN363" s="120"/>
      <c r="AO363" s="23"/>
      <c r="AP363" s="119">
        <v>-152478002</v>
      </c>
      <c r="AQ363" s="120"/>
      <c r="AR363" s="23"/>
      <c r="AS363" s="119">
        <v>-167301712.48499998</v>
      </c>
      <c r="AT363" s="120"/>
      <c r="AU363" s="23"/>
      <c r="AV363" s="119">
        <v>-851063692.73500001</v>
      </c>
      <c r="AW363" s="23"/>
      <c r="AX363" s="23"/>
      <c r="AY363" s="119">
        <v>-141843948.78916666</v>
      </c>
      <c r="AZ363" s="23"/>
      <c r="BA363" s="23"/>
      <c r="BB363" s="119">
        <v>-1509016722.3949997</v>
      </c>
      <c r="BC363" s="23"/>
      <c r="BD363" s="23"/>
      <c r="BE363" s="119">
        <v>-125751393.53291665</v>
      </c>
      <c r="BF363" s="23"/>
      <c r="BG363" s="23"/>
    </row>
    <row r="364" spans="1:59" s="3" customFormat="1" x14ac:dyDescent="0.2">
      <c r="A364" s="3" t="s">
        <v>339</v>
      </c>
      <c r="B364" s="23"/>
      <c r="C364" s="118" t="s">
        <v>341</v>
      </c>
      <c r="D364" s="25"/>
      <c r="E364" s="23"/>
      <c r="F364" s="119">
        <v>1073770</v>
      </c>
      <c r="G364" s="120"/>
      <c r="H364" s="23"/>
      <c r="I364" s="119">
        <v>1253970.25</v>
      </c>
      <c r="J364" s="120"/>
      <c r="K364" s="23"/>
      <c r="L364" s="119">
        <v>1584967.34</v>
      </c>
      <c r="M364" s="120"/>
      <c r="N364" s="23"/>
      <c r="O364" s="119">
        <v>1551397.54</v>
      </c>
      <c r="P364" s="120"/>
      <c r="Q364" s="23"/>
      <c r="R364" s="119">
        <v>1807211.78</v>
      </c>
      <c r="S364" s="120"/>
      <c r="T364" s="23"/>
      <c r="U364" s="119">
        <v>1843800.2</v>
      </c>
      <c r="V364" s="120"/>
      <c r="W364" s="23"/>
      <c r="X364" s="119">
        <v>9115117.1099999994</v>
      </c>
      <c r="Y364" s="23"/>
      <c r="Z364" s="23"/>
      <c r="AA364" s="119">
        <v>1519186.1849999998</v>
      </c>
      <c r="AB364" s="23"/>
      <c r="AC364" s="23"/>
      <c r="AD364" s="119">
        <v>1882210.25</v>
      </c>
      <c r="AE364" s="120"/>
      <c r="AF364" s="23"/>
      <c r="AG364" s="119">
        <v>1956173.5</v>
      </c>
      <c r="AH364" s="120"/>
      <c r="AI364" s="23"/>
      <c r="AJ364" s="119">
        <v>1734042</v>
      </c>
      <c r="AK364" s="120"/>
      <c r="AL364" s="23"/>
      <c r="AM364" s="119">
        <v>1794066.25</v>
      </c>
      <c r="AN364" s="120"/>
      <c r="AO364" s="23"/>
      <c r="AP364" s="119">
        <v>1893575</v>
      </c>
      <c r="AQ364" s="120"/>
      <c r="AR364" s="23"/>
      <c r="AS364" s="119">
        <v>3522669.25</v>
      </c>
      <c r="AT364" s="120"/>
      <c r="AU364" s="23"/>
      <c r="AV364" s="119">
        <v>12782736.25</v>
      </c>
      <c r="AW364" s="23"/>
      <c r="AX364" s="23"/>
      <c r="AY364" s="119">
        <v>2130456.0416666665</v>
      </c>
      <c r="AZ364" s="23"/>
      <c r="BA364" s="23"/>
      <c r="BB364" s="119">
        <v>21897853.359999999</v>
      </c>
      <c r="BC364" s="23"/>
      <c r="BD364" s="23"/>
      <c r="BE364" s="119">
        <v>1824821.1133333333</v>
      </c>
      <c r="BF364" s="23"/>
      <c r="BG364" s="23"/>
    </row>
    <row r="365" spans="1:59" x14ac:dyDescent="0.2">
      <c r="D365" s="25"/>
      <c r="G365" s="79"/>
      <c r="J365" s="79"/>
      <c r="M365" s="79"/>
      <c r="P365" s="79"/>
      <c r="S365" s="79"/>
      <c r="V365" s="79"/>
      <c r="Y365" s="18"/>
      <c r="AB365" s="18"/>
      <c r="AE365" s="79"/>
      <c r="AH365" s="79"/>
      <c r="AK365" s="79"/>
      <c r="AN365" s="79"/>
      <c r="AQ365" s="79"/>
      <c r="AT365" s="79"/>
      <c r="AW365" s="18"/>
      <c r="AZ365" s="18"/>
      <c r="BC365" s="18"/>
      <c r="BF365" s="18"/>
    </row>
    <row r="366" spans="1:59" s="4" customFormat="1" ht="12" x14ac:dyDescent="0.2">
      <c r="B366" s="26"/>
      <c r="C366" s="108" t="s">
        <v>230</v>
      </c>
      <c r="D366" s="25"/>
      <c r="E366" s="26"/>
      <c r="F366" s="55">
        <v>0</v>
      </c>
      <c r="G366" s="110">
        <v>0</v>
      </c>
      <c r="H366" s="26"/>
      <c r="I366" s="55">
        <v>0</v>
      </c>
      <c r="J366" s="110">
        <v>0</v>
      </c>
      <c r="K366" s="26"/>
      <c r="L366" s="55">
        <v>0</v>
      </c>
      <c r="M366" s="110">
        <v>0</v>
      </c>
      <c r="N366" s="26"/>
      <c r="O366" s="55">
        <v>0</v>
      </c>
      <c r="P366" s="110">
        <v>0</v>
      </c>
      <c r="Q366" s="26"/>
      <c r="R366" s="55">
        <v>0</v>
      </c>
      <c r="S366" s="110">
        <v>0</v>
      </c>
      <c r="T366" s="26"/>
      <c r="U366" s="55">
        <v>0</v>
      </c>
      <c r="V366" s="110">
        <v>0</v>
      </c>
      <c r="W366" s="26"/>
      <c r="X366" s="55">
        <v>0</v>
      </c>
      <c r="Y366" s="26"/>
      <c r="Z366" s="26"/>
      <c r="AA366" s="55">
        <v>0</v>
      </c>
      <c r="AB366" s="26"/>
      <c r="AC366" s="26"/>
      <c r="AD366" s="55">
        <v>0</v>
      </c>
      <c r="AE366" s="110">
        <v>0</v>
      </c>
      <c r="AF366" s="26"/>
      <c r="AG366" s="55">
        <v>0</v>
      </c>
      <c r="AH366" s="110">
        <v>0</v>
      </c>
      <c r="AI366" s="26"/>
      <c r="AJ366" s="55">
        <v>0</v>
      </c>
      <c r="AK366" s="110">
        <v>0</v>
      </c>
      <c r="AL366" s="26"/>
      <c r="AM366" s="55">
        <v>0</v>
      </c>
      <c r="AN366" s="110">
        <v>0</v>
      </c>
      <c r="AO366" s="26"/>
      <c r="AP366" s="55">
        <v>0</v>
      </c>
      <c r="AQ366" s="110">
        <v>0</v>
      </c>
      <c r="AR366" s="26"/>
      <c r="AS366" s="55">
        <v>0</v>
      </c>
      <c r="AT366" s="110">
        <v>0</v>
      </c>
      <c r="AU366" s="26"/>
      <c r="AV366" s="55">
        <v>0</v>
      </c>
      <c r="AW366" s="26"/>
      <c r="AX366" s="26"/>
      <c r="AY366" s="55">
        <v>0</v>
      </c>
      <c r="AZ366" s="26"/>
      <c r="BA366" s="26"/>
      <c r="BB366" s="55">
        <v>0</v>
      </c>
      <c r="BC366" s="26"/>
      <c r="BD366" s="26"/>
      <c r="BE366" s="55">
        <v>0</v>
      </c>
      <c r="BF366" s="26"/>
      <c r="BG366" s="26"/>
    </row>
  </sheetData>
  <conditionalFormatting sqref="F5 AS5 AP5 AM5 AJ5 AG5 AD5 U5 R5 O5 L5 I5">
    <cfRule type="expression" dxfId="59" priority="647">
      <formula>#REF!&lt;&gt;0</formula>
    </cfRule>
  </conditionalFormatting>
  <conditionalFormatting sqref="X5">
    <cfRule type="expression" dxfId="58" priority="9">
      <formula>#REF!&lt;&gt;0</formula>
    </cfRule>
  </conditionalFormatting>
  <conditionalFormatting sqref="AA5">
    <cfRule type="expression" dxfId="57" priority="10">
      <formula>#REF!&lt;&gt;0</formula>
    </cfRule>
  </conditionalFormatting>
  <conditionalFormatting sqref="AV5">
    <cfRule type="expression" dxfId="56" priority="7">
      <formula>#REF!&lt;&gt;0</formula>
    </cfRule>
  </conditionalFormatting>
  <conditionalFormatting sqref="BB5 BE5">
    <cfRule type="expression" dxfId="55" priority="4">
      <formula>#REF!&lt;&gt;0</formula>
    </cfRule>
  </conditionalFormatting>
  <conditionalFormatting sqref="AY5">
    <cfRule type="expression" dxfId="54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FF3300"/>
  </sheetPr>
  <dimension ref="A1:BG355"/>
  <sheetViews>
    <sheetView zoomScaleNormal="100" workbookViewId="0">
      <pane xSplit="5" ySplit="7" topLeftCell="F330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customWidth="1" outlineLevel="1"/>
    <col min="2" max="2" width="1.5703125" style="18" customWidth="1"/>
    <col min="3" max="3" width="35.5703125" style="5" customWidth="1"/>
    <col min="4" max="4" width="9.5703125" style="19" customWidth="1" outlineLevel="1"/>
    <col min="5" max="5" width="1.5703125" style="18" customWidth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idden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idden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217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2642685546</v>
      </c>
      <c r="G7" s="70"/>
      <c r="H7" s="26"/>
      <c r="I7" s="29">
        <v>3239770799</v>
      </c>
      <c r="J7" s="70"/>
      <c r="K7" s="26"/>
      <c r="L7" s="29">
        <v>3875357163</v>
      </c>
      <c r="M7" s="70"/>
      <c r="N7" s="26"/>
      <c r="O7" s="29">
        <v>3352231180</v>
      </c>
      <c r="P7" s="70"/>
      <c r="Q7" s="26"/>
      <c r="R7" s="29">
        <v>3517136342</v>
      </c>
      <c r="S7" s="70"/>
      <c r="T7" s="26"/>
      <c r="U7" s="29">
        <v>3568757335</v>
      </c>
      <c r="V7" s="70"/>
      <c r="W7" s="26"/>
      <c r="X7" s="128">
        <v>20195938365</v>
      </c>
      <c r="Y7" s="70"/>
      <c r="Z7" s="26"/>
      <c r="AA7" s="133">
        <v>3365989727.5</v>
      </c>
      <c r="AB7" s="70"/>
      <c r="AC7" s="26"/>
      <c r="AD7" s="29">
        <v>3442414147</v>
      </c>
      <c r="AE7" s="70"/>
      <c r="AF7" s="26"/>
      <c r="AG7" s="29">
        <v>3999628826</v>
      </c>
      <c r="AH7" s="70"/>
      <c r="AI7" s="26"/>
      <c r="AJ7" s="29">
        <v>3087503875</v>
      </c>
      <c r="AK7" s="70"/>
      <c r="AL7" s="26"/>
      <c r="AM7" s="29">
        <v>3216006511</v>
      </c>
      <c r="AN7" s="70"/>
      <c r="AO7" s="26"/>
      <c r="AP7" s="29">
        <v>3209550786</v>
      </c>
      <c r="AQ7" s="70"/>
      <c r="AR7" s="26"/>
      <c r="AS7" s="29">
        <v>2800234035</v>
      </c>
      <c r="AT7" s="70"/>
      <c r="AU7" s="26"/>
      <c r="AV7" s="128">
        <v>19755338180</v>
      </c>
      <c r="AW7" s="70"/>
      <c r="AX7" s="26"/>
      <c r="AY7" s="133">
        <v>3292556363.3333335</v>
      </c>
      <c r="AZ7" s="70"/>
      <c r="BA7" s="26"/>
      <c r="BB7" s="29">
        <v>39951276545</v>
      </c>
      <c r="BC7" s="70"/>
      <c r="BD7" s="26"/>
      <c r="BE7" s="29">
        <v>3329273045.4166665</v>
      </c>
      <c r="BF7" s="70"/>
      <c r="BG7" s="26"/>
    </row>
    <row r="8" spans="1:59" s="3" customFormat="1" x14ac:dyDescent="0.2">
      <c r="A8" s="60" t="s">
        <v>169</v>
      </c>
      <c r="B8" s="18"/>
      <c r="C8" s="30" t="s">
        <v>1</v>
      </c>
      <c r="D8" s="31"/>
      <c r="E8" s="18"/>
      <c r="F8" s="32">
        <v>2642685546</v>
      </c>
      <c r="G8" s="83"/>
      <c r="H8" s="18"/>
      <c r="I8" s="32">
        <v>3239770799</v>
      </c>
      <c r="J8" s="83"/>
      <c r="K8" s="18"/>
      <c r="L8" s="32">
        <v>3875357163</v>
      </c>
      <c r="M8" s="83"/>
      <c r="N8" s="18"/>
      <c r="O8" s="32">
        <v>3352231180</v>
      </c>
      <c r="P8" s="83"/>
      <c r="Q8" s="18"/>
      <c r="R8" s="32">
        <v>3517136342</v>
      </c>
      <c r="S8" s="83"/>
      <c r="T8" s="18"/>
      <c r="U8" s="32">
        <v>3568757335</v>
      </c>
      <c r="V8" s="83"/>
      <c r="W8" s="18"/>
      <c r="X8" s="32">
        <v>20195938365</v>
      </c>
      <c r="Y8" s="83"/>
      <c r="Z8" s="18"/>
      <c r="AA8" s="32">
        <v>3365989727.5</v>
      </c>
      <c r="AB8" s="83"/>
      <c r="AC8" s="18"/>
      <c r="AD8" s="32">
        <v>3442414147</v>
      </c>
      <c r="AE8" s="83"/>
      <c r="AF8" s="18"/>
      <c r="AG8" s="32">
        <v>3999628826</v>
      </c>
      <c r="AH8" s="83"/>
      <c r="AI8" s="18"/>
      <c r="AJ8" s="32">
        <v>3087503875</v>
      </c>
      <c r="AK8" s="83"/>
      <c r="AL8" s="18"/>
      <c r="AM8" s="32">
        <v>3216006511</v>
      </c>
      <c r="AN8" s="83"/>
      <c r="AO8" s="18"/>
      <c r="AP8" s="32">
        <v>3209550786</v>
      </c>
      <c r="AQ8" s="83"/>
      <c r="AR8" s="18"/>
      <c r="AS8" s="32">
        <v>2800234035</v>
      </c>
      <c r="AT8" s="83"/>
      <c r="AU8" s="18"/>
      <c r="AV8" s="32">
        <v>19755338180</v>
      </c>
      <c r="AW8" s="83"/>
      <c r="AX8" s="18"/>
      <c r="AY8" s="32">
        <v>3292556363.3333335</v>
      </c>
      <c r="AZ8" s="83"/>
      <c r="BA8" s="18"/>
      <c r="BB8" s="32">
        <v>39951276545</v>
      </c>
      <c r="BC8" s="83"/>
      <c r="BD8" s="18"/>
      <c r="BE8" s="32">
        <v>3329273045.4166665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2642685546</v>
      </c>
      <c r="G9" s="74">
        <v>100</v>
      </c>
      <c r="H9" s="23"/>
      <c r="I9" s="44">
        <v>3239770799</v>
      </c>
      <c r="J9" s="74">
        <v>100</v>
      </c>
      <c r="K9" s="23"/>
      <c r="L9" s="44">
        <v>3875357163</v>
      </c>
      <c r="M9" s="74">
        <v>100</v>
      </c>
      <c r="N9" s="23"/>
      <c r="O9" s="44">
        <v>3352231180</v>
      </c>
      <c r="P9" s="74">
        <v>100</v>
      </c>
      <c r="Q9" s="23"/>
      <c r="R9" s="44">
        <v>3517136342</v>
      </c>
      <c r="S9" s="74">
        <v>100</v>
      </c>
      <c r="T9" s="23"/>
      <c r="U9" s="44">
        <v>3568757335</v>
      </c>
      <c r="V9" s="74">
        <v>100</v>
      </c>
      <c r="W9" s="23"/>
      <c r="X9" s="44">
        <v>20195938365</v>
      </c>
      <c r="Y9" s="74">
        <v>100</v>
      </c>
      <c r="Z9" s="23"/>
      <c r="AA9" s="44">
        <v>3365989727.5</v>
      </c>
      <c r="AB9" s="74">
        <v>100</v>
      </c>
      <c r="AC9" s="23"/>
      <c r="AD9" s="44">
        <v>3442414147</v>
      </c>
      <c r="AE9" s="74">
        <v>100</v>
      </c>
      <c r="AF9" s="23"/>
      <c r="AG9" s="44">
        <v>3999628826</v>
      </c>
      <c r="AH9" s="74">
        <v>100</v>
      </c>
      <c r="AI9" s="23"/>
      <c r="AJ9" s="44">
        <v>3087503875</v>
      </c>
      <c r="AK9" s="74">
        <v>100</v>
      </c>
      <c r="AL9" s="23"/>
      <c r="AM9" s="44">
        <v>3216006511</v>
      </c>
      <c r="AN9" s="74">
        <v>100</v>
      </c>
      <c r="AO9" s="23"/>
      <c r="AP9" s="44">
        <v>3209550786</v>
      </c>
      <c r="AQ9" s="74">
        <v>100</v>
      </c>
      <c r="AR9" s="23"/>
      <c r="AS9" s="44">
        <v>2800234035</v>
      </c>
      <c r="AT9" s="74">
        <v>100</v>
      </c>
      <c r="AU9" s="23"/>
      <c r="AV9" s="44">
        <v>19755338180</v>
      </c>
      <c r="AW9" s="74">
        <v>100</v>
      </c>
      <c r="AX9" s="23"/>
      <c r="AY9" s="44">
        <v>3292556363.3333335</v>
      </c>
      <c r="AZ9" s="74">
        <v>100</v>
      </c>
      <c r="BA9" s="23"/>
      <c r="BB9" s="44">
        <v>39951276545</v>
      </c>
      <c r="BC9" s="74">
        <v>100</v>
      </c>
      <c r="BD9" s="23"/>
      <c r="BE9" s="44">
        <v>3329273045.4166665</v>
      </c>
      <c r="BF9" s="74">
        <v>100</v>
      </c>
      <c r="BG9" s="23"/>
    </row>
    <row r="10" spans="1:59" hidden="1" outlineLevel="1" x14ac:dyDescent="0.2">
      <c r="A10" s="61" t="s">
        <v>168</v>
      </c>
      <c r="C10" s="33" t="s">
        <v>266</v>
      </c>
      <c r="D10" s="34" t="s">
        <v>2</v>
      </c>
      <c r="F10" s="35">
        <v>2642685546</v>
      </c>
      <c r="G10" s="80">
        <v>100</v>
      </c>
      <c r="I10" s="35">
        <v>3239770799</v>
      </c>
      <c r="J10" s="80">
        <v>100</v>
      </c>
      <c r="L10" s="35">
        <v>3875357163</v>
      </c>
      <c r="M10" s="80">
        <v>100</v>
      </c>
      <c r="O10" s="35">
        <v>3352231180</v>
      </c>
      <c r="P10" s="80">
        <v>100</v>
      </c>
      <c r="R10" s="35">
        <v>3517136342</v>
      </c>
      <c r="S10" s="80">
        <v>100</v>
      </c>
      <c r="U10" s="35">
        <v>3568757335</v>
      </c>
      <c r="V10" s="80">
        <v>100</v>
      </c>
      <c r="X10" s="130">
        <v>20195938365</v>
      </c>
      <c r="Y10" s="131">
        <v>100</v>
      </c>
      <c r="AA10" s="135">
        <v>3365989727.5</v>
      </c>
      <c r="AB10" s="136">
        <v>100</v>
      </c>
      <c r="AD10" s="35">
        <v>3442414147</v>
      </c>
      <c r="AE10" s="80">
        <v>100</v>
      </c>
      <c r="AG10" s="35">
        <v>3999628826</v>
      </c>
      <c r="AH10" s="80">
        <v>100</v>
      </c>
      <c r="AJ10" s="35">
        <v>3087503875</v>
      </c>
      <c r="AK10" s="80">
        <v>100</v>
      </c>
      <c r="AM10" s="35">
        <v>3216006511</v>
      </c>
      <c r="AN10" s="80">
        <v>100</v>
      </c>
      <c r="AP10" s="35">
        <v>3209550786</v>
      </c>
      <c r="AQ10" s="80">
        <v>100</v>
      </c>
      <c r="AS10" s="35">
        <v>2800234035</v>
      </c>
      <c r="AT10" s="80">
        <v>100</v>
      </c>
      <c r="AV10" s="130">
        <v>19755338180</v>
      </c>
      <c r="AW10" s="131">
        <v>100</v>
      </c>
      <c r="AY10" s="135">
        <v>3292556363.3333335</v>
      </c>
      <c r="AZ10" s="136">
        <v>100</v>
      </c>
      <c r="BB10" s="35">
        <v>39951276545</v>
      </c>
      <c r="BC10" s="80">
        <v>100</v>
      </c>
      <c r="BE10" s="35">
        <v>3329273045.4166665</v>
      </c>
      <c r="BF10" s="80">
        <v>100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80">
        <v>0</v>
      </c>
      <c r="BE12" s="35">
        <v>0</v>
      </c>
      <c r="BF12" s="80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80">
        <v>0</v>
      </c>
      <c r="BE13" s="35">
        <v>0</v>
      </c>
      <c r="BF13" s="80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80">
        <v>0</v>
      </c>
      <c r="BE14" s="35">
        <v>0</v>
      </c>
      <c r="BF14" s="80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80">
        <v>0</v>
      </c>
      <c r="BE16" s="35">
        <v>0</v>
      </c>
      <c r="BF16" s="80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80">
        <v>0</v>
      </c>
      <c r="BE17" s="35">
        <v>0</v>
      </c>
      <c r="BF17" s="80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80">
        <v>0</v>
      </c>
      <c r="BE18" s="35">
        <v>0</v>
      </c>
      <c r="BF18" s="80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80">
        <v>0</v>
      </c>
      <c r="BE19" s="35">
        <v>0</v>
      </c>
      <c r="BF19" s="80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80">
        <v>0</v>
      </c>
      <c r="BE20" s="35">
        <v>0</v>
      </c>
      <c r="BF20" s="80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80">
        <v>0</v>
      </c>
      <c r="BE22" s="35">
        <v>0</v>
      </c>
      <c r="BF22" s="80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80">
        <v>0</v>
      </c>
      <c r="BE24" s="35">
        <v>0</v>
      </c>
      <c r="BF24" s="80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80">
        <v>0</v>
      </c>
      <c r="BE26" s="35">
        <v>0</v>
      </c>
      <c r="BF26" s="80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-1628413062</v>
      </c>
      <c r="G28" s="72">
        <v>61.619630245633473</v>
      </c>
      <c r="H28" s="26"/>
      <c r="I28" s="38">
        <v>-2019083024</v>
      </c>
      <c r="J28" s="72">
        <v>62.321785992491129</v>
      </c>
      <c r="K28" s="26"/>
      <c r="L28" s="38">
        <v>-2420514999</v>
      </c>
      <c r="M28" s="72">
        <v>62.459146271984537</v>
      </c>
      <c r="N28" s="26"/>
      <c r="O28" s="38">
        <v>-2104965567</v>
      </c>
      <c r="P28" s="72">
        <v>62.79297142627258</v>
      </c>
      <c r="Q28" s="26"/>
      <c r="R28" s="38">
        <v>-2213898614</v>
      </c>
      <c r="S28" s="72">
        <v>62.946056073023286</v>
      </c>
      <c r="T28" s="26"/>
      <c r="U28" s="38">
        <v>-2229166522</v>
      </c>
      <c r="V28" s="72">
        <v>62.463381865105148</v>
      </c>
      <c r="W28" s="26"/>
      <c r="X28" s="38">
        <v>-12616041788</v>
      </c>
      <c r="Y28" s="72">
        <v>62.468212964364533</v>
      </c>
      <c r="Z28" s="26"/>
      <c r="AA28" s="38">
        <v>-2102673631.3333333</v>
      </c>
      <c r="AB28" s="72">
        <v>62.468212964364533</v>
      </c>
      <c r="AC28" s="26"/>
      <c r="AD28" s="38">
        <v>-2140646122</v>
      </c>
      <c r="AE28" s="72">
        <v>62.18444471202087</v>
      </c>
      <c r="AF28" s="26"/>
      <c r="AG28" s="38">
        <v>-2501127703</v>
      </c>
      <c r="AH28" s="72">
        <v>62.533995323295031</v>
      </c>
      <c r="AI28" s="26"/>
      <c r="AJ28" s="38">
        <v>-1936342696</v>
      </c>
      <c r="AK28" s="72">
        <v>62.715474195153845</v>
      </c>
      <c r="AL28" s="26"/>
      <c r="AM28" s="38">
        <v>-1989132803</v>
      </c>
      <c r="AN28" s="72">
        <v>61.851019150501962</v>
      </c>
      <c r="AO28" s="26"/>
      <c r="AP28" s="38">
        <v>-2011832460</v>
      </c>
      <c r="AQ28" s="72">
        <v>62.682680354384026</v>
      </c>
      <c r="AR28" s="26"/>
      <c r="AS28" s="38">
        <v>-1759195479</v>
      </c>
      <c r="AT28" s="72">
        <v>62.823158957854751</v>
      </c>
      <c r="AU28" s="26"/>
      <c r="AV28" s="38">
        <v>-12338277263</v>
      </c>
      <c r="AW28" s="72">
        <v>62.455409016946525</v>
      </c>
      <c r="AX28" s="26"/>
      <c r="AY28" s="38">
        <v>-2056379543.8333333</v>
      </c>
      <c r="AZ28" s="72">
        <v>62.455409016946518</v>
      </c>
      <c r="BA28" s="26"/>
      <c r="BB28" s="38">
        <v>-24954319051</v>
      </c>
      <c r="BC28" s="72">
        <v>62.461881594427041</v>
      </c>
      <c r="BD28" s="26"/>
      <c r="BE28" s="38">
        <v>-2079526587.5833333</v>
      </c>
      <c r="BF28" s="72">
        <v>62.461881594427041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-1628413062</v>
      </c>
      <c r="G29" s="74">
        <v>38.380369754366527</v>
      </c>
      <c r="H29" s="23"/>
      <c r="I29" s="44">
        <v>-2019083024</v>
      </c>
      <c r="J29" s="74">
        <v>37.678214007508871</v>
      </c>
      <c r="K29" s="23"/>
      <c r="L29" s="44">
        <v>-2420514999</v>
      </c>
      <c r="M29" s="74">
        <v>37.540853728015463</v>
      </c>
      <c r="N29" s="23"/>
      <c r="O29" s="44">
        <v>-2104965567</v>
      </c>
      <c r="P29" s="74">
        <v>37.20702857372742</v>
      </c>
      <c r="Q29" s="23"/>
      <c r="R29" s="44">
        <v>-2213898614</v>
      </c>
      <c r="S29" s="74">
        <v>37.053943926976714</v>
      </c>
      <c r="T29" s="23"/>
      <c r="U29" s="44">
        <v>-2229166522</v>
      </c>
      <c r="V29" s="74">
        <v>37.536618134894852</v>
      </c>
      <c r="W29" s="23"/>
      <c r="X29" s="44">
        <v>-12616041788</v>
      </c>
      <c r="Y29" s="74">
        <v>37.531787035635467</v>
      </c>
      <c r="Z29" s="23"/>
      <c r="AA29" s="44">
        <v>-2102673631.3333333</v>
      </c>
      <c r="AB29" s="74">
        <v>37.531787035635467</v>
      </c>
      <c r="AC29" s="23"/>
      <c r="AD29" s="44">
        <v>-2140646122</v>
      </c>
      <c r="AE29" s="74">
        <v>37.81555528797913</v>
      </c>
      <c r="AF29" s="23"/>
      <c r="AG29" s="44">
        <v>-2501127703</v>
      </c>
      <c r="AH29" s="74">
        <v>37.466004676704969</v>
      </c>
      <c r="AI29" s="23"/>
      <c r="AJ29" s="44">
        <v>-1936342696</v>
      </c>
      <c r="AK29" s="74">
        <v>37.284525804846155</v>
      </c>
      <c r="AL29" s="23"/>
      <c r="AM29" s="44">
        <v>-1989132803</v>
      </c>
      <c r="AN29" s="74">
        <v>38.148980849498038</v>
      </c>
      <c r="AO29" s="23"/>
      <c r="AP29" s="44">
        <v>-2011832460</v>
      </c>
      <c r="AQ29" s="74">
        <v>37.317319645615974</v>
      </c>
      <c r="AR29" s="23"/>
      <c r="AS29" s="44">
        <v>-1759195479</v>
      </c>
      <c r="AT29" s="74">
        <v>37.176841042145249</v>
      </c>
      <c r="AU29" s="23"/>
      <c r="AV29" s="44">
        <v>-12338277263</v>
      </c>
      <c r="AW29" s="74">
        <v>37.544590983053475</v>
      </c>
      <c r="AX29" s="23"/>
      <c r="AY29" s="44">
        <v>-2056379543.8333333</v>
      </c>
      <c r="AZ29" s="74">
        <v>37.544590983053482</v>
      </c>
      <c r="BA29" s="23"/>
      <c r="BB29" s="44">
        <v>-24954319051</v>
      </c>
      <c r="BC29" s="74">
        <v>37.538118405572959</v>
      </c>
      <c r="BD29" s="23"/>
      <c r="BE29" s="44">
        <v>-2079526587.5833333</v>
      </c>
      <c r="BF29" s="74">
        <v>37.538118405572959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-70316718</v>
      </c>
      <c r="G30" s="80">
        <v>2.6608053351800489</v>
      </c>
      <c r="I30" s="35">
        <v>-294841628</v>
      </c>
      <c r="J30" s="80">
        <v>9.1006940395600484</v>
      </c>
      <c r="L30" s="35">
        <v>-378471985</v>
      </c>
      <c r="M30" s="80">
        <v>9.7661188138596344</v>
      </c>
      <c r="O30" s="35">
        <v>-98672916</v>
      </c>
      <c r="P30" s="80">
        <v>2.9434997379864476</v>
      </c>
      <c r="R30" s="35">
        <v>-203377888</v>
      </c>
      <c r="S30" s="80">
        <v>5.7824851874906358</v>
      </c>
      <c r="U30" s="35">
        <v>-291614804</v>
      </c>
      <c r="V30" s="80">
        <v>8.1713262243984985</v>
      </c>
      <c r="X30" s="130">
        <v>-1337295939</v>
      </c>
      <c r="Y30" s="131">
        <v>6.6216083394152303</v>
      </c>
      <c r="AA30" s="135">
        <v>-222882656.5</v>
      </c>
      <c r="AB30" s="136">
        <v>6.6216083394152303</v>
      </c>
      <c r="AD30" s="35">
        <v>-84670369</v>
      </c>
      <c r="AE30" s="80">
        <v>2.4596218056385997</v>
      </c>
      <c r="AG30" s="35">
        <v>-254430419</v>
      </c>
      <c r="AH30" s="80">
        <v>6.3613507670023983</v>
      </c>
      <c r="AJ30" s="35">
        <v>-107410706</v>
      </c>
      <c r="AK30" s="80">
        <v>3.4788848969460808</v>
      </c>
      <c r="AM30" s="35">
        <v>-117976009</v>
      </c>
      <c r="AN30" s="80">
        <v>3.6684008131350456</v>
      </c>
      <c r="AP30" s="35">
        <v>-326037907</v>
      </c>
      <c r="AQ30" s="80">
        <v>10.158365725888222</v>
      </c>
      <c r="AS30" s="35">
        <v>-101243468</v>
      </c>
      <c r="AT30" s="80">
        <v>3.6155359421592057</v>
      </c>
      <c r="AV30" s="130">
        <v>-991768878</v>
      </c>
      <c r="AW30" s="131">
        <v>5.0202576587833434</v>
      </c>
      <c r="AY30" s="135">
        <v>-165294813</v>
      </c>
      <c r="AZ30" s="136">
        <v>5.0202576587833434</v>
      </c>
      <c r="BB30" s="35">
        <v>-2329064817</v>
      </c>
      <c r="BC30" s="80">
        <v>5.8297631976204984</v>
      </c>
      <c r="BE30" s="35">
        <v>-194088734.75</v>
      </c>
      <c r="BF30" s="80">
        <v>5.8297631976204984</v>
      </c>
    </row>
    <row r="31" spans="2:59" hidden="1" outlineLevel="1" x14ac:dyDescent="0.2">
      <c r="C31" s="33" t="s">
        <v>311</v>
      </c>
      <c r="D31" s="34" t="s">
        <v>7</v>
      </c>
      <c r="F31" s="35">
        <v>-1852937972</v>
      </c>
      <c r="G31" s="80">
        <v>70.115719019412992</v>
      </c>
      <c r="I31" s="35">
        <v>-2102713381</v>
      </c>
      <c r="J31" s="80">
        <v>64.903152459088503</v>
      </c>
      <c r="L31" s="35">
        <v>-2140715930</v>
      </c>
      <c r="M31" s="80">
        <v>55.239190607732894</v>
      </c>
      <c r="O31" s="35">
        <v>-2209670539</v>
      </c>
      <c r="P31" s="80">
        <v>65.916412692038733</v>
      </c>
      <c r="R31" s="35">
        <v>-2302135530</v>
      </c>
      <c r="S31" s="80">
        <v>65.454827625218059</v>
      </c>
      <c r="U31" s="35">
        <v>-2022222087</v>
      </c>
      <c r="V31" s="80">
        <v>56.664600508624943</v>
      </c>
      <c r="X31" s="130">
        <v>-12630395439</v>
      </c>
      <c r="Y31" s="131">
        <v>62.539284933096994</v>
      </c>
      <c r="AA31" s="135">
        <v>-2105065906.5</v>
      </c>
      <c r="AB31" s="136">
        <v>62.539284933096994</v>
      </c>
      <c r="AD31" s="35">
        <v>-2310406172</v>
      </c>
      <c r="AE31" s="80">
        <v>67.115869077329819</v>
      </c>
      <c r="AG31" s="35">
        <v>-2354107990</v>
      </c>
      <c r="AH31" s="80">
        <v>58.858161404800313</v>
      </c>
      <c r="AJ31" s="35">
        <v>-1946907999</v>
      </c>
      <c r="AK31" s="80">
        <v>63.057669814260549</v>
      </c>
      <c r="AM31" s="35">
        <v>-2197194701</v>
      </c>
      <c r="AN31" s="80">
        <v>68.320592433029432</v>
      </c>
      <c r="AP31" s="35">
        <v>-1787038021</v>
      </c>
      <c r="AQ31" s="80">
        <v>55.6787581861931</v>
      </c>
      <c r="AS31" s="35">
        <v>-1742779401</v>
      </c>
      <c r="AT31" s="80">
        <v>62.236919458055226</v>
      </c>
      <c r="AV31" s="130">
        <v>-12338434284</v>
      </c>
      <c r="AW31" s="131">
        <v>62.456203845152302</v>
      </c>
      <c r="AY31" s="135">
        <v>-2056405714</v>
      </c>
      <c r="AZ31" s="136">
        <v>62.456203845152288</v>
      </c>
      <c r="BB31" s="35">
        <v>-24968829723</v>
      </c>
      <c r="BC31" s="80">
        <v>62.498202516447279</v>
      </c>
      <c r="BE31" s="35">
        <v>-2080735810.25</v>
      </c>
      <c r="BF31" s="80">
        <v>62.498202516447279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80">
        <v>0</v>
      </c>
      <c r="BE32" s="35">
        <v>0</v>
      </c>
      <c r="BF32" s="80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80">
        <v>0</v>
      </c>
      <c r="BE33" s="35">
        <v>0</v>
      </c>
      <c r="BF33" s="80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80">
        <v>0</v>
      </c>
      <c r="BE34" s="35">
        <v>0</v>
      </c>
      <c r="BF34" s="80">
        <v>0</v>
      </c>
    </row>
    <row r="35" spans="2:59" hidden="1" outlineLevel="1" x14ac:dyDescent="0.2">
      <c r="C35" s="33" t="s">
        <v>383</v>
      </c>
      <c r="D35" s="34" t="s">
        <v>11</v>
      </c>
      <c r="F35" s="35">
        <v>294841628</v>
      </c>
      <c r="G35" s="80">
        <v>11.156894108959568</v>
      </c>
      <c r="I35" s="35">
        <v>378471985</v>
      </c>
      <c r="J35" s="80">
        <v>11.682060506157429</v>
      </c>
      <c r="L35" s="35">
        <v>98672916</v>
      </c>
      <c r="M35" s="80">
        <v>2.5461631496079993</v>
      </c>
      <c r="O35" s="35">
        <v>203377888</v>
      </c>
      <c r="P35" s="80">
        <v>6.0669410037526115</v>
      </c>
      <c r="R35" s="35">
        <v>291614804</v>
      </c>
      <c r="S35" s="80">
        <v>8.2912567396854122</v>
      </c>
      <c r="U35" s="35">
        <v>84670369</v>
      </c>
      <c r="V35" s="80">
        <v>2.3725448679182892</v>
      </c>
      <c r="X35" s="130">
        <v>1351649590</v>
      </c>
      <c r="Y35" s="131">
        <v>6.6926803081476933</v>
      </c>
      <c r="AA35" s="135">
        <v>225274931.66666666</v>
      </c>
      <c r="AB35" s="136">
        <v>6.6926803081476915</v>
      </c>
      <c r="AD35" s="35">
        <v>254430419</v>
      </c>
      <c r="AE35" s="80">
        <v>7.3910461709475417</v>
      </c>
      <c r="AG35" s="35">
        <v>107410706</v>
      </c>
      <c r="AH35" s="80">
        <v>2.6855168485076821</v>
      </c>
      <c r="AJ35" s="35">
        <v>117976009</v>
      </c>
      <c r="AK35" s="80">
        <v>3.8210805160527936</v>
      </c>
      <c r="AM35" s="35">
        <v>326037907</v>
      </c>
      <c r="AN35" s="80">
        <v>10.13797409566252</v>
      </c>
      <c r="AP35" s="35">
        <v>101243468</v>
      </c>
      <c r="AQ35" s="80">
        <v>3.1544435576972987</v>
      </c>
      <c r="AS35" s="35">
        <v>84827390</v>
      </c>
      <c r="AT35" s="80">
        <v>3.0292964423596831</v>
      </c>
      <c r="AV35" s="130">
        <v>991925899</v>
      </c>
      <c r="AW35" s="131">
        <v>5.0210524869891149</v>
      </c>
      <c r="AY35" s="135">
        <v>165320983.16666666</v>
      </c>
      <c r="AZ35" s="136">
        <v>5.021052486989114</v>
      </c>
      <c r="BB35" s="35">
        <v>2343575489</v>
      </c>
      <c r="BC35" s="80">
        <v>5.8660841196407381</v>
      </c>
      <c r="BE35" s="35">
        <v>195297957.41666666</v>
      </c>
      <c r="BF35" s="80">
        <v>5.8660841196407381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80">
        <v>0</v>
      </c>
      <c r="BE37" s="35">
        <v>0</v>
      </c>
      <c r="BF37" s="80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80">
        <v>0</v>
      </c>
      <c r="BE38" s="35">
        <v>0</v>
      </c>
      <c r="BF38" s="80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80">
        <v>0</v>
      </c>
      <c r="BE39" s="35">
        <v>0</v>
      </c>
      <c r="BF39" s="80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80">
        <v>0</v>
      </c>
      <c r="BE40" s="35">
        <v>0</v>
      </c>
      <c r="BF40" s="80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80">
        <v>0</v>
      </c>
      <c r="BE41" s="35">
        <v>0</v>
      </c>
      <c r="BF41" s="80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80">
        <v>0</v>
      </c>
      <c r="BE42" s="35">
        <v>0</v>
      </c>
      <c r="BF42" s="80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80">
        <v>0</v>
      </c>
      <c r="BE43" s="35">
        <v>0</v>
      </c>
      <c r="BF43" s="80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80">
        <v>0</v>
      </c>
      <c r="BE44" s="35">
        <v>0</v>
      </c>
      <c r="BF44" s="80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80">
        <v>0</v>
      </c>
      <c r="BE45" s="35">
        <v>0</v>
      </c>
      <c r="BF45" s="80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80">
        <v>0</v>
      </c>
      <c r="BE46" s="35">
        <v>0</v>
      </c>
      <c r="BF46" s="80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80">
        <v>0</v>
      </c>
      <c r="BE47" s="35">
        <v>0</v>
      </c>
      <c r="BF47" s="80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80">
        <v>0</v>
      </c>
      <c r="BE49" s="35">
        <v>0</v>
      </c>
      <c r="BF49" s="80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80">
        <v>0</v>
      </c>
      <c r="BE50" s="35">
        <v>0</v>
      </c>
      <c r="BF50" s="80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80">
        <v>0</v>
      </c>
      <c r="BE51" s="35">
        <v>0</v>
      </c>
      <c r="BF51" s="80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80">
        <v>0</v>
      </c>
      <c r="BE52" s="35">
        <v>0</v>
      </c>
      <c r="BF52" s="80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80">
        <v>0</v>
      </c>
      <c r="BE53" s="35">
        <v>0</v>
      </c>
      <c r="BF53" s="80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80">
        <v>0</v>
      </c>
      <c r="BE54" s="35">
        <v>0</v>
      </c>
      <c r="BF54" s="80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80">
        <v>0</v>
      </c>
      <c r="BE55" s="35">
        <v>0</v>
      </c>
      <c r="BF55" s="80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80">
        <v>0</v>
      </c>
      <c r="BE56" s="35">
        <v>0</v>
      </c>
      <c r="BF56" s="80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80">
        <v>0</v>
      </c>
      <c r="BE57" s="35">
        <v>0</v>
      </c>
      <c r="BF57" s="80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80">
        <v>0</v>
      </c>
      <c r="BE58" s="35">
        <v>0</v>
      </c>
      <c r="BF58" s="80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1014272484</v>
      </c>
      <c r="G60" s="73">
        <v>38.380369754366527</v>
      </c>
      <c r="H60" s="26"/>
      <c r="I60" s="41">
        <v>1220687775</v>
      </c>
      <c r="J60" s="73">
        <v>37.678214007508871</v>
      </c>
      <c r="K60" s="26"/>
      <c r="L60" s="41">
        <v>1454842164</v>
      </c>
      <c r="M60" s="73">
        <v>37.540853728015463</v>
      </c>
      <c r="N60" s="26"/>
      <c r="O60" s="41">
        <v>1247265613</v>
      </c>
      <c r="P60" s="73">
        <v>37.207028573727428</v>
      </c>
      <c r="Q60" s="26"/>
      <c r="R60" s="41">
        <v>1303237728</v>
      </c>
      <c r="S60" s="73">
        <v>37.053943926976714</v>
      </c>
      <c r="T60" s="26"/>
      <c r="U60" s="41">
        <v>1339590813</v>
      </c>
      <c r="V60" s="73">
        <v>37.536618134894844</v>
      </c>
      <c r="W60" s="26"/>
      <c r="X60" s="128">
        <v>7579896577</v>
      </c>
      <c r="Y60" s="129">
        <v>37.531787035635475</v>
      </c>
      <c r="Z60" s="26"/>
      <c r="AA60" s="133">
        <v>1263316096.1666667</v>
      </c>
      <c r="AB60" s="134">
        <v>37.531787035635475</v>
      </c>
      <c r="AC60" s="26"/>
      <c r="AD60" s="41">
        <v>1301768025</v>
      </c>
      <c r="AE60" s="73">
        <v>37.815555287979123</v>
      </c>
      <c r="AF60" s="26"/>
      <c r="AG60" s="41">
        <v>1498501123</v>
      </c>
      <c r="AH60" s="73">
        <v>37.466004676704969</v>
      </c>
      <c r="AI60" s="26"/>
      <c r="AJ60" s="41">
        <v>1151161179</v>
      </c>
      <c r="AK60" s="73">
        <v>37.284525804846155</v>
      </c>
      <c r="AL60" s="26"/>
      <c r="AM60" s="41">
        <v>1226873708</v>
      </c>
      <c r="AN60" s="73">
        <v>38.148980849498038</v>
      </c>
      <c r="AO60" s="26"/>
      <c r="AP60" s="41">
        <v>1197718326</v>
      </c>
      <c r="AQ60" s="73">
        <v>37.317319645615974</v>
      </c>
      <c r="AR60" s="26"/>
      <c r="AS60" s="41">
        <v>1041038556</v>
      </c>
      <c r="AT60" s="73">
        <v>37.176841042145256</v>
      </c>
      <c r="AU60" s="26"/>
      <c r="AV60" s="128">
        <v>7417060917</v>
      </c>
      <c r="AW60" s="129">
        <v>37.544590983053475</v>
      </c>
      <c r="AX60" s="26"/>
      <c r="AY60" s="133">
        <v>1236176819.5000002</v>
      </c>
      <c r="AZ60" s="134">
        <v>37.544590983053475</v>
      </c>
      <c r="BA60" s="26"/>
      <c r="BB60" s="41">
        <v>14996957494</v>
      </c>
      <c r="BC60" s="73">
        <v>37.538118405572966</v>
      </c>
      <c r="BD60" s="26"/>
      <c r="BE60" s="41">
        <v>1249746457.8333333</v>
      </c>
      <c r="BF60" s="73">
        <v>37.538118405572959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1014272484</v>
      </c>
      <c r="H62" s="23"/>
      <c r="I62" s="96">
        <v>1220687775</v>
      </c>
      <c r="K62" s="23"/>
      <c r="L62" s="96">
        <v>1454842164</v>
      </c>
      <c r="N62" s="23"/>
      <c r="O62" s="96">
        <v>1247265613</v>
      </c>
      <c r="Q62" s="23"/>
      <c r="R62" s="96">
        <v>1303237728</v>
      </c>
      <c r="T62" s="23"/>
      <c r="U62" s="96">
        <v>1339590813</v>
      </c>
      <c r="W62" s="23"/>
      <c r="X62" s="96">
        <v>7579896577</v>
      </c>
      <c r="Z62" s="23"/>
      <c r="AA62" s="96">
        <v>1263316096.1666667</v>
      </c>
      <c r="AC62" s="23"/>
      <c r="AD62" s="96">
        <v>1301768025</v>
      </c>
      <c r="AF62" s="23"/>
      <c r="AG62" s="96">
        <v>1498501123</v>
      </c>
      <c r="AI62" s="23"/>
      <c r="AJ62" s="96">
        <v>1151161179</v>
      </c>
      <c r="AL62" s="23"/>
      <c r="AM62" s="96">
        <v>1226873708</v>
      </c>
      <c r="AO62" s="23"/>
      <c r="AP62" s="96">
        <v>1197718326</v>
      </c>
      <c r="AR62" s="23"/>
      <c r="AS62" s="96">
        <v>1041038556</v>
      </c>
      <c r="AU62" s="23"/>
      <c r="AV62" s="96">
        <v>7417060917</v>
      </c>
      <c r="AX62" s="23"/>
      <c r="AY62" s="96">
        <v>1236176819.5000002</v>
      </c>
      <c r="BA62" s="23"/>
      <c r="BB62" s="96">
        <v>14996957494</v>
      </c>
      <c r="BD62" s="23"/>
      <c r="BE62" s="96">
        <v>1249746457.8333333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62.285946217741653</v>
      </c>
      <c r="H63" s="23"/>
      <c r="I63" s="95">
        <v>60.45753247836727</v>
      </c>
      <c r="K63" s="23"/>
      <c r="L63" s="95">
        <v>60.104653951784911</v>
      </c>
      <c r="N63" s="23"/>
      <c r="O63" s="95">
        <v>59.253492434919238</v>
      </c>
      <c r="Q63" s="23"/>
      <c r="R63" s="95">
        <v>58.866188350213221</v>
      </c>
      <c r="T63" s="23"/>
      <c r="U63" s="95">
        <v>60.093797380292791</v>
      </c>
      <c r="W63" s="23"/>
      <c r="X63" s="95">
        <v>60.081416218910832</v>
      </c>
      <c r="Z63" s="23"/>
      <c r="AA63" s="95">
        <v>60.081416218910832</v>
      </c>
      <c r="AC63" s="23"/>
      <c r="AD63" s="95">
        <v>60.81192083181697</v>
      </c>
      <c r="AF63" s="23"/>
      <c r="AG63" s="95">
        <v>59.913019283366033</v>
      </c>
      <c r="AI63" s="23"/>
      <c r="AJ63" s="95">
        <v>59.450281263642601</v>
      </c>
      <c r="AL63" s="23"/>
      <c r="AM63" s="95">
        <v>61.678823362102086</v>
      </c>
      <c r="AO63" s="23"/>
      <c r="AP63" s="95">
        <v>59.533701230767498</v>
      </c>
      <c r="AR63" s="23"/>
      <c r="AS63" s="95">
        <v>59.176968587468728</v>
      </c>
      <c r="AU63" s="23"/>
      <c r="AV63" s="95">
        <v>60.114234417816718</v>
      </c>
      <c r="AX63" s="23"/>
      <c r="AY63" s="95">
        <v>60.114234417816725</v>
      </c>
      <c r="BA63" s="23"/>
      <c r="BB63" s="95">
        <v>60.097642669993121</v>
      </c>
      <c r="BD63" s="23"/>
      <c r="BE63" s="95">
        <v>60.097642669993121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38.380369754366527</v>
      </c>
      <c r="H64" s="23"/>
      <c r="I64" s="95">
        <v>37.678214007508871</v>
      </c>
      <c r="K64" s="23"/>
      <c r="L64" s="95">
        <v>37.540853728015463</v>
      </c>
      <c r="N64" s="23"/>
      <c r="O64" s="95">
        <v>37.207028573727428</v>
      </c>
      <c r="Q64" s="23"/>
      <c r="R64" s="95">
        <v>37.053943926976714</v>
      </c>
      <c r="T64" s="23"/>
      <c r="U64" s="95">
        <v>37.536618134894844</v>
      </c>
      <c r="W64" s="23"/>
      <c r="X64" s="95">
        <v>37.531787035635475</v>
      </c>
      <c r="Z64" s="23"/>
      <c r="AA64" s="95">
        <v>37.531787035635475</v>
      </c>
      <c r="AC64" s="23"/>
      <c r="AD64" s="95">
        <v>37.815555287979123</v>
      </c>
      <c r="AF64" s="23"/>
      <c r="AG64" s="95">
        <v>37.466004676704969</v>
      </c>
      <c r="AI64" s="23"/>
      <c r="AJ64" s="95">
        <v>37.284525804846155</v>
      </c>
      <c r="AL64" s="23"/>
      <c r="AM64" s="95">
        <v>38.148980849498038</v>
      </c>
      <c r="AO64" s="23"/>
      <c r="AP64" s="95">
        <v>37.317319645615974</v>
      </c>
      <c r="AR64" s="23"/>
      <c r="AS64" s="95">
        <v>37.176841042145256</v>
      </c>
      <c r="AU64" s="23"/>
      <c r="AV64" s="95">
        <v>37.544590983053475</v>
      </c>
      <c r="AX64" s="23"/>
      <c r="AY64" s="95">
        <v>37.544590983053475</v>
      </c>
      <c r="BA64" s="23"/>
      <c r="BB64" s="95">
        <v>37.538118405572966</v>
      </c>
      <c r="BD64" s="23"/>
      <c r="BE64" s="95">
        <v>37.538118405572959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-228291221</v>
      </c>
      <c r="G72" s="72">
        <v>8.6386070921507958</v>
      </c>
      <c r="H72" s="26"/>
      <c r="I72" s="38">
        <v>-248096802</v>
      </c>
      <c r="J72" s="72">
        <v>7.6578504280790023</v>
      </c>
      <c r="K72" s="26"/>
      <c r="L72" s="38">
        <v>-266119886</v>
      </c>
      <c r="M72" s="72">
        <v>6.8669770244864523</v>
      </c>
      <c r="N72" s="26"/>
      <c r="O72" s="38">
        <v>-268865322</v>
      </c>
      <c r="P72" s="72">
        <v>8.0204886704740943</v>
      </c>
      <c r="Q72" s="26"/>
      <c r="R72" s="38">
        <v>-272910322</v>
      </c>
      <c r="S72" s="72">
        <v>7.7594467618736394</v>
      </c>
      <c r="T72" s="26"/>
      <c r="U72" s="38">
        <v>-269202553</v>
      </c>
      <c r="V72" s="72">
        <v>7.543313476650269</v>
      </c>
      <c r="W72" s="26"/>
      <c r="X72" s="38">
        <v>-1553486106</v>
      </c>
      <c r="Y72" s="72">
        <v>7.6920719301274216</v>
      </c>
      <c r="Z72" s="26"/>
      <c r="AA72" s="38">
        <v>-258914351</v>
      </c>
      <c r="AB72" s="72">
        <v>7.6920719301274216</v>
      </c>
      <c r="AC72" s="26"/>
      <c r="AD72" s="38">
        <v>-265000052</v>
      </c>
      <c r="AE72" s="72">
        <v>7.6980874666385688</v>
      </c>
      <c r="AF72" s="26"/>
      <c r="AG72" s="38">
        <v>-309091243</v>
      </c>
      <c r="AH72" s="72">
        <v>7.7279981829993947</v>
      </c>
      <c r="AI72" s="26"/>
      <c r="AJ72" s="38">
        <v>-276602505</v>
      </c>
      <c r="AK72" s="72">
        <v>8.9587743432386784</v>
      </c>
      <c r="AL72" s="26"/>
      <c r="AM72" s="38">
        <v>-290445785</v>
      </c>
      <c r="AN72" s="72">
        <v>9.0312561248418444</v>
      </c>
      <c r="AO72" s="26"/>
      <c r="AP72" s="38">
        <v>-274854773</v>
      </c>
      <c r="AQ72" s="72">
        <v>8.5636524026636796</v>
      </c>
      <c r="AR72" s="26"/>
      <c r="AS72" s="38">
        <v>-264347017.75999999</v>
      </c>
      <c r="AT72" s="72">
        <v>9.4401758730141285</v>
      </c>
      <c r="AU72" s="26"/>
      <c r="AV72" s="38">
        <v>-1680341375.76</v>
      </c>
      <c r="AW72" s="72">
        <v>8.5057585977503116</v>
      </c>
      <c r="AX72" s="26"/>
      <c r="AY72" s="38">
        <v>-280056895.96000004</v>
      </c>
      <c r="AZ72" s="72">
        <v>8.5057585977503116</v>
      </c>
      <c r="BA72" s="26"/>
      <c r="BB72" s="38">
        <v>-3233827481.7600002</v>
      </c>
      <c r="BC72" s="72">
        <v>8.0944284173686096</v>
      </c>
      <c r="BD72" s="26"/>
      <c r="BE72" s="38">
        <v>-269485623.48000002</v>
      </c>
      <c r="BF72" s="72">
        <v>8.0944284173686096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-142970508</v>
      </c>
      <c r="G73" s="71">
        <v>5.4100461636989632</v>
      </c>
      <c r="H73" s="23"/>
      <c r="I73" s="32">
        <v>-163635635</v>
      </c>
      <c r="J73" s="71">
        <v>5.0508398634405989</v>
      </c>
      <c r="K73" s="23"/>
      <c r="L73" s="32">
        <v>-175157328</v>
      </c>
      <c r="M73" s="71">
        <v>4.5197725172873318</v>
      </c>
      <c r="N73" s="23"/>
      <c r="O73" s="32">
        <v>-173330444</v>
      </c>
      <c r="P73" s="71">
        <v>5.1705993618256363</v>
      </c>
      <c r="Q73" s="23"/>
      <c r="R73" s="32">
        <v>-183225255</v>
      </c>
      <c r="S73" s="71">
        <v>5.2095010594843751</v>
      </c>
      <c r="T73" s="23"/>
      <c r="U73" s="32">
        <v>-182767426</v>
      </c>
      <c r="V73" s="71">
        <v>5.1213183986352497</v>
      </c>
      <c r="W73" s="23"/>
      <c r="X73" s="32">
        <v>-1021086596</v>
      </c>
      <c r="Y73" s="71">
        <v>5.0559007338305468</v>
      </c>
      <c r="Z73" s="23"/>
      <c r="AA73" s="32">
        <v>-170181099.33333331</v>
      </c>
      <c r="AB73" s="71">
        <v>5.0559007338305459</v>
      </c>
      <c r="AC73" s="23"/>
      <c r="AD73" s="32">
        <v>-189481961</v>
      </c>
      <c r="AE73" s="71">
        <v>5.5043336713314988</v>
      </c>
      <c r="AF73" s="23"/>
      <c r="AG73" s="32">
        <v>-213848113</v>
      </c>
      <c r="AH73" s="71">
        <v>5.346698963910308</v>
      </c>
      <c r="AI73" s="23"/>
      <c r="AJ73" s="32">
        <v>-204272869</v>
      </c>
      <c r="AK73" s="71">
        <v>6.6161170081122576</v>
      </c>
      <c r="AL73" s="23"/>
      <c r="AM73" s="32">
        <v>-210077672</v>
      </c>
      <c r="AN73" s="71">
        <v>6.5322526954299436</v>
      </c>
      <c r="AO73" s="23"/>
      <c r="AP73" s="32">
        <v>-194741535</v>
      </c>
      <c r="AQ73" s="71">
        <v>6.0675635933059198</v>
      </c>
      <c r="AR73" s="23"/>
      <c r="AS73" s="32">
        <v>-191285499.75</v>
      </c>
      <c r="AT73" s="71">
        <v>6.8310540247397578</v>
      </c>
      <c r="AU73" s="23"/>
      <c r="AV73" s="32">
        <v>-1203707649.75</v>
      </c>
      <c r="AW73" s="71">
        <v>6.093075394521037</v>
      </c>
      <c r="AX73" s="23"/>
      <c r="AY73" s="32">
        <v>-200617941.62500003</v>
      </c>
      <c r="AZ73" s="71">
        <v>6.093075394521037</v>
      </c>
      <c r="BA73" s="23"/>
      <c r="BB73" s="32">
        <v>-2224794245.75</v>
      </c>
      <c r="BC73" s="71">
        <v>5.5687688558438273</v>
      </c>
      <c r="BD73" s="23"/>
      <c r="BE73" s="32">
        <v>-185399520.47916666</v>
      </c>
      <c r="BF73" s="71">
        <v>5.5687688558438273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-95011591</v>
      </c>
      <c r="G74" s="74">
        <v>3.5952666083867095</v>
      </c>
      <c r="H74" s="23"/>
      <c r="I74" s="44">
        <v>-110449529</v>
      </c>
      <c r="J74" s="74">
        <v>3.409177249023041</v>
      </c>
      <c r="K74" s="23"/>
      <c r="L74" s="44">
        <v>-118406872</v>
      </c>
      <c r="M74" s="74">
        <v>3.0553795952148732</v>
      </c>
      <c r="N74" s="23"/>
      <c r="O74" s="44">
        <v>-114883464</v>
      </c>
      <c r="P74" s="74">
        <v>3.4270746207903242</v>
      </c>
      <c r="Q74" s="23"/>
      <c r="R74" s="44">
        <v>-116798907</v>
      </c>
      <c r="S74" s="74">
        <v>3.3208524106740476</v>
      </c>
      <c r="T74" s="23"/>
      <c r="U74" s="44">
        <v>-120020521</v>
      </c>
      <c r="V74" s="74">
        <v>3.3630899983845497</v>
      </c>
      <c r="W74" s="23"/>
      <c r="X74" s="44">
        <v>-675570884</v>
      </c>
      <c r="Y74" s="74">
        <v>3.345082916131191</v>
      </c>
      <c r="Z74" s="23"/>
      <c r="AA74" s="44">
        <v>-112595147.33333333</v>
      </c>
      <c r="AB74" s="74">
        <v>3.345082916131191</v>
      </c>
      <c r="AC74" s="23"/>
      <c r="AD74" s="44">
        <v>-120979223</v>
      </c>
      <c r="AE74" s="74">
        <v>3.5143715379345379</v>
      </c>
      <c r="AF74" s="23"/>
      <c r="AG74" s="44">
        <v>-141765656</v>
      </c>
      <c r="AH74" s="74">
        <v>3.5444703038051362</v>
      </c>
      <c r="AI74" s="23"/>
      <c r="AJ74" s="44">
        <v>-136188613</v>
      </c>
      <c r="AK74" s="74">
        <v>4.4109616866472763</v>
      </c>
      <c r="AL74" s="23"/>
      <c r="AM74" s="44">
        <v>-140450090</v>
      </c>
      <c r="AN74" s="74">
        <v>4.3672203249466621</v>
      </c>
      <c r="AO74" s="23"/>
      <c r="AP74" s="44">
        <v>-134311637</v>
      </c>
      <c r="AQ74" s="74">
        <v>4.1847487687643028</v>
      </c>
      <c r="AR74" s="23"/>
      <c r="AS74" s="44">
        <v>-130912227</v>
      </c>
      <c r="AT74" s="74">
        <v>4.6750459198671939</v>
      </c>
      <c r="AU74" s="23"/>
      <c r="AV74" s="44">
        <v>-804607446</v>
      </c>
      <c r="AW74" s="74">
        <v>4.0728609081193667</v>
      </c>
      <c r="AX74" s="23"/>
      <c r="AY74" s="44">
        <v>-134101241.00000001</v>
      </c>
      <c r="AZ74" s="74">
        <v>4.0728609081193667</v>
      </c>
      <c r="BA74" s="23"/>
      <c r="BB74" s="44">
        <v>-1480178330</v>
      </c>
      <c r="BC74" s="74">
        <v>3.7049587848157204</v>
      </c>
      <c r="BD74" s="23"/>
      <c r="BE74" s="44">
        <v>-123348194.16666666</v>
      </c>
      <c r="BF74" s="74">
        <v>3.7049587848157204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-57029568</v>
      </c>
      <c r="G75" s="82">
        <v>2.158015662753392</v>
      </c>
      <c r="H75" s="45"/>
      <c r="I75" s="48">
        <v>-68585550</v>
      </c>
      <c r="J75" s="82">
        <v>2.1169877208958696</v>
      </c>
      <c r="K75" s="45"/>
      <c r="L75" s="48">
        <v>-73772533</v>
      </c>
      <c r="M75" s="82">
        <v>1.9036318433909467</v>
      </c>
      <c r="N75" s="45"/>
      <c r="O75" s="48">
        <v>-71662517</v>
      </c>
      <c r="P75" s="82">
        <v>2.1377558155162792</v>
      </c>
      <c r="Q75" s="45"/>
      <c r="R75" s="48">
        <v>-71353500</v>
      </c>
      <c r="S75" s="82">
        <v>2.0287385265089051</v>
      </c>
      <c r="T75" s="45"/>
      <c r="U75" s="48">
        <v>-72395667</v>
      </c>
      <c r="V75" s="82">
        <v>2.0285959566371021</v>
      </c>
      <c r="W75" s="45"/>
      <c r="X75" s="130">
        <v>-414799335</v>
      </c>
      <c r="Y75" s="131">
        <v>2.0538750292427919</v>
      </c>
      <c r="AA75" s="135">
        <v>-69133222.5</v>
      </c>
      <c r="AB75" s="136">
        <v>2.0538750292427919</v>
      </c>
      <c r="AC75" s="45"/>
      <c r="AD75" s="48">
        <v>-78868833</v>
      </c>
      <c r="AE75" s="82">
        <v>2.291090776184868</v>
      </c>
      <c r="AF75" s="45"/>
      <c r="AG75" s="48">
        <v>-95306884</v>
      </c>
      <c r="AH75" s="82">
        <v>2.3828932170017318</v>
      </c>
      <c r="AI75" s="45"/>
      <c r="AJ75" s="48">
        <v>-91917100</v>
      </c>
      <c r="AK75" s="82">
        <v>2.9770683283757822</v>
      </c>
      <c r="AL75" s="45"/>
      <c r="AM75" s="48">
        <v>-93806450</v>
      </c>
      <c r="AN75" s="82">
        <v>2.9168613209937622</v>
      </c>
      <c r="AO75" s="45"/>
      <c r="AP75" s="48">
        <v>-90443666</v>
      </c>
      <c r="AQ75" s="82">
        <v>2.8179540387556279</v>
      </c>
      <c r="AR75" s="45"/>
      <c r="AS75" s="48">
        <v>-88389684</v>
      </c>
      <c r="AT75" s="82">
        <v>3.1565105950153196</v>
      </c>
      <c r="AU75" s="45"/>
      <c r="AV75" s="130">
        <v>-538732617</v>
      </c>
      <c r="AW75" s="131">
        <v>2.7270230055864322</v>
      </c>
      <c r="AY75" s="135">
        <v>-89788769.5</v>
      </c>
      <c r="AZ75" s="136">
        <v>2.7270230055864322</v>
      </c>
      <c r="BA75" s="45"/>
      <c r="BB75" s="48">
        <v>-953531952</v>
      </c>
      <c r="BC75" s="82">
        <v>2.3867371319811728</v>
      </c>
      <c r="BD75" s="45"/>
      <c r="BE75" s="48">
        <v>-79460996</v>
      </c>
      <c r="BF75" s="82">
        <v>2.3867371319811732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-25015358</v>
      </c>
      <c r="G76" s="82">
        <v>0.94658852007056005</v>
      </c>
      <c r="H76" s="45"/>
      <c r="I76" s="48">
        <v>-27797979</v>
      </c>
      <c r="J76" s="82">
        <v>0.85802301226309696</v>
      </c>
      <c r="K76" s="45"/>
      <c r="L76" s="48">
        <v>-29496275</v>
      </c>
      <c r="M76" s="82">
        <v>0.76112403991084732</v>
      </c>
      <c r="N76" s="45"/>
      <c r="O76" s="48">
        <v>-28019700</v>
      </c>
      <c r="P76" s="82">
        <v>0.83585225765962834</v>
      </c>
      <c r="Q76" s="45"/>
      <c r="R76" s="48">
        <v>-27615541</v>
      </c>
      <c r="S76" s="82">
        <v>0.78517118231181715</v>
      </c>
      <c r="T76" s="45"/>
      <c r="U76" s="48">
        <v>-28583802</v>
      </c>
      <c r="V76" s="82">
        <v>0.8009455201582093</v>
      </c>
      <c r="W76" s="45"/>
      <c r="X76" s="130">
        <v>-166528655</v>
      </c>
      <c r="Y76" s="131">
        <v>0.82456507833573978</v>
      </c>
      <c r="AA76" s="135">
        <v>-27754775.833333332</v>
      </c>
      <c r="AB76" s="136">
        <v>0.82456507833573978</v>
      </c>
      <c r="AC76" s="45"/>
      <c r="AD76" s="48">
        <v>-26461375</v>
      </c>
      <c r="AE76" s="82">
        <v>0.76868656326725227</v>
      </c>
      <c r="AF76" s="45"/>
      <c r="AG76" s="48">
        <v>-28344749</v>
      </c>
      <c r="AH76" s="82">
        <v>0.70868448631388081</v>
      </c>
      <c r="AI76" s="45"/>
      <c r="AJ76" s="48">
        <v>-26338028</v>
      </c>
      <c r="AK76" s="82">
        <v>0.85305246782888655</v>
      </c>
      <c r="AL76" s="45"/>
      <c r="AM76" s="48">
        <v>-27149589</v>
      </c>
      <c r="AN76" s="82">
        <v>0.84420192891829626</v>
      </c>
      <c r="AO76" s="45"/>
      <c r="AP76" s="48">
        <v>-26026916</v>
      </c>
      <c r="AQ76" s="82">
        <v>0.81092083395373948</v>
      </c>
      <c r="AR76" s="45"/>
      <c r="AS76" s="48">
        <v>-25148862</v>
      </c>
      <c r="AT76" s="82">
        <v>0.89809857624989553</v>
      </c>
      <c r="AU76" s="45"/>
      <c r="AV76" s="130">
        <v>-159469519</v>
      </c>
      <c r="AW76" s="131">
        <v>0.80722242032507696</v>
      </c>
      <c r="AY76" s="135">
        <v>-26578253.166666668</v>
      </c>
      <c r="AZ76" s="136">
        <v>0.80722242032507696</v>
      </c>
      <c r="BA76" s="45"/>
      <c r="BB76" s="48">
        <v>-325998174</v>
      </c>
      <c r="BC76" s="82">
        <v>0.81598938054658843</v>
      </c>
      <c r="BD76" s="45"/>
      <c r="BE76" s="48">
        <v>-27166514.5</v>
      </c>
      <c r="BF76" s="82">
        <v>0.81598938054658843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-7906665</v>
      </c>
      <c r="G77" s="82">
        <v>0.29919053411283159</v>
      </c>
      <c r="H77" s="45"/>
      <c r="I77" s="48">
        <v>-9386667</v>
      </c>
      <c r="J77" s="82">
        <v>0.28973244042132007</v>
      </c>
      <c r="K77" s="45"/>
      <c r="L77" s="48">
        <v>-9833331</v>
      </c>
      <c r="M77" s="82">
        <v>0.25373999315169704</v>
      </c>
      <c r="N77" s="45"/>
      <c r="O77" s="48">
        <v>-9946664</v>
      </c>
      <c r="P77" s="82">
        <v>0.29671772219480397</v>
      </c>
      <c r="Q77" s="45"/>
      <c r="R77" s="48">
        <v>-9933331</v>
      </c>
      <c r="S77" s="82">
        <v>0.28242666857638693</v>
      </c>
      <c r="T77" s="45"/>
      <c r="U77" s="48">
        <v>-10039995</v>
      </c>
      <c r="V77" s="82">
        <v>0.28133027991380644</v>
      </c>
      <c r="W77" s="45"/>
      <c r="X77" s="130">
        <v>-57046653</v>
      </c>
      <c r="Y77" s="131">
        <v>0.28246596899336496</v>
      </c>
      <c r="AA77" s="135">
        <v>-9507775.5</v>
      </c>
      <c r="AB77" s="136">
        <v>0.28246596899336496</v>
      </c>
      <c r="AC77" s="45"/>
      <c r="AD77" s="48">
        <v>-10839998</v>
      </c>
      <c r="AE77" s="82">
        <v>0.31489523157598154</v>
      </c>
      <c r="AF77" s="45"/>
      <c r="AG77" s="48">
        <v>-13040004</v>
      </c>
      <c r="AH77" s="82">
        <v>0.32603035349760728</v>
      </c>
      <c r="AI77" s="45"/>
      <c r="AJ77" s="48">
        <v>-12620000</v>
      </c>
      <c r="AK77" s="82">
        <v>0.40874442627217755</v>
      </c>
      <c r="AL77" s="45"/>
      <c r="AM77" s="48">
        <v>-12920000</v>
      </c>
      <c r="AN77" s="82">
        <v>0.40174048018275293</v>
      </c>
      <c r="AO77" s="45"/>
      <c r="AP77" s="48">
        <v>-12640005</v>
      </c>
      <c r="AQ77" s="82">
        <v>0.39382473881190672</v>
      </c>
      <c r="AR77" s="45"/>
      <c r="AS77" s="48">
        <v>-12059998</v>
      </c>
      <c r="AT77" s="82">
        <v>0.43067821650842836</v>
      </c>
      <c r="AU77" s="45"/>
      <c r="AV77" s="130">
        <v>-74120005</v>
      </c>
      <c r="AW77" s="131">
        <v>0.37518975542032457</v>
      </c>
      <c r="AY77" s="135">
        <v>-12353334.166666666</v>
      </c>
      <c r="AZ77" s="136">
        <v>0.37518975542032457</v>
      </c>
      <c r="BA77" s="45"/>
      <c r="BB77" s="48">
        <v>-131166658</v>
      </c>
      <c r="BC77" s="82">
        <v>0.32831656293199429</v>
      </c>
      <c r="BD77" s="45"/>
      <c r="BE77" s="48">
        <v>-10930554.833333334</v>
      </c>
      <c r="BF77" s="82">
        <v>0.32831656293199429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-827424</v>
      </c>
      <c r="V78" s="82">
        <v>2.3185213292178073E-2</v>
      </c>
      <c r="W78" s="45"/>
      <c r="X78" s="130">
        <v>-827424</v>
      </c>
      <c r="Y78" s="131">
        <v>4.0969822003118399E-3</v>
      </c>
      <c r="AA78" s="135">
        <v>-137904</v>
      </c>
      <c r="AB78" s="136">
        <v>4.0969822003118399E-3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-51333</v>
      </c>
      <c r="AT78" s="82">
        <v>1.833168205171108E-3</v>
      </c>
      <c r="AU78" s="45"/>
      <c r="AV78" s="130">
        <v>-51333</v>
      </c>
      <c r="AW78" s="131">
        <v>2.5984369152419137E-4</v>
      </c>
      <c r="AY78" s="135">
        <v>-8555.5</v>
      </c>
      <c r="AZ78" s="136">
        <v>2.5984369152419137E-4</v>
      </c>
      <c r="BA78" s="45"/>
      <c r="BB78" s="48">
        <v>-878757</v>
      </c>
      <c r="BC78" s="82">
        <v>2.199571768401925E-3</v>
      </c>
      <c r="BD78" s="45"/>
      <c r="BE78" s="48">
        <v>-73229.75</v>
      </c>
      <c r="BF78" s="82">
        <v>2.199571768401925E-3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82">
        <v>0</v>
      </c>
      <c r="BD79" s="45"/>
      <c r="BE79" s="48">
        <v>0</v>
      </c>
      <c r="BF79" s="82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-237250</v>
      </c>
      <c r="S80" s="82">
        <v>6.7455445831562247E-3</v>
      </c>
      <c r="T80" s="45"/>
      <c r="U80" s="48">
        <v>-284700</v>
      </c>
      <c r="V80" s="82">
        <v>7.9775667907664004E-3</v>
      </c>
      <c r="W80" s="45"/>
      <c r="X80" s="130">
        <v>-521950</v>
      </c>
      <c r="Y80" s="131">
        <v>2.5844305452256216E-3</v>
      </c>
      <c r="AA80" s="135">
        <v>-86991.666666666672</v>
      </c>
      <c r="AB80" s="136">
        <v>2.5844305452256216E-3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-332150</v>
      </c>
      <c r="AQ80" s="82">
        <v>1.0348800257308034E-2</v>
      </c>
      <c r="AR80" s="45"/>
      <c r="AS80" s="48">
        <v>0</v>
      </c>
      <c r="AT80" s="82">
        <v>0</v>
      </c>
      <c r="AU80" s="45"/>
      <c r="AV80" s="130">
        <v>-332150</v>
      </c>
      <c r="AW80" s="131">
        <v>1.6813177125778768E-3</v>
      </c>
      <c r="AY80" s="135">
        <v>-55358.333333333336</v>
      </c>
      <c r="AZ80" s="136">
        <v>1.6813177125778768E-3</v>
      </c>
      <c r="BA80" s="45"/>
      <c r="BB80" s="48">
        <v>-854100</v>
      </c>
      <c r="BC80" s="82">
        <v>2.1378540909399121E-3</v>
      </c>
      <c r="BD80" s="45"/>
      <c r="BE80" s="48">
        <v>-71175</v>
      </c>
      <c r="BF80" s="82">
        <v>2.1378540909399121E-3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-636067</v>
      </c>
      <c r="M81" s="82">
        <v>1.6413119442843984E-2</v>
      </c>
      <c r="N81" s="45"/>
      <c r="O81" s="48">
        <v>-295583</v>
      </c>
      <c r="P81" s="82">
        <v>8.8175004684491951E-3</v>
      </c>
      <c r="Q81" s="45"/>
      <c r="R81" s="48">
        <v>-521950</v>
      </c>
      <c r="S81" s="82">
        <v>1.4840198082943694E-2</v>
      </c>
      <c r="T81" s="45"/>
      <c r="U81" s="48">
        <v>-437933</v>
      </c>
      <c r="V81" s="82">
        <v>1.2271302273904819E-2</v>
      </c>
      <c r="W81" s="45"/>
      <c r="X81" s="130">
        <v>-1891533</v>
      </c>
      <c r="Y81" s="131">
        <v>9.3659079653266707E-3</v>
      </c>
      <c r="AA81" s="135">
        <v>-315255.5</v>
      </c>
      <c r="AB81" s="136">
        <v>9.3659079653266707E-3</v>
      </c>
      <c r="AC81" s="45"/>
      <c r="AD81" s="48">
        <v>-202350</v>
      </c>
      <c r="AE81" s="82">
        <v>5.8781422385317658E-3</v>
      </c>
      <c r="AF81" s="45"/>
      <c r="AG81" s="48">
        <v>-209017</v>
      </c>
      <c r="AH81" s="82">
        <v>5.2259099304731334E-3</v>
      </c>
      <c r="AI81" s="45"/>
      <c r="AJ81" s="48">
        <v>-332150</v>
      </c>
      <c r="AK81" s="82">
        <v>1.0757881235047843E-2</v>
      </c>
      <c r="AL81" s="45"/>
      <c r="AM81" s="48">
        <v>-427050</v>
      </c>
      <c r="AN81" s="82">
        <v>1.3278891026474043E-2</v>
      </c>
      <c r="AO81" s="45"/>
      <c r="AP81" s="48">
        <v>-94900</v>
      </c>
      <c r="AQ81" s="82">
        <v>2.9568000735165812E-3</v>
      </c>
      <c r="AR81" s="45"/>
      <c r="AS81" s="48">
        <v>-142350</v>
      </c>
      <c r="AT81" s="82">
        <v>5.0835036722207396E-3</v>
      </c>
      <c r="AU81" s="45"/>
      <c r="AV81" s="130">
        <v>-1407817</v>
      </c>
      <c r="AW81" s="131">
        <v>7.126261201771034E-3</v>
      </c>
      <c r="AY81" s="135">
        <v>-234636.16666666666</v>
      </c>
      <c r="AZ81" s="136">
        <v>7.126261201771034E-3</v>
      </c>
      <c r="BA81" s="45"/>
      <c r="BB81" s="48">
        <v>-3299350</v>
      </c>
      <c r="BC81" s="82">
        <v>8.2584344865268694E-3</v>
      </c>
      <c r="BD81" s="45"/>
      <c r="BE81" s="48">
        <v>-274945.83333333331</v>
      </c>
      <c r="BF81" s="82">
        <v>8.2584344865268694E-3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-5060000</v>
      </c>
      <c r="G82" s="82">
        <v>0.19147189144992582</v>
      </c>
      <c r="H82" s="45"/>
      <c r="I82" s="48">
        <v>-4679333</v>
      </c>
      <c r="J82" s="82">
        <v>0.1444340754427548</v>
      </c>
      <c r="K82" s="45"/>
      <c r="L82" s="48">
        <v>-4668666</v>
      </c>
      <c r="M82" s="82">
        <v>0.12047059931853822</v>
      </c>
      <c r="N82" s="45"/>
      <c r="O82" s="48">
        <v>-4959000</v>
      </c>
      <c r="P82" s="82">
        <v>0.14793132495116282</v>
      </c>
      <c r="Q82" s="45"/>
      <c r="R82" s="48">
        <v>-7137335</v>
      </c>
      <c r="S82" s="82">
        <v>0.20293029061083809</v>
      </c>
      <c r="T82" s="45"/>
      <c r="U82" s="48">
        <v>-7451000</v>
      </c>
      <c r="V82" s="82">
        <v>0.20878415931858252</v>
      </c>
      <c r="W82" s="45"/>
      <c r="X82" s="130">
        <v>-33955334</v>
      </c>
      <c r="Y82" s="131">
        <v>0.16812951884843011</v>
      </c>
      <c r="AA82" s="135">
        <v>-5659222.333333333</v>
      </c>
      <c r="AB82" s="136">
        <v>0.16812951884843008</v>
      </c>
      <c r="AC82" s="45"/>
      <c r="AD82" s="48">
        <v>-4606667</v>
      </c>
      <c r="AE82" s="82">
        <v>0.13382082466790421</v>
      </c>
      <c r="AF82" s="45"/>
      <c r="AG82" s="48">
        <v>-4865002</v>
      </c>
      <c r="AH82" s="82">
        <v>0.12163633706144311</v>
      </c>
      <c r="AI82" s="45"/>
      <c r="AJ82" s="48">
        <v>-4981335</v>
      </c>
      <c r="AK82" s="82">
        <v>0.16133858293538172</v>
      </c>
      <c r="AL82" s="45"/>
      <c r="AM82" s="48">
        <v>-6147001</v>
      </c>
      <c r="AN82" s="82">
        <v>0.19113770382537637</v>
      </c>
      <c r="AO82" s="45"/>
      <c r="AP82" s="48">
        <v>-4774000</v>
      </c>
      <c r="AQ82" s="82">
        <v>0.14874355691220398</v>
      </c>
      <c r="AR82" s="45"/>
      <c r="AS82" s="48">
        <v>-5120000</v>
      </c>
      <c r="AT82" s="82">
        <v>0.1828418602161587</v>
      </c>
      <c r="AU82" s="45"/>
      <c r="AV82" s="130">
        <v>-30494005</v>
      </c>
      <c r="AW82" s="131">
        <v>0.15435830418165994</v>
      </c>
      <c r="AY82" s="135">
        <v>-5082334.166666667</v>
      </c>
      <c r="AZ82" s="136">
        <v>0.15435830418165994</v>
      </c>
      <c r="BA82" s="45"/>
      <c r="BB82" s="48">
        <v>-64449339</v>
      </c>
      <c r="BC82" s="82">
        <v>0.16131984901009624</v>
      </c>
      <c r="BD82" s="45"/>
      <c r="BE82" s="48">
        <v>-5370778.25</v>
      </c>
      <c r="BF82" s="82">
        <v>0.16131984901009624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-15510000</v>
      </c>
      <c r="G83" s="74">
        <v>0.586902971618251</v>
      </c>
      <c r="H83" s="23"/>
      <c r="I83" s="44">
        <v>-14140000</v>
      </c>
      <c r="J83" s="74">
        <v>0.43645062806185253</v>
      </c>
      <c r="K83" s="23"/>
      <c r="L83" s="44">
        <v>-16230000</v>
      </c>
      <c r="M83" s="74">
        <v>0.41880010841209786</v>
      </c>
      <c r="N83" s="23"/>
      <c r="O83" s="44">
        <v>-17850000</v>
      </c>
      <c r="P83" s="74">
        <v>0.53248117571652687</v>
      </c>
      <c r="Q83" s="23"/>
      <c r="R83" s="44">
        <v>-26040000</v>
      </c>
      <c r="S83" s="74">
        <v>0.74037505140311111</v>
      </c>
      <c r="T83" s="23"/>
      <c r="U83" s="44">
        <v>-19890000</v>
      </c>
      <c r="V83" s="74">
        <v>0.55733685798504984</v>
      </c>
      <c r="W83" s="23"/>
      <c r="X83" s="44">
        <v>-109660000</v>
      </c>
      <c r="Y83" s="74">
        <v>0.54298046477524986</v>
      </c>
      <c r="Z83" s="23"/>
      <c r="AA83" s="44">
        <v>-18276666.666666664</v>
      </c>
      <c r="AB83" s="74">
        <v>0.54298046477524986</v>
      </c>
      <c r="AC83" s="23"/>
      <c r="AD83" s="44">
        <v>-22370000</v>
      </c>
      <c r="AE83" s="74">
        <v>0.64983465221623726</v>
      </c>
      <c r="AF83" s="23"/>
      <c r="AG83" s="44">
        <v>-19250000</v>
      </c>
      <c r="AH83" s="74">
        <v>0.481294661016127</v>
      </c>
      <c r="AI83" s="23"/>
      <c r="AJ83" s="44">
        <v>-16920000</v>
      </c>
      <c r="AK83" s="74">
        <v>0.5480155065392428</v>
      </c>
      <c r="AL83" s="23"/>
      <c r="AM83" s="44">
        <v>-16395000</v>
      </c>
      <c r="AN83" s="74">
        <v>0.50979374400899646</v>
      </c>
      <c r="AO83" s="23"/>
      <c r="AP83" s="44">
        <v>-11330000</v>
      </c>
      <c r="AQ83" s="74">
        <v>0.35300890234923982</v>
      </c>
      <c r="AR83" s="23"/>
      <c r="AS83" s="44">
        <v>-10490000</v>
      </c>
      <c r="AT83" s="74">
        <v>0.3746115456381845</v>
      </c>
      <c r="AU83" s="23"/>
      <c r="AV83" s="44">
        <v>-96755000</v>
      </c>
      <c r="AW83" s="74">
        <v>0.48976635640666111</v>
      </c>
      <c r="AX83" s="23"/>
      <c r="AY83" s="44">
        <v>-16125833.333333334</v>
      </c>
      <c r="AZ83" s="74">
        <v>0.48976635640666111</v>
      </c>
      <c r="BA83" s="23"/>
      <c r="BB83" s="44">
        <v>-206415000</v>
      </c>
      <c r="BC83" s="74">
        <v>0.51666684484411884</v>
      </c>
      <c r="BD83" s="23"/>
      <c r="BE83" s="44">
        <v>-17201250</v>
      </c>
      <c r="BF83" s="74">
        <v>0.51666684484411884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-7020000</v>
      </c>
      <c r="G84" s="82">
        <v>0.26563886916570739</v>
      </c>
      <c r="H84" s="45"/>
      <c r="I84" s="48">
        <v>-5340000</v>
      </c>
      <c r="J84" s="82">
        <v>0.16482647481260912</v>
      </c>
      <c r="K84" s="45"/>
      <c r="L84" s="48">
        <v>-4380000</v>
      </c>
      <c r="M84" s="82">
        <v>0.11302184071749777</v>
      </c>
      <c r="N84" s="45"/>
      <c r="O84" s="48">
        <v>-5160000</v>
      </c>
      <c r="P84" s="82">
        <v>0.15392733146763465</v>
      </c>
      <c r="Q84" s="45"/>
      <c r="R84" s="48">
        <v>-7200000</v>
      </c>
      <c r="S84" s="82">
        <v>0.20471199577966204</v>
      </c>
      <c r="T84" s="45"/>
      <c r="U84" s="48">
        <v>-8040000</v>
      </c>
      <c r="V84" s="82">
        <v>0.22528850368023129</v>
      </c>
      <c r="W84" s="45"/>
      <c r="X84" s="130">
        <v>-37140000</v>
      </c>
      <c r="Y84" s="131">
        <v>0.18389836277359822</v>
      </c>
      <c r="AA84" s="135">
        <v>-6190000</v>
      </c>
      <c r="AB84" s="136">
        <v>0.18389836277359822</v>
      </c>
      <c r="AC84" s="45"/>
      <c r="AD84" s="48">
        <v>-6300000</v>
      </c>
      <c r="AE84" s="82">
        <v>0.18301110008771992</v>
      </c>
      <c r="AF84" s="45"/>
      <c r="AG84" s="48">
        <v>-2340000</v>
      </c>
      <c r="AH84" s="82">
        <v>5.8505428923518808E-2</v>
      </c>
      <c r="AI84" s="45"/>
      <c r="AJ84" s="48">
        <v>-1140000</v>
      </c>
      <c r="AK84" s="82">
        <v>3.6923030582431252E-2</v>
      </c>
      <c r="AL84" s="45"/>
      <c r="AM84" s="48">
        <v>-2735000</v>
      </c>
      <c r="AN84" s="82">
        <v>8.5043360162525491E-2</v>
      </c>
      <c r="AO84" s="45"/>
      <c r="AP84" s="48">
        <v>-1620000</v>
      </c>
      <c r="AQ84" s="82">
        <v>5.0474353204392634E-2</v>
      </c>
      <c r="AR84" s="45"/>
      <c r="AS84" s="48">
        <v>-600000</v>
      </c>
      <c r="AT84" s="82">
        <v>2.1426780494081095E-2</v>
      </c>
      <c r="AU84" s="45"/>
      <c r="AV84" s="130">
        <v>-14735000</v>
      </c>
      <c r="AW84" s="131">
        <v>7.4587434878323103E-2</v>
      </c>
      <c r="AY84" s="135">
        <v>-2455833.3333333335</v>
      </c>
      <c r="AZ84" s="136">
        <v>7.4587434878323103E-2</v>
      </c>
      <c r="BA84" s="45"/>
      <c r="BB84" s="48">
        <v>-51875000</v>
      </c>
      <c r="BC84" s="82">
        <v>0.12984566323323724</v>
      </c>
      <c r="BD84" s="45"/>
      <c r="BE84" s="48">
        <v>-4322916.666666667</v>
      </c>
      <c r="BF84" s="82">
        <v>0.12984566323323726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-8490000</v>
      </c>
      <c r="G85" s="82">
        <v>0.32126410245254355</v>
      </c>
      <c r="H85" s="45"/>
      <c r="I85" s="48">
        <v>-8800000</v>
      </c>
      <c r="J85" s="82">
        <v>0.27162415324924349</v>
      </c>
      <c r="K85" s="45"/>
      <c r="L85" s="48">
        <v>-11850000</v>
      </c>
      <c r="M85" s="82">
        <v>0.30577826769460015</v>
      </c>
      <c r="N85" s="45"/>
      <c r="O85" s="48">
        <v>-12690000</v>
      </c>
      <c r="P85" s="82">
        <v>0.37855384424889216</v>
      </c>
      <c r="Q85" s="45"/>
      <c r="R85" s="48">
        <v>-18840000</v>
      </c>
      <c r="S85" s="82">
        <v>0.53566305562344896</v>
      </c>
      <c r="T85" s="45"/>
      <c r="U85" s="48">
        <v>-11850000</v>
      </c>
      <c r="V85" s="82">
        <v>0.33204835430481855</v>
      </c>
      <c r="W85" s="45"/>
      <c r="X85" s="130">
        <v>-72520000</v>
      </c>
      <c r="Y85" s="131">
        <v>0.35908210200165169</v>
      </c>
      <c r="AA85" s="135">
        <v>-12086666.666666666</v>
      </c>
      <c r="AB85" s="136">
        <v>0.35908210200165164</v>
      </c>
      <c r="AC85" s="45"/>
      <c r="AD85" s="48">
        <v>-16070000</v>
      </c>
      <c r="AE85" s="82">
        <v>0.46682355212851734</v>
      </c>
      <c r="AF85" s="45"/>
      <c r="AG85" s="48">
        <v>-16910000</v>
      </c>
      <c r="AH85" s="82">
        <v>0.42278923209260821</v>
      </c>
      <c r="AI85" s="45"/>
      <c r="AJ85" s="48">
        <v>-15780000</v>
      </c>
      <c r="AK85" s="82">
        <v>0.51109247595681151</v>
      </c>
      <c r="AL85" s="45"/>
      <c r="AM85" s="48">
        <v>-13660000</v>
      </c>
      <c r="AN85" s="82">
        <v>0.42475038384647107</v>
      </c>
      <c r="AO85" s="45"/>
      <c r="AP85" s="48">
        <v>-9710000</v>
      </c>
      <c r="AQ85" s="82">
        <v>0.30253454914484723</v>
      </c>
      <c r="AR85" s="45"/>
      <c r="AS85" s="48">
        <v>-9890000</v>
      </c>
      <c r="AT85" s="82">
        <v>0.35318476514410335</v>
      </c>
      <c r="AU85" s="45"/>
      <c r="AV85" s="130">
        <v>-82020000</v>
      </c>
      <c r="AW85" s="131">
        <v>0.41517892152833802</v>
      </c>
      <c r="AY85" s="135">
        <v>-13670000</v>
      </c>
      <c r="AZ85" s="136">
        <v>0.41517892152833802</v>
      </c>
      <c r="BA85" s="45"/>
      <c r="BB85" s="48">
        <v>-154540000</v>
      </c>
      <c r="BC85" s="82">
        <v>0.38682118161088164</v>
      </c>
      <c r="BD85" s="45"/>
      <c r="BE85" s="48">
        <v>-12878333.333333334</v>
      </c>
      <c r="BF85" s="82">
        <v>0.38682118161088169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82">
        <v>0</v>
      </c>
      <c r="BD86" s="45"/>
      <c r="BE86" s="48">
        <v>0</v>
      </c>
      <c r="BF86" s="82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82">
        <v>0</v>
      </c>
      <c r="BD87" s="45"/>
      <c r="BE87" s="48">
        <v>0</v>
      </c>
      <c r="BF87" s="82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-759200</v>
      </c>
      <c r="G88" s="74">
        <v>2.8728351776439467E-2</v>
      </c>
      <c r="H88" s="23"/>
      <c r="I88" s="44">
        <v>-901550</v>
      </c>
      <c r="J88" s="74">
        <v>2.7827585836574482E-2</v>
      </c>
      <c r="K88" s="23"/>
      <c r="L88" s="44">
        <v>-569400</v>
      </c>
      <c r="M88" s="74">
        <v>1.4692839293274708E-2</v>
      </c>
      <c r="N88" s="23"/>
      <c r="O88" s="44">
        <v>-664300</v>
      </c>
      <c r="P88" s="74">
        <v>1.9816652382548393E-2</v>
      </c>
      <c r="Q88" s="23"/>
      <c r="R88" s="44">
        <v>-854100</v>
      </c>
      <c r="S88" s="74">
        <v>2.4283960499362413E-2</v>
      </c>
      <c r="T88" s="23"/>
      <c r="U88" s="44">
        <v>-1233700</v>
      </c>
      <c r="V88" s="74">
        <v>3.4569456093321065E-2</v>
      </c>
      <c r="W88" s="23"/>
      <c r="X88" s="44">
        <v>-4982250</v>
      </c>
      <c r="Y88" s="74">
        <v>2.466956429533548E-2</v>
      </c>
      <c r="Z88" s="23"/>
      <c r="AA88" s="44">
        <v>-830375</v>
      </c>
      <c r="AB88" s="74">
        <v>2.466956429533548E-2</v>
      </c>
      <c r="AC88" s="23"/>
      <c r="AD88" s="44">
        <v>-759200</v>
      </c>
      <c r="AE88" s="74">
        <v>2.2054290029618565E-2</v>
      </c>
      <c r="AF88" s="23"/>
      <c r="AG88" s="44">
        <v>-1803100</v>
      </c>
      <c r="AH88" s="74">
        <v>4.5081683287178105E-2</v>
      </c>
      <c r="AI88" s="23"/>
      <c r="AJ88" s="44">
        <v>-711750</v>
      </c>
      <c r="AK88" s="74">
        <v>2.3052602646531091E-2</v>
      </c>
      <c r="AL88" s="23"/>
      <c r="AM88" s="44">
        <v>-845083</v>
      </c>
      <c r="AN88" s="74">
        <v>2.627740326735924E-2</v>
      </c>
      <c r="AO88" s="23"/>
      <c r="AP88" s="44">
        <v>-1803100</v>
      </c>
      <c r="AQ88" s="74">
        <v>5.6179201396815037E-2</v>
      </c>
      <c r="AR88" s="23"/>
      <c r="AS88" s="44">
        <v>-655283</v>
      </c>
      <c r="AT88" s="74">
        <v>2.3401008337504903E-2</v>
      </c>
      <c r="AU88" s="23"/>
      <c r="AV88" s="44">
        <v>-6577516</v>
      </c>
      <c r="AW88" s="74">
        <v>3.3294879288166157E-2</v>
      </c>
      <c r="AX88" s="23"/>
      <c r="AY88" s="44">
        <v>-1096252.6666666667</v>
      </c>
      <c r="AZ88" s="74">
        <v>3.3294879288166157E-2</v>
      </c>
      <c r="BA88" s="23"/>
      <c r="BB88" s="44">
        <v>-11559766</v>
      </c>
      <c r="BC88" s="74">
        <v>2.8934659915007731E-2</v>
      </c>
      <c r="BD88" s="23"/>
      <c r="BE88" s="44">
        <v>-963313.83333333337</v>
      </c>
      <c r="BF88" s="74">
        <v>2.8934659915007731E-2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-711750</v>
      </c>
      <c r="G89" s="82">
        <v>2.6932829790411998E-2</v>
      </c>
      <c r="H89" s="45"/>
      <c r="I89" s="48">
        <v>-901550</v>
      </c>
      <c r="J89" s="82">
        <v>2.7827585836574482E-2</v>
      </c>
      <c r="K89" s="45"/>
      <c r="L89" s="48">
        <v>-569400</v>
      </c>
      <c r="M89" s="82">
        <v>1.4692839293274708E-2</v>
      </c>
      <c r="N89" s="45"/>
      <c r="O89" s="48">
        <v>-284700</v>
      </c>
      <c r="P89" s="82">
        <v>8.4928510210921671E-3</v>
      </c>
      <c r="Q89" s="45"/>
      <c r="R89" s="48">
        <v>-664300</v>
      </c>
      <c r="S89" s="82">
        <v>1.888752483283743E-2</v>
      </c>
      <c r="T89" s="45"/>
      <c r="U89" s="48">
        <v>-379600</v>
      </c>
      <c r="V89" s="82">
        <v>1.0636755721021867E-2</v>
      </c>
      <c r="W89" s="45"/>
      <c r="X89" s="130">
        <v>-3511300</v>
      </c>
      <c r="Y89" s="131">
        <v>1.7386169122426909E-2</v>
      </c>
      <c r="AA89" s="135">
        <v>-585216.66666666663</v>
      </c>
      <c r="AB89" s="136">
        <v>1.7386169122426909E-2</v>
      </c>
      <c r="AC89" s="45"/>
      <c r="AD89" s="48">
        <v>-759200</v>
      </c>
      <c r="AE89" s="82">
        <v>2.2054290029618565E-2</v>
      </c>
      <c r="AF89" s="45"/>
      <c r="AG89" s="48">
        <v>-1803100</v>
      </c>
      <c r="AH89" s="82">
        <v>4.5081683287178105E-2</v>
      </c>
      <c r="AI89" s="45"/>
      <c r="AJ89" s="48">
        <v>-616850</v>
      </c>
      <c r="AK89" s="82">
        <v>1.997892229366028E-2</v>
      </c>
      <c r="AL89" s="45"/>
      <c r="AM89" s="48">
        <v>-512933</v>
      </c>
      <c r="AN89" s="82">
        <v>1.5949376913434989E-2</v>
      </c>
      <c r="AO89" s="45"/>
      <c r="AP89" s="48">
        <v>-1613300</v>
      </c>
      <c r="AQ89" s="82">
        <v>5.0265601249781876E-2</v>
      </c>
      <c r="AR89" s="45"/>
      <c r="AS89" s="48">
        <v>-512933</v>
      </c>
      <c r="AT89" s="82">
        <v>1.8317504665284163E-2</v>
      </c>
      <c r="AU89" s="45"/>
      <c r="AV89" s="130">
        <v>-5818316</v>
      </c>
      <c r="AW89" s="131">
        <v>2.945186737370243E-2</v>
      </c>
      <c r="AY89" s="135">
        <v>-969719.33333333337</v>
      </c>
      <c r="AZ89" s="136">
        <v>2.945186737370243E-2</v>
      </c>
      <c r="BA89" s="45"/>
      <c r="BB89" s="48">
        <v>-9329616</v>
      </c>
      <c r="BC89" s="82">
        <v>2.3352485344220183E-2</v>
      </c>
      <c r="BD89" s="45"/>
      <c r="BE89" s="48">
        <v>-777468</v>
      </c>
      <c r="BF89" s="82">
        <v>2.3352485344220183E-2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-47450</v>
      </c>
      <c r="G90" s="82">
        <v>1.7955219860274667E-3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-379600</v>
      </c>
      <c r="P90" s="82">
        <v>1.1323801361456222E-2</v>
      </c>
      <c r="Q90" s="45"/>
      <c r="R90" s="48">
        <v>-189800</v>
      </c>
      <c r="S90" s="82">
        <v>5.3964356665249799E-3</v>
      </c>
      <c r="T90" s="45"/>
      <c r="U90" s="48">
        <v>-854100</v>
      </c>
      <c r="V90" s="82">
        <v>2.39327003722992E-2</v>
      </c>
      <c r="W90" s="45"/>
      <c r="X90" s="130">
        <v>-1470950</v>
      </c>
      <c r="Y90" s="131">
        <v>7.2833951729085701E-3</v>
      </c>
      <c r="AA90" s="135">
        <v>-245158.33333333334</v>
      </c>
      <c r="AB90" s="136">
        <v>7.2833951729085701E-3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-94900</v>
      </c>
      <c r="AK90" s="82">
        <v>3.0736803528708121E-3</v>
      </c>
      <c r="AL90" s="45"/>
      <c r="AM90" s="48">
        <v>-332150</v>
      </c>
      <c r="AN90" s="82">
        <v>1.0328026353924257E-2</v>
      </c>
      <c r="AO90" s="45"/>
      <c r="AP90" s="48">
        <v>-189800</v>
      </c>
      <c r="AQ90" s="82">
        <v>5.9136001470331623E-3</v>
      </c>
      <c r="AR90" s="45"/>
      <c r="AS90" s="48">
        <v>-142350</v>
      </c>
      <c r="AT90" s="82">
        <v>5.0835036722207396E-3</v>
      </c>
      <c r="AU90" s="45"/>
      <c r="AV90" s="130">
        <v>-759200</v>
      </c>
      <c r="AW90" s="131">
        <v>3.8430119144637186E-3</v>
      </c>
      <c r="AY90" s="135">
        <v>-126533.33333333333</v>
      </c>
      <c r="AZ90" s="136">
        <v>3.8430119144637186E-3</v>
      </c>
      <c r="BA90" s="45"/>
      <c r="BB90" s="48">
        <v>-2230150</v>
      </c>
      <c r="BC90" s="82">
        <v>5.5821745707875479E-3</v>
      </c>
      <c r="BD90" s="45"/>
      <c r="BE90" s="48">
        <v>-185845.83333333334</v>
      </c>
      <c r="BF90" s="82">
        <v>5.5821745707875479E-3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-30689014</v>
      </c>
      <c r="G91" s="74">
        <v>1.1612813354374021</v>
      </c>
      <c r="H91" s="23"/>
      <c r="I91" s="44">
        <v>-36193105</v>
      </c>
      <c r="J91" s="74">
        <v>1.1171501703506774</v>
      </c>
      <c r="K91" s="23"/>
      <c r="L91" s="44">
        <v>-38896949</v>
      </c>
      <c r="M91" s="74">
        <v>1.0036997201540259</v>
      </c>
      <c r="N91" s="23"/>
      <c r="O91" s="44">
        <v>-37541607</v>
      </c>
      <c r="P91" s="74">
        <v>1.1198991055264869</v>
      </c>
      <c r="Q91" s="23"/>
      <c r="R91" s="44">
        <v>-37944169</v>
      </c>
      <c r="S91" s="74">
        <v>1.0788370228042754</v>
      </c>
      <c r="T91" s="23"/>
      <c r="U91" s="44">
        <v>-39225421</v>
      </c>
      <c r="V91" s="74">
        <v>1.0991338810095925</v>
      </c>
      <c r="W91" s="23"/>
      <c r="X91" s="44">
        <v>-220490265</v>
      </c>
      <c r="Y91" s="74">
        <v>1.0917554857570491</v>
      </c>
      <c r="Z91" s="23"/>
      <c r="AA91" s="44">
        <v>-36748377.5</v>
      </c>
      <c r="AB91" s="74">
        <v>1.0917554857570491</v>
      </c>
      <c r="AC91" s="23"/>
      <c r="AD91" s="44">
        <v>-41220234</v>
      </c>
      <c r="AE91" s="74">
        <v>1.1974222809862278</v>
      </c>
      <c r="AF91" s="23"/>
      <c r="AG91" s="44">
        <v>-48477002</v>
      </c>
      <c r="AH91" s="74">
        <v>1.2120375192035382</v>
      </c>
      <c r="AI91" s="23"/>
      <c r="AJ91" s="44">
        <v>-46707653</v>
      </c>
      <c r="AK91" s="74">
        <v>1.5127965790812166</v>
      </c>
      <c r="AL91" s="23"/>
      <c r="AM91" s="44">
        <v>-47301464</v>
      </c>
      <c r="AN91" s="74">
        <v>1.4708136889092263</v>
      </c>
      <c r="AO91" s="23"/>
      <c r="AP91" s="44">
        <v>-45382522</v>
      </c>
      <c r="AQ91" s="74">
        <v>1.4139836078605674</v>
      </c>
      <c r="AR91" s="23"/>
      <c r="AS91" s="44">
        <v>-45289821.369999997</v>
      </c>
      <c r="AT91" s="74">
        <v>1.6173584351852219</v>
      </c>
      <c r="AU91" s="23"/>
      <c r="AV91" s="44">
        <v>-274378696.37</v>
      </c>
      <c r="AW91" s="74">
        <v>1.3888838240581312</v>
      </c>
      <c r="AX91" s="23"/>
      <c r="AY91" s="44">
        <v>-45729782.728333332</v>
      </c>
      <c r="AZ91" s="74">
        <v>1.3888838240581312</v>
      </c>
      <c r="BA91" s="23"/>
      <c r="BB91" s="44">
        <v>-494868961.37</v>
      </c>
      <c r="BC91" s="74">
        <v>1.2386812241471019</v>
      </c>
      <c r="BD91" s="23"/>
      <c r="BE91" s="44">
        <v>-41239080.114166662</v>
      </c>
      <c r="BF91" s="74">
        <v>1.2386812241471019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-7565103</v>
      </c>
      <c r="G92" s="82">
        <v>0.28626572735642458</v>
      </c>
      <c r="H92" s="45"/>
      <c r="I92" s="48">
        <v>-8896317</v>
      </c>
      <c r="J92" s="82">
        <v>0.2745971104729375</v>
      </c>
      <c r="K92" s="45"/>
      <c r="L92" s="48">
        <v>-9535716</v>
      </c>
      <c r="M92" s="82">
        <v>0.24606031389938238</v>
      </c>
      <c r="N92" s="45"/>
      <c r="O92" s="48">
        <v>-9223165</v>
      </c>
      <c r="P92" s="82">
        <v>0.27513511165420279</v>
      </c>
      <c r="Q92" s="45"/>
      <c r="R92" s="48">
        <v>-9378109</v>
      </c>
      <c r="S92" s="82">
        <v>0.26664047361516813</v>
      </c>
      <c r="T92" s="45"/>
      <c r="U92" s="48">
        <v>-9758222</v>
      </c>
      <c r="V92" s="82">
        <v>0.27343473046760125</v>
      </c>
      <c r="W92" s="45"/>
      <c r="X92" s="130">
        <v>-54356632</v>
      </c>
      <c r="Y92" s="131">
        <v>0.26914635516120022</v>
      </c>
      <c r="AA92" s="135">
        <v>-9059438.666666666</v>
      </c>
      <c r="AB92" s="136">
        <v>0.26914635516120022</v>
      </c>
      <c r="AC92" s="45"/>
      <c r="AD92" s="48">
        <v>-10185554</v>
      </c>
      <c r="AE92" s="82">
        <v>0.29588403849886918</v>
      </c>
      <c r="AF92" s="45"/>
      <c r="AG92" s="48">
        <v>-11849598</v>
      </c>
      <c r="AH92" s="82">
        <v>0.29626744169285069</v>
      </c>
      <c r="AI92" s="45"/>
      <c r="AJ92" s="48">
        <v>-11469909</v>
      </c>
      <c r="AK92" s="82">
        <v>0.37149456209184517</v>
      </c>
      <c r="AL92" s="45"/>
      <c r="AM92" s="48">
        <v>-11557902</v>
      </c>
      <c r="AN92" s="82">
        <v>0.35938677239823535</v>
      </c>
      <c r="AO92" s="45"/>
      <c r="AP92" s="48">
        <v>-10993830</v>
      </c>
      <c r="AQ92" s="82">
        <v>0.34253485091916536</v>
      </c>
      <c r="AR92" s="45"/>
      <c r="AS92" s="48">
        <v>-10547155</v>
      </c>
      <c r="AT92" s="82">
        <v>0.37665262503674984</v>
      </c>
      <c r="AU92" s="45"/>
      <c r="AV92" s="130">
        <v>-66603948</v>
      </c>
      <c r="AW92" s="131">
        <v>0.33714405389136193</v>
      </c>
      <c r="AY92" s="135">
        <v>-11100658</v>
      </c>
      <c r="AZ92" s="136">
        <v>0.33714405389136193</v>
      </c>
      <c r="BA92" s="45"/>
      <c r="BB92" s="48">
        <v>-120960580</v>
      </c>
      <c r="BC92" s="82">
        <v>0.3027702503166661</v>
      </c>
      <c r="BD92" s="45"/>
      <c r="BE92" s="48">
        <v>-10080048.333333334</v>
      </c>
      <c r="BF92" s="82">
        <v>0.3027702503166661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-908174</v>
      </c>
      <c r="G93" s="82">
        <v>3.4365571846965405E-2</v>
      </c>
      <c r="H93" s="45"/>
      <c r="I93" s="48">
        <v>-1067979</v>
      </c>
      <c r="J93" s="82">
        <v>3.2964646768519748E-2</v>
      </c>
      <c r="K93" s="45"/>
      <c r="L93" s="48">
        <v>-1144747</v>
      </c>
      <c r="M93" s="82">
        <v>2.953913541000763E-2</v>
      </c>
      <c r="N93" s="45"/>
      <c r="O93" s="48">
        <v>-1107223</v>
      </c>
      <c r="P93" s="82">
        <v>3.3029434443718766E-2</v>
      </c>
      <c r="Q93" s="45"/>
      <c r="R93" s="48">
        <v>-1125823</v>
      </c>
      <c r="S93" s="82">
        <v>3.2009649058978677E-2</v>
      </c>
      <c r="T93" s="45"/>
      <c r="U93" s="48">
        <v>-1171455</v>
      </c>
      <c r="V93" s="82">
        <v>3.282529155208027E-2</v>
      </c>
      <c r="W93" s="45"/>
      <c r="X93" s="130">
        <v>-6525401</v>
      </c>
      <c r="Y93" s="131">
        <v>3.2310462044728067E-2</v>
      </c>
      <c r="AA93" s="135">
        <v>-1087566.8333333333</v>
      </c>
      <c r="AB93" s="136">
        <v>3.2310462044728067E-2</v>
      </c>
      <c r="AC93" s="45"/>
      <c r="AD93" s="48">
        <v>-1222756</v>
      </c>
      <c r="AE93" s="82">
        <v>3.5520304872834932E-2</v>
      </c>
      <c r="AF93" s="45"/>
      <c r="AG93" s="48">
        <v>-1422545</v>
      </c>
      <c r="AH93" s="82">
        <v>3.5566925379490202E-2</v>
      </c>
      <c r="AI93" s="45"/>
      <c r="AJ93" s="48">
        <v>-1376945</v>
      </c>
      <c r="AK93" s="82">
        <v>4.4597352934496313E-2</v>
      </c>
      <c r="AL93" s="45"/>
      <c r="AM93" s="48">
        <v>-1387509</v>
      </c>
      <c r="AN93" s="82">
        <v>4.3143849219651038E-2</v>
      </c>
      <c r="AO93" s="45"/>
      <c r="AP93" s="48">
        <v>-1319797</v>
      </c>
      <c r="AQ93" s="82">
        <v>4.1120925886480114E-2</v>
      </c>
      <c r="AR93" s="45"/>
      <c r="AS93" s="48">
        <v>-1266164</v>
      </c>
      <c r="AT93" s="82">
        <v>4.5216363495846165E-2</v>
      </c>
      <c r="AU93" s="45"/>
      <c r="AV93" s="130">
        <v>-7995716</v>
      </c>
      <c r="AW93" s="131">
        <v>4.047369843607506E-2</v>
      </c>
      <c r="AY93" s="135">
        <v>-1332619.3333333333</v>
      </c>
      <c r="AZ93" s="136">
        <v>4.047369843607506E-2</v>
      </c>
      <c r="BA93" s="45"/>
      <c r="BB93" s="48">
        <v>-14521117</v>
      </c>
      <c r="BC93" s="82">
        <v>3.6347066366312027E-2</v>
      </c>
      <c r="BD93" s="45"/>
      <c r="BE93" s="48">
        <v>-1210093.0833333333</v>
      </c>
      <c r="BF93" s="82">
        <v>3.6347066366312027E-2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-7674893</v>
      </c>
      <c r="G94" s="82">
        <v>0.29042021331735096</v>
      </c>
      <c r="H94" s="45"/>
      <c r="I94" s="48">
        <v>-8950412</v>
      </c>
      <c r="J94" s="82">
        <v>0.27626682735589408</v>
      </c>
      <c r="K94" s="45"/>
      <c r="L94" s="48">
        <v>-9634205</v>
      </c>
      <c r="M94" s="82">
        <v>0.24860173126705948</v>
      </c>
      <c r="N94" s="45"/>
      <c r="O94" s="48">
        <v>-9254721</v>
      </c>
      <c r="P94" s="82">
        <v>0.27607645484641069</v>
      </c>
      <c r="Q94" s="45"/>
      <c r="R94" s="48">
        <v>-9409665</v>
      </c>
      <c r="S94" s="82">
        <v>0.26753768080111578</v>
      </c>
      <c r="T94" s="45"/>
      <c r="U94" s="48">
        <v>-9824053</v>
      </c>
      <c r="V94" s="82">
        <v>0.27527937816483672</v>
      </c>
      <c r="W94" s="45"/>
      <c r="X94" s="130">
        <v>-54747949</v>
      </c>
      <c r="Y94" s="131">
        <v>0.27108395762822973</v>
      </c>
      <c r="AA94" s="135">
        <v>-9124658.166666666</v>
      </c>
      <c r="AB94" s="136">
        <v>0.27108395762822973</v>
      </c>
      <c r="AC94" s="45"/>
      <c r="AD94" s="48">
        <v>-10282941</v>
      </c>
      <c r="AE94" s="82">
        <v>0.29871307056303475</v>
      </c>
      <c r="AF94" s="45"/>
      <c r="AG94" s="48">
        <v>-11903694</v>
      </c>
      <c r="AH94" s="82">
        <v>0.29761996719842621</v>
      </c>
      <c r="AI94" s="45"/>
      <c r="AJ94" s="48">
        <v>-11537528</v>
      </c>
      <c r="AK94" s="82">
        <v>0.37368464841197974</v>
      </c>
      <c r="AL94" s="45"/>
      <c r="AM94" s="48">
        <v>-11598474</v>
      </c>
      <c r="AN94" s="82">
        <v>0.36064833700829529</v>
      </c>
      <c r="AO94" s="45"/>
      <c r="AP94" s="48">
        <v>-11088495</v>
      </c>
      <c r="AQ94" s="82">
        <v>0.34548432909576648</v>
      </c>
      <c r="AR94" s="45"/>
      <c r="AS94" s="48">
        <v>-10623790</v>
      </c>
      <c r="AT94" s="82">
        <v>0.37938936057535633</v>
      </c>
      <c r="AU94" s="45"/>
      <c r="AV94" s="130">
        <v>-67034922</v>
      </c>
      <c r="AW94" s="131">
        <v>0.33932561107895953</v>
      </c>
      <c r="AY94" s="135">
        <v>-11172487</v>
      </c>
      <c r="AZ94" s="136">
        <v>0.33932561107895948</v>
      </c>
      <c r="BA94" s="45"/>
      <c r="BB94" s="48">
        <v>-121782871</v>
      </c>
      <c r="BC94" s="82">
        <v>0.30482848492419806</v>
      </c>
      <c r="BD94" s="45"/>
      <c r="BE94" s="48">
        <v>-10148572.583333334</v>
      </c>
      <c r="BF94" s="82">
        <v>0.30482848492419812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-3452944</v>
      </c>
      <c r="G95" s="82">
        <v>0.13066041872542938</v>
      </c>
      <c r="H95" s="45"/>
      <c r="I95" s="48">
        <v>-4056797</v>
      </c>
      <c r="J95" s="82">
        <v>0.1252186420487581</v>
      </c>
      <c r="K95" s="45"/>
      <c r="L95" s="48">
        <v>-4356581</v>
      </c>
      <c r="M95" s="82">
        <v>0.11241753512668427</v>
      </c>
      <c r="N95" s="45"/>
      <c r="O95" s="48">
        <v>-4196798</v>
      </c>
      <c r="P95" s="82">
        <v>0.12519416993191979</v>
      </c>
      <c r="Q95" s="45"/>
      <c r="R95" s="48">
        <v>-4261572</v>
      </c>
      <c r="S95" s="82">
        <v>0.12116595962204527</v>
      </c>
      <c r="T95" s="45"/>
      <c r="U95" s="48">
        <v>-4434891</v>
      </c>
      <c r="V95" s="82">
        <v>0.12426989519588616</v>
      </c>
      <c r="W95" s="45"/>
      <c r="X95" s="130">
        <v>-24759583</v>
      </c>
      <c r="Y95" s="131">
        <v>0.12259684374413074</v>
      </c>
      <c r="AA95" s="135">
        <v>-4126597.1666666665</v>
      </c>
      <c r="AB95" s="136">
        <v>0.12259684374413071</v>
      </c>
      <c r="AC95" s="45"/>
      <c r="AD95" s="48">
        <v>-4617683</v>
      </c>
      <c r="AE95" s="82">
        <v>0.13414083264862903</v>
      </c>
      <c r="AF95" s="45"/>
      <c r="AG95" s="48">
        <v>-5361465</v>
      </c>
      <c r="AH95" s="82">
        <v>0.13404906388180932</v>
      </c>
      <c r="AI95" s="45"/>
      <c r="AJ95" s="48">
        <v>-5180571</v>
      </c>
      <c r="AK95" s="82">
        <v>0.16779156269075127</v>
      </c>
      <c r="AL95" s="45"/>
      <c r="AM95" s="48">
        <v>-5222379</v>
      </c>
      <c r="AN95" s="82">
        <v>0.16238707795327595</v>
      </c>
      <c r="AO95" s="45"/>
      <c r="AP95" s="48">
        <v>-4961700</v>
      </c>
      <c r="AQ95" s="82">
        <v>0.15459172734212034</v>
      </c>
      <c r="AR95" s="45"/>
      <c r="AS95" s="48">
        <v>-4767838</v>
      </c>
      <c r="AT95" s="82">
        <v>0.17026569709556436</v>
      </c>
      <c r="AU95" s="45"/>
      <c r="AV95" s="130">
        <v>-30111636</v>
      </c>
      <c r="AW95" s="131">
        <v>0.15242278175974003</v>
      </c>
      <c r="AY95" s="135">
        <v>-5018606</v>
      </c>
      <c r="AZ95" s="136">
        <v>0.15242278175974003</v>
      </c>
      <c r="BA95" s="45"/>
      <c r="BB95" s="48">
        <v>-54871219</v>
      </c>
      <c r="BC95" s="82">
        <v>0.13734534599462569</v>
      </c>
      <c r="BD95" s="45"/>
      <c r="BE95" s="48">
        <v>-4572601.583333333</v>
      </c>
      <c r="BF95" s="82">
        <v>0.13734534599462569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82">
        <v>0</v>
      </c>
      <c r="BD96" s="45"/>
      <c r="BE96" s="48">
        <v>0</v>
      </c>
      <c r="BF96" s="82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-861000</v>
      </c>
      <c r="G97" s="82">
        <v>3.2580493782289756E-2</v>
      </c>
      <c r="H97" s="45"/>
      <c r="I97" s="48">
        <v>-1013400</v>
      </c>
      <c r="J97" s="82">
        <v>3.1279990557134471E-2</v>
      </c>
      <c r="K97" s="45"/>
      <c r="L97" s="48">
        <v>-1084300</v>
      </c>
      <c r="M97" s="82">
        <v>2.7979356595886486E-2</v>
      </c>
      <c r="N97" s="45"/>
      <c r="O97" s="48">
        <v>-1046500</v>
      </c>
      <c r="P97" s="82">
        <v>3.121801402730226E-2</v>
      </c>
      <c r="Q97" s="45"/>
      <c r="R97" s="48">
        <v>-1040100</v>
      </c>
      <c r="S97" s="82">
        <v>2.9572353723670345E-2</v>
      </c>
      <c r="T97" s="45"/>
      <c r="U97" s="48">
        <v>-1060600</v>
      </c>
      <c r="V97" s="82">
        <v>2.9719028234235487E-2</v>
      </c>
      <c r="W97" s="45"/>
      <c r="X97" s="130">
        <v>-6105900</v>
      </c>
      <c r="Y97" s="131">
        <v>3.0233306765194222E-2</v>
      </c>
      <c r="AA97" s="135">
        <v>-1017650</v>
      </c>
      <c r="AB97" s="136">
        <v>3.0233306765194222E-2</v>
      </c>
      <c r="AC97" s="45"/>
      <c r="AD97" s="48">
        <v>-1106200</v>
      </c>
      <c r="AE97" s="82">
        <v>3.2134425224926315E-2</v>
      </c>
      <c r="AF97" s="45"/>
      <c r="AG97" s="48">
        <v>-1300400</v>
      </c>
      <c r="AH97" s="82">
        <v>3.2513016996642677E-2</v>
      </c>
      <c r="AI97" s="45"/>
      <c r="AJ97" s="48">
        <v>-1241900</v>
      </c>
      <c r="AK97" s="82">
        <v>4.0223431298527519E-2</v>
      </c>
      <c r="AL97" s="45"/>
      <c r="AM97" s="48">
        <v>-1270200</v>
      </c>
      <c r="AN97" s="82">
        <v>3.9496188694127923E-2</v>
      </c>
      <c r="AO97" s="45"/>
      <c r="AP97" s="48">
        <v>-1223000</v>
      </c>
      <c r="AQ97" s="82">
        <v>3.8105020968501352E-2</v>
      </c>
      <c r="AR97" s="45"/>
      <c r="AS97" s="48">
        <v>-1183000</v>
      </c>
      <c r="AT97" s="82">
        <v>4.2246468874163223E-2</v>
      </c>
      <c r="AU97" s="45"/>
      <c r="AV97" s="130">
        <v>-7324700</v>
      </c>
      <c r="AW97" s="131">
        <v>3.7077067136291365E-2</v>
      </c>
      <c r="AY97" s="135">
        <v>-1220783.3333333333</v>
      </c>
      <c r="AZ97" s="136">
        <v>3.7077067136291358E-2</v>
      </c>
      <c r="BA97" s="45"/>
      <c r="BB97" s="48">
        <v>-13430600</v>
      </c>
      <c r="BC97" s="82">
        <v>3.3617448956536219E-2</v>
      </c>
      <c r="BD97" s="45"/>
      <c r="BE97" s="48">
        <v>-1119216.6666666667</v>
      </c>
      <c r="BF97" s="82">
        <v>3.3617448956536219E-2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82">
        <v>0</v>
      </c>
      <c r="BD98" s="45"/>
      <c r="BE98" s="48">
        <v>0</v>
      </c>
      <c r="BF98" s="82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82">
        <v>0</v>
      </c>
      <c r="BD99" s="45"/>
      <c r="BE99" s="48">
        <v>0</v>
      </c>
      <c r="BF99" s="82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82">
        <v>0</v>
      </c>
      <c r="BD100" s="45"/>
      <c r="BE100" s="48">
        <v>0</v>
      </c>
      <c r="BF100" s="82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82">
        <v>0</v>
      </c>
      <c r="BD101" s="45"/>
      <c r="BE101" s="48">
        <v>0</v>
      </c>
      <c r="BF101" s="82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82">
        <v>0</v>
      </c>
      <c r="BD102" s="45"/>
      <c r="BE102" s="48">
        <v>0</v>
      </c>
      <c r="BF102" s="82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82">
        <v>0</v>
      </c>
      <c r="BD103" s="45"/>
      <c r="BE103" s="48">
        <v>0</v>
      </c>
      <c r="BF103" s="82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82">
        <v>0</v>
      </c>
      <c r="BD104" s="45"/>
      <c r="BE104" s="48">
        <v>0</v>
      </c>
      <c r="BF104" s="82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82">
        <v>0</v>
      </c>
      <c r="BD105" s="45"/>
      <c r="BE105" s="48">
        <v>0</v>
      </c>
      <c r="BF105" s="82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82">
        <v>0</v>
      </c>
      <c r="BD106" s="45"/>
      <c r="BE106" s="48">
        <v>0</v>
      </c>
      <c r="BF106" s="82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82">
        <v>0</v>
      </c>
      <c r="BD107" s="45"/>
      <c r="BE107" s="48">
        <v>0</v>
      </c>
      <c r="BF107" s="82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82">
        <v>0</v>
      </c>
      <c r="BD108" s="45"/>
      <c r="BE108" s="48">
        <v>0</v>
      </c>
      <c r="BF108" s="82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82">
        <v>0</v>
      </c>
      <c r="BD109" s="45"/>
      <c r="BE109" s="48">
        <v>0</v>
      </c>
      <c r="BF109" s="82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82">
        <v>0</v>
      </c>
      <c r="BD110" s="45"/>
      <c r="BE110" s="48">
        <v>0</v>
      </c>
      <c r="BF110" s="82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82">
        <v>0</v>
      </c>
      <c r="BD111" s="45"/>
      <c r="BE111" s="48">
        <v>0</v>
      </c>
      <c r="BF111" s="82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82">
        <v>0</v>
      </c>
      <c r="BD112" s="45"/>
      <c r="BE112" s="48">
        <v>0</v>
      </c>
      <c r="BF112" s="82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82">
        <v>0</v>
      </c>
      <c r="BD113" s="45"/>
      <c r="BE113" s="48">
        <v>0</v>
      </c>
      <c r="BF113" s="82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82">
        <v>0</v>
      </c>
      <c r="BD114" s="45"/>
      <c r="BE114" s="48">
        <v>0</v>
      </c>
      <c r="BF114" s="82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82">
        <v>0</v>
      </c>
      <c r="BD115" s="45"/>
      <c r="BE115" s="48">
        <v>0</v>
      </c>
      <c r="BF115" s="82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82">
        <v>0</v>
      </c>
      <c r="BD116" s="45"/>
      <c r="BE116" s="48">
        <v>0</v>
      </c>
      <c r="BF116" s="82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82">
        <v>0</v>
      </c>
      <c r="BD117" s="45"/>
      <c r="BE117" s="48">
        <v>0</v>
      </c>
      <c r="BF117" s="82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82">
        <v>0</v>
      </c>
      <c r="BD118" s="45"/>
      <c r="BE118" s="48">
        <v>0</v>
      </c>
      <c r="BF118" s="82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82">
        <v>0</v>
      </c>
      <c r="BD119" s="45"/>
      <c r="BE119" s="48">
        <v>0</v>
      </c>
      <c r="BF119" s="82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82">
        <v>0</v>
      </c>
      <c r="BD120" s="45"/>
      <c r="BE120" s="48">
        <v>0</v>
      </c>
      <c r="BF120" s="82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82">
        <v>0</v>
      </c>
      <c r="BD121" s="45"/>
      <c r="BE121" s="48">
        <v>0</v>
      </c>
      <c r="BF121" s="82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82">
        <v>0</v>
      </c>
      <c r="BD122" s="45"/>
      <c r="BE122" s="48">
        <v>0</v>
      </c>
      <c r="BF122" s="82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82">
        <v>0</v>
      </c>
      <c r="BD123" s="45"/>
      <c r="BE123" s="48">
        <v>0</v>
      </c>
      <c r="BF123" s="82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-795900</v>
      </c>
      <c r="G124" s="82">
        <v>3.0117090593872721E-2</v>
      </c>
      <c r="H124" s="45"/>
      <c r="I124" s="48">
        <v>-909900</v>
      </c>
      <c r="J124" s="82">
        <v>2.8085320118350753E-2</v>
      </c>
      <c r="K124" s="45"/>
      <c r="L124" s="48">
        <v>-832200</v>
      </c>
      <c r="M124" s="82">
        <v>2.1474149736324572E-2</v>
      </c>
      <c r="N124" s="45"/>
      <c r="O124" s="48">
        <v>-826500</v>
      </c>
      <c r="P124" s="82">
        <v>2.4655220825193804E-2</v>
      </c>
      <c r="Q124" s="45"/>
      <c r="R124" s="48">
        <v>-832200</v>
      </c>
      <c r="S124" s="82">
        <v>2.3661294845532605E-2</v>
      </c>
      <c r="T124" s="45"/>
      <c r="U124" s="48">
        <v>-775200</v>
      </c>
      <c r="V124" s="82">
        <v>2.1721846772750662E-2</v>
      </c>
      <c r="W124" s="45"/>
      <c r="X124" s="130">
        <v>-4971900</v>
      </c>
      <c r="Y124" s="131">
        <v>2.4618316367098894E-2</v>
      </c>
      <c r="AA124" s="135">
        <v>-828650</v>
      </c>
      <c r="AB124" s="136">
        <v>2.4618316367098894E-2</v>
      </c>
      <c r="AC124" s="45"/>
      <c r="AD124" s="48">
        <v>-1088700</v>
      </c>
      <c r="AE124" s="82">
        <v>3.1626061058015978E-2</v>
      </c>
      <c r="AF124" s="45"/>
      <c r="AG124" s="48">
        <v>-1767000</v>
      </c>
      <c r="AH124" s="82">
        <v>4.4179099533272544E-2</v>
      </c>
      <c r="AI124" s="45"/>
      <c r="AJ124" s="48">
        <v>-1670100</v>
      </c>
      <c r="AK124" s="82">
        <v>5.4092239803261784E-2</v>
      </c>
      <c r="AL124" s="45"/>
      <c r="AM124" s="48">
        <v>-1539000</v>
      </c>
      <c r="AN124" s="82">
        <v>4.7854380727651455E-2</v>
      </c>
      <c r="AO124" s="45"/>
      <c r="AP124" s="48">
        <v>-1385100</v>
      </c>
      <c r="AQ124" s="82">
        <v>4.3155571989755698E-2</v>
      </c>
      <c r="AR124" s="45"/>
      <c r="AS124" s="48">
        <v>-1382019.22</v>
      </c>
      <c r="AT124" s="82">
        <v>4.9353704109235286E-2</v>
      </c>
      <c r="AU124" s="45"/>
      <c r="AV124" s="130">
        <v>-8831919.2200000007</v>
      </c>
      <c r="AW124" s="131">
        <v>4.4706494718178502E-2</v>
      </c>
      <c r="AY124" s="135">
        <v>-1471986.5366666669</v>
      </c>
      <c r="AZ124" s="136">
        <v>4.4706494718178502E-2</v>
      </c>
      <c r="BA124" s="45"/>
      <c r="BB124" s="48">
        <v>-13803819.220000001</v>
      </c>
      <c r="BC124" s="82">
        <v>3.4551634925737019E-2</v>
      </c>
      <c r="BD124" s="45"/>
      <c r="BE124" s="48">
        <v>-1150318.2683333333</v>
      </c>
      <c r="BF124" s="82">
        <v>3.4551634925737019E-2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-5353800</v>
      </c>
      <c r="G125" s="82">
        <v>0.20258937004834246</v>
      </c>
      <c r="H125" s="45"/>
      <c r="I125" s="48">
        <v>-6497700</v>
      </c>
      <c r="J125" s="82">
        <v>0.20056048415541014</v>
      </c>
      <c r="K125" s="45"/>
      <c r="L125" s="48">
        <v>-7056300</v>
      </c>
      <c r="M125" s="82">
        <v>0.18208128188467568</v>
      </c>
      <c r="N125" s="45"/>
      <c r="O125" s="48">
        <v>-7380000</v>
      </c>
      <c r="P125" s="82">
        <v>0.22015188105254721</v>
      </c>
      <c r="Q125" s="45"/>
      <c r="R125" s="48">
        <v>-7061400</v>
      </c>
      <c r="S125" s="82">
        <v>0.20077128986090353</v>
      </c>
      <c r="T125" s="45"/>
      <c r="U125" s="48">
        <v>-7130800</v>
      </c>
      <c r="V125" s="82">
        <v>0.19981184851281014</v>
      </c>
      <c r="W125" s="45"/>
      <c r="X125" s="130">
        <v>-40480000</v>
      </c>
      <c r="Y125" s="131">
        <v>0.20043634154752976</v>
      </c>
      <c r="AA125" s="135">
        <v>-6746666.666666667</v>
      </c>
      <c r="AB125" s="136">
        <v>0.20043634154752976</v>
      </c>
      <c r="AC125" s="45"/>
      <c r="AD125" s="48">
        <v>-7389000</v>
      </c>
      <c r="AE125" s="82">
        <v>0.21464587596002582</v>
      </c>
      <c r="AF125" s="45"/>
      <c r="AG125" s="48">
        <v>-8406100</v>
      </c>
      <c r="AH125" s="82">
        <v>0.21017200259572286</v>
      </c>
      <c r="AI125" s="45"/>
      <c r="AJ125" s="48">
        <v>-7935300</v>
      </c>
      <c r="AK125" s="82">
        <v>0.25701344261470765</v>
      </c>
      <c r="AL125" s="45"/>
      <c r="AM125" s="48">
        <v>-8424000</v>
      </c>
      <c r="AN125" s="82">
        <v>0.2619397681934606</v>
      </c>
      <c r="AO125" s="45"/>
      <c r="AP125" s="48">
        <v>-8391700</v>
      </c>
      <c r="AQ125" s="82">
        <v>0.26146026529956895</v>
      </c>
      <c r="AR125" s="45"/>
      <c r="AS125" s="48">
        <v>-9576971.4399999995</v>
      </c>
      <c r="AT125" s="82">
        <v>0.3420061080716062</v>
      </c>
      <c r="AU125" s="45"/>
      <c r="AV125" s="130">
        <v>-50123071.439999998</v>
      </c>
      <c r="AW125" s="131">
        <v>0.2537191263612173</v>
      </c>
      <c r="AY125" s="135">
        <v>-8353845.2399999993</v>
      </c>
      <c r="AZ125" s="136">
        <v>0.25371912636121724</v>
      </c>
      <c r="BA125" s="45"/>
      <c r="BB125" s="48">
        <v>-90603071.439999998</v>
      </c>
      <c r="BC125" s="82">
        <v>0.22678392100424433</v>
      </c>
      <c r="BD125" s="45"/>
      <c r="BE125" s="48">
        <v>-7550255.9533333331</v>
      </c>
      <c r="BF125" s="82">
        <v>0.22678392100424433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82">
        <v>0</v>
      </c>
      <c r="BD126" s="45"/>
      <c r="BE126" s="48">
        <v>0</v>
      </c>
      <c r="BF126" s="82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-171000</v>
      </c>
      <c r="G127" s="82">
        <v>6.4706904027544108E-3</v>
      </c>
      <c r="H127" s="45"/>
      <c r="I127" s="48">
        <v>-255000</v>
      </c>
      <c r="J127" s="82">
        <v>7.8709271680178512E-3</v>
      </c>
      <c r="K127" s="45"/>
      <c r="L127" s="48">
        <v>-519000</v>
      </c>
      <c r="M127" s="82">
        <v>1.3392314002826788E-2</v>
      </c>
      <c r="N127" s="45"/>
      <c r="O127" s="48">
        <v>-171000</v>
      </c>
      <c r="P127" s="82">
        <v>5.1010801707297524E-3</v>
      </c>
      <c r="Q127" s="45"/>
      <c r="R127" s="48">
        <v>-495900</v>
      </c>
      <c r="S127" s="82">
        <v>1.4099538709324224E-2</v>
      </c>
      <c r="T127" s="45"/>
      <c r="U127" s="48">
        <v>-581400</v>
      </c>
      <c r="V127" s="82">
        <v>1.6291385079562997E-2</v>
      </c>
      <c r="W127" s="45"/>
      <c r="X127" s="130">
        <v>-2193300</v>
      </c>
      <c r="Y127" s="131">
        <v>1.0860104444570085E-2</v>
      </c>
      <c r="AA127" s="135">
        <v>-365550</v>
      </c>
      <c r="AB127" s="136">
        <v>1.0860104444570085E-2</v>
      </c>
      <c r="AC127" s="45"/>
      <c r="AD127" s="48">
        <v>-484200</v>
      </c>
      <c r="AE127" s="82">
        <v>1.406571026388476E-2</v>
      </c>
      <c r="AF127" s="45"/>
      <c r="AG127" s="48">
        <v>-495300</v>
      </c>
      <c r="AH127" s="82">
        <v>1.2383649122144815E-2</v>
      </c>
      <c r="AI127" s="45"/>
      <c r="AJ127" s="48">
        <v>-442800</v>
      </c>
      <c r="AK127" s="82">
        <v>1.4341682405175929E-2</v>
      </c>
      <c r="AL127" s="45"/>
      <c r="AM127" s="48">
        <v>-342000</v>
      </c>
      <c r="AN127" s="82">
        <v>1.0634306828366991E-2</v>
      </c>
      <c r="AO127" s="45"/>
      <c r="AP127" s="48">
        <v>-342000</v>
      </c>
      <c r="AQ127" s="82">
        <v>1.0655696787594001E-2</v>
      </c>
      <c r="AR127" s="45"/>
      <c r="AS127" s="48">
        <v>-404853.96</v>
      </c>
      <c r="AT127" s="82">
        <v>1.4457861555132481E-2</v>
      </c>
      <c r="AU127" s="45"/>
      <c r="AV127" s="130">
        <v>-2511153.96</v>
      </c>
      <c r="AW127" s="131">
        <v>1.2711267896908256E-2</v>
      </c>
      <c r="AY127" s="135">
        <v>-418525.66</v>
      </c>
      <c r="AZ127" s="136">
        <v>1.2711267896908256E-2</v>
      </c>
      <c r="BA127" s="45"/>
      <c r="BB127" s="48">
        <v>-4704453.96</v>
      </c>
      <c r="BC127" s="82">
        <v>1.177547844985888E-2</v>
      </c>
      <c r="BD127" s="45"/>
      <c r="BE127" s="48">
        <v>-392037.83</v>
      </c>
      <c r="BF127" s="82">
        <v>1.177547844985888E-2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-621300</v>
      </c>
      <c r="G128" s="82">
        <v>2.3510175130007693E-2</v>
      </c>
      <c r="H128" s="45"/>
      <c r="I128" s="48">
        <v>-684000</v>
      </c>
      <c r="J128" s="82">
        <v>2.111260463891847E-2</v>
      </c>
      <c r="K128" s="45"/>
      <c r="L128" s="48">
        <v>-598500</v>
      </c>
      <c r="M128" s="82">
        <v>1.5443737824069043E-2</v>
      </c>
      <c r="N128" s="45"/>
      <c r="O128" s="48">
        <v>-345900</v>
      </c>
      <c r="P128" s="82">
        <v>1.0318500766405973E-2</v>
      </c>
      <c r="Q128" s="45"/>
      <c r="R128" s="48">
        <v>-375300</v>
      </c>
      <c r="S128" s="82">
        <v>1.0670612780014884E-2</v>
      </c>
      <c r="T128" s="45"/>
      <c r="U128" s="48">
        <v>-443700</v>
      </c>
      <c r="V128" s="82">
        <v>1.2432899139666498E-2</v>
      </c>
      <c r="W128" s="45"/>
      <c r="X128" s="130">
        <v>-3068700</v>
      </c>
      <c r="Y128" s="131">
        <v>1.5194639360348433E-2</v>
      </c>
      <c r="AA128" s="135">
        <v>-511450</v>
      </c>
      <c r="AB128" s="136">
        <v>1.5194639360348433E-2</v>
      </c>
      <c r="AC128" s="45"/>
      <c r="AD128" s="48">
        <v>-626800</v>
      </c>
      <c r="AE128" s="82">
        <v>1.8208151989679816E-2</v>
      </c>
      <c r="AF128" s="45"/>
      <c r="AG128" s="48">
        <v>-1020900</v>
      </c>
      <c r="AH128" s="82">
        <v>2.552486854188904E-2</v>
      </c>
      <c r="AI128" s="45"/>
      <c r="AJ128" s="48">
        <v>-1117800</v>
      </c>
      <c r="AK128" s="82">
        <v>3.6204003144773379E-2</v>
      </c>
      <c r="AL128" s="45"/>
      <c r="AM128" s="48">
        <v>-1115500</v>
      </c>
      <c r="AN128" s="82">
        <v>3.468587504983444E-2</v>
      </c>
      <c r="AO128" s="45"/>
      <c r="AP128" s="48">
        <v>-1013500</v>
      </c>
      <c r="AQ128" s="82">
        <v>3.1577627760896253E-2</v>
      </c>
      <c r="AR128" s="45"/>
      <c r="AS128" s="48">
        <v>-945793.68</v>
      </c>
      <c r="AT128" s="82">
        <v>3.3775522623415294E-2</v>
      </c>
      <c r="AU128" s="45"/>
      <c r="AV128" s="130">
        <v>-5840293.6799999997</v>
      </c>
      <c r="AW128" s="131">
        <v>2.9563116696795518E-2</v>
      </c>
      <c r="AY128" s="135">
        <v>-973382.27999999991</v>
      </c>
      <c r="AZ128" s="136">
        <v>2.9563116696795518E-2</v>
      </c>
      <c r="BA128" s="45"/>
      <c r="BB128" s="48">
        <v>-8908993.6799999997</v>
      </c>
      <c r="BC128" s="82">
        <v>2.2299647096295307E-2</v>
      </c>
      <c r="BD128" s="45"/>
      <c r="BE128" s="48">
        <v>-742416.14</v>
      </c>
      <c r="BF128" s="82">
        <v>2.2299647096295307E-2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82">
        <v>0</v>
      </c>
      <c r="BD129" s="45"/>
      <c r="BE129" s="48">
        <v>0</v>
      </c>
      <c r="BF129" s="82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82">
        <v>0</v>
      </c>
      <c r="BD130" s="45"/>
      <c r="BE130" s="48">
        <v>0</v>
      </c>
      <c r="BF130" s="82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-3284900</v>
      </c>
      <c r="G131" s="82">
        <v>0.12430158423396472</v>
      </c>
      <c r="H131" s="45"/>
      <c r="I131" s="48">
        <v>-3861600</v>
      </c>
      <c r="J131" s="82">
        <v>0.11919361706673622</v>
      </c>
      <c r="K131" s="45"/>
      <c r="L131" s="48">
        <v>-4135400</v>
      </c>
      <c r="M131" s="82">
        <v>0.10671016440710963</v>
      </c>
      <c r="N131" s="45"/>
      <c r="O131" s="48">
        <v>-3989800</v>
      </c>
      <c r="P131" s="82">
        <v>0.11901923780805596</v>
      </c>
      <c r="Q131" s="45"/>
      <c r="R131" s="48">
        <v>-3964100</v>
      </c>
      <c r="S131" s="82">
        <v>0.11270816978752199</v>
      </c>
      <c r="T131" s="45"/>
      <c r="U131" s="48">
        <v>-4045100</v>
      </c>
      <c r="V131" s="82">
        <v>0.11334757789016214</v>
      </c>
      <c r="W131" s="45"/>
      <c r="X131" s="130">
        <v>-23280900</v>
      </c>
      <c r="Y131" s="131">
        <v>0.11527515869401891</v>
      </c>
      <c r="AA131" s="135">
        <v>-3880150</v>
      </c>
      <c r="AB131" s="136">
        <v>0.11527515869401891</v>
      </c>
      <c r="AC131" s="45"/>
      <c r="AD131" s="48">
        <v>-4216400</v>
      </c>
      <c r="AE131" s="82">
        <v>0.12248380990632735</v>
      </c>
      <c r="AF131" s="45"/>
      <c r="AG131" s="48">
        <v>-4950000</v>
      </c>
      <c r="AH131" s="82">
        <v>0.1237614842612898</v>
      </c>
      <c r="AI131" s="45"/>
      <c r="AJ131" s="48">
        <v>-4734800</v>
      </c>
      <c r="AK131" s="82">
        <v>0.15335365368569781</v>
      </c>
      <c r="AL131" s="45"/>
      <c r="AM131" s="48">
        <v>-4844500</v>
      </c>
      <c r="AN131" s="82">
        <v>0.15063713283632715</v>
      </c>
      <c r="AO131" s="45"/>
      <c r="AP131" s="48">
        <v>-4663400</v>
      </c>
      <c r="AQ131" s="82">
        <v>0.14529759181071891</v>
      </c>
      <c r="AR131" s="45"/>
      <c r="AS131" s="48">
        <v>-4592236.07</v>
      </c>
      <c r="AT131" s="82">
        <v>0.16399472374815272</v>
      </c>
      <c r="AU131" s="45"/>
      <c r="AV131" s="130">
        <v>-28001336.07</v>
      </c>
      <c r="AW131" s="131">
        <v>0.14174060608260364</v>
      </c>
      <c r="AY131" s="135">
        <v>-4666889.3449999997</v>
      </c>
      <c r="AZ131" s="136">
        <v>0.14174060608260361</v>
      </c>
      <c r="BA131" s="45"/>
      <c r="BB131" s="48">
        <v>-51282236.07</v>
      </c>
      <c r="BC131" s="82">
        <v>0.12836194611262827</v>
      </c>
      <c r="BD131" s="45"/>
      <c r="BE131" s="48">
        <v>-4273519.6725000003</v>
      </c>
      <c r="BF131" s="82">
        <v>0.1283619461126283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82">
        <v>0</v>
      </c>
      <c r="BD132" s="45"/>
      <c r="BE132" s="48">
        <v>0</v>
      </c>
      <c r="BF132" s="82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82">
        <v>0</v>
      </c>
      <c r="BD133" s="45"/>
      <c r="BE133" s="48">
        <v>0</v>
      </c>
      <c r="BF133" s="82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-1000703</v>
      </c>
      <c r="G134" s="74">
        <v>3.7866896480161089E-2</v>
      </c>
      <c r="H134" s="23"/>
      <c r="I134" s="44">
        <v>-1951451</v>
      </c>
      <c r="J134" s="74">
        <v>6.0234230168453341E-2</v>
      </c>
      <c r="K134" s="23"/>
      <c r="L134" s="44">
        <v>-1054107</v>
      </c>
      <c r="M134" s="74">
        <v>2.7200254213059223E-2</v>
      </c>
      <c r="N134" s="23"/>
      <c r="O134" s="44">
        <v>-2391073</v>
      </c>
      <c r="P134" s="74">
        <v>7.1327807409750296E-2</v>
      </c>
      <c r="Q134" s="23"/>
      <c r="R134" s="44">
        <v>-1588079</v>
      </c>
      <c r="S134" s="74">
        <v>4.5152614103579153E-2</v>
      </c>
      <c r="T134" s="23"/>
      <c r="U134" s="44">
        <v>-2397784</v>
      </c>
      <c r="V134" s="74">
        <v>6.7188205162736298E-2</v>
      </c>
      <c r="W134" s="23"/>
      <c r="X134" s="44">
        <v>-10383197</v>
      </c>
      <c r="Y134" s="74">
        <v>5.1412302871721501E-2</v>
      </c>
      <c r="Z134" s="23"/>
      <c r="AA134" s="44">
        <v>-1730532.8333333333</v>
      </c>
      <c r="AB134" s="74">
        <v>5.1412302871721501E-2</v>
      </c>
      <c r="AC134" s="23"/>
      <c r="AD134" s="44">
        <v>-4153304</v>
      </c>
      <c r="AE134" s="74">
        <v>0.12065091016487738</v>
      </c>
      <c r="AF134" s="23"/>
      <c r="AG134" s="44">
        <v>-2552355</v>
      </c>
      <c r="AH134" s="74">
        <v>6.3814796598328144E-2</v>
      </c>
      <c r="AI134" s="23"/>
      <c r="AJ134" s="44">
        <v>-3744853</v>
      </c>
      <c r="AK134" s="74">
        <v>0.12129063319799073</v>
      </c>
      <c r="AL134" s="23"/>
      <c r="AM134" s="44">
        <v>-5086035</v>
      </c>
      <c r="AN134" s="74">
        <v>0.15814753429770032</v>
      </c>
      <c r="AO134" s="23"/>
      <c r="AP134" s="44">
        <v>-1914276</v>
      </c>
      <c r="AQ134" s="74">
        <v>5.9643112934995003E-2</v>
      </c>
      <c r="AR134" s="23"/>
      <c r="AS134" s="44">
        <v>-3938168.38</v>
      </c>
      <c r="AT134" s="74">
        <v>0.14063711571165158</v>
      </c>
      <c r="AU134" s="23"/>
      <c r="AV134" s="44">
        <v>-21388991.379999999</v>
      </c>
      <c r="AW134" s="74">
        <v>0.1082694266487115</v>
      </c>
      <c r="AX134" s="23"/>
      <c r="AY134" s="44">
        <v>-3564831.8966666665</v>
      </c>
      <c r="AZ134" s="74">
        <v>0.1082694266487115</v>
      </c>
      <c r="BA134" s="23"/>
      <c r="BB134" s="44">
        <v>-31772188.379999999</v>
      </c>
      <c r="BC134" s="74">
        <v>7.9527342121878619E-2</v>
      </c>
      <c r="BD134" s="23"/>
      <c r="BE134" s="44">
        <v>-2647682.3649999998</v>
      </c>
      <c r="BF134" s="74">
        <v>7.9527342121878619E-2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-1000703</v>
      </c>
      <c r="G135" s="82">
        <v>3.7866896480161089E-2</v>
      </c>
      <c r="H135" s="45"/>
      <c r="I135" s="48">
        <v>-1951451</v>
      </c>
      <c r="J135" s="82">
        <v>6.0234230168453341E-2</v>
      </c>
      <c r="K135" s="45"/>
      <c r="L135" s="48">
        <v>-1054107</v>
      </c>
      <c r="M135" s="82">
        <v>2.7200254213059223E-2</v>
      </c>
      <c r="N135" s="45"/>
      <c r="O135" s="48">
        <v>-2391073</v>
      </c>
      <c r="P135" s="82">
        <v>7.1327807409750296E-2</v>
      </c>
      <c r="Q135" s="45"/>
      <c r="R135" s="48">
        <v>-1588079</v>
      </c>
      <c r="S135" s="82">
        <v>4.5152614103579153E-2</v>
      </c>
      <c r="T135" s="45"/>
      <c r="U135" s="48">
        <v>-2397784</v>
      </c>
      <c r="V135" s="82">
        <v>6.7188205162736298E-2</v>
      </c>
      <c r="W135" s="45"/>
      <c r="X135" s="130">
        <v>-10383197</v>
      </c>
      <c r="Y135" s="131">
        <v>5.1412302871721501E-2</v>
      </c>
      <c r="AA135" s="135">
        <v>-1730532.8333333333</v>
      </c>
      <c r="AB135" s="136">
        <v>5.1412302871721501E-2</v>
      </c>
      <c r="AC135" s="45"/>
      <c r="AD135" s="48">
        <v>-4153304</v>
      </c>
      <c r="AE135" s="82">
        <v>0.12065091016487738</v>
      </c>
      <c r="AF135" s="45"/>
      <c r="AG135" s="48">
        <v>-2552355</v>
      </c>
      <c r="AH135" s="82">
        <v>6.3814796598328144E-2</v>
      </c>
      <c r="AI135" s="45"/>
      <c r="AJ135" s="48">
        <v>-3744853</v>
      </c>
      <c r="AK135" s="82">
        <v>0.12129063319799073</v>
      </c>
      <c r="AL135" s="45"/>
      <c r="AM135" s="48">
        <v>-5086035</v>
      </c>
      <c r="AN135" s="82">
        <v>0.15814753429770032</v>
      </c>
      <c r="AO135" s="45"/>
      <c r="AP135" s="48">
        <v>-1914276</v>
      </c>
      <c r="AQ135" s="82">
        <v>5.9643112934995003E-2</v>
      </c>
      <c r="AR135" s="45"/>
      <c r="AS135" s="48">
        <v>-3938168.38</v>
      </c>
      <c r="AT135" s="82">
        <v>0.14063711571165158</v>
      </c>
      <c r="AU135" s="45"/>
      <c r="AV135" s="130">
        <v>-21388991.379999999</v>
      </c>
      <c r="AW135" s="131">
        <v>0.1082694266487115</v>
      </c>
      <c r="AY135" s="135">
        <v>-3564831.8966666665</v>
      </c>
      <c r="AZ135" s="136">
        <v>0.1082694266487115</v>
      </c>
      <c r="BA135" s="45"/>
      <c r="BB135" s="48">
        <v>-31772188.379999999</v>
      </c>
      <c r="BC135" s="82">
        <v>7.9527342121878619E-2</v>
      </c>
      <c r="BD135" s="45"/>
      <c r="BE135" s="48">
        <v>-2647682.3649999998</v>
      </c>
      <c r="BF135" s="82">
        <v>7.9527342121878619E-2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82">
        <v>0</v>
      </c>
      <c r="BD136" s="45"/>
      <c r="BE136" s="48">
        <v>0</v>
      </c>
      <c r="BF136" s="82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82">
        <v>0</v>
      </c>
      <c r="BD137" s="45"/>
      <c r="BE137" s="48">
        <v>0</v>
      </c>
      <c r="BF137" s="82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82">
        <v>0</v>
      </c>
      <c r="BD138" s="45"/>
      <c r="BE138" s="48">
        <v>0</v>
      </c>
      <c r="BF138" s="82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82">
        <v>0</v>
      </c>
      <c r="BD139" s="45"/>
      <c r="BE139" s="48">
        <v>0</v>
      </c>
      <c r="BF139" s="82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82">
        <v>0</v>
      </c>
      <c r="BD140" s="45"/>
      <c r="BE140" s="48">
        <v>0</v>
      </c>
      <c r="BF140" s="82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82">
        <v>0</v>
      </c>
      <c r="BD141" s="45"/>
      <c r="BE141" s="48">
        <v>0</v>
      </c>
      <c r="BF141" s="82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82">
        <v>0</v>
      </c>
      <c r="BD142" s="45"/>
      <c r="BE142" s="48">
        <v>0</v>
      </c>
      <c r="BF142" s="82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82">
        <v>0</v>
      </c>
      <c r="BD144" s="45"/>
      <c r="BE144" s="48">
        <v>0</v>
      </c>
      <c r="BF144" s="82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82">
        <v>0</v>
      </c>
      <c r="BD145" s="45"/>
      <c r="BE145" s="48">
        <v>0</v>
      </c>
      <c r="BF145" s="82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82">
        <v>0</v>
      </c>
      <c r="BD146" s="45"/>
      <c r="BE146" s="48">
        <v>0</v>
      </c>
      <c r="BF146" s="82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82">
        <v>0</v>
      </c>
      <c r="BD150" s="45"/>
      <c r="BE150" s="48">
        <v>0</v>
      </c>
      <c r="BF150" s="82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82">
        <v>0</v>
      </c>
      <c r="BD151" s="45"/>
      <c r="BE151" s="48">
        <v>0</v>
      </c>
      <c r="BF151" s="82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82">
        <v>0</v>
      </c>
      <c r="BD152" s="45"/>
      <c r="BE152" s="48">
        <v>0</v>
      </c>
      <c r="BF152" s="82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82">
        <v>0</v>
      </c>
      <c r="BD153" s="45"/>
      <c r="BE153" s="48">
        <v>0</v>
      </c>
      <c r="BF153" s="82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82">
        <v>0</v>
      </c>
      <c r="BD154" s="45"/>
      <c r="BE154" s="48">
        <v>0</v>
      </c>
      <c r="BF154" s="82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82">
        <v>0</v>
      </c>
      <c r="BD155" s="45"/>
      <c r="BE155" s="48">
        <v>0</v>
      </c>
      <c r="BF155" s="82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82">
        <v>0</v>
      </c>
      <c r="BD156" s="45"/>
      <c r="BE156" s="48">
        <v>0</v>
      </c>
      <c r="BF156" s="82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82">
        <v>0</v>
      </c>
      <c r="BD157" s="45"/>
      <c r="BE157" s="48">
        <v>0</v>
      </c>
      <c r="BF157" s="82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82">
        <v>0</v>
      </c>
      <c r="BD158" s="45"/>
      <c r="BE158" s="48">
        <v>0</v>
      </c>
      <c r="BF158" s="82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82">
        <v>0</v>
      </c>
      <c r="BD159" s="45"/>
      <c r="BE159" s="48">
        <v>0</v>
      </c>
      <c r="BF159" s="82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82">
        <v>0</v>
      </c>
      <c r="BD160" s="45"/>
      <c r="BE160" s="48">
        <v>0</v>
      </c>
      <c r="BF160" s="82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82">
        <v>0</v>
      </c>
      <c r="BD161" s="45"/>
      <c r="BE161" s="48">
        <v>0</v>
      </c>
      <c r="BF161" s="82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82">
        <v>0</v>
      </c>
      <c r="BD162" s="45"/>
      <c r="BE162" s="48">
        <v>0</v>
      </c>
      <c r="BF162" s="82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82">
        <v>0</v>
      </c>
      <c r="BD163" s="45"/>
      <c r="BE163" s="48">
        <v>0</v>
      </c>
      <c r="BF163" s="82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82">
        <v>0</v>
      </c>
      <c r="BD164" s="45"/>
      <c r="BE164" s="48">
        <v>0</v>
      </c>
      <c r="BF164" s="82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82">
        <v>0</v>
      </c>
      <c r="BD165" s="45"/>
      <c r="BE165" s="48">
        <v>0</v>
      </c>
      <c r="BF165" s="82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82">
        <v>0</v>
      </c>
      <c r="BD166" s="45"/>
      <c r="BE166" s="48">
        <v>0</v>
      </c>
      <c r="BF166" s="82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82">
        <v>0</v>
      </c>
      <c r="BD167" s="45"/>
      <c r="BE167" s="48">
        <v>0</v>
      </c>
      <c r="BF167" s="82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82">
        <v>0</v>
      </c>
      <c r="BD168" s="45"/>
      <c r="BE168" s="48">
        <v>0</v>
      </c>
      <c r="BF168" s="82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82">
        <v>0</v>
      </c>
      <c r="BD169" s="45"/>
      <c r="BE169" s="48">
        <v>0</v>
      </c>
      <c r="BF169" s="82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82">
        <v>0</v>
      </c>
      <c r="BD170" s="45"/>
      <c r="BE170" s="48">
        <v>0</v>
      </c>
      <c r="BF170" s="82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82">
        <v>0</v>
      </c>
      <c r="BD171" s="45"/>
      <c r="BE171" s="48">
        <v>0</v>
      </c>
      <c r="BF171" s="82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82">
        <v>0</v>
      </c>
      <c r="BD172" s="45"/>
      <c r="BE172" s="48">
        <v>0</v>
      </c>
      <c r="BF172" s="82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82">
        <v>0</v>
      </c>
      <c r="BD173" s="45"/>
      <c r="BE173" s="48">
        <v>0</v>
      </c>
      <c r="BF173" s="82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82">
        <v>0</v>
      </c>
      <c r="BD174" s="45"/>
      <c r="BE174" s="48">
        <v>0</v>
      </c>
      <c r="BF174" s="82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82">
        <v>0</v>
      </c>
      <c r="BD175" s="45"/>
      <c r="BE175" s="48">
        <v>0</v>
      </c>
      <c r="BF175" s="82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82">
        <v>0</v>
      </c>
      <c r="BD176" s="45"/>
      <c r="BE176" s="48">
        <v>0</v>
      </c>
      <c r="BF176" s="82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82">
        <v>0</v>
      </c>
      <c r="BD178" s="45"/>
      <c r="BE178" s="48">
        <v>0</v>
      </c>
      <c r="BF178" s="82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82">
        <v>0</v>
      </c>
      <c r="BD179" s="45"/>
      <c r="BE179" s="48">
        <v>0</v>
      </c>
      <c r="BF179" s="82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82">
        <v>0</v>
      </c>
      <c r="BD180" s="45"/>
      <c r="BE180" s="48">
        <v>0</v>
      </c>
      <c r="BF180" s="82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82">
        <v>0</v>
      </c>
      <c r="BD181" s="45"/>
      <c r="BE181" s="48">
        <v>0</v>
      </c>
      <c r="BF181" s="82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-85320713</v>
      </c>
      <c r="G183" s="71">
        <v>3.2285609284518331</v>
      </c>
      <c r="H183" s="23"/>
      <c r="I183" s="32">
        <v>-84461167</v>
      </c>
      <c r="J183" s="71">
        <v>2.607010564638403</v>
      </c>
      <c r="K183" s="23"/>
      <c r="L183" s="32">
        <v>-90962558</v>
      </c>
      <c r="M183" s="71">
        <v>2.347204507199121</v>
      </c>
      <c r="N183" s="23"/>
      <c r="O183" s="32">
        <v>-95534878</v>
      </c>
      <c r="P183" s="71">
        <v>2.8498893086484567</v>
      </c>
      <c r="Q183" s="23"/>
      <c r="R183" s="32">
        <v>-89685067</v>
      </c>
      <c r="S183" s="71">
        <v>2.5499457023892647</v>
      </c>
      <c r="T183" s="23"/>
      <c r="U183" s="32">
        <v>-86435127</v>
      </c>
      <c r="V183" s="71">
        <v>2.4219950780150201</v>
      </c>
      <c r="W183" s="23"/>
      <c r="X183" s="32">
        <v>-532399510</v>
      </c>
      <c r="Y183" s="71">
        <v>2.6361711962968748</v>
      </c>
      <c r="Z183" s="23"/>
      <c r="AA183" s="32">
        <v>-88733251.666666672</v>
      </c>
      <c r="AB183" s="71">
        <v>2.6361711962968748</v>
      </c>
      <c r="AC183" s="23"/>
      <c r="AD183" s="32">
        <v>-75518091</v>
      </c>
      <c r="AE183" s="71">
        <v>2.19375379530707</v>
      </c>
      <c r="AF183" s="23"/>
      <c r="AG183" s="32">
        <v>-95243130</v>
      </c>
      <c r="AH183" s="71">
        <v>2.3812992190890863</v>
      </c>
      <c r="AI183" s="23"/>
      <c r="AJ183" s="32">
        <v>-72329636</v>
      </c>
      <c r="AK183" s="71">
        <v>2.3426573351264213</v>
      </c>
      <c r="AL183" s="23"/>
      <c r="AM183" s="32">
        <v>-80368113</v>
      </c>
      <c r="AN183" s="71">
        <v>2.4990034294118999</v>
      </c>
      <c r="AO183" s="23"/>
      <c r="AP183" s="32">
        <v>-80113238</v>
      </c>
      <c r="AQ183" s="71">
        <v>2.4960888093577589</v>
      </c>
      <c r="AR183" s="23"/>
      <c r="AS183" s="32">
        <v>-73061518.010000005</v>
      </c>
      <c r="AT183" s="71">
        <v>2.6091218482743712</v>
      </c>
      <c r="AU183" s="23"/>
      <c r="AV183" s="32">
        <v>-476633726.00999999</v>
      </c>
      <c r="AW183" s="71">
        <v>2.4126832032292751</v>
      </c>
      <c r="AX183" s="23"/>
      <c r="AY183" s="32">
        <v>-79438954.334999993</v>
      </c>
      <c r="AZ183" s="71">
        <v>2.4126832032292751</v>
      </c>
      <c r="BA183" s="23"/>
      <c r="BB183" s="32">
        <v>-1009033236.01</v>
      </c>
      <c r="BC183" s="71">
        <v>2.5256595615247819</v>
      </c>
      <c r="BD183" s="23"/>
      <c r="BE183" s="32">
        <v>-84086103.000833347</v>
      </c>
      <c r="BF183" s="71">
        <v>2.5256595615247823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-12100000</v>
      </c>
      <c r="G184" s="74">
        <v>0.45786756651069227</v>
      </c>
      <c r="H184" s="23"/>
      <c r="I184" s="44">
        <v>-13310000</v>
      </c>
      <c r="J184" s="74">
        <v>0.41083153178948073</v>
      </c>
      <c r="K184" s="23"/>
      <c r="L184" s="44">
        <v>-13310000</v>
      </c>
      <c r="M184" s="74">
        <v>0.34345221460043268</v>
      </c>
      <c r="N184" s="23"/>
      <c r="O184" s="44">
        <v>-13310000</v>
      </c>
      <c r="P184" s="74">
        <v>0.39704898872756145</v>
      </c>
      <c r="Q184" s="23"/>
      <c r="R184" s="44">
        <v>-13310000</v>
      </c>
      <c r="S184" s="74">
        <v>0.37843286997601411</v>
      </c>
      <c r="T184" s="23"/>
      <c r="U184" s="44">
        <v>-13310000</v>
      </c>
      <c r="V184" s="74">
        <v>0.37295895323182571</v>
      </c>
      <c r="W184" s="23"/>
      <c r="X184" s="44">
        <v>-78650000</v>
      </c>
      <c r="Y184" s="74">
        <v>0.38943473969153203</v>
      </c>
      <c r="Z184" s="23"/>
      <c r="AA184" s="44">
        <v>-13108333.333333334</v>
      </c>
      <c r="AB184" s="74">
        <v>0.38943473969153203</v>
      </c>
      <c r="AC184" s="23"/>
      <c r="AD184" s="44">
        <v>-13100000</v>
      </c>
      <c r="AE184" s="74">
        <v>0.38054689065859221</v>
      </c>
      <c r="AF184" s="23"/>
      <c r="AG184" s="44">
        <v>-13310000</v>
      </c>
      <c r="AH184" s="74">
        <v>0.33278087990257926</v>
      </c>
      <c r="AI184" s="23"/>
      <c r="AJ184" s="44">
        <v>-13310000</v>
      </c>
      <c r="AK184" s="74">
        <v>0.43109257636154386</v>
      </c>
      <c r="AL184" s="23"/>
      <c r="AM184" s="44">
        <v>-13310000</v>
      </c>
      <c r="AN184" s="74">
        <v>0.41386732130282061</v>
      </c>
      <c r="AO184" s="23"/>
      <c r="AP184" s="44">
        <v>-13310000</v>
      </c>
      <c r="AQ184" s="74">
        <v>0.41469977848794198</v>
      </c>
      <c r="AR184" s="23"/>
      <c r="AS184" s="44">
        <v>-13310000</v>
      </c>
      <c r="AT184" s="74">
        <v>0.47531741396036564</v>
      </c>
      <c r="AU184" s="23"/>
      <c r="AV184" s="44">
        <v>-79650000</v>
      </c>
      <c r="AW184" s="74">
        <v>0.40318216410304958</v>
      </c>
      <c r="AX184" s="23"/>
      <c r="AY184" s="44">
        <v>-13275000</v>
      </c>
      <c r="AZ184" s="74">
        <v>0.40318216410304947</v>
      </c>
      <c r="BA184" s="23"/>
      <c r="BB184" s="44">
        <v>-158300000</v>
      </c>
      <c r="BC184" s="74">
        <v>0.39623264558691962</v>
      </c>
      <c r="BD184" s="23"/>
      <c r="BE184" s="44">
        <v>-13191666.666666666</v>
      </c>
      <c r="BF184" s="74">
        <v>0.39623264558691962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-12100000</v>
      </c>
      <c r="G185" s="82">
        <v>0.45786756651069227</v>
      </c>
      <c r="H185" s="45"/>
      <c r="I185" s="48">
        <v>-13310000</v>
      </c>
      <c r="J185" s="82">
        <v>0.41083153178948073</v>
      </c>
      <c r="K185" s="45"/>
      <c r="L185" s="48">
        <v>-13310000</v>
      </c>
      <c r="M185" s="82">
        <v>0.34345221460043268</v>
      </c>
      <c r="N185" s="45"/>
      <c r="O185" s="48">
        <v>-13310000</v>
      </c>
      <c r="P185" s="82">
        <v>0.39704898872756145</v>
      </c>
      <c r="Q185" s="45"/>
      <c r="R185" s="48">
        <v>-13310000</v>
      </c>
      <c r="S185" s="82">
        <v>0.37843286997601411</v>
      </c>
      <c r="T185" s="45"/>
      <c r="U185" s="48">
        <v>-13310000</v>
      </c>
      <c r="V185" s="82">
        <v>0.37295895323182571</v>
      </c>
      <c r="W185" s="45"/>
      <c r="X185" s="130">
        <v>-78650000</v>
      </c>
      <c r="Y185" s="131">
        <v>0.38943473969153203</v>
      </c>
      <c r="AA185" s="135">
        <v>-13108333.333333334</v>
      </c>
      <c r="AB185" s="136">
        <v>0.38943473969153203</v>
      </c>
      <c r="AC185" s="45"/>
      <c r="AD185" s="48">
        <v>-13100000</v>
      </c>
      <c r="AE185" s="82">
        <v>0.38054689065859221</v>
      </c>
      <c r="AF185" s="45"/>
      <c r="AG185" s="48">
        <v>-13310000</v>
      </c>
      <c r="AH185" s="82">
        <v>0.33278087990257926</v>
      </c>
      <c r="AI185" s="45"/>
      <c r="AJ185" s="48">
        <v>-13310000</v>
      </c>
      <c r="AK185" s="82">
        <v>0.43109257636154386</v>
      </c>
      <c r="AL185" s="45"/>
      <c r="AM185" s="48">
        <v>-13310000</v>
      </c>
      <c r="AN185" s="82">
        <v>0.41386732130282061</v>
      </c>
      <c r="AO185" s="45"/>
      <c r="AP185" s="48">
        <v>-13310000</v>
      </c>
      <c r="AQ185" s="82">
        <v>0.41469977848794198</v>
      </c>
      <c r="AR185" s="45"/>
      <c r="AS185" s="48">
        <v>-13310000</v>
      </c>
      <c r="AT185" s="82">
        <v>0.47531741396036564</v>
      </c>
      <c r="AU185" s="45"/>
      <c r="AV185" s="130">
        <v>-79650000</v>
      </c>
      <c r="AW185" s="131">
        <v>0.40318216410304958</v>
      </c>
      <c r="AY185" s="135">
        <v>-13275000</v>
      </c>
      <c r="AZ185" s="136">
        <v>0.40318216410304947</v>
      </c>
      <c r="BA185" s="45"/>
      <c r="BB185" s="48">
        <v>-158300000</v>
      </c>
      <c r="BC185" s="82">
        <v>0.39623264558691962</v>
      </c>
      <c r="BD185" s="45"/>
      <c r="BE185" s="48">
        <v>-13191666.666666666</v>
      </c>
      <c r="BF185" s="82">
        <v>0.39623264558691962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82">
        <v>0</v>
      </c>
      <c r="BD186" s="45"/>
      <c r="BE186" s="48">
        <v>0</v>
      </c>
      <c r="BF186" s="82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-12581826</v>
      </c>
      <c r="G187" s="74">
        <v>0.47610000437032696</v>
      </c>
      <c r="H187" s="23"/>
      <c r="I187" s="44">
        <v>-15965549</v>
      </c>
      <c r="J187" s="74">
        <v>0.49279871912321654</v>
      </c>
      <c r="K187" s="23"/>
      <c r="L187" s="44">
        <v>-18450575</v>
      </c>
      <c r="M187" s="74">
        <v>0.47609998830964528</v>
      </c>
      <c r="N187" s="23"/>
      <c r="O187" s="44">
        <v>-16640973</v>
      </c>
      <c r="P187" s="74">
        <v>0.49641483854941054</v>
      </c>
      <c r="Q187" s="23"/>
      <c r="R187" s="44">
        <v>-16745086</v>
      </c>
      <c r="S187" s="74">
        <v>0.47609999646695528</v>
      </c>
      <c r="T187" s="23"/>
      <c r="U187" s="44">
        <v>-17671854</v>
      </c>
      <c r="V187" s="74">
        <v>0.49518228170590928</v>
      </c>
      <c r="W187" s="23"/>
      <c r="X187" s="44">
        <v>-98055863</v>
      </c>
      <c r="Y187" s="74">
        <v>0.48552268890824579</v>
      </c>
      <c r="Z187" s="23"/>
      <c r="AA187" s="44">
        <v>-16342643.833333334</v>
      </c>
      <c r="AB187" s="74">
        <v>0.48552268890824579</v>
      </c>
      <c r="AC187" s="23"/>
      <c r="AD187" s="44">
        <v>-16389334</v>
      </c>
      <c r="AE187" s="74">
        <v>0.47610000715001127</v>
      </c>
      <c r="AF187" s="23"/>
      <c r="AG187" s="44">
        <v>-19742233</v>
      </c>
      <c r="AH187" s="74">
        <v>0.49360162802266994</v>
      </c>
      <c r="AI187" s="23"/>
      <c r="AJ187" s="44">
        <v>-14699606</v>
      </c>
      <c r="AK187" s="74">
        <v>0.47610000165586835</v>
      </c>
      <c r="AL187" s="23"/>
      <c r="AM187" s="44">
        <v>-15932407</v>
      </c>
      <c r="AN187" s="74">
        <v>0.49540966243398254</v>
      </c>
      <c r="AO187" s="23"/>
      <c r="AP187" s="44">
        <v>-15280671</v>
      </c>
      <c r="AQ187" s="74">
        <v>0.47609999089760474</v>
      </c>
      <c r="AR187" s="23"/>
      <c r="AS187" s="44">
        <v>-14209580</v>
      </c>
      <c r="AT187" s="74">
        <v>0.50744258595514136</v>
      </c>
      <c r="AU187" s="23"/>
      <c r="AV187" s="44">
        <v>-96253831</v>
      </c>
      <c r="AW187" s="74">
        <v>0.48722947753658752</v>
      </c>
      <c r="AX187" s="23"/>
      <c r="AY187" s="44">
        <v>-16042305.166666666</v>
      </c>
      <c r="AZ187" s="74">
        <v>0.48722947753658752</v>
      </c>
      <c r="BA187" s="23"/>
      <c r="BB187" s="44">
        <v>-194309694</v>
      </c>
      <c r="BC187" s="74">
        <v>0.48636667161594943</v>
      </c>
      <c r="BD187" s="23"/>
      <c r="BE187" s="44">
        <v>-16192474.5</v>
      </c>
      <c r="BF187" s="74">
        <v>0.48636667161594954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-12581826</v>
      </c>
      <c r="G188" s="82">
        <v>0.47610000437032696</v>
      </c>
      <c r="H188" s="45"/>
      <c r="I188" s="48">
        <v>-15965549</v>
      </c>
      <c r="J188" s="82">
        <v>0.49279871912321654</v>
      </c>
      <c r="K188" s="45"/>
      <c r="L188" s="48">
        <v>-18450575</v>
      </c>
      <c r="M188" s="82">
        <v>0.47609998830964528</v>
      </c>
      <c r="N188" s="45"/>
      <c r="O188" s="48">
        <v>-16640973</v>
      </c>
      <c r="P188" s="82">
        <v>0.49641483854941054</v>
      </c>
      <c r="Q188" s="45"/>
      <c r="R188" s="48">
        <v>-16745086</v>
      </c>
      <c r="S188" s="82">
        <v>0.47609999646695528</v>
      </c>
      <c r="T188" s="45"/>
      <c r="U188" s="48">
        <v>-17671854</v>
      </c>
      <c r="V188" s="82">
        <v>0.49518228170590928</v>
      </c>
      <c r="W188" s="45"/>
      <c r="X188" s="130">
        <v>-98055863</v>
      </c>
      <c r="Y188" s="131">
        <v>0.48552268890824579</v>
      </c>
      <c r="AA188" s="135">
        <v>-16342643.833333334</v>
      </c>
      <c r="AB188" s="136">
        <v>0.48552268890824579</v>
      </c>
      <c r="AC188" s="45"/>
      <c r="AD188" s="48">
        <v>-16389334</v>
      </c>
      <c r="AE188" s="82">
        <v>0.47610000715001127</v>
      </c>
      <c r="AF188" s="45"/>
      <c r="AG188" s="48">
        <v>-19742233</v>
      </c>
      <c r="AH188" s="82">
        <v>0.49360162802266994</v>
      </c>
      <c r="AI188" s="45"/>
      <c r="AJ188" s="48">
        <v>-14699606</v>
      </c>
      <c r="AK188" s="82">
        <v>0.47610000165586835</v>
      </c>
      <c r="AL188" s="45"/>
      <c r="AM188" s="48">
        <v>-15932407</v>
      </c>
      <c r="AN188" s="82">
        <v>0.49540966243398254</v>
      </c>
      <c r="AO188" s="45"/>
      <c r="AP188" s="48">
        <v>-15280671</v>
      </c>
      <c r="AQ188" s="82">
        <v>0.47609999089760474</v>
      </c>
      <c r="AR188" s="45"/>
      <c r="AS188" s="48">
        <v>-14209580</v>
      </c>
      <c r="AT188" s="82">
        <v>0.50744258595514136</v>
      </c>
      <c r="AU188" s="45"/>
      <c r="AV188" s="130">
        <v>-96253831</v>
      </c>
      <c r="AW188" s="131">
        <v>0.48722947753658752</v>
      </c>
      <c r="AY188" s="135">
        <v>-16042305.166666666</v>
      </c>
      <c r="AZ188" s="136">
        <v>0.48722947753658752</v>
      </c>
      <c r="BA188" s="45"/>
      <c r="BB188" s="48">
        <v>-194309694</v>
      </c>
      <c r="BC188" s="82">
        <v>0.48636667161594943</v>
      </c>
      <c r="BD188" s="45"/>
      <c r="BE188" s="48">
        <v>-16192474.5</v>
      </c>
      <c r="BF188" s="82">
        <v>0.48636667161594954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82">
        <v>0</v>
      </c>
      <c r="BD189" s="45"/>
      <c r="BE189" s="48">
        <v>0</v>
      </c>
      <c r="BF189" s="82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82">
        <v>0</v>
      </c>
      <c r="BD190" s="45"/>
      <c r="BE190" s="48">
        <v>0</v>
      </c>
      <c r="BF190" s="82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82">
        <v>0</v>
      </c>
      <c r="BD191" s="45"/>
      <c r="BE191" s="48">
        <v>0</v>
      </c>
      <c r="BF191" s="82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82">
        <v>0</v>
      </c>
      <c r="BD192" s="45"/>
      <c r="BE192" s="48">
        <v>0</v>
      </c>
      <c r="BF192" s="82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82">
        <v>0</v>
      </c>
      <c r="BD193" s="45"/>
      <c r="BE193" s="48">
        <v>0</v>
      </c>
      <c r="BF193" s="82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82">
        <v>0</v>
      </c>
      <c r="BD194" s="45"/>
      <c r="BE194" s="48">
        <v>0</v>
      </c>
      <c r="BF194" s="82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82">
        <v>0</v>
      </c>
      <c r="BD195" s="45"/>
      <c r="BE195" s="48">
        <v>0</v>
      </c>
      <c r="BF195" s="82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82">
        <v>0</v>
      </c>
      <c r="BD196" s="45"/>
      <c r="BE196" s="48">
        <v>0</v>
      </c>
      <c r="BF196" s="82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-22984512</v>
      </c>
      <c r="G197" s="74">
        <v>0.86974070883271104</v>
      </c>
      <c r="H197" s="23"/>
      <c r="I197" s="44">
        <v>-19928570</v>
      </c>
      <c r="J197" s="74">
        <v>0.61512283542253143</v>
      </c>
      <c r="K197" s="23"/>
      <c r="L197" s="44">
        <v>-18490669</v>
      </c>
      <c r="M197" s="74">
        <v>0.47713457682145516</v>
      </c>
      <c r="N197" s="23"/>
      <c r="O197" s="44">
        <v>-21298430</v>
      </c>
      <c r="P197" s="74">
        <v>0.63535087099810339</v>
      </c>
      <c r="Q197" s="23"/>
      <c r="R197" s="44">
        <v>-23584689</v>
      </c>
      <c r="S197" s="74">
        <v>0.67056510486564469</v>
      </c>
      <c r="T197" s="23"/>
      <c r="U197" s="44">
        <v>-20085335</v>
      </c>
      <c r="V197" s="74">
        <v>0.56281033184902718</v>
      </c>
      <c r="W197" s="23"/>
      <c r="X197" s="44">
        <v>-126372205</v>
      </c>
      <c r="Y197" s="74">
        <v>0.62573079158830158</v>
      </c>
      <c r="Z197" s="23"/>
      <c r="AA197" s="44">
        <v>-21062034.166666668</v>
      </c>
      <c r="AB197" s="74">
        <v>0.62573079158830158</v>
      </c>
      <c r="AC197" s="23"/>
      <c r="AD197" s="44">
        <v>-19673931</v>
      </c>
      <c r="AE197" s="74">
        <v>0.57151551672379297</v>
      </c>
      <c r="AF197" s="23"/>
      <c r="AG197" s="44">
        <v>-20056920</v>
      </c>
      <c r="AH197" s="74">
        <v>0.50146953311312092</v>
      </c>
      <c r="AI197" s="23"/>
      <c r="AJ197" s="44">
        <v>-14351782</v>
      </c>
      <c r="AK197" s="74">
        <v>0.46483446113893545</v>
      </c>
      <c r="AL197" s="23"/>
      <c r="AM197" s="44">
        <v>-19748592</v>
      </c>
      <c r="AN197" s="74">
        <v>0.61407189110009852</v>
      </c>
      <c r="AO197" s="23"/>
      <c r="AP197" s="44">
        <v>-16181857</v>
      </c>
      <c r="AQ197" s="74">
        <v>0.50417825044504527</v>
      </c>
      <c r="AR197" s="23"/>
      <c r="AS197" s="44">
        <v>-15366675.029999999</v>
      </c>
      <c r="AT197" s="74">
        <v>0.54876395465281169</v>
      </c>
      <c r="AU197" s="23"/>
      <c r="AV197" s="44">
        <v>-105379757.03</v>
      </c>
      <c r="AW197" s="74">
        <v>0.53342421207795288</v>
      </c>
      <c r="AX197" s="23"/>
      <c r="AY197" s="44">
        <v>-17563292.838333335</v>
      </c>
      <c r="AZ197" s="74">
        <v>0.53342421207795288</v>
      </c>
      <c r="BA197" s="23"/>
      <c r="BB197" s="44">
        <v>-231751962.03</v>
      </c>
      <c r="BC197" s="74">
        <v>0.58008650053762634</v>
      </c>
      <c r="BD197" s="23"/>
      <c r="BE197" s="44">
        <v>-19312663.502500001</v>
      </c>
      <c r="BF197" s="74">
        <v>0.58008650053762645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-22984512</v>
      </c>
      <c r="G198" s="82">
        <v>0.86974070883271104</v>
      </c>
      <c r="H198" s="45"/>
      <c r="I198" s="48">
        <v>-19928570</v>
      </c>
      <c r="J198" s="82">
        <v>0.61512283542253143</v>
      </c>
      <c r="K198" s="45"/>
      <c r="L198" s="48">
        <v>-18490669</v>
      </c>
      <c r="M198" s="82">
        <v>0.47713457682145516</v>
      </c>
      <c r="N198" s="45"/>
      <c r="O198" s="48">
        <v>-21298430</v>
      </c>
      <c r="P198" s="82">
        <v>0.63535087099810339</v>
      </c>
      <c r="Q198" s="45"/>
      <c r="R198" s="48">
        <v>-23584689</v>
      </c>
      <c r="S198" s="82">
        <v>0.67056510486564469</v>
      </c>
      <c r="T198" s="45"/>
      <c r="U198" s="48">
        <v>-20085335</v>
      </c>
      <c r="V198" s="82">
        <v>0.56281033184902718</v>
      </c>
      <c r="W198" s="45"/>
      <c r="X198" s="130">
        <v>-126372205</v>
      </c>
      <c r="Y198" s="131">
        <v>0.62573079158830158</v>
      </c>
      <c r="AA198" s="135">
        <v>-21062034.166666668</v>
      </c>
      <c r="AB198" s="136">
        <v>0.62573079158830158</v>
      </c>
      <c r="AC198" s="45"/>
      <c r="AD198" s="48">
        <v>-19673931</v>
      </c>
      <c r="AE198" s="82">
        <v>0.57151551672379297</v>
      </c>
      <c r="AF198" s="45"/>
      <c r="AG198" s="48">
        <v>-20056920</v>
      </c>
      <c r="AH198" s="82">
        <v>0.50146953311312092</v>
      </c>
      <c r="AI198" s="45"/>
      <c r="AJ198" s="48">
        <v>-14351782</v>
      </c>
      <c r="AK198" s="82">
        <v>0.46483446113893545</v>
      </c>
      <c r="AL198" s="45"/>
      <c r="AM198" s="48">
        <v>-19748592</v>
      </c>
      <c r="AN198" s="82">
        <v>0.61407189110009852</v>
      </c>
      <c r="AO198" s="45"/>
      <c r="AP198" s="48">
        <v>-16181857</v>
      </c>
      <c r="AQ198" s="82">
        <v>0.50417825044504527</v>
      </c>
      <c r="AR198" s="45"/>
      <c r="AS198" s="48">
        <v>-15366675.029999999</v>
      </c>
      <c r="AT198" s="82">
        <v>0.54876395465281169</v>
      </c>
      <c r="AU198" s="45"/>
      <c r="AV198" s="130">
        <v>-105379757.03</v>
      </c>
      <c r="AW198" s="131">
        <v>0.53342421207795288</v>
      </c>
      <c r="AY198" s="135">
        <v>-17563292.838333335</v>
      </c>
      <c r="AZ198" s="136">
        <v>0.53342421207795288</v>
      </c>
      <c r="BA198" s="45"/>
      <c r="BB198" s="48">
        <v>-231751962.03</v>
      </c>
      <c r="BC198" s="82">
        <v>0.58008650053762634</v>
      </c>
      <c r="BD198" s="45"/>
      <c r="BE198" s="48">
        <v>-19312663.502500001</v>
      </c>
      <c r="BF198" s="82">
        <v>0.58008650053762645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82">
        <v>0</v>
      </c>
      <c r="BD199" s="45"/>
      <c r="BE199" s="48">
        <v>0</v>
      </c>
      <c r="BF199" s="82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82">
        <v>0</v>
      </c>
      <c r="BD200" s="45"/>
      <c r="BE200" s="48">
        <v>0</v>
      </c>
      <c r="BF200" s="82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82">
        <v>0</v>
      </c>
      <c r="BD202" s="45"/>
      <c r="BE202" s="48">
        <v>0</v>
      </c>
      <c r="BF202" s="82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82">
        <v>0</v>
      </c>
      <c r="BD203" s="45"/>
      <c r="BE203" s="48">
        <v>0</v>
      </c>
      <c r="BF203" s="82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82">
        <v>0</v>
      </c>
      <c r="BD204" s="45"/>
      <c r="BE204" s="48">
        <v>0</v>
      </c>
      <c r="BF204" s="82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82">
        <v>0</v>
      </c>
      <c r="BD205" s="45"/>
      <c r="BE205" s="48">
        <v>0</v>
      </c>
      <c r="BF205" s="82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82">
        <v>0</v>
      </c>
      <c r="BD206" s="45"/>
      <c r="BE206" s="48">
        <v>0</v>
      </c>
      <c r="BF206" s="82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82">
        <v>0</v>
      </c>
      <c r="BD207" s="45"/>
      <c r="BE207" s="48">
        <v>0</v>
      </c>
      <c r="BF207" s="82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82">
        <v>0</v>
      </c>
      <c r="BD208" s="45"/>
      <c r="BE208" s="48">
        <v>0</v>
      </c>
      <c r="BF208" s="82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82">
        <v>0</v>
      </c>
      <c r="BD209" s="45"/>
      <c r="BE209" s="48">
        <v>0</v>
      </c>
      <c r="BF209" s="82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82">
        <v>0</v>
      </c>
      <c r="BD210" s="45"/>
      <c r="BE210" s="48">
        <v>0</v>
      </c>
      <c r="BF210" s="82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82">
        <v>0</v>
      </c>
      <c r="BD211" s="45"/>
      <c r="BE211" s="48">
        <v>0</v>
      </c>
      <c r="BF211" s="82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82">
        <v>0</v>
      </c>
      <c r="BD212" s="45"/>
      <c r="BE212" s="48">
        <v>0</v>
      </c>
      <c r="BF212" s="82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82">
        <v>0</v>
      </c>
      <c r="BD213" s="45"/>
      <c r="BE213" s="48">
        <v>0</v>
      </c>
      <c r="BF213" s="82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-21947000</v>
      </c>
      <c r="G214" s="74">
        <v>0.83048094894298874</v>
      </c>
      <c r="H214" s="23"/>
      <c r="I214" s="44">
        <v>-22572000</v>
      </c>
      <c r="J214" s="74">
        <v>0.69671595308430956</v>
      </c>
      <c r="K214" s="23"/>
      <c r="L214" s="44">
        <v>-24846000</v>
      </c>
      <c r="M214" s="74">
        <v>0.6411280033029565</v>
      </c>
      <c r="N214" s="23"/>
      <c r="O214" s="44">
        <v>-25332000</v>
      </c>
      <c r="P214" s="74">
        <v>0.75567580634459697</v>
      </c>
      <c r="Q214" s="23"/>
      <c r="R214" s="44">
        <v>-27220000</v>
      </c>
      <c r="S214" s="74">
        <v>0.77392507293366675</v>
      </c>
      <c r="T214" s="23"/>
      <c r="U214" s="44">
        <v>-20930000</v>
      </c>
      <c r="V214" s="74">
        <v>0.58647865448100023</v>
      </c>
      <c r="W214" s="23"/>
      <c r="X214" s="44">
        <v>-142847000</v>
      </c>
      <c r="Y214" s="74">
        <v>0.70730558500592855</v>
      </c>
      <c r="Z214" s="23"/>
      <c r="AA214" s="44">
        <v>-23807833.333333332</v>
      </c>
      <c r="AB214" s="74">
        <v>0.70730558500592844</v>
      </c>
      <c r="AC214" s="23"/>
      <c r="AD214" s="44">
        <v>-20606400</v>
      </c>
      <c r="AE214" s="74">
        <v>0.59860316394406221</v>
      </c>
      <c r="AF214" s="23"/>
      <c r="AG214" s="44">
        <v>-23827310</v>
      </c>
      <c r="AH214" s="74">
        <v>0.59573803061694408</v>
      </c>
      <c r="AI214" s="23"/>
      <c r="AJ214" s="44">
        <v>-23408000</v>
      </c>
      <c r="AK214" s="74">
        <v>0.75815289462592172</v>
      </c>
      <c r="AL214" s="23"/>
      <c r="AM214" s="44">
        <v>-25250000</v>
      </c>
      <c r="AN214" s="74">
        <v>0.78513522636335242</v>
      </c>
      <c r="AO214" s="23"/>
      <c r="AP214" s="44">
        <v>-23090000</v>
      </c>
      <c r="AQ214" s="74">
        <v>0.71941531820334936</v>
      </c>
      <c r="AR214" s="23"/>
      <c r="AS214" s="44">
        <v>-21490000</v>
      </c>
      <c r="AT214" s="74">
        <v>0.7674358546963379</v>
      </c>
      <c r="AU214" s="23"/>
      <c r="AV214" s="44">
        <v>-137671710</v>
      </c>
      <c r="AW214" s="74">
        <v>0.69688359037749459</v>
      </c>
      <c r="AX214" s="23"/>
      <c r="AY214" s="44">
        <v>-22945285</v>
      </c>
      <c r="AZ214" s="74">
        <v>0.69688359037749459</v>
      </c>
      <c r="BA214" s="23"/>
      <c r="BB214" s="44">
        <v>-280518710</v>
      </c>
      <c r="BC214" s="74">
        <v>0.70215205685363158</v>
      </c>
      <c r="BD214" s="23"/>
      <c r="BE214" s="44">
        <v>-23376559.166666664</v>
      </c>
      <c r="BF214" s="74">
        <v>0.70215205685363158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-20590000</v>
      </c>
      <c r="G215" s="82">
        <v>0.77913166896323571</v>
      </c>
      <c r="H215" s="45"/>
      <c r="I215" s="48">
        <v>-21280000</v>
      </c>
      <c r="J215" s="82">
        <v>0.65683658876635242</v>
      </c>
      <c r="K215" s="45"/>
      <c r="L215" s="48">
        <v>-23120000</v>
      </c>
      <c r="M215" s="82">
        <v>0.59659017291975991</v>
      </c>
      <c r="N215" s="45"/>
      <c r="O215" s="48">
        <v>-23158000</v>
      </c>
      <c r="P215" s="82">
        <v>0.69082347715648895</v>
      </c>
      <c r="Q215" s="45"/>
      <c r="R215" s="48">
        <v>-24680000</v>
      </c>
      <c r="S215" s="82">
        <v>0.70170722997806378</v>
      </c>
      <c r="T215" s="45"/>
      <c r="U215" s="48">
        <v>-20750000</v>
      </c>
      <c r="V215" s="82">
        <v>0.58143488201054727</v>
      </c>
      <c r="W215" s="45"/>
      <c r="X215" s="130">
        <v>-133578000</v>
      </c>
      <c r="Y215" s="131">
        <v>0.66141021816294299</v>
      </c>
      <c r="AA215" s="135">
        <v>-22263000</v>
      </c>
      <c r="AB215" s="136">
        <v>0.66141021816294299</v>
      </c>
      <c r="AC215" s="45"/>
      <c r="AD215" s="48">
        <v>-20600000</v>
      </c>
      <c r="AE215" s="82">
        <v>0.5984172479058778</v>
      </c>
      <c r="AF215" s="45"/>
      <c r="AG215" s="48">
        <v>-23530000</v>
      </c>
      <c r="AH215" s="82">
        <v>0.58830459084205033</v>
      </c>
      <c r="AI215" s="45"/>
      <c r="AJ215" s="48">
        <v>-22120000</v>
      </c>
      <c r="AK215" s="82">
        <v>0.71643634779243792</v>
      </c>
      <c r="AL215" s="45"/>
      <c r="AM215" s="48">
        <v>-23360000</v>
      </c>
      <c r="AN215" s="82">
        <v>0.72636668862764009</v>
      </c>
      <c r="AO215" s="45"/>
      <c r="AP215" s="48">
        <v>-22530000</v>
      </c>
      <c r="AQ215" s="82">
        <v>0.70196739363886795</v>
      </c>
      <c r="AR215" s="45"/>
      <c r="AS215" s="48">
        <v>-21490000</v>
      </c>
      <c r="AT215" s="82">
        <v>0.7674358546963379</v>
      </c>
      <c r="AU215" s="45"/>
      <c r="AV215" s="130">
        <v>-133630000</v>
      </c>
      <c r="AW215" s="131">
        <v>0.67642476571362853</v>
      </c>
      <c r="AY215" s="135">
        <v>-22271666.666666668</v>
      </c>
      <c r="AZ215" s="136">
        <v>0.67642476571362853</v>
      </c>
      <c r="BA215" s="45"/>
      <c r="BB215" s="48">
        <v>-267208000</v>
      </c>
      <c r="BC215" s="82">
        <v>0.6688346984332888</v>
      </c>
      <c r="BD215" s="45"/>
      <c r="BE215" s="48">
        <v>-22267333.333333332</v>
      </c>
      <c r="BF215" s="82">
        <v>0.6688346984332888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82">
        <v>0</v>
      </c>
      <c r="BD216" s="45"/>
      <c r="BE216" s="48">
        <v>0</v>
      </c>
      <c r="BF216" s="82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82">
        <v>0</v>
      </c>
      <c r="BD217" s="45"/>
      <c r="BE217" s="48">
        <v>0</v>
      </c>
      <c r="BF217" s="82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-1357000</v>
      </c>
      <c r="G218" s="82">
        <v>5.1349279979752839E-2</v>
      </c>
      <c r="H218" s="45"/>
      <c r="I218" s="48">
        <v>-1292000</v>
      </c>
      <c r="J218" s="82">
        <v>3.9879364317957113E-2</v>
      </c>
      <c r="K218" s="45"/>
      <c r="L218" s="48">
        <v>-1726000</v>
      </c>
      <c r="M218" s="82">
        <v>4.4537830383196607E-2</v>
      </c>
      <c r="N218" s="45"/>
      <c r="O218" s="48">
        <v>-2174000</v>
      </c>
      <c r="P218" s="82">
        <v>6.4852329188108085E-2</v>
      </c>
      <c r="Q218" s="45"/>
      <c r="R218" s="48">
        <v>-2370000</v>
      </c>
      <c r="S218" s="82">
        <v>6.7384365277472089E-2</v>
      </c>
      <c r="T218" s="45"/>
      <c r="U218" s="48">
        <v>0</v>
      </c>
      <c r="V218" s="82">
        <v>0</v>
      </c>
      <c r="W218" s="45"/>
      <c r="X218" s="130">
        <v>-8919000</v>
      </c>
      <c r="Y218" s="131">
        <v>4.416234511517831E-2</v>
      </c>
      <c r="AA218" s="135">
        <v>-1486500</v>
      </c>
      <c r="AB218" s="136">
        <v>4.416234511517831E-2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-848000</v>
      </c>
      <c r="AK218" s="82">
        <v>2.7465552573597982E-2</v>
      </c>
      <c r="AL218" s="45"/>
      <c r="AM218" s="48">
        <v>-1890000</v>
      </c>
      <c r="AN218" s="82">
        <v>5.8768537735712306E-2</v>
      </c>
      <c r="AO218" s="45"/>
      <c r="AP218" s="48">
        <v>-560000</v>
      </c>
      <c r="AQ218" s="82">
        <v>1.7447924564481403E-2</v>
      </c>
      <c r="AR218" s="45"/>
      <c r="AS218" s="48">
        <v>0</v>
      </c>
      <c r="AT218" s="82">
        <v>0</v>
      </c>
      <c r="AU218" s="45"/>
      <c r="AV218" s="130">
        <v>-3298000</v>
      </c>
      <c r="AW218" s="131">
        <v>1.6694221936118737E-2</v>
      </c>
      <c r="AY218" s="135">
        <v>-549666.66666666663</v>
      </c>
      <c r="AZ218" s="136">
        <v>1.6694221936118733E-2</v>
      </c>
      <c r="BA218" s="45"/>
      <c r="BB218" s="48">
        <v>-12217000</v>
      </c>
      <c r="BC218" s="82">
        <v>3.0579748775334158E-2</v>
      </c>
      <c r="BD218" s="45"/>
      <c r="BE218" s="48">
        <v>-1018083.3333333334</v>
      </c>
      <c r="BF218" s="82">
        <v>3.0579748775334158E-2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-137309</v>
      </c>
      <c r="AH219" s="82">
        <v>3.4330435641279681E-3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-137309</v>
      </c>
      <c r="AW219" s="131">
        <v>6.9504758029912902E-4</v>
      </c>
      <c r="AY219" s="135">
        <v>-22884.833333333332</v>
      </c>
      <c r="AZ219" s="136">
        <v>6.9504758029912902E-4</v>
      </c>
      <c r="BA219" s="45"/>
      <c r="BB219" s="48">
        <v>-137309</v>
      </c>
      <c r="BC219" s="82">
        <v>3.4369114550154357E-4</v>
      </c>
      <c r="BD219" s="45"/>
      <c r="BE219" s="48">
        <v>-11442.416666666666</v>
      </c>
      <c r="BF219" s="82">
        <v>3.4369114550154357E-4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82">
        <v>0</v>
      </c>
      <c r="BD220" s="45"/>
      <c r="BE220" s="48">
        <v>0</v>
      </c>
      <c r="BF220" s="82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82">
        <v>0</v>
      </c>
      <c r="BD221" s="45"/>
      <c r="BE221" s="48">
        <v>0</v>
      </c>
      <c r="BF221" s="82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82">
        <v>0</v>
      </c>
      <c r="BD222" s="45"/>
      <c r="BE222" s="48">
        <v>0</v>
      </c>
      <c r="BF222" s="82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-170000</v>
      </c>
      <c r="S223" s="82">
        <v>4.8334776781309092E-3</v>
      </c>
      <c r="T223" s="45"/>
      <c r="U223" s="48">
        <v>-180000</v>
      </c>
      <c r="V223" s="82">
        <v>5.0437724704529398E-3</v>
      </c>
      <c r="W223" s="45"/>
      <c r="X223" s="130">
        <v>-350000</v>
      </c>
      <c r="Y223" s="131">
        <v>1.733021727807199E-3</v>
      </c>
      <c r="AA223" s="135">
        <v>-58333.333333333336</v>
      </c>
      <c r="AB223" s="136">
        <v>1.733021727807199E-3</v>
      </c>
      <c r="AC223" s="45"/>
      <c r="AD223" s="48">
        <v>-6400</v>
      </c>
      <c r="AE223" s="82">
        <v>1.8591603818435038E-4</v>
      </c>
      <c r="AF223" s="45"/>
      <c r="AG223" s="48">
        <v>-160001</v>
      </c>
      <c r="AH223" s="82">
        <v>4.0003962107657831E-3</v>
      </c>
      <c r="AI223" s="45"/>
      <c r="AJ223" s="48">
        <v>-440000</v>
      </c>
      <c r="AK223" s="82">
        <v>1.4250994259885748E-2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-606401</v>
      </c>
      <c r="AW223" s="131">
        <v>3.0695551474482531E-3</v>
      </c>
      <c r="AY223" s="135">
        <v>-101066.83333333333</v>
      </c>
      <c r="AZ223" s="136">
        <v>3.0695551474482522E-3</v>
      </c>
      <c r="BA223" s="45"/>
      <c r="BB223" s="48">
        <v>-956401</v>
      </c>
      <c r="BC223" s="82">
        <v>2.3939184995071098E-3</v>
      </c>
      <c r="BD223" s="45"/>
      <c r="BE223" s="48">
        <v>-79700.083333333328</v>
      </c>
      <c r="BF223" s="82">
        <v>2.3939184995071098E-3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82">
        <v>0</v>
      </c>
      <c r="BD224" s="45"/>
      <c r="BE224" s="48">
        <v>0</v>
      </c>
      <c r="BF224" s="82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-5200000</v>
      </c>
      <c r="G225" s="74">
        <v>0.19676953271533879</v>
      </c>
      <c r="H225" s="23"/>
      <c r="I225" s="44">
        <v>-6000000</v>
      </c>
      <c r="J225" s="74">
        <v>0.18519828630630236</v>
      </c>
      <c r="K225" s="23"/>
      <c r="L225" s="44">
        <v>-6000000</v>
      </c>
      <c r="M225" s="74">
        <v>0.15482443933903803</v>
      </c>
      <c r="N225" s="23"/>
      <c r="O225" s="44">
        <v>-10000000</v>
      </c>
      <c r="P225" s="74">
        <v>0.29830878191402066</v>
      </c>
      <c r="Q225" s="23"/>
      <c r="R225" s="44">
        <v>-1166000</v>
      </c>
      <c r="S225" s="74">
        <v>3.3151970427650827E-2</v>
      </c>
      <c r="T225" s="23"/>
      <c r="U225" s="44">
        <v>0</v>
      </c>
      <c r="V225" s="74">
        <v>0</v>
      </c>
      <c r="W225" s="23"/>
      <c r="X225" s="44">
        <v>-28366000</v>
      </c>
      <c r="Y225" s="74">
        <v>0.14045398380279717</v>
      </c>
      <c r="Z225" s="23"/>
      <c r="AA225" s="44">
        <v>-4727666.666666667</v>
      </c>
      <c r="AB225" s="74">
        <v>0.14045398380279719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-1933333</v>
      </c>
      <c r="AQ225" s="74">
        <v>6.0236872039325942E-2</v>
      </c>
      <c r="AR225" s="23"/>
      <c r="AS225" s="44">
        <v>-1466667</v>
      </c>
      <c r="AT225" s="74">
        <v>5.2376586444854066E-2</v>
      </c>
      <c r="AU225" s="23"/>
      <c r="AV225" s="44">
        <v>-3400000</v>
      </c>
      <c r="AW225" s="74">
        <v>1.7210538078472924E-2</v>
      </c>
      <c r="AX225" s="23"/>
      <c r="AY225" s="44">
        <v>-566666.66666666663</v>
      </c>
      <c r="AZ225" s="74">
        <v>1.7210538078472924E-2</v>
      </c>
      <c r="BA225" s="23"/>
      <c r="BB225" s="44">
        <v>-31766000</v>
      </c>
      <c r="BC225" s="74">
        <v>7.9511852303942449E-2</v>
      </c>
      <c r="BD225" s="23"/>
      <c r="BE225" s="44">
        <v>-2647166.6666666665</v>
      </c>
      <c r="BF225" s="74">
        <v>7.9511852303942449E-2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82">
        <v>0</v>
      </c>
      <c r="BD226" s="45"/>
      <c r="BE226" s="48">
        <v>0</v>
      </c>
      <c r="BF226" s="82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82">
        <v>0</v>
      </c>
      <c r="BD227" s="45"/>
      <c r="BE227" s="48">
        <v>0</v>
      </c>
      <c r="BF227" s="82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82">
        <v>0</v>
      </c>
      <c r="BD228" s="45"/>
      <c r="BE228" s="48">
        <v>0</v>
      </c>
      <c r="BF228" s="82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82">
        <v>0</v>
      </c>
      <c r="BD229" s="45"/>
      <c r="BE229" s="48">
        <v>0</v>
      </c>
      <c r="BF229" s="82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82">
        <v>0</v>
      </c>
      <c r="BD230" s="45"/>
      <c r="BE230" s="48">
        <v>0</v>
      </c>
      <c r="BF230" s="82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-5200000</v>
      </c>
      <c r="G231" s="82">
        <v>0.19676953271533879</v>
      </c>
      <c r="H231" s="45"/>
      <c r="I231" s="48">
        <v>-6000000</v>
      </c>
      <c r="J231" s="82">
        <v>0.18519828630630236</v>
      </c>
      <c r="K231" s="45"/>
      <c r="L231" s="48">
        <v>-6000000</v>
      </c>
      <c r="M231" s="82">
        <v>0.15482443933903803</v>
      </c>
      <c r="N231" s="45"/>
      <c r="O231" s="48">
        <v>-10000000</v>
      </c>
      <c r="P231" s="82">
        <v>0.29830878191402066</v>
      </c>
      <c r="Q231" s="45"/>
      <c r="R231" s="48">
        <v>-1166000</v>
      </c>
      <c r="S231" s="82">
        <v>3.3151970427650827E-2</v>
      </c>
      <c r="T231" s="45"/>
      <c r="U231" s="48">
        <v>0</v>
      </c>
      <c r="V231" s="82">
        <v>0</v>
      </c>
      <c r="W231" s="45"/>
      <c r="X231" s="130">
        <v>-28366000</v>
      </c>
      <c r="Y231" s="131">
        <v>0.14045398380279717</v>
      </c>
      <c r="AA231" s="135">
        <v>-4727666.666666667</v>
      </c>
      <c r="AB231" s="136">
        <v>0.14045398380279719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-1933333</v>
      </c>
      <c r="AQ231" s="82">
        <v>6.0236872039325942E-2</v>
      </c>
      <c r="AR231" s="45"/>
      <c r="AS231" s="48">
        <v>-1466667</v>
      </c>
      <c r="AT231" s="82">
        <v>5.2376586444854066E-2</v>
      </c>
      <c r="AU231" s="45"/>
      <c r="AV231" s="130">
        <v>-3400000</v>
      </c>
      <c r="AW231" s="131">
        <v>1.7210538078472924E-2</v>
      </c>
      <c r="AY231" s="135">
        <v>-566666.66666666663</v>
      </c>
      <c r="AZ231" s="136">
        <v>1.7210538078472924E-2</v>
      </c>
      <c r="BA231" s="45"/>
      <c r="BB231" s="48">
        <v>-31766000</v>
      </c>
      <c r="BC231" s="82">
        <v>7.9511852303942449E-2</v>
      </c>
      <c r="BD231" s="45"/>
      <c r="BE231" s="48">
        <v>-2647166.6666666665</v>
      </c>
      <c r="BF231" s="82">
        <v>7.9511852303942449E-2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82">
        <v>0</v>
      </c>
      <c r="BD232" s="45"/>
      <c r="BE232" s="48">
        <v>0</v>
      </c>
      <c r="BF232" s="82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-1113278</v>
      </c>
      <c r="G233" s="74">
        <v>4.2126767661974415E-2</v>
      </c>
      <c r="H233" s="23"/>
      <c r="I233" s="44">
        <v>-920340</v>
      </c>
      <c r="J233" s="74">
        <v>2.8407565136523719E-2</v>
      </c>
      <c r="K233" s="23"/>
      <c r="L233" s="44">
        <v>-3934144</v>
      </c>
      <c r="M233" s="74">
        <v>0.10151693984650674</v>
      </c>
      <c r="N233" s="23"/>
      <c r="O233" s="44">
        <v>-550972</v>
      </c>
      <c r="P233" s="74">
        <v>1.6435978618873179E-2</v>
      </c>
      <c r="Q233" s="23"/>
      <c r="R233" s="44">
        <v>-1242359</v>
      </c>
      <c r="S233" s="74">
        <v>3.5323026439559049E-2</v>
      </c>
      <c r="T233" s="23"/>
      <c r="U233" s="44">
        <v>-1342327</v>
      </c>
      <c r="V233" s="74">
        <v>3.7613288716364907E-2</v>
      </c>
      <c r="W233" s="23"/>
      <c r="X233" s="44">
        <v>-9103420</v>
      </c>
      <c r="Y233" s="74">
        <v>4.5075499021013182E-2</v>
      </c>
      <c r="Z233" s="23"/>
      <c r="AA233" s="44">
        <v>-1517236.6666666665</v>
      </c>
      <c r="AB233" s="74">
        <v>4.5075499021013175E-2</v>
      </c>
      <c r="AC233" s="23"/>
      <c r="AD233" s="44">
        <v>-930424</v>
      </c>
      <c r="AE233" s="74">
        <v>2.7028241236193132E-2</v>
      </c>
      <c r="AF233" s="23"/>
      <c r="AG233" s="44">
        <v>-1425438</v>
      </c>
      <c r="AH233" s="74">
        <v>3.5639257091402914E-2</v>
      </c>
      <c r="AI233" s="23"/>
      <c r="AJ233" s="44">
        <v>-689715</v>
      </c>
      <c r="AK233" s="74">
        <v>2.2338919331720677E-2</v>
      </c>
      <c r="AL233" s="23"/>
      <c r="AM233" s="44">
        <v>-1313514</v>
      </c>
      <c r="AN233" s="74">
        <v>4.0843014325601286E-2</v>
      </c>
      <c r="AO233" s="23"/>
      <c r="AP233" s="44">
        <v>-2095718</v>
      </c>
      <c r="AQ233" s="74">
        <v>6.5296302807903286E-2</v>
      </c>
      <c r="AR233" s="23"/>
      <c r="AS233" s="44">
        <v>-1617685.98</v>
      </c>
      <c r="AT233" s="74">
        <v>5.7769670669687433E-2</v>
      </c>
      <c r="AU233" s="23"/>
      <c r="AV233" s="44">
        <v>-8072494.9800000004</v>
      </c>
      <c r="AW233" s="74">
        <v>4.0862347718109274E-2</v>
      </c>
      <c r="AX233" s="23"/>
      <c r="AY233" s="44">
        <v>-1345415.83</v>
      </c>
      <c r="AZ233" s="74">
        <v>4.0862347718109274E-2</v>
      </c>
      <c r="BA233" s="23"/>
      <c r="BB233" s="44">
        <v>-17175914.98</v>
      </c>
      <c r="BC233" s="74">
        <v>4.2992155608979177E-2</v>
      </c>
      <c r="BD233" s="23"/>
      <c r="BE233" s="44">
        <v>-1431326.2483333335</v>
      </c>
      <c r="BF233" s="74">
        <v>4.2992155608979184E-2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-273919</v>
      </c>
      <c r="G234" s="82">
        <v>1.0365175698433248E-2</v>
      </c>
      <c r="H234" s="45"/>
      <c r="I234" s="48">
        <v>-569838</v>
      </c>
      <c r="J234" s="82">
        <v>1.7588836845368456E-2</v>
      </c>
      <c r="K234" s="45"/>
      <c r="L234" s="48">
        <v>-399781</v>
      </c>
      <c r="M234" s="82">
        <v>1.0315978197233327E-2</v>
      </c>
      <c r="N234" s="45"/>
      <c r="O234" s="48">
        <v>-103647</v>
      </c>
      <c r="P234" s="82">
        <v>3.0918810319042495E-3</v>
      </c>
      <c r="Q234" s="45"/>
      <c r="R234" s="48">
        <v>-591996</v>
      </c>
      <c r="S234" s="82">
        <v>1.6831761479663448E-2</v>
      </c>
      <c r="T234" s="45"/>
      <c r="U234" s="48">
        <v>-679823</v>
      </c>
      <c r="V234" s="82">
        <v>1.9049291845448495E-2</v>
      </c>
      <c r="W234" s="45"/>
      <c r="X234" s="130">
        <v>-2619004</v>
      </c>
      <c r="Y234" s="131">
        <v>1.2967973820611331E-2</v>
      </c>
      <c r="AA234" s="135">
        <v>-436500.66666666669</v>
      </c>
      <c r="AB234" s="136">
        <v>1.2967973820611331E-2</v>
      </c>
      <c r="AC234" s="45"/>
      <c r="AD234" s="48">
        <v>-76537</v>
      </c>
      <c r="AE234" s="82">
        <v>2.2233524710180666E-3</v>
      </c>
      <c r="AF234" s="45"/>
      <c r="AG234" s="48">
        <v>-599896</v>
      </c>
      <c r="AH234" s="82">
        <v>1.4998791790386002E-2</v>
      </c>
      <c r="AI234" s="45"/>
      <c r="AJ234" s="48">
        <v>-132691</v>
      </c>
      <c r="AK234" s="82">
        <v>4.2976788166784081E-3</v>
      </c>
      <c r="AL234" s="45"/>
      <c r="AM234" s="48">
        <v>-475604</v>
      </c>
      <c r="AN234" s="82">
        <v>1.4788651651458052E-2</v>
      </c>
      <c r="AO234" s="45"/>
      <c r="AP234" s="48">
        <v>-666652</v>
      </c>
      <c r="AQ234" s="82">
        <v>2.077088179778689E-2</v>
      </c>
      <c r="AR234" s="45"/>
      <c r="AS234" s="48">
        <v>-128917.44</v>
      </c>
      <c r="AT234" s="82">
        <v>4.60380948123145E-3</v>
      </c>
      <c r="AU234" s="45"/>
      <c r="AV234" s="130">
        <v>-2080297.44</v>
      </c>
      <c r="AW234" s="131">
        <v>1.0530305384020512E-2</v>
      </c>
      <c r="AY234" s="135">
        <v>-346716.24</v>
      </c>
      <c r="AZ234" s="136">
        <v>1.0530305384020512E-2</v>
      </c>
      <c r="BA234" s="45"/>
      <c r="BB234" s="48">
        <v>-4699301.4400000004</v>
      </c>
      <c r="BC234" s="82">
        <v>1.1762581440187121E-2</v>
      </c>
      <c r="BD234" s="45"/>
      <c r="BE234" s="48">
        <v>-391608.45333333337</v>
      </c>
      <c r="BF234" s="82">
        <v>1.1762581440187122E-2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-160636</v>
      </c>
      <c r="G235" s="82">
        <v>6.0785135879348395E-3</v>
      </c>
      <c r="H235" s="45"/>
      <c r="I235" s="48">
        <v>-107392</v>
      </c>
      <c r="J235" s="82">
        <v>3.3148023938344038E-3</v>
      </c>
      <c r="K235" s="45"/>
      <c r="L235" s="48">
        <v>-82749</v>
      </c>
      <c r="M235" s="82">
        <v>2.135261255144343E-3</v>
      </c>
      <c r="N235" s="45"/>
      <c r="O235" s="48">
        <v>-97035</v>
      </c>
      <c r="P235" s="82">
        <v>2.8946392653026991E-3</v>
      </c>
      <c r="Q235" s="45"/>
      <c r="R235" s="48">
        <v>-140279</v>
      </c>
      <c r="S235" s="82">
        <v>3.9884436188854459E-3</v>
      </c>
      <c r="T235" s="45"/>
      <c r="U235" s="48">
        <v>-174491</v>
      </c>
      <c r="V235" s="82">
        <v>4.889405011898911E-3</v>
      </c>
      <c r="W235" s="45"/>
      <c r="X235" s="130">
        <v>-762582</v>
      </c>
      <c r="Y235" s="131">
        <v>3.7759176435276267E-3</v>
      </c>
      <c r="AA235" s="135">
        <v>-127097</v>
      </c>
      <c r="AB235" s="136">
        <v>3.7759176435276267E-3</v>
      </c>
      <c r="AC235" s="45"/>
      <c r="AD235" s="48">
        <v>-169376</v>
      </c>
      <c r="AE235" s="82">
        <v>4.9202679505488331E-3</v>
      </c>
      <c r="AF235" s="45"/>
      <c r="AG235" s="48">
        <v>-127229</v>
      </c>
      <c r="AH235" s="82">
        <v>3.1810201779958868E-3</v>
      </c>
      <c r="AI235" s="45"/>
      <c r="AJ235" s="48">
        <v>-77333</v>
      </c>
      <c r="AK235" s="82">
        <v>2.5047094070448734E-3</v>
      </c>
      <c r="AL235" s="45"/>
      <c r="AM235" s="48">
        <v>-94216</v>
      </c>
      <c r="AN235" s="82">
        <v>2.9295960588930537E-3</v>
      </c>
      <c r="AO235" s="45"/>
      <c r="AP235" s="48">
        <v>-237155</v>
      </c>
      <c r="AQ235" s="82">
        <v>7.3890402680171201E-3</v>
      </c>
      <c r="AR235" s="45"/>
      <c r="AS235" s="48">
        <v>-113979.41</v>
      </c>
      <c r="AT235" s="82">
        <v>4.0703529981914524E-3</v>
      </c>
      <c r="AU235" s="45"/>
      <c r="AV235" s="130">
        <v>-819288.41</v>
      </c>
      <c r="AW235" s="131">
        <v>4.1471748169283939E-3</v>
      </c>
      <c r="AY235" s="135">
        <v>-136548.06833333333</v>
      </c>
      <c r="AZ235" s="136">
        <v>4.147174816928393E-3</v>
      </c>
      <c r="BA235" s="45"/>
      <c r="BB235" s="48">
        <v>-1581870.41</v>
      </c>
      <c r="BC235" s="82">
        <v>3.9594990368285862E-3</v>
      </c>
      <c r="BD235" s="45"/>
      <c r="BE235" s="48">
        <v>-131822.53416666665</v>
      </c>
      <c r="BF235" s="82">
        <v>3.9594990368285862E-3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82">
        <v>0</v>
      </c>
      <c r="BD236" s="45"/>
      <c r="BE236" s="48">
        <v>0</v>
      </c>
      <c r="BF236" s="82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-407122</v>
      </c>
      <c r="G237" s="82">
        <v>1.5405616480410417E-2</v>
      </c>
      <c r="H237" s="45"/>
      <c r="I237" s="48">
        <v>-94500</v>
      </c>
      <c r="J237" s="82">
        <v>2.9168730093242622E-3</v>
      </c>
      <c r="K237" s="45"/>
      <c r="L237" s="48">
        <v>-3183000</v>
      </c>
      <c r="M237" s="82">
        <v>8.2134365069359672E-2</v>
      </c>
      <c r="N237" s="45"/>
      <c r="O237" s="48">
        <v>-168222</v>
      </c>
      <c r="P237" s="82">
        <v>5.0182099911140381E-3</v>
      </c>
      <c r="Q237" s="45"/>
      <c r="R237" s="48">
        <v>-119385</v>
      </c>
      <c r="S237" s="82">
        <v>3.3943807800215211E-3</v>
      </c>
      <c r="T237" s="45"/>
      <c r="U237" s="48">
        <v>-105919</v>
      </c>
      <c r="V237" s="82">
        <v>2.967951868321694E-3</v>
      </c>
      <c r="W237" s="45"/>
      <c r="X237" s="130">
        <v>-4078148</v>
      </c>
      <c r="Y237" s="131">
        <v>2.0192911694895638E-2</v>
      </c>
      <c r="AA237" s="135">
        <v>-679691.33333333337</v>
      </c>
      <c r="AB237" s="136">
        <v>2.0192911694895642E-2</v>
      </c>
      <c r="AC237" s="45"/>
      <c r="AD237" s="48">
        <v>-125961</v>
      </c>
      <c r="AE237" s="82">
        <v>3.6590890758967124E-3</v>
      </c>
      <c r="AF237" s="45"/>
      <c r="AG237" s="48">
        <v>-198248</v>
      </c>
      <c r="AH237" s="82">
        <v>4.9566599458246829E-3</v>
      </c>
      <c r="AI237" s="45"/>
      <c r="AJ237" s="48">
        <v>-154590</v>
      </c>
      <c r="AK237" s="82">
        <v>5.0069572787175857E-3</v>
      </c>
      <c r="AL237" s="45"/>
      <c r="AM237" s="48">
        <v>-177940</v>
      </c>
      <c r="AN237" s="82">
        <v>5.5329489971918779E-3</v>
      </c>
      <c r="AO237" s="45"/>
      <c r="AP237" s="48">
        <v>-311181</v>
      </c>
      <c r="AQ237" s="82">
        <v>9.695468953392657E-3</v>
      </c>
      <c r="AR237" s="45"/>
      <c r="AS237" s="48">
        <v>-58342.86</v>
      </c>
      <c r="AT237" s="82">
        <v>2.0834994243615072E-3</v>
      </c>
      <c r="AU237" s="45"/>
      <c r="AV237" s="130">
        <v>-1026262.86</v>
      </c>
      <c r="AW237" s="131">
        <v>5.1948635383978021E-3</v>
      </c>
      <c r="AY237" s="135">
        <v>-171043.81</v>
      </c>
      <c r="AZ237" s="136">
        <v>5.1948635383978021E-3</v>
      </c>
      <c r="BA237" s="45"/>
      <c r="BB237" s="48">
        <v>-5104410.8600000003</v>
      </c>
      <c r="BC237" s="82">
        <v>1.2776590140368943E-2</v>
      </c>
      <c r="BD237" s="45"/>
      <c r="BE237" s="48">
        <v>-425367.57166666671</v>
      </c>
      <c r="BF237" s="82">
        <v>1.2776590140368943E-2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-7850</v>
      </c>
      <c r="G238" s="82">
        <v>2.9704631381065566E-4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-7850</v>
      </c>
      <c r="Y238" s="131">
        <v>3.8869201609390034E-5</v>
      </c>
      <c r="AA238" s="135">
        <v>-1308.3333333333333</v>
      </c>
      <c r="AB238" s="136">
        <v>3.8869201609390034E-5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-19000</v>
      </c>
      <c r="AT238" s="82">
        <v>6.7851471564590144E-4</v>
      </c>
      <c r="AU238" s="45"/>
      <c r="AV238" s="130">
        <v>-19000</v>
      </c>
      <c r="AW238" s="131">
        <v>9.6176536320878098E-5</v>
      </c>
      <c r="AY238" s="135">
        <v>-3166.6666666666665</v>
      </c>
      <c r="AZ238" s="136">
        <v>9.6176536320878098E-5</v>
      </c>
      <c r="BA238" s="45"/>
      <c r="BB238" s="48">
        <v>-26850</v>
      </c>
      <c r="BC238" s="82">
        <v>6.7206863765058699E-5</v>
      </c>
      <c r="BD238" s="45"/>
      <c r="BE238" s="48">
        <v>-2237.5</v>
      </c>
      <c r="BF238" s="82">
        <v>6.7206863765058699E-5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-263751</v>
      </c>
      <c r="G239" s="82">
        <v>9.9804155813852553E-3</v>
      </c>
      <c r="H239" s="45"/>
      <c r="I239" s="48">
        <v>-148610</v>
      </c>
      <c r="J239" s="82">
        <v>4.5870528879965993E-3</v>
      </c>
      <c r="K239" s="45"/>
      <c r="L239" s="48">
        <v>-268614</v>
      </c>
      <c r="M239" s="82">
        <v>6.9313353247693931E-3</v>
      </c>
      <c r="N239" s="45"/>
      <c r="O239" s="48">
        <v>-182068</v>
      </c>
      <c r="P239" s="82">
        <v>5.4312483305521903E-3</v>
      </c>
      <c r="Q239" s="45"/>
      <c r="R239" s="48">
        <v>-390699</v>
      </c>
      <c r="S239" s="82">
        <v>1.1108440560988636E-2</v>
      </c>
      <c r="T239" s="45"/>
      <c r="U239" s="48">
        <v>-382094</v>
      </c>
      <c r="V239" s="82">
        <v>1.0706639990695809E-2</v>
      </c>
      <c r="W239" s="45"/>
      <c r="X239" s="130">
        <v>-1635836</v>
      </c>
      <c r="Y239" s="131">
        <v>8.0998266603691926E-3</v>
      </c>
      <c r="AA239" s="135">
        <v>-272639.33333333331</v>
      </c>
      <c r="AB239" s="136">
        <v>8.0998266603691926E-3</v>
      </c>
      <c r="AC239" s="45"/>
      <c r="AD239" s="48">
        <v>-558550</v>
      </c>
      <c r="AE239" s="82">
        <v>1.6225531738729516E-2</v>
      </c>
      <c r="AF239" s="45"/>
      <c r="AG239" s="48">
        <v>-500065</v>
      </c>
      <c r="AH239" s="82">
        <v>1.250278517719634E-2</v>
      </c>
      <c r="AI239" s="45"/>
      <c r="AJ239" s="48">
        <v>-325101</v>
      </c>
      <c r="AK239" s="82">
        <v>1.052957382927981E-2</v>
      </c>
      <c r="AL239" s="45"/>
      <c r="AM239" s="48">
        <v>-565754</v>
      </c>
      <c r="AN239" s="82">
        <v>1.7591817618058298E-2</v>
      </c>
      <c r="AO239" s="45"/>
      <c r="AP239" s="48">
        <v>-880730</v>
      </c>
      <c r="AQ239" s="82">
        <v>2.7440911788706619E-2</v>
      </c>
      <c r="AR239" s="45"/>
      <c r="AS239" s="48">
        <v>-1297446.27</v>
      </c>
      <c r="AT239" s="82">
        <v>4.6333494050257128E-2</v>
      </c>
      <c r="AU239" s="45"/>
      <c r="AV239" s="130">
        <v>-4127646.27</v>
      </c>
      <c r="AW239" s="131">
        <v>2.0893827442441688E-2</v>
      </c>
      <c r="AY239" s="135">
        <v>-687941.04500000004</v>
      </c>
      <c r="AZ239" s="136">
        <v>2.0893827442441688E-2</v>
      </c>
      <c r="BA239" s="45"/>
      <c r="BB239" s="48">
        <v>-5763482.2699999996</v>
      </c>
      <c r="BC239" s="82">
        <v>1.4426278127829466E-2</v>
      </c>
      <c r="BD239" s="45"/>
      <c r="BE239" s="48">
        <v>-480290.18916666665</v>
      </c>
      <c r="BF239" s="82">
        <v>1.442627812782947E-2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-5781097</v>
      </c>
      <c r="G240" s="74">
        <v>0.21875841447539365</v>
      </c>
      <c r="H240" s="23"/>
      <c r="I240" s="44">
        <v>-1008408</v>
      </c>
      <c r="J240" s="74">
        <v>3.1125905582927629E-2</v>
      </c>
      <c r="K240" s="23"/>
      <c r="L240" s="44">
        <v>-423570</v>
      </c>
      <c r="M240" s="74">
        <v>1.092983129513939E-2</v>
      </c>
      <c r="N240" s="23"/>
      <c r="O240" s="44">
        <v>-4123903</v>
      </c>
      <c r="P240" s="74">
        <v>0.12301964806615755</v>
      </c>
      <c r="Q240" s="23"/>
      <c r="R240" s="44">
        <v>-2057093</v>
      </c>
      <c r="S240" s="74">
        <v>5.8487724101996159E-2</v>
      </c>
      <c r="T240" s="23"/>
      <c r="U240" s="44">
        <v>-8329691</v>
      </c>
      <c r="V240" s="74">
        <v>0.23340592307322011</v>
      </c>
      <c r="W240" s="23"/>
      <c r="X240" s="44">
        <v>-21723762</v>
      </c>
      <c r="Y240" s="74">
        <v>0.1075650044448925</v>
      </c>
      <c r="Z240" s="23"/>
      <c r="AA240" s="44">
        <v>-3620627</v>
      </c>
      <c r="AB240" s="74">
        <v>0.1075650044448925</v>
      </c>
      <c r="AC240" s="23"/>
      <c r="AD240" s="44">
        <v>-1280042</v>
      </c>
      <c r="AE240" s="74">
        <v>3.7184427710870667E-2</v>
      </c>
      <c r="AF240" s="23"/>
      <c r="AG240" s="44">
        <v>-12929390</v>
      </c>
      <c r="AH240" s="74">
        <v>0.32326474686728845</v>
      </c>
      <c r="AI240" s="23"/>
      <c r="AJ240" s="44">
        <v>-2772973</v>
      </c>
      <c r="AK240" s="74">
        <v>8.9812777967768542E-2</v>
      </c>
      <c r="AL240" s="23"/>
      <c r="AM240" s="44">
        <v>0</v>
      </c>
      <c r="AN240" s="74">
        <v>0</v>
      </c>
      <c r="AO240" s="23"/>
      <c r="AP240" s="44">
        <v>-1956999</v>
      </c>
      <c r="AQ240" s="74">
        <v>6.0974233794224182E-2</v>
      </c>
      <c r="AR240" s="23"/>
      <c r="AS240" s="44">
        <v>0</v>
      </c>
      <c r="AT240" s="74">
        <v>0</v>
      </c>
      <c r="AU240" s="23"/>
      <c r="AV240" s="44">
        <v>-18939404</v>
      </c>
      <c r="AW240" s="74">
        <v>9.5869804036936013E-2</v>
      </c>
      <c r="AX240" s="23"/>
      <c r="AY240" s="44">
        <v>-3156567.333333333</v>
      </c>
      <c r="AZ240" s="74">
        <v>9.5869804036935985E-2</v>
      </c>
      <c r="BA240" s="23"/>
      <c r="BB240" s="44">
        <v>-40663166</v>
      </c>
      <c r="BC240" s="74">
        <v>0.10178189413847176</v>
      </c>
      <c r="BD240" s="23"/>
      <c r="BE240" s="44">
        <v>-3388597.166666667</v>
      </c>
      <c r="BF240" s="74">
        <v>0.10178189413847177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-1486135</v>
      </c>
      <c r="G241" s="82">
        <v>5.6235786442675011E-2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-300000</v>
      </c>
      <c r="V241" s="82">
        <v>8.4062874507549006E-3</v>
      </c>
      <c r="W241" s="45"/>
      <c r="X241" s="130">
        <v>-1786135</v>
      </c>
      <c r="Y241" s="131">
        <v>8.8440307537054619E-3</v>
      </c>
      <c r="AA241" s="135">
        <v>-297689.16666666669</v>
      </c>
      <c r="AB241" s="136">
        <v>8.8440307537054619E-3</v>
      </c>
      <c r="AC241" s="45"/>
      <c r="AD241" s="48">
        <v>-850042</v>
      </c>
      <c r="AE241" s="82">
        <v>2.4693193895359622E-2</v>
      </c>
      <c r="AF241" s="45"/>
      <c r="AG241" s="48">
        <v>-12918466</v>
      </c>
      <c r="AH241" s="82">
        <v>0.32299162152303179</v>
      </c>
      <c r="AI241" s="45"/>
      <c r="AJ241" s="48">
        <v>-2772973</v>
      </c>
      <c r="AK241" s="82">
        <v>8.9812777967768542E-2</v>
      </c>
      <c r="AL241" s="45"/>
      <c r="AM241" s="48">
        <v>0</v>
      </c>
      <c r="AN241" s="82">
        <v>0</v>
      </c>
      <c r="AO241" s="45"/>
      <c r="AP241" s="48">
        <v>-1906579</v>
      </c>
      <c r="AQ241" s="82">
        <v>5.9403297443257841E-2</v>
      </c>
      <c r="AR241" s="45"/>
      <c r="AS241" s="48">
        <v>0</v>
      </c>
      <c r="AT241" s="82">
        <v>0</v>
      </c>
      <c r="AU241" s="45"/>
      <c r="AV241" s="130">
        <v>-18448060</v>
      </c>
      <c r="AW241" s="131">
        <v>9.3382658559986245E-2</v>
      </c>
      <c r="AY241" s="135">
        <v>-3074676.6666666665</v>
      </c>
      <c r="AZ241" s="136">
        <v>9.3382658559986231E-2</v>
      </c>
      <c r="BA241" s="45"/>
      <c r="BB241" s="48">
        <v>-20234195</v>
      </c>
      <c r="BC241" s="82">
        <v>5.0647180140060775E-2</v>
      </c>
      <c r="BD241" s="45"/>
      <c r="BE241" s="48">
        <v>-1686182.9166666667</v>
      </c>
      <c r="BF241" s="82">
        <v>5.0647180140060782E-2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-4294962</v>
      </c>
      <c r="G242" s="82">
        <v>0.16252262803271866</v>
      </c>
      <c r="H242" s="45"/>
      <c r="I242" s="48">
        <v>-1008408</v>
      </c>
      <c r="J242" s="82">
        <v>3.1125905582927629E-2</v>
      </c>
      <c r="K242" s="45"/>
      <c r="L242" s="48">
        <v>-423570</v>
      </c>
      <c r="M242" s="82">
        <v>1.092983129513939E-2</v>
      </c>
      <c r="N242" s="45"/>
      <c r="O242" s="48">
        <v>-4123903</v>
      </c>
      <c r="P242" s="82">
        <v>0.12301964806615755</v>
      </c>
      <c r="Q242" s="45"/>
      <c r="R242" s="48">
        <v>-2057093</v>
      </c>
      <c r="S242" s="82">
        <v>5.8487724101996159E-2</v>
      </c>
      <c r="T242" s="45"/>
      <c r="U242" s="48">
        <v>-8029691</v>
      </c>
      <c r="V242" s="82">
        <v>0.22499963562246519</v>
      </c>
      <c r="W242" s="45"/>
      <c r="X242" s="130">
        <v>-19937627</v>
      </c>
      <c r="Y242" s="131">
        <v>9.8720973691187042E-2</v>
      </c>
      <c r="AA242" s="135">
        <v>-3322937.8333333335</v>
      </c>
      <c r="AB242" s="136">
        <v>9.8720973691187042E-2</v>
      </c>
      <c r="AC242" s="45"/>
      <c r="AD242" s="48">
        <v>-360000</v>
      </c>
      <c r="AE242" s="82">
        <v>1.0457777147869709E-2</v>
      </c>
      <c r="AF242" s="45"/>
      <c r="AG242" s="48">
        <v>-10924</v>
      </c>
      <c r="AH242" s="82">
        <v>2.7312534425663225E-4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-50420</v>
      </c>
      <c r="AQ242" s="82">
        <v>1.5709363509663437E-3</v>
      </c>
      <c r="AR242" s="45"/>
      <c r="AS242" s="48">
        <v>0</v>
      </c>
      <c r="AT242" s="82">
        <v>0</v>
      </c>
      <c r="AU242" s="45"/>
      <c r="AV242" s="130">
        <v>-421344</v>
      </c>
      <c r="AW242" s="131">
        <v>2.1328108694517929E-3</v>
      </c>
      <c r="AY242" s="135">
        <v>-70224</v>
      </c>
      <c r="AZ242" s="136">
        <v>2.1328108694517929E-3</v>
      </c>
      <c r="BA242" s="45"/>
      <c r="BB242" s="48">
        <v>-20358971</v>
      </c>
      <c r="BC242" s="82">
        <v>5.095950057332517E-2</v>
      </c>
      <c r="BD242" s="45"/>
      <c r="BE242" s="48">
        <v>-1696580.9166666667</v>
      </c>
      <c r="BF242" s="82">
        <v>5.0959500573325184E-2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82">
        <v>0</v>
      </c>
      <c r="BD243" s="45"/>
      <c r="BE243" s="48">
        <v>0</v>
      </c>
      <c r="BF243" s="82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-70000</v>
      </c>
      <c r="AE244" s="82">
        <v>2.0334566676413327E-3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-70000</v>
      </c>
      <c r="AW244" s="131">
        <v>3.54334607497972E-4</v>
      </c>
      <c r="AY244" s="135">
        <v>-11666.666666666666</v>
      </c>
      <c r="AZ244" s="136">
        <v>3.5433460749797194E-4</v>
      </c>
      <c r="BA244" s="45"/>
      <c r="BB244" s="48">
        <v>-70000</v>
      </c>
      <c r="BC244" s="82">
        <v>1.7521342508581411E-4</v>
      </c>
      <c r="BD244" s="45"/>
      <c r="BE244" s="48">
        <v>-5833.333333333333</v>
      </c>
      <c r="BF244" s="82">
        <v>1.7521342508581411E-4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82">
        <v>0</v>
      </c>
      <c r="BD245" s="45"/>
      <c r="BE245" s="48">
        <v>0</v>
      </c>
      <c r="BF245" s="82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82">
        <v>0</v>
      </c>
      <c r="BD246" s="45"/>
      <c r="BE246" s="48">
        <v>0</v>
      </c>
      <c r="BF246" s="82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-3303000</v>
      </c>
      <c r="G247" s="74">
        <v>0.12498649356899309</v>
      </c>
      <c r="H247" s="23"/>
      <c r="I247" s="44">
        <v>-3511800</v>
      </c>
      <c r="J247" s="74">
        <v>0.10839655697507879</v>
      </c>
      <c r="K247" s="23"/>
      <c r="L247" s="44">
        <v>-4920600</v>
      </c>
      <c r="M247" s="74">
        <v>0.12697152270194509</v>
      </c>
      <c r="N247" s="23"/>
      <c r="O247" s="44">
        <v>-4278600</v>
      </c>
      <c r="P247" s="74">
        <v>0.12763439542973284</v>
      </c>
      <c r="Q247" s="23"/>
      <c r="R247" s="44">
        <v>-4359840</v>
      </c>
      <c r="S247" s="74">
        <v>0.12395993717777803</v>
      </c>
      <c r="T247" s="23"/>
      <c r="U247" s="44">
        <v>-4765920</v>
      </c>
      <c r="V247" s="74">
        <v>0.13354564495767263</v>
      </c>
      <c r="W247" s="23"/>
      <c r="X247" s="44">
        <v>-25139760</v>
      </c>
      <c r="Y247" s="74">
        <v>0.12447928660530946</v>
      </c>
      <c r="Z247" s="23"/>
      <c r="AA247" s="44">
        <v>-4189960</v>
      </c>
      <c r="AB247" s="74">
        <v>0.12447928660530946</v>
      </c>
      <c r="AC247" s="23"/>
      <c r="AD247" s="44">
        <v>-3537960</v>
      </c>
      <c r="AE247" s="74">
        <v>0.10277554788354756</v>
      </c>
      <c r="AF247" s="23"/>
      <c r="AG247" s="44">
        <v>-3951839</v>
      </c>
      <c r="AH247" s="74">
        <v>9.880514347508107E-2</v>
      </c>
      <c r="AI247" s="23"/>
      <c r="AJ247" s="44">
        <v>-3097560</v>
      </c>
      <c r="AK247" s="74">
        <v>0.10032570404466294</v>
      </c>
      <c r="AL247" s="23"/>
      <c r="AM247" s="44">
        <v>-3840600</v>
      </c>
      <c r="AN247" s="74">
        <v>0.11942140001469667</v>
      </c>
      <c r="AO247" s="23"/>
      <c r="AP247" s="44">
        <v>-4358160</v>
      </c>
      <c r="AQ247" s="74">
        <v>0.1357872266427505</v>
      </c>
      <c r="AR247" s="23"/>
      <c r="AS247" s="44">
        <v>-4049910</v>
      </c>
      <c r="AT247" s="74">
        <v>0.14462755431797328</v>
      </c>
      <c r="AU247" s="23"/>
      <c r="AV247" s="44">
        <v>-22836029</v>
      </c>
      <c r="AW247" s="74">
        <v>0.11559421960753294</v>
      </c>
      <c r="AX247" s="23"/>
      <c r="AY247" s="44">
        <v>-3806004.8333333335</v>
      </c>
      <c r="AZ247" s="74">
        <v>0.11559421960753292</v>
      </c>
      <c r="BA247" s="23"/>
      <c r="BB247" s="44">
        <v>-47975789</v>
      </c>
      <c r="BC247" s="74">
        <v>0.12008574731263322</v>
      </c>
      <c r="BD247" s="23"/>
      <c r="BE247" s="44">
        <v>-3997982.4166666665</v>
      </c>
      <c r="BF247" s="74">
        <v>0.12008574731263322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82">
        <v>0</v>
      </c>
      <c r="BD248" s="45"/>
      <c r="BE248" s="48">
        <v>0</v>
      </c>
      <c r="BF248" s="82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82">
        <v>0</v>
      </c>
      <c r="BD249" s="45"/>
      <c r="BE249" s="48">
        <v>0</v>
      </c>
      <c r="BF249" s="82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-3303000</v>
      </c>
      <c r="G250" s="82">
        <v>0.12498649356899309</v>
      </c>
      <c r="H250" s="45"/>
      <c r="I250" s="48">
        <v>-3511800</v>
      </c>
      <c r="J250" s="82">
        <v>0.10839655697507879</v>
      </c>
      <c r="K250" s="45"/>
      <c r="L250" s="48">
        <v>-4920600</v>
      </c>
      <c r="M250" s="82">
        <v>0.12697152270194509</v>
      </c>
      <c r="N250" s="45"/>
      <c r="O250" s="48">
        <v>-4278600</v>
      </c>
      <c r="P250" s="82">
        <v>0.12763439542973284</v>
      </c>
      <c r="Q250" s="45"/>
      <c r="R250" s="48">
        <v>-4359840</v>
      </c>
      <c r="S250" s="82">
        <v>0.12395993717777803</v>
      </c>
      <c r="T250" s="45"/>
      <c r="U250" s="48">
        <v>-4765920</v>
      </c>
      <c r="V250" s="82">
        <v>0.13354564495767263</v>
      </c>
      <c r="W250" s="45"/>
      <c r="X250" s="130">
        <v>-25139760</v>
      </c>
      <c r="Y250" s="131">
        <v>0.12447928660530946</v>
      </c>
      <c r="AA250" s="135">
        <v>-4189960</v>
      </c>
      <c r="AB250" s="136">
        <v>0.12447928660530946</v>
      </c>
      <c r="AC250" s="45"/>
      <c r="AD250" s="48">
        <v>-3537960</v>
      </c>
      <c r="AE250" s="82">
        <v>0.10277554788354756</v>
      </c>
      <c r="AF250" s="45"/>
      <c r="AG250" s="48">
        <v>-3951839</v>
      </c>
      <c r="AH250" s="82">
        <v>9.880514347508107E-2</v>
      </c>
      <c r="AI250" s="45"/>
      <c r="AJ250" s="48">
        <v>-3097560</v>
      </c>
      <c r="AK250" s="82">
        <v>0.10032570404466294</v>
      </c>
      <c r="AL250" s="45"/>
      <c r="AM250" s="48">
        <v>-3840600</v>
      </c>
      <c r="AN250" s="82">
        <v>0.11942140001469667</v>
      </c>
      <c r="AO250" s="45"/>
      <c r="AP250" s="48">
        <v>-4358160</v>
      </c>
      <c r="AQ250" s="82">
        <v>0.1357872266427505</v>
      </c>
      <c r="AR250" s="45"/>
      <c r="AS250" s="48">
        <v>-4049910</v>
      </c>
      <c r="AT250" s="82">
        <v>0.14462755431797328</v>
      </c>
      <c r="AU250" s="45"/>
      <c r="AV250" s="130">
        <v>-22836029</v>
      </c>
      <c r="AW250" s="131">
        <v>0.11559421960753294</v>
      </c>
      <c r="AY250" s="135">
        <v>-3806004.8333333335</v>
      </c>
      <c r="AZ250" s="136">
        <v>0.11559421960753292</v>
      </c>
      <c r="BA250" s="45"/>
      <c r="BB250" s="48">
        <v>-47975789</v>
      </c>
      <c r="BC250" s="82">
        <v>0.12008574731263322</v>
      </c>
      <c r="BD250" s="45"/>
      <c r="BE250" s="48">
        <v>-3997982.4166666665</v>
      </c>
      <c r="BF250" s="82">
        <v>0.12008574731263322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-310000</v>
      </c>
      <c r="G251" s="74">
        <v>1.1730491373414429E-2</v>
      </c>
      <c r="H251" s="23"/>
      <c r="I251" s="44">
        <v>-1244500</v>
      </c>
      <c r="J251" s="74">
        <v>3.841321121803222E-2</v>
      </c>
      <c r="K251" s="23"/>
      <c r="L251" s="44">
        <v>-587000</v>
      </c>
      <c r="M251" s="74">
        <v>1.5146990982002555E-2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-2141500</v>
      </c>
      <c r="Y251" s="74">
        <v>1.060361722885462E-2</v>
      </c>
      <c r="Z251" s="23"/>
      <c r="AA251" s="44">
        <v>-356916.66666666669</v>
      </c>
      <c r="AB251" s="74">
        <v>1.060361722885462E-2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-973000</v>
      </c>
      <c r="AN251" s="74">
        <v>3.0254913871348193E-2</v>
      </c>
      <c r="AO251" s="23"/>
      <c r="AP251" s="44">
        <v>-1906500</v>
      </c>
      <c r="AQ251" s="74">
        <v>5.9400836039613929E-2</v>
      </c>
      <c r="AR251" s="23"/>
      <c r="AS251" s="44">
        <v>-1551000</v>
      </c>
      <c r="AT251" s="74">
        <v>5.5388227577199627E-2</v>
      </c>
      <c r="AU251" s="23"/>
      <c r="AV251" s="44">
        <v>-4430500</v>
      </c>
      <c r="AW251" s="74">
        <v>2.2426849693139496E-2</v>
      </c>
      <c r="AX251" s="23"/>
      <c r="AY251" s="44">
        <v>-738416.66666666663</v>
      </c>
      <c r="AZ251" s="74">
        <v>2.2426849693139496E-2</v>
      </c>
      <c r="BA251" s="23"/>
      <c r="BB251" s="44">
        <v>-6572000</v>
      </c>
      <c r="BC251" s="74">
        <v>1.6450037566628148E-2</v>
      </c>
      <c r="BD251" s="23"/>
      <c r="BE251" s="44">
        <v>-547666.66666666663</v>
      </c>
      <c r="BF251" s="74">
        <v>1.6450037566628148E-2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82">
        <v>0</v>
      </c>
      <c r="BD252" s="45"/>
      <c r="BE252" s="48">
        <v>0</v>
      </c>
      <c r="BF252" s="82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82">
        <v>0</v>
      </c>
      <c r="BD253" s="45"/>
      <c r="BE253" s="48">
        <v>0</v>
      </c>
      <c r="BF253" s="82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82">
        <v>0</v>
      </c>
      <c r="BD254" s="45"/>
      <c r="BE254" s="48">
        <v>0</v>
      </c>
      <c r="BF254" s="82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82">
        <v>0</v>
      </c>
      <c r="BD255" s="45"/>
      <c r="BE255" s="48">
        <v>0</v>
      </c>
      <c r="BF255" s="82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-310000</v>
      </c>
      <c r="G256" s="82">
        <v>1.1730491373414429E-2</v>
      </c>
      <c r="H256" s="45"/>
      <c r="I256" s="48">
        <v>-1244500</v>
      </c>
      <c r="J256" s="82">
        <v>3.841321121803222E-2</v>
      </c>
      <c r="K256" s="45"/>
      <c r="L256" s="48">
        <v>-587000</v>
      </c>
      <c r="M256" s="82">
        <v>1.5146990982002555E-2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-2141500</v>
      </c>
      <c r="Y256" s="131">
        <v>1.060361722885462E-2</v>
      </c>
      <c r="AA256" s="135">
        <v>-356916.66666666669</v>
      </c>
      <c r="AB256" s="136">
        <v>1.060361722885462E-2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-973000</v>
      </c>
      <c r="AN256" s="82">
        <v>3.0254913871348193E-2</v>
      </c>
      <c r="AO256" s="45"/>
      <c r="AP256" s="48">
        <v>-1906500</v>
      </c>
      <c r="AQ256" s="82">
        <v>5.9400836039613929E-2</v>
      </c>
      <c r="AR256" s="45"/>
      <c r="AS256" s="48">
        <v>-1551000</v>
      </c>
      <c r="AT256" s="82">
        <v>5.5388227577199627E-2</v>
      </c>
      <c r="AU256" s="45"/>
      <c r="AV256" s="130">
        <v>-4430500</v>
      </c>
      <c r="AW256" s="131">
        <v>2.2426849693139496E-2</v>
      </c>
      <c r="AY256" s="135">
        <v>-738416.66666666663</v>
      </c>
      <c r="AZ256" s="136">
        <v>2.2426849693139496E-2</v>
      </c>
      <c r="BA256" s="45"/>
      <c r="BB256" s="48">
        <v>-6572000</v>
      </c>
      <c r="BC256" s="82">
        <v>1.6450037566628148E-2</v>
      </c>
      <c r="BD256" s="45"/>
      <c r="BE256" s="48">
        <v>-547666.66666666663</v>
      </c>
      <c r="BF256" s="82">
        <v>1.6450037566628148E-2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82">
        <v>0</v>
      </c>
      <c r="BD257" s="45"/>
      <c r="BE257" s="48">
        <v>0</v>
      </c>
      <c r="BF257" s="82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82">
        <v>0</v>
      </c>
      <c r="BD258" s="45"/>
      <c r="BE258" s="48">
        <v>0</v>
      </c>
      <c r="BF258" s="82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82">
        <v>0</v>
      </c>
      <c r="BD259" s="45"/>
      <c r="BE259" s="48">
        <v>0</v>
      </c>
      <c r="BF259" s="82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82">
        <v>0</v>
      </c>
      <c r="BD261" s="45"/>
      <c r="BE261" s="48">
        <v>0</v>
      </c>
      <c r="BF261" s="82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82">
        <v>0</v>
      </c>
      <c r="BD262" s="45"/>
      <c r="BE262" s="48">
        <v>0</v>
      </c>
      <c r="BF262" s="82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82">
        <v>0</v>
      </c>
      <c r="BD264" s="45"/>
      <c r="BE264" s="48">
        <v>0</v>
      </c>
      <c r="BF264" s="82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82">
        <v>0</v>
      </c>
      <c r="BD265" s="45"/>
      <c r="BE265" s="48">
        <v>0</v>
      </c>
      <c r="BF265" s="82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82">
        <v>0</v>
      </c>
      <c r="BD266" s="45"/>
      <c r="BE266" s="48">
        <v>0</v>
      </c>
      <c r="BF266" s="82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82">
        <v>0</v>
      </c>
      <c r="BD267" s="45"/>
      <c r="BE267" s="48">
        <v>0</v>
      </c>
      <c r="BF267" s="82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82">
        <v>0</v>
      </c>
      <c r="BD268" s="45"/>
      <c r="BE268" s="48">
        <v>0</v>
      </c>
      <c r="BF268" s="82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785981263</v>
      </c>
      <c r="G270" s="73">
        <v>29.741762662215731</v>
      </c>
      <c r="H270" s="26"/>
      <c r="I270" s="41">
        <v>972590973</v>
      </c>
      <c r="J270" s="73">
        <v>30.020363579429866</v>
      </c>
      <c r="K270" s="26"/>
      <c r="L270" s="41">
        <v>1188722278</v>
      </c>
      <c r="M270" s="73">
        <v>30.673876703529018</v>
      </c>
      <c r="N270" s="26"/>
      <c r="O270" s="41">
        <v>978400291</v>
      </c>
      <c r="P270" s="73">
        <v>29.186539903253333</v>
      </c>
      <c r="Q270" s="26"/>
      <c r="R270" s="41">
        <v>1030327406</v>
      </c>
      <c r="S270" s="73">
        <v>29.294497165103074</v>
      </c>
      <c r="T270" s="26"/>
      <c r="U270" s="41">
        <v>1070388260</v>
      </c>
      <c r="V270" s="73">
        <v>29.993304658244575</v>
      </c>
      <c r="W270" s="26"/>
      <c r="X270" s="128">
        <v>6026410471</v>
      </c>
      <c r="Y270" s="129">
        <v>29.839715105508049</v>
      </c>
      <c r="Z270" s="26"/>
      <c r="AA270" s="133">
        <v>1004401745.1666667</v>
      </c>
      <c r="AB270" s="134">
        <v>29.839715105508052</v>
      </c>
      <c r="AC270" s="26"/>
      <c r="AD270" s="41">
        <v>1036767973</v>
      </c>
      <c r="AE270" s="73">
        <v>30.117467821340554</v>
      </c>
      <c r="AF270" s="26"/>
      <c r="AG270" s="41">
        <v>1189409880</v>
      </c>
      <c r="AH270" s="73">
        <v>29.738006493705569</v>
      </c>
      <c r="AI270" s="26"/>
      <c r="AJ270" s="41">
        <v>874558674</v>
      </c>
      <c r="AK270" s="73">
        <v>28.325751461607478</v>
      </c>
      <c r="AL270" s="26"/>
      <c r="AM270" s="41">
        <v>936427923</v>
      </c>
      <c r="AN270" s="73">
        <v>29.117724724656192</v>
      </c>
      <c r="AO270" s="26"/>
      <c r="AP270" s="41">
        <v>922863553</v>
      </c>
      <c r="AQ270" s="73">
        <v>28.753667242952297</v>
      </c>
      <c r="AR270" s="26"/>
      <c r="AS270" s="41">
        <v>776691538.24000001</v>
      </c>
      <c r="AT270" s="73">
        <v>27.736665169131125</v>
      </c>
      <c r="AU270" s="26"/>
      <c r="AV270" s="128">
        <v>5736719541.2399998</v>
      </c>
      <c r="AW270" s="129">
        <v>29.038832385303159</v>
      </c>
      <c r="AX270" s="26"/>
      <c r="AY270" s="133">
        <v>956119923.5400002</v>
      </c>
      <c r="AZ270" s="134">
        <v>29.038832385303166</v>
      </c>
      <c r="BA270" s="26"/>
      <c r="BB270" s="41">
        <v>11763130012.24</v>
      </c>
      <c r="BC270" s="73">
        <v>29.443689988204351</v>
      </c>
      <c r="BD270" s="26"/>
      <c r="BE270" s="41">
        <v>980260834.35333323</v>
      </c>
      <c r="BF270" s="73">
        <v>29.443689988204351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785981263</v>
      </c>
      <c r="G272" s="73">
        <v>29.741762662215731</v>
      </c>
      <c r="H272" s="26"/>
      <c r="I272" s="41">
        <v>972590973</v>
      </c>
      <c r="J272" s="73">
        <v>30.020363579429866</v>
      </c>
      <c r="K272" s="26"/>
      <c r="L272" s="41">
        <v>1188722278</v>
      </c>
      <c r="M272" s="73">
        <v>30.673876703529018</v>
      </c>
      <c r="N272" s="26"/>
      <c r="O272" s="41">
        <v>978400291</v>
      </c>
      <c r="P272" s="73">
        <v>29.186539903253333</v>
      </c>
      <c r="Q272" s="26"/>
      <c r="R272" s="41">
        <v>1030327406</v>
      </c>
      <c r="S272" s="73">
        <v>29.294497165103074</v>
      </c>
      <c r="T272" s="26"/>
      <c r="U272" s="41">
        <v>1070388260</v>
      </c>
      <c r="V272" s="73">
        <v>29.993304658244575</v>
      </c>
      <c r="W272" s="26"/>
      <c r="X272" s="128">
        <v>6026410471</v>
      </c>
      <c r="Y272" s="129">
        <v>29.839715105508049</v>
      </c>
      <c r="Z272" s="26"/>
      <c r="AA272" s="133">
        <v>1004401745.1666667</v>
      </c>
      <c r="AB272" s="134">
        <v>29.839715105508052</v>
      </c>
      <c r="AC272" s="26"/>
      <c r="AD272" s="41">
        <v>1036767973</v>
      </c>
      <c r="AE272" s="73">
        <v>30.117467821340554</v>
      </c>
      <c r="AF272" s="26"/>
      <c r="AG272" s="41">
        <v>1189409880</v>
      </c>
      <c r="AH272" s="73">
        <v>29.738006493705569</v>
      </c>
      <c r="AI272" s="26"/>
      <c r="AJ272" s="41">
        <v>874558674</v>
      </c>
      <c r="AK272" s="73">
        <v>28.325751461607478</v>
      </c>
      <c r="AL272" s="26"/>
      <c r="AM272" s="41">
        <v>936427923</v>
      </c>
      <c r="AN272" s="73">
        <v>29.117724724656192</v>
      </c>
      <c r="AO272" s="26"/>
      <c r="AP272" s="41">
        <v>922863553</v>
      </c>
      <c r="AQ272" s="73">
        <v>28.753667242952297</v>
      </c>
      <c r="AR272" s="26"/>
      <c r="AS272" s="41">
        <v>776691538.24000001</v>
      </c>
      <c r="AT272" s="73">
        <v>27.736665169131125</v>
      </c>
      <c r="AU272" s="26"/>
      <c r="AV272" s="128">
        <v>5736719541.2399998</v>
      </c>
      <c r="AW272" s="129">
        <v>29.038832385303159</v>
      </c>
      <c r="AX272" s="26"/>
      <c r="AY272" s="133">
        <v>956119923.5400002</v>
      </c>
      <c r="AZ272" s="134">
        <v>29.038832385303166</v>
      </c>
      <c r="BA272" s="26"/>
      <c r="BB272" s="41">
        <v>11763130012.24</v>
      </c>
      <c r="BC272" s="73">
        <v>29.443689988204351</v>
      </c>
      <c r="BD272" s="26"/>
      <c r="BE272" s="41">
        <v>980260834.35333323</v>
      </c>
      <c r="BF272" s="73">
        <v>29.443689988204351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-317648900.75999999</v>
      </c>
      <c r="G274" s="72">
        <v>12.01992803270889</v>
      </c>
      <c r="H274" s="26"/>
      <c r="I274" s="38">
        <v>-326550845.39999998</v>
      </c>
      <c r="J274" s="72">
        <v>10.079442826659047</v>
      </c>
      <c r="K274" s="26"/>
      <c r="L274" s="38">
        <v>-321243235.79999995</v>
      </c>
      <c r="M274" s="72">
        <v>8.2893839790322303</v>
      </c>
      <c r="N274" s="26"/>
      <c r="O274" s="38">
        <v>-319549702.25999999</v>
      </c>
      <c r="P274" s="72">
        <v>9.5324482442168552</v>
      </c>
      <c r="Q274" s="26"/>
      <c r="R274" s="38">
        <v>-337737257.91999996</v>
      </c>
      <c r="S274" s="72">
        <v>9.602620571938008</v>
      </c>
      <c r="T274" s="26"/>
      <c r="U274" s="38">
        <v>-350369072.84000003</v>
      </c>
      <c r="V274" s="72">
        <v>9.8176771338250735</v>
      </c>
      <c r="W274" s="26"/>
      <c r="X274" s="38">
        <v>-1973099014.9799998</v>
      </c>
      <c r="Y274" s="72">
        <v>9.7697813259294914</v>
      </c>
      <c r="Z274" s="26"/>
      <c r="AA274" s="38">
        <v>-328849835.82999992</v>
      </c>
      <c r="AB274" s="72">
        <v>9.7697813259294897</v>
      </c>
      <c r="AC274" s="26"/>
      <c r="AD274" s="38">
        <v>-350785241.5</v>
      </c>
      <c r="AE274" s="72">
        <v>10.190094117690714</v>
      </c>
      <c r="AF274" s="26"/>
      <c r="AG274" s="38">
        <v>-372941224.5</v>
      </c>
      <c r="AH274" s="72">
        <v>9.3243958558268467</v>
      </c>
      <c r="AI274" s="26"/>
      <c r="AJ274" s="38">
        <v>-377272188</v>
      </c>
      <c r="AK274" s="72">
        <v>12.219326785460309</v>
      </c>
      <c r="AL274" s="26"/>
      <c r="AM274" s="38">
        <v>-398918146.5</v>
      </c>
      <c r="AN274" s="72">
        <v>12.404146109018869</v>
      </c>
      <c r="AO274" s="26"/>
      <c r="AP274" s="38">
        <v>-425820385</v>
      </c>
      <c r="AQ274" s="72">
        <v>13.267289206247195</v>
      </c>
      <c r="AR274" s="26"/>
      <c r="AS274" s="38">
        <v>-454953242.21999997</v>
      </c>
      <c r="AT274" s="72">
        <v>16.246972093530747</v>
      </c>
      <c r="AU274" s="26"/>
      <c r="AV274" s="38">
        <v>-2380690427.7200003</v>
      </c>
      <c r="AW274" s="72">
        <v>12.050871546862076</v>
      </c>
      <c r="AX274" s="26"/>
      <c r="AY274" s="38">
        <v>-396781737.95333332</v>
      </c>
      <c r="AZ274" s="72">
        <v>12.050871546862073</v>
      </c>
      <c r="BA274" s="26"/>
      <c r="BB274" s="38">
        <v>-4353789442.6999989</v>
      </c>
      <c r="BC274" s="72">
        <v>10.897748005113209</v>
      </c>
      <c r="BD274" s="26"/>
      <c r="BE274" s="38">
        <v>-362815786.89166665</v>
      </c>
      <c r="BF274" s="72">
        <v>10.897748005113211</v>
      </c>
      <c r="BG274" s="26"/>
    </row>
    <row r="275" spans="1:59" s="3" customFormat="1" x14ac:dyDescent="0.2">
      <c r="A275" s="59" t="s">
        <v>334</v>
      </c>
      <c r="B275" s="23"/>
      <c r="C275" s="30" t="s">
        <v>323</v>
      </c>
      <c r="D275" s="31"/>
      <c r="E275" s="23"/>
      <c r="F275" s="32">
        <v>-68937945</v>
      </c>
      <c r="G275" s="71">
        <v>2.60863215846264</v>
      </c>
      <c r="H275" s="23"/>
      <c r="I275" s="32">
        <v>-73313002</v>
      </c>
      <c r="J275" s="71">
        <v>2.2629070557284199</v>
      </c>
      <c r="K275" s="23"/>
      <c r="L275" s="32">
        <v>-72232702</v>
      </c>
      <c r="M275" s="71">
        <v>1.8638979315156352</v>
      </c>
      <c r="N275" s="23"/>
      <c r="O275" s="32">
        <v>-77349874</v>
      </c>
      <c r="P275" s="71">
        <v>2.3074146694142974</v>
      </c>
      <c r="Q275" s="23"/>
      <c r="R275" s="32">
        <v>-64060201</v>
      </c>
      <c r="S275" s="71">
        <v>1.8213738328828197</v>
      </c>
      <c r="T275" s="23"/>
      <c r="U275" s="32">
        <v>-69162692</v>
      </c>
      <c r="V275" s="71">
        <v>1.9380048994000876</v>
      </c>
      <c r="W275" s="23"/>
      <c r="X275" s="32">
        <v>-425056416</v>
      </c>
      <c r="Y275" s="71">
        <v>2.1046628699195873</v>
      </c>
      <c r="Z275" s="23"/>
      <c r="AA275" s="32">
        <v>-70842736</v>
      </c>
      <c r="AB275" s="71">
        <v>2.1046628699195873</v>
      </c>
      <c r="AC275" s="23"/>
      <c r="AD275" s="32">
        <v>-66176138</v>
      </c>
      <c r="AE275" s="71">
        <v>1.9223758436407563</v>
      </c>
      <c r="AF275" s="23"/>
      <c r="AG275" s="32">
        <v>-69818686</v>
      </c>
      <c r="AH275" s="71">
        <v>1.7456291330369564</v>
      </c>
      <c r="AI275" s="23"/>
      <c r="AJ275" s="32">
        <v>-70994338</v>
      </c>
      <c r="AK275" s="71">
        <v>2.2994088711872465</v>
      </c>
      <c r="AL275" s="23"/>
      <c r="AM275" s="32">
        <v>-78608018</v>
      </c>
      <c r="AN275" s="71">
        <v>2.4442742180754249</v>
      </c>
      <c r="AO275" s="23"/>
      <c r="AP275" s="32">
        <v>-79771868</v>
      </c>
      <c r="AQ275" s="71">
        <v>2.4854527414853003</v>
      </c>
      <c r="AR275" s="23"/>
      <c r="AS275" s="32">
        <v>-80562254.970000014</v>
      </c>
      <c r="AT275" s="71">
        <v>2.8769829222506402</v>
      </c>
      <c r="AU275" s="23"/>
      <c r="AV275" s="32">
        <v>-445931302.97000003</v>
      </c>
      <c r="AW275" s="71">
        <v>2.257269902984774</v>
      </c>
      <c r="AX275" s="23"/>
      <c r="AY275" s="32">
        <v>-74321883.828333333</v>
      </c>
      <c r="AZ275" s="71">
        <v>2.2572699029847736</v>
      </c>
      <c r="BA275" s="23"/>
      <c r="BB275" s="32">
        <v>-870987718.97000003</v>
      </c>
      <c r="BC275" s="71">
        <v>2.1801248778344888</v>
      </c>
      <c r="BD275" s="23"/>
      <c r="BE275" s="32">
        <v>-72582309.914166674</v>
      </c>
      <c r="BF275" s="71">
        <v>2.1801248778344893</v>
      </c>
      <c r="BG275" s="23"/>
    </row>
    <row r="276" spans="1:59" s="3" customFormat="1" x14ac:dyDescent="0.2">
      <c r="A276" s="59" t="s">
        <v>334</v>
      </c>
      <c r="B276" s="23"/>
      <c r="C276" s="87" t="s">
        <v>361</v>
      </c>
      <c r="D276" s="31"/>
      <c r="E276" s="23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23"/>
    </row>
    <row r="277" spans="1:59" s="3" customFormat="1" x14ac:dyDescent="0.2">
      <c r="A277" s="59" t="s">
        <v>334</v>
      </c>
      <c r="B277" s="23"/>
      <c r="C277" s="30" t="s">
        <v>200</v>
      </c>
      <c r="D277" s="31"/>
      <c r="E277" s="23"/>
      <c r="F277" s="32">
        <v>0</v>
      </c>
      <c r="G277" s="71">
        <v>0</v>
      </c>
      <c r="H277" s="23"/>
      <c r="I277" s="32">
        <v>0</v>
      </c>
      <c r="J277" s="71">
        <v>0</v>
      </c>
      <c r="K277" s="23"/>
      <c r="L277" s="32">
        <v>0</v>
      </c>
      <c r="M277" s="71">
        <v>0</v>
      </c>
      <c r="N277" s="23"/>
      <c r="O277" s="32">
        <v>0</v>
      </c>
      <c r="P277" s="71">
        <v>0</v>
      </c>
      <c r="Q277" s="23"/>
      <c r="R277" s="32">
        <v>0</v>
      </c>
      <c r="S277" s="71">
        <v>0</v>
      </c>
      <c r="T277" s="23"/>
      <c r="U277" s="32">
        <v>0</v>
      </c>
      <c r="V277" s="71">
        <v>0</v>
      </c>
      <c r="W277" s="23"/>
      <c r="X277" s="32">
        <v>0</v>
      </c>
      <c r="Y277" s="71">
        <v>0</v>
      </c>
      <c r="Z277" s="23"/>
      <c r="AA277" s="32">
        <v>0</v>
      </c>
      <c r="AB277" s="71">
        <v>0</v>
      </c>
      <c r="AC277" s="23"/>
      <c r="AD277" s="32">
        <v>0</v>
      </c>
      <c r="AE277" s="71">
        <v>0</v>
      </c>
      <c r="AF277" s="23"/>
      <c r="AG277" s="32">
        <v>0</v>
      </c>
      <c r="AH277" s="71">
        <v>0</v>
      </c>
      <c r="AI277" s="23"/>
      <c r="AJ277" s="32">
        <v>0</v>
      </c>
      <c r="AK277" s="71">
        <v>0</v>
      </c>
      <c r="AL277" s="23"/>
      <c r="AM277" s="32">
        <v>0</v>
      </c>
      <c r="AN277" s="71">
        <v>0</v>
      </c>
      <c r="AO277" s="23"/>
      <c r="AP277" s="32">
        <v>0</v>
      </c>
      <c r="AQ277" s="71">
        <v>0</v>
      </c>
      <c r="AR277" s="23"/>
      <c r="AS277" s="32">
        <v>0</v>
      </c>
      <c r="AT277" s="71">
        <v>0</v>
      </c>
      <c r="AU277" s="23"/>
      <c r="AV277" s="32">
        <v>0</v>
      </c>
      <c r="AW277" s="71">
        <v>0</v>
      </c>
      <c r="AX277" s="23"/>
      <c r="AY277" s="32">
        <v>0</v>
      </c>
      <c r="AZ277" s="71">
        <v>0</v>
      </c>
      <c r="BA277" s="23"/>
      <c r="BB277" s="32">
        <v>0</v>
      </c>
      <c r="BC277" s="71">
        <v>0</v>
      </c>
      <c r="BD277" s="23"/>
      <c r="BE277" s="32">
        <v>0</v>
      </c>
      <c r="BF277" s="71">
        <v>0</v>
      </c>
      <c r="BG277" s="23"/>
    </row>
    <row r="278" spans="1:59" s="3" customFormat="1" x14ac:dyDescent="0.2">
      <c r="A278" s="59" t="s">
        <v>334</v>
      </c>
      <c r="B278" s="23"/>
      <c r="C278" s="30" t="s">
        <v>159</v>
      </c>
      <c r="D278" s="31"/>
      <c r="E278" s="23"/>
      <c r="F278" s="32">
        <v>-26118114</v>
      </c>
      <c r="G278" s="71">
        <v>0.98831713215114392</v>
      </c>
      <c r="H278" s="23"/>
      <c r="I278" s="32">
        <v>-26642273</v>
      </c>
      <c r="J278" s="71">
        <v>0.82235055048411154</v>
      </c>
      <c r="K278" s="23"/>
      <c r="L278" s="32">
        <v>-25712873</v>
      </c>
      <c r="M278" s="71">
        <v>0.6634968576701481</v>
      </c>
      <c r="N278" s="23"/>
      <c r="O278" s="32">
        <v>-27890069</v>
      </c>
      <c r="P278" s="71">
        <v>0.83198525108879873</v>
      </c>
      <c r="Q278" s="23"/>
      <c r="R278" s="32">
        <v>-39357495</v>
      </c>
      <c r="S278" s="71">
        <v>1.1190210208802875</v>
      </c>
      <c r="T278" s="23"/>
      <c r="U278" s="32">
        <v>-37358673</v>
      </c>
      <c r="V278" s="71">
        <v>1.0468258133891863</v>
      </c>
      <c r="W278" s="23"/>
      <c r="X278" s="32">
        <v>-183079497</v>
      </c>
      <c r="Y278" s="71">
        <v>0.90651641776289416</v>
      </c>
      <c r="Z278" s="23"/>
      <c r="AA278" s="32">
        <v>-30513249.5</v>
      </c>
      <c r="AB278" s="71">
        <v>0.90651641776289416</v>
      </c>
      <c r="AC278" s="23"/>
      <c r="AD278" s="32">
        <v>-37603801</v>
      </c>
      <c r="AE278" s="71">
        <v>1.0923671410301115</v>
      </c>
      <c r="AF278" s="23"/>
      <c r="AG278" s="32">
        <v>-36935345</v>
      </c>
      <c r="AH278" s="71">
        <v>0.9234693169500624</v>
      </c>
      <c r="AI278" s="23"/>
      <c r="AJ278" s="32">
        <v>-37510588</v>
      </c>
      <c r="AK278" s="71">
        <v>1.2149163051657708</v>
      </c>
      <c r="AL278" s="23"/>
      <c r="AM278" s="32">
        <v>-39701930</v>
      </c>
      <c r="AN278" s="71">
        <v>1.234510249410375</v>
      </c>
      <c r="AO278" s="23"/>
      <c r="AP278" s="32">
        <v>-41092513</v>
      </c>
      <c r="AQ278" s="71">
        <v>1.2803197624803062</v>
      </c>
      <c r="AR278" s="23"/>
      <c r="AS278" s="32">
        <v>-39787562.280000001</v>
      </c>
      <c r="AT278" s="71">
        <v>1.420865605613568</v>
      </c>
      <c r="AU278" s="23"/>
      <c r="AV278" s="32">
        <v>-232631739.28</v>
      </c>
      <c r="AW278" s="71">
        <v>1.1775639432764193</v>
      </c>
      <c r="AX278" s="23"/>
      <c r="AY278" s="32">
        <v>-38771956.546666667</v>
      </c>
      <c r="AZ278" s="71">
        <v>1.1775639432764191</v>
      </c>
      <c r="BA278" s="23"/>
      <c r="BB278" s="32">
        <v>-415711236.27999997</v>
      </c>
      <c r="BC278" s="71">
        <v>1.040545565075385</v>
      </c>
      <c r="BD278" s="23"/>
      <c r="BE278" s="32">
        <v>-34642603.023333333</v>
      </c>
      <c r="BF278" s="71">
        <v>1.0405455650753852</v>
      </c>
      <c r="BG278" s="23"/>
    </row>
    <row r="279" spans="1:59" s="3" customFormat="1" x14ac:dyDescent="0.2">
      <c r="A279" s="59" t="s">
        <v>334</v>
      </c>
      <c r="B279" s="23"/>
      <c r="C279" s="30" t="s">
        <v>174</v>
      </c>
      <c r="D279" s="31"/>
      <c r="E279" s="23"/>
      <c r="F279" s="32">
        <v>-222592841.75999999</v>
      </c>
      <c r="G279" s="71">
        <v>8.4229787420951059</v>
      </c>
      <c r="H279" s="23"/>
      <c r="I279" s="32">
        <v>-226595570.40000001</v>
      </c>
      <c r="J279" s="71">
        <v>6.9941852204465169</v>
      </c>
      <c r="K279" s="23"/>
      <c r="L279" s="32">
        <v>-223297660.79999998</v>
      </c>
      <c r="M279" s="71">
        <v>5.7619891898464477</v>
      </c>
      <c r="N279" s="23"/>
      <c r="O279" s="32">
        <v>-214309759.26000002</v>
      </c>
      <c r="P279" s="71">
        <v>6.393048323713761</v>
      </c>
      <c r="Q279" s="23"/>
      <c r="R279" s="32">
        <v>-234319561.91999999</v>
      </c>
      <c r="S279" s="71">
        <v>6.6622257181749021</v>
      </c>
      <c r="T279" s="23"/>
      <c r="U279" s="32">
        <v>-243847707.84</v>
      </c>
      <c r="V279" s="71">
        <v>6.8328464210357973</v>
      </c>
      <c r="W279" s="23"/>
      <c r="X279" s="32">
        <v>-1364963101.9799998</v>
      </c>
      <c r="Y279" s="71">
        <v>6.7586020382470098</v>
      </c>
      <c r="Z279" s="23"/>
      <c r="AA279" s="32">
        <v>-227493850.32999995</v>
      </c>
      <c r="AB279" s="71">
        <v>6.7586020382470098</v>
      </c>
      <c r="AC279" s="23"/>
      <c r="AD279" s="32">
        <v>-247005302.5</v>
      </c>
      <c r="AE279" s="71">
        <v>7.1753511330198467</v>
      </c>
      <c r="AF279" s="23"/>
      <c r="AG279" s="32">
        <v>-266187193.5</v>
      </c>
      <c r="AH279" s="71">
        <v>6.6552974058398284</v>
      </c>
      <c r="AI279" s="23"/>
      <c r="AJ279" s="32">
        <v>-268767262</v>
      </c>
      <c r="AK279" s="71">
        <v>8.7050016091072919</v>
      </c>
      <c r="AL279" s="23"/>
      <c r="AM279" s="32">
        <v>-280608198.5</v>
      </c>
      <c r="AN279" s="71">
        <v>8.7253616415330697</v>
      </c>
      <c r="AO279" s="23"/>
      <c r="AP279" s="32">
        <v>-304956004</v>
      </c>
      <c r="AQ279" s="71">
        <v>9.5015167022815881</v>
      </c>
      <c r="AR279" s="23"/>
      <c r="AS279" s="32">
        <v>-334603424.96999997</v>
      </c>
      <c r="AT279" s="71">
        <v>11.949123565666538</v>
      </c>
      <c r="AU279" s="23"/>
      <c r="AV279" s="32">
        <v>-1702127385.47</v>
      </c>
      <c r="AW279" s="71">
        <v>8.6160377006008808</v>
      </c>
      <c r="AX279" s="23"/>
      <c r="AY279" s="32">
        <v>-283687897.57833332</v>
      </c>
      <c r="AZ279" s="71">
        <v>8.6160377006008808</v>
      </c>
      <c r="BA279" s="23"/>
      <c r="BB279" s="32">
        <v>-3067090487.4499993</v>
      </c>
      <c r="BC279" s="71">
        <v>7.6770775622033369</v>
      </c>
      <c r="BD279" s="23"/>
      <c r="BE279" s="32">
        <v>-255590873.95416662</v>
      </c>
      <c r="BF279" s="71">
        <v>7.6770775622033369</v>
      </c>
      <c r="BG279" s="23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468332362.24000001</v>
      </c>
      <c r="G281" s="73">
        <v>17.721834629506844</v>
      </c>
      <c r="H281" s="26"/>
      <c r="I281" s="41">
        <v>646040127.60000002</v>
      </c>
      <c r="J281" s="73">
        <v>19.940920752770822</v>
      </c>
      <c r="K281" s="26"/>
      <c r="L281" s="41">
        <v>867479042.20000005</v>
      </c>
      <c r="M281" s="73">
        <v>22.384492724496784</v>
      </c>
      <c r="N281" s="26"/>
      <c r="O281" s="41">
        <v>658850588.74000001</v>
      </c>
      <c r="P281" s="73">
        <v>19.654091659036474</v>
      </c>
      <c r="Q281" s="26"/>
      <c r="R281" s="41">
        <v>692590148.08000004</v>
      </c>
      <c r="S281" s="73">
        <v>19.691876593165066</v>
      </c>
      <c r="T281" s="26"/>
      <c r="U281" s="41">
        <v>720019187.15999997</v>
      </c>
      <c r="V281" s="73">
        <v>20.175627524419504</v>
      </c>
      <c r="W281" s="26"/>
      <c r="X281" s="128">
        <v>4053311456.0200005</v>
      </c>
      <c r="Y281" s="129">
        <v>20.069933779578559</v>
      </c>
      <c r="Z281" s="26"/>
      <c r="AA281" s="133">
        <v>675551909.33666682</v>
      </c>
      <c r="AB281" s="134">
        <v>20.069933779578562</v>
      </c>
      <c r="AC281" s="26"/>
      <c r="AD281" s="41">
        <v>685982731.5</v>
      </c>
      <c r="AE281" s="73">
        <v>19.927373703649842</v>
      </c>
      <c r="AF281" s="26"/>
      <c r="AG281" s="41">
        <v>816468655.5</v>
      </c>
      <c r="AH281" s="73">
        <v>20.413610637878726</v>
      </c>
      <c r="AI281" s="26"/>
      <c r="AJ281" s="41">
        <v>497286486</v>
      </c>
      <c r="AK281" s="73">
        <v>16.106424676147167</v>
      </c>
      <c r="AL281" s="26"/>
      <c r="AM281" s="41">
        <v>537509776.5</v>
      </c>
      <c r="AN281" s="73">
        <v>16.713578615637324</v>
      </c>
      <c r="AO281" s="26"/>
      <c r="AP281" s="41">
        <v>497043168</v>
      </c>
      <c r="AQ281" s="73">
        <v>15.486378036705103</v>
      </c>
      <c r="AR281" s="26"/>
      <c r="AS281" s="41">
        <v>321738296.02000004</v>
      </c>
      <c r="AT281" s="73">
        <v>11.489693075600377</v>
      </c>
      <c r="AU281" s="26"/>
      <c r="AV281" s="128">
        <v>3356029113.5199995</v>
      </c>
      <c r="AW281" s="129">
        <v>16.987960838441083</v>
      </c>
      <c r="AX281" s="26"/>
      <c r="AY281" s="133">
        <v>559338185.58666682</v>
      </c>
      <c r="AZ281" s="134">
        <v>16.98796083844109</v>
      </c>
      <c r="BA281" s="26"/>
      <c r="BB281" s="41">
        <v>7409340569.5400009</v>
      </c>
      <c r="BC281" s="73">
        <v>18.545941983091147</v>
      </c>
      <c r="BD281" s="26"/>
      <c r="BE281" s="41">
        <v>617445047.46166658</v>
      </c>
      <c r="BF281" s="73">
        <v>18.54594198309114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-147578484</v>
      </c>
      <c r="G283" s="72">
        <v>5.5844133337534814</v>
      </c>
      <c r="H283" s="26"/>
      <c r="I283" s="38">
        <v>-169750078.15079999</v>
      </c>
      <c r="J283" s="72">
        <v>5.2395705956481766</v>
      </c>
      <c r="K283" s="26"/>
      <c r="L283" s="38">
        <v>-178415740.91439998</v>
      </c>
      <c r="M283" s="72">
        <v>4.6038528427218406</v>
      </c>
      <c r="N283" s="26"/>
      <c r="O283" s="38">
        <v>-163644552.50400001</v>
      </c>
      <c r="P283" s="72">
        <v>4.881660712433324</v>
      </c>
      <c r="Q283" s="26"/>
      <c r="R283" s="38">
        <v>-171892916.41800001</v>
      </c>
      <c r="S283" s="72">
        <v>4.8872974972660304</v>
      </c>
      <c r="T283" s="26"/>
      <c r="U283" s="38">
        <v>-180175497.12</v>
      </c>
      <c r="V283" s="72">
        <v>5.0486900679112718</v>
      </c>
      <c r="W283" s="26"/>
      <c r="X283" s="38">
        <v>-1011457269.1072</v>
      </c>
      <c r="Y283" s="72">
        <v>5.0082212117466023</v>
      </c>
      <c r="Z283" s="26"/>
      <c r="AA283" s="38">
        <v>-168576211.51786667</v>
      </c>
      <c r="AB283" s="72">
        <v>5.0082212117466023</v>
      </c>
      <c r="AC283" s="26"/>
      <c r="AD283" s="38">
        <v>-189331849.10499999</v>
      </c>
      <c r="AE283" s="72">
        <v>5.4999730137060689</v>
      </c>
      <c r="AF283" s="26"/>
      <c r="AG283" s="38">
        <v>-199542645.62</v>
      </c>
      <c r="AH283" s="72">
        <v>4.9890290899708605</v>
      </c>
      <c r="AI283" s="26"/>
      <c r="AJ283" s="38">
        <v>-199200900.5</v>
      </c>
      <c r="AK283" s="72">
        <v>6.4518429308853902</v>
      </c>
      <c r="AL283" s="26"/>
      <c r="AM283" s="38">
        <v>-205377439.505</v>
      </c>
      <c r="AN283" s="72">
        <v>6.3861014833934204</v>
      </c>
      <c r="AO283" s="26"/>
      <c r="AP283" s="38">
        <v>-175816499.15000001</v>
      </c>
      <c r="AQ283" s="72">
        <v>5.4779160970721597</v>
      </c>
      <c r="AR283" s="26"/>
      <c r="AS283" s="38">
        <v>-302986766.57999998</v>
      </c>
      <c r="AT283" s="72">
        <v>10.820051566868409</v>
      </c>
      <c r="AU283" s="26"/>
      <c r="AV283" s="38">
        <v>-1272256100.46</v>
      </c>
      <c r="AW283" s="72">
        <v>6.4400623713342071</v>
      </c>
      <c r="AX283" s="26"/>
      <c r="AY283" s="38">
        <v>-212042683.41</v>
      </c>
      <c r="AZ283" s="72">
        <v>6.4400623713342071</v>
      </c>
      <c r="BA283" s="26"/>
      <c r="BB283" s="38">
        <v>-2283713369.5672002</v>
      </c>
      <c r="BC283" s="72">
        <v>5.7162463056590678</v>
      </c>
      <c r="BD283" s="26"/>
      <c r="BE283" s="38">
        <v>-190309447.46393335</v>
      </c>
      <c r="BF283" s="72">
        <v>5.7162463056590678</v>
      </c>
      <c r="BG283" s="26"/>
    </row>
    <row r="284" spans="1:59" s="3" customFormat="1" x14ac:dyDescent="0.2">
      <c r="A284" s="59" t="s">
        <v>334</v>
      </c>
      <c r="B284" s="23"/>
      <c r="C284" s="30" t="s">
        <v>307</v>
      </c>
      <c r="D284" s="31"/>
      <c r="E284" s="23"/>
      <c r="F284" s="32">
        <v>0</v>
      </c>
      <c r="G284" s="71">
        <v>0</v>
      </c>
      <c r="H284" s="23"/>
      <c r="I284" s="32">
        <v>0</v>
      </c>
      <c r="J284" s="71">
        <v>0</v>
      </c>
      <c r="K284" s="23"/>
      <c r="L284" s="32">
        <v>0</v>
      </c>
      <c r="M284" s="71">
        <v>0</v>
      </c>
      <c r="N284" s="23"/>
      <c r="O284" s="32">
        <v>0</v>
      </c>
      <c r="P284" s="71">
        <v>0</v>
      </c>
      <c r="Q284" s="23"/>
      <c r="R284" s="32">
        <v>0</v>
      </c>
      <c r="S284" s="71">
        <v>0</v>
      </c>
      <c r="T284" s="23"/>
      <c r="U284" s="32">
        <v>0</v>
      </c>
      <c r="V284" s="71">
        <v>0</v>
      </c>
      <c r="W284" s="23"/>
      <c r="X284" s="32">
        <v>0</v>
      </c>
      <c r="Y284" s="71">
        <v>0</v>
      </c>
      <c r="Z284" s="23"/>
      <c r="AA284" s="32">
        <v>0</v>
      </c>
      <c r="AB284" s="71">
        <v>0</v>
      </c>
      <c r="AC284" s="23"/>
      <c r="AD284" s="32">
        <v>0</v>
      </c>
      <c r="AE284" s="71">
        <v>0</v>
      </c>
      <c r="AF284" s="23"/>
      <c r="AG284" s="32">
        <v>0</v>
      </c>
      <c r="AH284" s="71">
        <v>0</v>
      </c>
      <c r="AI284" s="23"/>
      <c r="AJ284" s="32">
        <v>0</v>
      </c>
      <c r="AK284" s="71">
        <v>0</v>
      </c>
      <c r="AL284" s="23"/>
      <c r="AM284" s="32">
        <v>0</v>
      </c>
      <c r="AN284" s="71">
        <v>0</v>
      </c>
      <c r="AO284" s="23"/>
      <c r="AP284" s="32">
        <v>0</v>
      </c>
      <c r="AQ284" s="71">
        <v>0</v>
      </c>
      <c r="AR284" s="23"/>
      <c r="AS284" s="32">
        <v>0</v>
      </c>
      <c r="AT284" s="71">
        <v>0</v>
      </c>
      <c r="AU284" s="23"/>
      <c r="AV284" s="32">
        <v>0</v>
      </c>
      <c r="AW284" s="71">
        <v>0</v>
      </c>
      <c r="AX284" s="23"/>
      <c r="AY284" s="32">
        <v>0</v>
      </c>
      <c r="AZ284" s="71">
        <v>0</v>
      </c>
      <c r="BA284" s="23"/>
      <c r="BB284" s="32">
        <v>0</v>
      </c>
      <c r="BC284" s="71">
        <v>0</v>
      </c>
      <c r="BD284" s="23"/>
      <c r="BE284" s="32">
        <v>0</v>
      </c>
      <c r="BF284" s="71">
        <v>0</v>
      </c>
      <c r="BG284" s="23"/>
    </row>
    <row r="285" spans="1:59" s="3" customFormat="1" x14ac:dyDescent="0.2">
      <c r="A285" s="59" t="s">
        <v>334</v>
      </c>
      <c r="B285" s="23"/>
      <c r="C285" s="30" t="s">
        <v>175</v>
      </c>
      <c r="D285" s="31"/>
      <c r="E285" s="23"/>
      <c r="F285" s="32">
        <v>-147578484</v>
      </c>
      <c r="G285" s="71">
        <v>5.5844133337534814</v>
      </c>
      <c r="H285" s="23"/>
      <c r="I285" s="32">
        <v>-169532677.90079999</v>
      </c>
      <c r="J285" s="71">
        <v>5.2328602366910832</v>
      </c>
      <c r="K285" s="23"/>
      <c r="L285" s="32">
        <v>-177368684.41439998</v>
      </c>
      <c r="M285" s="71">
        <v>4.5768345201270417</v>
      </c>
      <c r="N285" s="23"/>
      <c r="O285" s="32">
        <v>-162868323.50400001</v>
      </c>
      <c r="P285" s="71">
        <v>4.8585051196856899</v>
      </c>
      <c r="Q285" s="23"/>
      <c r="R285" s="32">
        <v>-171423945.16800001</v>
      </c>
      <c r="S285" s="71">
        <v>4.8739636027450883</v>
      </c>
      <c r="T285" s="23"/>
      <c r="U285" s="32">
        <v>-180175497.12</v>
      </c>
      <c r="V285" s="71">
        <v>5.0486900679112718</v>
      </c>
      <c r="W285" s="23"/>
      <c r="X285" s="32">
        <v>-1008947612.1072</v>
      </c>
      <c r="Y285" s="71">
        <v>4.9957946685741934</v>
      </c>
      <c r="Z285" s="23"/>
      <c r="AA285" s="32">
        <v>-168157935.35120001</v>
      </c>
      <c r="AB285" s="71">
        <v>4.9957946685741934</v>
      </c>
      <c r="AC285" s="23"/>
      <c r="AD285" s="32">
        <v>-189331849.10499999</v>
      </c>
      <c r="AE285" s="71">
        <v>5.4999730137060689</v>
      </c>
      <c r="AF285" s="23"/>
      <c r="AG285" s="32">
        <v>-199226255.12</v>
      </c>
      <c r="AH285" s="71">
        <v>4.9811185934281994</v>
      </c>
      <c r="AI285" s="23"/>
      <c r="AJ285" s="32">
        <v>-195759157</v>
      </c>
      <c r="AK285" s="71">
        <v>6.3403695971069833</v>
      </c>
      <c r="AL285" s="23"/>
      <c r="AM285" s="32">
        <v>-203108775.755</v>
      </c>
      <c r="AN285" s="71">
        <v>6.3155585991598135</v>
      </c>
      <c r="AO285" s="23"/>
      <c r="AP285" s="32">
        <v>-174104767.40000001</v>
      </c>
      <c r="AQ285" s="71">
        <v>5.4245836569853241</v>
      </c>
      <c r="AR285" s="23"/>
      <c r="AS285" s="32">
        <v>-300854599.745</v>
      </c>
      <c r="AT285" s="71">
        <v>10.743909115617903</v>
      </c>
      <c r="AU285" s="23"/>
      <c r="AV285" s="32">
        <v>-1262385404.125</v>
      </c>
      <c r="AW285" s="71">
        <v>6.3900976668828662</v>
      </c>
      <c r="AX285" s="23"/>
      <c r="AY285" s="32">
        <v>-210397567.35416666</v>
      </c>
      <c r="AZ285" s="71">
        <v>6.3900976668828662</v>
      </c>
      <c r="BA285" s="23"/>
      <c r="BB285" s="32">
        <v>-2271333016.2322001</v>
      </c>
      <c r="BC285" s="71">
        <v>5.685257675493383</v>
      </c>
      <c r="BD285" s="23"/>
      <c r="BE285" s="32">
        <v>-189277751.35268334</v>
      </c>
      <c r="BF285" s="71">
        <v>5.685257675493383</v>
      </c>
      <c r="BG285" s="23"/>
    </row>
    <row r="286" spans="1:59" s="3" customFormat="1" x14ac:dyDescent="0.2">
      <c r="A286" s="59" t="s">
        <v>334</v>
      </c>
      <c r="B286" s="23"/>
      <c r="C286" s="87" t="s">
        <v>344</v>
      </c>
      <c r="D286" s="31"/>
      <c r="E286" s="23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23"/>
    </row>
    <row r="287" spans="1:59" s="3" customFormat="1" x14ac:dyDescent="0.2">
      <c r="A287" s="59" t="s">
        <v>334</v>
      </c>
      <c r="B287" s="23"/>
      <c r="C287" s="30" t="s">
        <v>345</v>
      </c>
      <c r="D287" s="31"/>
      <c r="E287" s="23"/>
      <c r="F287" s="32">
        <v>0</v>
      </c>
      <c r="G287" s="71">
        <v>0</v>
      </c>
      <c r="H287" s="23"/>
      <c r="I287" s="32">
        <v>-217400.25</v>
      </c>
      <c r="J287" s="71">
        <v>6.7103589570936192E-3</v>
      </c>
      <c r="K287" s="23"/>
      <c r="L287" s="32">
        <v>-1047056.5</v>
      </c>
      <c r="M287" s="71">
        <v>2.7018322594799242E-2</v>
      </c>
      <c r="N287" s="23"/>
      <c r="O287" s="32">
        <v>-776229</v>
      </c>
      <c r="P287" s="71">
        <v>2.3155592747633832E-2</v>
      </c>
      <c r="Q287" s="23"/>
      <c r="R287" s="32">
        <v>-468971.25</v>
      </c>
      <c r="S287" s="71">
        <v>1.3333894520942059E-2</v>
      </c>
      <c r="T287" s="23"/>
      <c r="U287" s="32">
        <v>0</v>
      </c>
      <c r="V287" s="71">
        <v>0</v>
      </c>
      <c r="W287" s="23"/>
      <c r="X287" s="32">
        <v>-2509657</v>
      </c>
      <c r="Y287" s="71">
        <v>1.2426543172409805E-2</v>
      </c>
      <c r="Z287" s="23"/>
      <c r="AA287" s="32">
        <v>-418276.16666666669</v>
      </c>
      <c r="AB287" s="71">
        <v>1.2426543172409807E-2</v>
      </c>
      <c r="AC287" s="23"/>
      <c r="AD287" s="32">
        <v>0</v>
      </c>
      <c r="AE287" s="71">
        <v>0</v>
      </c>
      <c r="AF287" s="23"/>
      <c r="AG287" s="32">
        <v>-316390.5</v>
      </c>
      <c r="AH287" s="71">
        <v>7.9104965426609313E-3</v>
      </c>
      <c r="AI287" s="23"/>
      <c r="AJ287" s="32">
        <v>-3441743.5</v>
      </c>
      <c r="AK287" s="71">
        <v>0.111473333778407</v>
      </c>
      <c r="AL287" s="23"/>
      <c r="AM287" s="32">
        <v>-2268663.75</v>
      </c>
      <c r="AN287" s="71">
        <v>7.0542884233607203E-2</v>
      </c>
      <c r="AO287" s="23"/>
      <c r="AP287" s="32">
        <v>-1711731.75</v>
      </c>
      <c r="AQ287" s="71">
        <v>5.3332440086835256E-2</v>
      </c>
      <c r="AR287" s="23"/>
      <c r="AS287" s="32">
        <v>-2132166.835</v>
      </c>
      <c r="AT287" s="71">
        <v>7.6142451250507712E-2</v>
      </c>
      <c r="AU287" s="23"/>
      <c r="AV287" s="32">
        <v>-9870696.3350000009</v>
      </c>
      <c r="AW287" s="71">
        <v>4.9964704451341366E-2</v>
      </c>
      <c r="AX287" s="23"/>
      <c r="AY287" s="32">
        <v>-1645116.0558333334</v>
      </c>
      <c r="AZ287" s="71">
        <v>4.9964704451341366E-2</v>
      </c>
      <c r="BA287" s="23"/>
      <c r="BB287" s="32">
        <v>-12380353.335000001</v>
      </c>
      <c r="BC287" s="71">
        <v>3.098863016568474E-2</v>
      </c>
      <c r="BD287" s="23"/>
      <c r="BE287" s="32">
        <v>-1031696.1112500001</v>
      </c>
      <c r="BF287" s="71">
        <v>3.098863016568474E-2</v>
      </c>
      <c r="BG287" s="23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-465227384.75999999</v>
      </c>
      <c r="G289" s="75">
        <v>17.604341366462371</v>
      </c>
      <c r="H289" s="26"/>
      <c r="I289" s="52">
        <v>-496300923.55079997</v>
      </c>
      <c r="J289" s="75">
        <v>15.319013422307224</v>
      </c>
      <c r="K289" s="26"/>
      <c r="L289" s="52">
        <v>-499658976.71439993</v>
      </c>
      <c r="M289" s="75">
        <v>12.893236821754069</v>
      </c>
      <c r="N289" s="26"/>
      <c r="O289" s="52">
        <v>-483194254.764</v>
      </c>
      <c r="P289" s="75">
        <v>14.414108956650178</v>
      </c>
      <c r="Q289" s="26"/>
      <c r="R289" s="52">
        <v>-509630174.33799994</v>
      </c>
      <c r="S289" s="75">
        <v>14.489918069204039</v>
      </c>
      <c r="T289" s="26"/>
      <c r="U289" s="52">
        <v>-530544569.96000004</v>
      </c>
      <c r="V289" s="75">
        <v>14.866367201736344</v>
      </c>
      <c r="W289" s="26"/>
      <c r="X289" s="125">
        <v>-2984556284.0871997</v>
      </c>
      <c r="Y289" s="126">
        <v>14.778002537676095</v>
      </c>
      <c r="Z289" s="26"/>
      <c r="AA289" s="137">
        <v>-497426047.34786659</v>
      </c>
      <c r="AB289" s="138">
        <v>14.778002537676095</v>
      </c>
      <c r="AC289" s="26"/>
      <c r="AD289" s="52">
        <v>-540117090.60500002</v>
      </c>
      <c r="AE289" s="75">
        <v>15.690067131396784</v>
      </c>
      <c r="AF289" s="26"/>
      <c r="AG289" s="52">
        <v>-572483870.12</v>
      </c>
      <c r="AH289" s="75">
        <v>14.31342494579771</v>
      </c>
      <c r="AI289" s="26"/>
      <c r="AJ289" s="52">
        <v>-576473088.5</v>
      </c>
      <c r="AK289" s="75">
        <v>18.671169716345702</v>
      </c>
      <c r="AL289" s="26"/>
      <c r="AM289" s="52">
        <v>-604295586.005</v>
      </c>
      <c r="AN289" s="75">
        <v>18.790247592412289</v>
      </c>
      <c r="AO289" s="26"/>
      <c r="AP289" s="52">
        <v>-601636884.14999998</v>
      </c>
      <c r="AQ289" s="75">
        <v>18.745205303319352</v>
      </c>
      <c r="AR289" s="26"/>
      <c r="AS289" s="52">
        <v>-757940008.79999995</v>
      </c>
      <c r="AT289" s="75">
        <v>27.067023660399155</v>
      </c>
      <c r="AU289" s="26"/>
      <c r="AV289" s="125">
        <v>-3652946528.1800003</v>
      </c>
      <c r="AW289" s="126">
        <v>18.490933918196284</v>
      </c>
      <c r="AX289" s="26"/>
      <c r="AY289" s="137">
        <v>-608824421.36333334</v>
      </c>
      <c r="AZ289" s="138">
        <v>18.49093391819628</v>
      </c>
      <c r="BA289" s="26"/>
      <c r="BB289" s="52">
        <v>-6637502812.2671986</v>
      </c>
      <c r="BC289" s="75">
        <v>16.613994310772277</v>
      </c>
      <c r="BD289" s="26"/>
      <c r="BE289" s="52">
        <v>-553125234.3556</v>
      </c>
      <c r="BF289" s="75">
        <v>16.613994310772277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-693518605.75999999</v>
      </c>
      <c r="G291" s="75">
        <v>26.242948458613171</v>
      </c>
      <c r="H291" s="26"/>
      <c r="I291" s="52">
        <v>-744397725.55079997</v>
      </c>
      <c r="J291" s="75">
        <v>22.976863850386227</v>
      </c>
      <c r="K291" s="26"/>
      <c r="L291" s="52">
        <v>-765778862.71439993</v>
      </c>
      <c r="M291" s="75">
        <v>19.760213846240525</v>
      </c>
      <c r="N291" s="26"/>
      <c r="O291" s="52">
        <v>-752059576.76399994</v>
      </c>
      <c r="P291" s="75">
        <v>22.434597627124269</v>
      </c>
      <c r="Q291" s="26"/>
      <c r="R291" s="52">
        <v>-782540496.33799994</v>
      </c>
      <c r="S291" s="75">
        <v>22.249364831077678</v>
      </c>
      <c r="T291" s="26"/>
      <c r="U291" s="52">
        <v>-799747122.96000004</v>
      </c>
      <c r="V291" s="75">
        <v>22.409680678386614</v>
      </c>
      <c r="W291" s="26"/>
      <c r="X291" s="125">
        <v>-4538042390.0872002</v>
      </c>
      <c r="Y291" s="126">
        <v>22.470074467803517</v>
      </c>
      <c r="Z291" s="26"/>
      <c r="AA291" s="137">
        <v>-756340398.34786654</v>
      </c>
      <c r="AB291" s="138">
        <v>22.470074467803514</v>
      </c>
      <c r="AC291" s="26"/>
      <c r="AD291" s="52">
        <v>-805117142.60500002</v>
      </c>
      <c r="AE291" s="75">
        <v>23.388154598035353</v>
      </c>
      <c r="AF291" s="26"/>
      <c r="AG291" s="52">
        <v>-881575113.12</v>
      </c>
      <c r="AH291" s="75">
        <v>22.041423128797103</v>
      </c>
      <c r="AI291" s="26"/>
      <c r="AJ291" s="52">
        <v>-853075593.5</v>
      </c>
      <c r="AK291" s="75">
        <v>27.629944059584378</v>
      </c>
      <c r="AL291" s="26"/>
      <c r="AM291" s="52">
        <v>-894741371.005</v>
      </c>
      <c r="AN291" s="75">
        <v>27.821503717254139</v>
      </c>
      <c r="AO291" s="26"/>
      <c r="AP291" s="52">
        <v>-876491657.14999998</v>
      </c>
      <c r="AQ291" s="75">
        <v>27.30885770598303</v>
      </c>
      <c r="AR291" s="26"/>
      <c r="AS291" s="52">
        <v>-1022287026.5599999</v>
      </c>
      <c r="AT291" s="75">
        <v>36.507199533413285</v>
      </c>
      <c r="AU291" s="26"/>
      <c r="AV291" s="125">
        <v>-5333287903.9400005</v>
      </c>
      <c r="AW291" s="126">
        <v>26.996692515946595</v>
      </c>
      <c r="AX291" s="26"/>
      <c r="AY291" s="137">
        <v>-888881317.32333338</v>
      </c>
      <c r="AZ291" s="138">
        <v>26.996692515946595</v>
      </c>
      <c r="BA291" s="26"/>
      <c r="BB291" s="52">
        <v>-9871330294.0271988</v>
      </c>
      <c r="BC291" s="75">
        <v>24.708422728140885</v>
      </c>
      <c r="BD291" s="26"/>
      <c r="BE291" s="52">
        <v>-822610857.83560002</v>
      </c>
      <c r="BF291" s="75">
        <v>24.708422728140892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320753878.24000001</v>
      </c>
      <c r="G293" s="73">
        <v>12.137421295753361</v>
      </c>
      <c r="H293" s="26"/>
      <c r="I293" s="41">
        <v>476290049.44920003</v>
      </c>
      <c r="J293" s="73">
        <v>14.701350157122645</v>
      </c>
      <c r="K293" s="26"/>
      <c r="L293" s="41">
        <v>689063301.28560007</v>
      </c>
      <c r="M293" s="73">
        <v>17.780639881774945</v>
      </c>
      <c r="N293" s="26"/>
      <c r="O293" s="41">
        <v>495206036.236</v>
      </c>
      <c r="P293" s="73">
        <v>14.772430946603151</v>
      </c>
      <c r="Q293" s="26"/>
      <c r="R293" s="41">
        <v>520697231.66200006</v>
      </c>
      <c r="S293" s="73">
        <v>14.804579095899037</v>
      </c>
      <c r="T293" s="26"/>
      <c r="U293" s="41">
        <v>539843690.03999996</v>
      </c>
      <c r="V293" s="73">
        <v>15.126937456508232</v>
      </c>
      <c r="W293" s="26"/>
      <c r="X293" s="128">
        <v>3041854186.9128003</v>
      </c>
      <c r="Y293" s="129">
        <v>15.061712567831954</v>
      </c>
      <c r="Z293" s="26"/>
      <c r="AA293" s="133">
        <v>506975697.81880015</v>
      </c>
      <c r="AB293" s="134">
        <v>15.061712567831959</v>
      </c>
      <c r="AC293" s="26"/>
      <c r="AD293" s="41">
        <v>496650882.39499998</v>
      </c>
      <c r="AE293" s="73">
        <v>14.42740068994377</v>
      </c>
      <c r="AF293" s="26"/>
      <c r="AG293" s="41">
        <v>616926009.88</v>
      </c>
      <c r="AH293" s="73">
        <v>15.424581547907865</v>
      </c>
      <c r="AI293" s="26"/>
      <c r="AJ293" s="41">
        <v>298085585.5</v>
      </c>
      <c r="AK293" s="73">
        <v>9.6545817452617761</v>
      </c>
      <c r="AL293" s="26"/>
      <c r="AM293" s="41">
        <v>332132336.995</v>
      </c>
      <c r="AN293" s="73">
        <v>10.327477132243903</v>
      </c>
      <c r="AO293" s="26"/>
      <c r="AP293" s="41">
        <v>321226668.85000002</v>
      </c>
      <c r="AQ293" s="73">
        <v>10.008461939632944</v>
      </c>
      <c r="AR293" s="26"/>
      <c r="AS293" s="41">
        <v>18751529.440000057</v>
      </c>
      <c r="AT293" s="73">
        <v>0.66964150873196771</v>
      </c>
      <c r="AU293" s="26"/>
      <c r="AV293" s="128">
        <v>2083773013.0599995</v>
      </c>
      <c r="AW293" s="129">
        <v>10.547898467106878</v>
      </c>
      <c r="AX293" s="26"/>
      <c r="AY293" s="133">
        <v>347295502.17666686</v>
      </c>
      <c r="AZ293" s="134">
        <v>10.547898467106883</v>
      </c>
      <c r="BA293" s="26"/>
      <c r="BB293" s="41">
        <v>5125627199.9728012</v>
      </c>
      <c r="BC293" s="73">
        <v>12.829695677432079</v>
      </c>
      <c r="BD293" s="26"/>
      <c r="BE293" s="41">
        <v>427135599.99773324</v>
      </c>
      <c r="BF293" s="73">
        <v>12.829695677432074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894681</v>
      </c>
      <c r="G295" s="72">
        <v>3.3854992749863852E-2</v>
      </c>
      <c r="H295" s="26"/>
      <c r="I295" s="38">
        <v>1489057</v>
      </c>
      <c r="J295" s="72">
        <v>4.5961800768733949E-2</v>
      </c>
      <c r="K295" s="26"/>
      <c r="L295" s="38">
        <v>1529585</v>
      </c>
      <c r="M295" s="72">
        <v>3.9469523341067084E-2</v>
      </c>
      <c r="N295" s="26"/>
      <c r="O295" s="38">
        <v>1205516</v>
      </c>
      <c r="P295" s="72">
        <v>3.5961600953786248E-2</v>
      </c>
      <c r="Q295" s="26"/>
      <c r="R295" s="38">
        <v>1676816</v>
      </c>
      <c r="S295" s="72">
        <v>4.7675604154898583E-2</v>
      </c>
      <c r="T295" s="26"/>
      <c r="U295" s="38">
        <v>1548900</v>
      </c>
      <c r="V295" s="72">
        <v>4.340166210824755E-2</v>
      </c>
      <c r="W295" s="26"/>
      <c r="X295" s="38">
        <v>8344555</v>
      </c>
      <c r="Y295" s="72">
        <v>4.1317986068234863E-2</v>
      </c>
      <c r="Z295" s="26"/>
      <c r="AA295" s="38">
        <v>1390759.1666666667</v>
      </c>
      <c r="AB295" s="72">
        <v>4.1317986068234863E-2</v>
      </c>
      <c r="AC295" s="26"/>
      <c r="AD295" s="38">
        <v>2710653</v>
      </c>
      <c r="AE295" s="72">
        <v>7.8742791664456871E-2</v>
      </c>
      <c r="AF295" s="26"/>
      <c r="AG295" s="38">
        <v>2442387</v>
      </c>
      <c r="AH295" s="72">
        <v>6.1065341466763394E-2</v>
      </c>
      <c r="AI295" s="26"/>
      <c r="AJ295" s="38">
        <v>2170396</v>
      </c>
      <c r="AK295" s="72">
        <v>7.0296138494724963E-2</v>
      </c>
      <c r="AL295" s="26"/>
      <c r="AM295" s="38">
        <v>2115978</v>
      </c>
      <c r="AN295" s="72">
        <v>6.5795202614252424E-2</v>
      </c>
      <c r="AO295" s="26"/>
      <c r="AP295" s="38">
        <v>2086429</v>
      </c>
      <c r="AQ295" s="72">
        <v>6.5006885359189942E-2</v>
      </c>
      <c r="AR295" s="26"/>
      <c r="AS295" s="38">
        <v>1874290</v>
      </c>
      <c r="AT295" s="72">
        <v>6.6933334020418761E-2</v>
      </c>
      <c r="AU295" s="26"/>
      <c r="AV295" s="38">
        <v>13400133</v>
      </c>
      <c r="AW295" s="72">
        <v>6.7830440956794594E-2</v>
      </c>
      <c r="AX295" s="26"/>
      <c r="AY295" s="38">
        <v>2233355.5</v>
      </c>
      <c r="AZ295" s="72">
        <v>6.7830440956794594E-2</v>
      </c>
      <c r="BA295" s="26"/>
      <c r="BB295" s="38">
        <v>21744688</v>
      </c>
      <c r="BC295" s="72">
        <v>5.4428018027177151E-2</v>
      </c>
      <c r="BD295" s="26"/>
      <c r="BE295" s="38">
        <v>1812057.3333333333</v>
      </c>
      <c r="BF295" s="72">
        <v>5.4428018027177165E-2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894681</v>
      </c>
      <c r="G296" s="74">
        <v>0</v>
      </c>
      <c r="H296" s="23"/>
      <c r="I296" s="44">
        <v>1489057</v>
      </c>
      <c r="J296" s="74">
        <v>0</v>
      </c>
      <c r="K296" s="23"/>
      <c r="L296" s="44">
        <v>1529585</v>
      </c>
      <c r="M296" s="74">
        <v>0</v>
      </c>
      <c r="N296" s="23"/>
      <c r="O296" s="44">
        <v>1205516</v>
      </c>
      <c r="P296" s="74">
        <v>0</v>
      </c>
      <c r="Q296" s="23"/>
      <c r="R296" s="44">
        <v>1676816</v>
      </c>
      <c r="S296" s="74">
        <v>0</v>
      </c>
      <c r="T296" s="23"/>
      <c r="U296" s="44">
        <v>1548900</v>
      </c>
      <c r="V296" s="74">
        <v>0</v>
      </c>
      <c r="W296" s="23"/>
      <c r="X296" s="44">
        <v>8344555</v>
      </c>
      <c r="Y296" s="74">
        <v>0</v>
      </c>
      <c r="Z296" s="23"/>
      <c r="AA296" s="44">
        <v>1390759.1666666667</v>
      </c>
      <c r="AB296" s="74">
        <v>0</v>
      </c>
      <c r="AC296" s="23"/>
      <c r="AD296" s="44">
        <v>2710653</v>
      </c>
      <c r="AE296" s="74">
        <v>0</v>
      </c>
      <c r="AF296" s="23"/>
      <c r="AG296" s="44">
        <v>2442387</v>
      </c>
      <c r="AH296" s="74">
        <v>0</v>
      </c>
      <c r="AI296" s="23"/>
      <c r="AJ296" s="44">
        <v>2170396</v>
      </c>
      <c r="AK296" s="74">
        <v>0</v>
      </c>
      <c r="AL296" s="23"/>
      <c r="AM296" s="44">
        <v>2115978</v>
      </c>
      <c r="AN296" s="74">
        <v>0</v>
      </c>
      <c r="AO296" s="23"/>
      <c r="AP296" s="44">
        <v>2086429</v>
      </c>
      <c r="AQ296" s="74">
        <v>0</v>
      </c>
      <c r="AR296" s="23"/>
      <c r="AS296" s="44">
        <v>1874290</v>
      </c>
      <c r="AT296" s="74">
        <v>0</v>
      </c>
      <c r="AU296" s="23"/>
      <c r="AV296" s="44">
        <v>13400133</v>
      </c>
      <c r="AW296" s="74">
        <v>0</v>
      </c>
      <c r="AX296" s="23"/>
      <c r="AY296" s="44">
        <v>2233355.5</v>
      </c>
      <c r="AZ296" s="74">
        <v>0</v>
      </c>
      <c r="BA296" s="23"/>
      <c r="BB296" s="44">
        <v>21744688</v>
      </c>
      <c r="BC296" s="74">
        <v>0</v>
      </c>
      <c r="BD296" s="23"/>
      <c r="BE296" s="44">
        <v>1812057.3333333333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82">
        <v>0</v>
      </c>
      <c r="BD297" s="45"/>
      <c r="BE297" s="48">
        <v>0</v>
      </c>
      <c r="BF297" s="82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82">
        <v>0</v>
      </c>
      <c r="BD298" s="45"/>
      <c r="BE298" s="48">
        <v>0</v>
      </c>
      <c r="BF298" s="82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82">
        <v>0</v>
      </c>
      <c r="BD299" s="45"/>
      <c r="BE299" s="48">
        <v>0</v>
      </c>
      <c r="BF299" s="82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82">
        <v>0</v>
      </c>
      <c r="BD300" s="45"/>
      <c r="BE300" s="48">
        <v>0</v>
      </c>
      <c r="BF300" s="82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82">
        <v>0</v>
      </c>
      <c r="BD301" s="45"/>
      <c r="BE301" s="48">
        <v>0</v>
      </c>
      <c r="BF301" s="82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82">
        <v>0</v>
      </c>
      <c r="BD302" s="45"/>
      <c r="BE302" s="48">
        <v>0</v>
      </c>
      <c r="BF302" s="82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82">
        <v>0</v>
      </c>
      <c r="BD303" s="45"/>
      <c r="BE303" s="48">
        <v>0</v>
      </c>
      <c r="BF303" s="82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82">
        <v>0</v>
      </c>
      <c r="BD304" s="45"/>
      <c r="BE304" s="48">
        <v>0</v>
      </c>
      <c r="BF304" s="82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129412</v>
      </c>
      <c r="S305" s="82">
        <v>3.6794706663663369E-3</v>
      </c>
      <c r="T305" s="45"/>
      <c r="U305" s="48">
        <v>0</v>
      </c>
      <c r="V305" s="82">
        <v>0</v>
      </c>
      <c r="W305" s="45"/>
      <c r="X305" s="130">
        <v>129412</v>
      </c>
      <c r="Y305" s="131">
        <v>6.4078230811138645E-4</v>
      </c>
      <c r="AA305" s="135">
        <v>21568.666666666668</v>
      </c>
      <c r="AB305" s="136">
        <v>6.4078230811138645E-4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129412</v>
      </c>
      <c r="BC305" s="82">
        <v>3.2392456810293396E-4</v>
      </c>
      <c r="BD305" s="45"/>
      <c r="BE305" s="48">
        <v>10784.333333333334</v>
      </c>
      <c r="BF305" s="82">
        <v>3.2392456810293396E-4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894681</v>
      </c>
      <c r="G306" s="82">
        <v>3.3854992749863852E-2</v>
      </c>
      <c r="H306" s="45"/>
      <c r="I306" s="48">
        <v>1469057</v>
      </c>
      <c r="J306" s="82">
        <v>4.5344473147712942E-2</v>
      </c>
      <c r="K306" s="45"/>
      <c r="L306" s="48">
        <v>1529585</v>
      </c>
      <c r="M306" s="82">
        <v>3.9469523341067084E-2</v>
      </c>
      <c r="N306" s="45"/>
      <c r="O306" s="48">
        <v>1205516</v>
      </c>
      <c r="P306" s="82">
        <v>3.5961600953786248E-2</v>
      </c>
      <c r="Q306" s="45"/>
      <c r="R306" s="48">
        <v>1547287</v>
      </c>
      <c r="S306" s="82">
        <v>4.3992806918600823E-2</v>
      </c>
      <c r="T306" s="45"/>
      <c r="U306" s="48">
        <v>1548900</v>
      </c>
      <c r="V306" s="82">
        <v>4.340166210824755E-2</v>
      </c>
      <c r="W306" s="45"/>
      <c r="X306" s="130">
        <v>8195026</v>
      </c>
      <c r="Y306" s="131">
        <v>4.0577594622699775E-2</v>
      </c>
      <c r="AA306" s="135">
        <v>1365837.6666666667</v>
      </c>
      <c r="AB306" s="136">
        <v>4.0577594622699775E-2</v>
      </c>
      <c r="AC306" s="45"/>
      <c r="AD306" s="48">
        <v>1153332</v>
      </c>
      <c r="AE306" s="82">
        <v>3.3503580648630189E-2</v>
      </c>
      <c r="AF306" s="45"/>
      <c r="AG306" s="48">
        <v>1523487</v>
      </c>
      <c r="AH306" s="82">
        <v>3.8090709570258507E-2</v>
      </c>
      <c r="AI306" s="45"/>
      <c r="AJ306" s="48">
        <v>1237996</v>
      </c>
      <c r="AK306" s="82">
        <v>4.0096986113094348E-2</v>
      </c>
      <c r="AL306" s="45"/>
      <c r="AM306" s="48">
        <v>1748678</v>
      </c>
      <c r="AN306" s="82">
        <v>5.4374205836301551E-2</v>
      </c>
      <c r="AO306" s="45"/>
      <c r="AP306" s="48">
        <v>1658429</v>
      </c>
      <c r="AQ306" s="82">
        <v>5.1671685870622028E-2</v>
      </c>
      <c r="AR306" s="45"/>
      <c r="AS306" s="48">
        <v>1592290</v>
      </c>
      <c r="AT306" s="82">
        <v>5.6862747188200648E-2</v>
      </c>
      <c r="AU306" s="45"/>
      <c r="AV306" s="130">
        <v>8914212</v>
      </c>
      <c r="AW306" s="131">
        <v>4.5123054431053022E-2</v>
      </c>
      <c r="AY306" s="135">
        <v>1485702</v>
      </c>
      <c r="AZ306" s="136">
        <v>4.5123054431053022E-2</v>
      </c>
      <c r="BA306" s="45"/>
      <c r="BB306" s="48">
        <v>17109238</v>
      </c>
      <c r="BC306" s="82">
        <v>4.2825259865548061E-2</v>
      </c>
      <c r="BD306" s="45"/>
      <c r="BE306" s="48">
        <v>1425769.8333333333</v>
      </c>
      <c r="BF306" s="82">
        <v>4.2825259865548061E-2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20000</v>
      </c>
      <c r="J307" s="82">
        <v>6.1732762102100793E-4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20000</v>
      </c>
      <c r="Y307" s="131">
        <v>9.902981301755423E-5</v>
      </c>
      <c r="AA307" s="135">
        <v>3333.3333333333335</v>
      </c>
      <c r="AB307" s="136">
        <v>9.902981301755423E-5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20000</v>
      </c>
      <c r="BC307" s="82">
        <v>5.006097859594689E-5</v>
      </c>
      <c r="BD307" s="45"/>
      <c r="BE307" s="48">
        <v>1666.6666666666667</v>
      </c>
      <c r="BF307" s="82">
        <v>5.006097859594689E-5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82">
        <v>0</v>
      </c>
      <c r="BD308" s="45"/>
      <c r="BE308" s="48">
        <v>0</v>
      </c>
      <c r="BF308" s="82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117</v>
      </c>
      <c r="S309" s="82">
        <v>3.3265699314195082E-6</v>
      </c>
      <c r="T309" s="45"/>
      <c r="U309" s="48">
        <v>0</v>
      </c>
      <c r="V309" s="82">
        <v>0</v>
      </c>
      <c r="W309" s="45"/>
      <c r="X309" s="130">
        <v>117</v>
      </c>
      <c r="Y309" s="131">
        <v>5.7932440615269222E-7</v>
      </c>
      <c r="AA309" s="135">
        <v>19.5</v>
      </c>
      <c r="AB309" s="136">
        <v>5.7932440615269222E-7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117</v>
      </c>
      <c r="BC309" s="82">
        <v>2.9285672478628932E-7</v>
      </c>
      <c r="BD309" s="45"/>
      <c r="BE309" s="48">
        <v>9.75</v>
      </c>
      <c r="BF309" s="82">
        <v>2.9285672478628932E-7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82">
        <v>0</v>
      </c>
      <c r="BD310" s="45"/>
      <c r="BE310" s="48">
        <v>0</v>
      </c>
      <c r="BF310" s="82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82">
        <v>0</v>
      </c>
      <c r="BD311" s="45"/>
      <c r="BE311" s="48">
        <v>0</v>
      </c>
      <c r="BF311" s="82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1472321</v>
      </c>
      <c r="AE312" s="82">
        <v>4.2770013633690776E-2</v>
      </c>
      <c r="AF312" s="45"/>
      <c r="AG312" s="48">
        <v>918900</v>
      </c>
      <c r="AH312" s="82">
        <v>2.297463189650489E-2</v>
      </c>
      <c r="AI312" s="45"/>
      <c r="AJ312" s="48">
        <v>932400</v>
      </c>
      <c r="AK312" s="82">
        <v>3.0199152381630612E-2</v>
      </c>
      <c r="AL312" s="45"/>
      <c r="AM312" s="48">
        <v>367300</v>
      </c>
      <c r="AN312" s="82">
        <v>1.1420996777950863E-2</v>
      </c>
      <c r="AO312" s="45"/>
      <c r="AP312" s="48">
        <v>428000</v>
      </c>
      <c r="AQ312" s="82">
        <v>1.333519948856793E-2</v>
      </c>
      <c r="AR312" s="45"/>
      <c r="AS312" s="48">
        <v>282000</v>
      </c>
      <c r="AT312" s="82">
        <v>1.0070586832218115E-2</v>
      </c>
      <c r="AU312" s="45"/>
      <c r="AV312" s="130">
        <v>4400921</v>
      </c>
      <c r="AW312" s="131">
        <v>2.2277123073779746E-2</v>
      </c>
      <c r="AY312" s="135">
        <v>733486.83333333337</v>
      </c>
      <c r="AZ312" s="136">
        <v>2.2277123073779746E-2</v>
      </c>
      <c r="BA312" s="45"/>
      <c r="BB312" s="48">
        <v>4400921</v>
      </c>
      <c r="BC312" s="82">
        <v>1.1015720599172659E-2</v>
      </c>
      <c r="BD312" s="45"/>
      <c r="BE312" s="48">
        <v>366743.41666666669</v>
      </c>
      <c r="BF312" s="82">
        <v>1.1015720599172661E-2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82">
        <v>0</v>
      </c>
      <c r="BD313" s="45"/>
      <c r="BE313" s="48">
        <v>0</v>
      </c>
      <c r="BF313" s="82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82">
        <v>0</v>
      </c>
      <c r="BD314" s="45"/>
      <c r="BE314" s="48">
        <v>0</v>
      </c>
      <c r="BF314" s="82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85000</v>
      </c>
      <c r="AE315" s="82">
        <v>2.4691973821359034E-3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85000</v>
      </c>
      <c r="AW315" s="131">
        <v>4.3026345196182312E-4</v>
      </c>
      <c r="AY315" s="135">
        <v>14166.666666666666</v>
      </c>
      <c r="AZ315" s="136">
        <v>4.3026345196182301E-4</v>
      </c>
      <c r="BA315" s="45"/>
      <c r="BB315" s="48">
        <v>85000</v>
      </c>
      <c r="BC315" s="82">
        <v>2.1275915903277428E-4</v>
      </c>
      <c r="BD315" s="45"/>
      <c r="BE315" s="48">
        <v>7083.333333333333</v>
      </c>
      <c r="BF315" s="82">
        <v>2.1275915903277428E-4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82">
        <v>0</v>
      </c>
      <c r="BD316" s="45"/>
      <c r="BE316" s="48">
        <v>0</v>
      </c>
      <c r="BF316" s="82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82">
        <v>0</v>
      </c>
      <c r="BD317" s="45"/>
      <c r="BE317" s="48">
        <v>0</v>
      </c>
      <c r="BF317" s="82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82">
        <v>0</v>
      </c>
      <c r="BD318" s="45"/>
      <c r="BE318" s="48">
        <v>0</v>
      </c>
      <c r="BF318" s="82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82">
        <v>0</v>
      </c>
      <c r="BD319" s="45"/>
      <c r="BE319" s="48">
        <v>0</v>
      </c>
      <c r="BF319" s="82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82">
        <v>0</v>
      </c>
      <c r="BD321" s="45"/>
      <c r="BE321" s="48">
        <v>0</v>
      </c>
      <c r="BF321" s="82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82">
        <v>0</v>
      </c>
      <c r="BD322" s="45"/>
      <c r="BE322" s="48">
        <v>0</v>
      </c>
      <c r="BF322" s="82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82">
        <v>0</v>
      </c>
      <c r="BD323" s="45"/>
      <c r="BE323" s="48">
        <v>0</v>
      </c>
      <c r="BF323" s="82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82">
        <v>0</v>
      </c>
      <c r="BD324" s="45"/>
      <c r="BE324" s="48">
        <v>0</v>
      </c>
      <c r="BF324" s="82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82">
        <v>0</v>
      </c>
      <c r="BD325" s="45"/>
      <c r="BE325" s="48">
        <v>0</v>
      </c>
      <c r="BF325" s="82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82">
        <v>0</v>
      </c>
      <c r="BD326" s="45"/>
      <c r="BE326" s="48">
        <v>0</v>
      </c>
      <c r="BF326" s="82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2061638.4</v>
      </c>
      <c r="G328" s="72">
        <v>7.8013004729999752E-2</v>
      </c>
      <c r="H328" s="26"/>
      <c r="I328" s="38">
        <v>2407622.88</v>
      </c>
      <c r="J328" s="72">
        <v>7.4314605241307369E-2</v>
      </c>
      <c r="K328" s="26"/>
      <c r="L328" s="38">
        <v>3458110.56</v>
      </c>
      <c r="M328" s="72">
        <v>8.9233338104067805E-2</v>
      </c>
      <c r="N328" s="26"/>
      <c r="O328" s="38">
        <v>3243831.22</v>
      </c>
      <c r="P328" s="72">
        <v>9.6766333997287152E-2</v>
      </c>
      <c r="Q328" s="26"/>
      <c r="R328" s="38">
        <v>3943007.52</v>
      </c>
      <c r="S328" s="72">
        <v>0.11210846372130773</v>
      </c>
      <c r="T328" s="26"/>
      <c r="U328" s="38">
        <v>4022836.8</v>
      </c>
      <c r="V328" s="72">
        <v>0.11272374169424999</v>
      </c>
      <c r="W328" s="26"/>
      <c r="X328" s="38">
        <v>19137047.379999999</v>
      </c>
      <c r="Y328" s="72">
        <v>9.47569111874738E-2</v>
      </c>
      <c r="Z328" s="26"/>
      <c r="AA328" s="38">
        <v>3189507.8966666665</v>
      </c>
      <c r="AB328" s="72">
        <v>9.47569111874738E-2</v>
      </c>
      <c r="AC328" s="26"/>
      <c r="AD328" s="38">
        <v>3938420.5</v>
      </c>
      <c r="AE328" s="72">
        <v>0.11440867751000444</v>
      </c>
      <c r="AF328" s="26"/>
      <c r="AG328" s="38">
        <v>4145550</v>
      </c>
      <c r="AH328" s="72">
        <v>0.10364836789482626</v>
      </c>
      <c r="AI328" s="26"/>
      <c r="AJ328" s="38">
        <v>3557084</v>
      </c>
      <c r="AK328" s="72">
        <v>0.1152090537862078</v>
      </c>
      <c r="AL328" s="26"/>
      <c r="AM328" s="38">
        <v>3689132.5</v>
      </c>
      <c r="AN328" s="72">
        <v>0.11471159922660989</v>
      </c>
      <c r="AO328" s="26"/>
      <c r="AP328" s="38">
        <v>3787150</v>
      </c>
      <c r="AQ328" s="72">
        <v>0.11799626341852812</v>
      </c>
      <c r="AR328" s="26"/>
      <c r="AS328" s="38">
        <v>7045338.5</v>
      </c>
      <c r="AT328" s="72">
        <v>0.25159820257666426</v>
      </c>
      <c r="AU328" s="26"/>
      <c r="AV328" s="38">
        <v>26162675.5</v>
      </c>
      <c r="AW328" s="72">
        <v>0.13243344791984724</v>
      </c>
      <c r="AX328" s="26"/>
      <c r="AY328" s="38">
        <v>4360445.916666666</v>
      </c>
      <c r="AZ328" s="72">
        <v>0.13243344791984724</v>
      </c>
      <c r="BA328" s="26"/>
      <c r="BB328" s="38">
        <v>45299722.879999995</v>
      </c>
      <c r="BC328" s="72">
        <v>0.11338742287490026</v>
      </c>
      <c r="BD328" s="26"/>
      <c r="BE328" s="38">
        <v>3774976.9066666663</v>
      </c>
      <c r="BF328" s="72">
        <v>0.11338742287490028</v>
      </c>
      <c r="BG328" s="26"/>
    </row>
    <row r="329" spans="1:59" s="3" customFormat="1" x14ac:dyDescent="0.2">
      <c r="A329" s="59" t="s">
        <v>335</v>
      </c>
      <c r="B329" s="23"/>
      <c r="C329" s="30" t="s">
        <v>323</v>
      </c>
      <c r="D329" s="31"/>
      <c r="E329" s="23"/>
      <c r="F329" s="32">
        <v>0</v>
      </c>
      <c r="G329" s="71">
        <v>0</v>
      </c>
      <c r="H329" s="23"/>
      <c r="I329" s="32">
        <v>0</v>
      </c>
      <c r="J329" s="71">
        <v>0</v>
      </c>
      <c r="K329" s="23"/>
      <c r="L329" s="32">
        <v>0</v>
      </c>
      <c r="M329" s="71">
        <v>0</v>
      </c>
      <c r="N329" s="23"/>
      <c r="O329" s="32">
        <v>0</v>
      </c>
      <c r="P329" s="71">
        <v>0</v>
      </c>
      <c r="Q329" s="23"/>
      <c r="R329" s="32">
        <v>0</v>
      </c>
      <c r="S329" s="71">
        <v>0</v>
      </c>
      <c r="T329" s="23"/>
      <c r="U329" s="32">
        <v>0</v>
      </c>
      <c r="V329" s="71">
        <v>0</v>
      </c>
      <c r="W329" s="23"/>
      <c r="X329" s="32">
        <v>0</v>
      </c>
      <c r="Y329" s="71">
        <v>0</v>
      </c>
      <c r="Z329" s="23"/>
      <c r="AA329" s="32">
        <v>0</v>
      </c>
      <c r="AB329" s="71">
        <v>0</v>
      </c>
      <c r="AC329" s="23"/>
      <c r="AD329" s="32">
        <v>168000</v>
      </c>
      <c r="AE329" s="71">
        <v>4.8802960023391975E-3</v>
      </c>
      <c r="AF329" s="23"/>
      <c r="AG329" s="32">
        <v>227203</v>
      </c>
      <c r="AH329" s="71">
        <v>5.6806021229530964E-3</v>
      </c>
      <c r="AI329" s="23"/>
      <c r="AJ329" s="32">
        <v>89000</v>
      </c>
      <c r="AK329" s="71">
        <v>2.8825874752950714E-3</v>
      </c>
      <c r="AL329" s="23"/>
      <c r="AM329" s="32">
        <v>101000</v>
      </c>
      <c r="AN329" s="71">
        <v>3.1405409054534096E-3</v>
      </c>
      <c r="AO329" s="23"/>
      <c r="AP329" s="32">
        <v>0</v>
      </c>
      <c r="AQ329" s="71">
        <v>0</v>
      </c>
      <c r="AR329" s="23"/>
      <c r="AS329" s="32">
        <v>0</v>
      </c>
      <c r="AT329" s="71">
        <v>0</v>
      </c>
      <c r="AU329" s="23"/>
      <c r="AV329" s="32">
        <v>585203</v>
      </c>
      <c r="AW329" s="71">
        <v>2.9622525044519384E-3</v>
      </c>
      <c r="AX329" s="23"/>
      <c r="AY329" s="32">
        <v>97533.833333333328</v>
      </c>
      <c r="AZ329" s="71">
        <v>2.9622525044519384E-3</v>
      </c>
      <c r="BA329" s="23"/>
      <c r="BB329" s="32">
        <v>585203</v>
      </c>
      <c r="BC329" s="71">
        <v>1.4647917428641953E-3</v>
      </c>
      <c r="BD329" s="23"/>
      <c r="BE329" s="32">
        <v>48766.916666666664</v>
      </c>
      <c r="BF329" s="71">
        <v>1.4647917428641953E-3</v>
      </c>
      <c r="BG329" s="23"/>
    </row>
    <row r="330" spans="1:59" s="3" customFormat="1" x14ac:dyDescent="0.2">
      <c r="A330" s="59" t="s">
        <v>335</v>
      </c>
      <c r="B330" s="23"/>
      <c r="C330" s="87" t="s">
        <v>361</v>
      </c>
      <c r="D330" s="31"/>
      <c r="E330" s="23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23"/>
    </row>
    <row r="331" spans="1:59" s="3" customFormat="1" x14ac:dyDescent="0.2">
      <c r="A331" s="59" t="s">
        <v>335</v>
      </c>
      <c r="B331" s="23"/>
      <c r="C331" s="30" t="s">
        <v>200</v>
      </c>
      <c r="D331" s="31"/>
      <c r="E331" s="23"/>
      <c r="F331" s="32">
        <v>0</v>
      </c>
      <c r="G331" s="71">
        <v>0</v>
      </c>
      <c r="H331" s="23"/>
      <c r="I331" s="32">
        <v>0</v>
      </c>
      <c r="J331" s="71">
        <v>0</v>
      </c>
      <c r="K331" s="23"/>
      <c r="L331" s="32">
        <v>0</v>
      </c>
      <c r="M331" s="71">
        <v>0</v>
      </c>
      <c r="N331" s="23"/>
      <c r="O331" s="32">
        <v>0</v>
      </c>
      <c r="P331" s="71">
        <v>0</v>
      </c>
      <c r="Q331" s="23"/>
      <c r="R331" s="32">
        <v>0</v>
      </c>
      <c r="S331" s="71">
        <v>0</v>
      </c>
      <c r="T331" s="23"/>
      <c r="U331" s="32">
        <v>0</v>
      </c>
      <c r="V331" s="71">
        <v>0</v>
      </c>
      <c r="W331" s="23"/>
      <c r="X331" s="32">
        <v>0</v>
      </c>
      <c r="Y331" s="71">
        <v>0</v>
      </c>
      <c r="Z331" s="23"/>
      <c r="AA331" s="32">
        <v>0</v>
      </c>
      <c r="AB331" s="71">
        <v>0</v>
      </c>
      <c r="AC331" s="23"/>
      <c r="AD331" s="32">
        <v>0</v>
      </c>
      <c r="AE331" s="71">
        <v>0</v>
      </c>
      <c r="AF331" s="23"/>
      <c r="AG331" s="32">
        <v>6000</v>
      </c>
      <c r="AH331" s="71">
        <v>1.500139203167149E-4</v>
      </c>
      <c r="AI331" s="23"/>
      <c r="AJ331" s="32">
        <v>0</v>
      </c>
      <c r="AK331" s="71">
        <v>0</v>
      </c>
      <c r="AL331" s="23"/>
      <c r="AM331" s="32">
        <v>0</v>
      </c>
      <c r="AN331" s="71">
        <v>0</v>
      </c>
      <c r="AO331" s="23"/>
      <c r="AP331" s="32">
        <v>0</v>
      </c>
      <c r="AQ331" s="71">
        <v>0</v>
      </c>
      <c r="AR331" s="23"/>
      <c r="AS331" s="32">
        <v>0</v>
      </c>
      <c r="AT331" s="71">
        <v>0</v>
      </c>
      <c r="AU331" s="23"/>
      <c r="AV331" s="32">
        <v>6000</v>
      </c>
      <c r="AW331" s="71">
        <v>3.0371537785540453E-5</v>
      </c>
      <c r="AX331" s="23"/>
      <c r="AY331" s="32">
        <v>1000</v>
      </c>
      <c r="AZ331" s="71">
        <v>3.0371537785540453E-5</v>
      </c>
      <c r="BA331" s="23"/>
      <c r="BB331" s="32">
        <v>6000</v>
      </c>
      <c r="BC331" s="71">
        <v>1.5018293578784066E-5</v>
      </c>
      <c r="BD331" s="23"/>
      <c r="BE331" s="32">
        <v>500</v>
      </c>
      <c r="BF331" s="71">
        <v>1.501829357878407E-5</v>
      </c>
      <c r="BG331" s="23"/>
    </row>
    <row r="332" spans="1:59" s="3" customFormat="1" x14ac:dyDescent="0.2">
      <c r="A332" s="59" t="s">
        <v>335</v>
      </c>
      <c r="B332" s="23"/>
      <c r="C332" s="30" t="s">
        <v>159</v>
      </c>
      <c r="D332" s="31"/>
      <c r="E332" s="23"/>
      <c r="F332" s="32">
        <v>0</v>
      </c>
      <c r="G332" s="71">
        <v>0</v>
      </c>
      <c r="H332" s="23"/>
      <c r="I332" s="32">
        <v>0</v>
      </c>
      <c r="J332" s="71">
        <v>0</v>
      </c>
      <c r="K332" s="23"/>
      <c r="L332" s="32">
        <v>0</v>
      </c>
      <c r="M332" s="71">
        <v>0</v>
      </c>
      <c r="N332" s="23"/>
      <c r="O332" s="32">
        <v>0</v>
      </c>
      <c r="P332" s="71">
        <v>0</v>
      </c>
      <c r="Q332" s="23"/>
      <c r="R332" s="32">
        <v>0</v>
      </c>
      <c r="S332" s="71">
        <v>0</v>
      </c>
      <c r="T332" s="23"/>
      <c r="U332" s="32">
        <v>0</v>
      </c>
      <c r="V332" s="71">
        <v>0</v>
      </c>
      <c r="W332" s="23"/>
      <c r="X332" s="32">
        <v>0</v>
      </c>
      <c r="Y332" s="71">
        <v>0</v>
      </c>
      <c r="Z332" s="23"/>
      <c r="AA332" s="32">
        <v>0</v>
      </c>
      <c r="AB332" s="71">
        <v>0</v>
      </c>
      <c r="AC332" s="23"/>
      <c r="AD332" s="32">
        <v>6000</v>
      </c>
      <c r="AE332" s="71">
        <v>1.7429628579782852E-4</v>
      </c>
      <c r="AF332" s="23"/>
      <c r="AG332" s="32">
        <v>0</v>
      </c>
      <c r="AH332" s="71">
        <v>0</v>
      </c>
      <c r="AI332" s="23"/>
      <c r="AJ332" s="32">
        <v>0</v>
      </c>
      <c r="AK332" s="71">
        <v>0</v>
      </c>
      <c r="AL332" s="23"/>
      <c r="AM332" s="32">
        <v>0</v>
      </c>
      <c r="AN332" s="71">
        <v>0</v>
      </c>
      <c r="AO332" s="23"/>
      <c r="AP332" s="32">
        <v>0</v>
      </c>
      <c r="AQ332" s="71">
        <v>0</v>
      </c>
      <c r="AR332" s="23"/>
      <c r="AS332" s="32">
        <v>0</v>
      </c>
      <c r="AT332" s="71">
        <v>0</v>
      </c>
      <c r="AU332" s="23"/>
      <c r="AV332" s="32">
        <v>6000</v>
      </c>
      <c r="AW332" s="71">
        <v>3.0371537785540453E-5</v>
      </c>
      <c r="AX332" s="23"/>
      <c r="AY332" s="32">
        <v>1000</v>
      </c>
      <c r="AZ332" s="71">
        <v>3.0371537785540453E-5</v>
      </c>
      <c r="BA332" s="23"/>
      <c r="BB332" s="32">
        <v>6000</v>
      </c>
      <c r="BC332" s="71">
        <v>1.5018293578784066E-5</v>
      </c>
      <c r="BD332" s="23"/>
      <c r="BE332" s="32">
        <v>500</v>
      </c>
      <c r="BF332" s="71">
        <v>1.501829357878407E-5</v>
      </c>
      <c r="BG332" s="23"/>
    </row>
    <row r="333" spans="1:59" s="3" customFormat="1" x14ac:dyDescent="0.2">
      <c r="A333" s="59" t="s">
        <v>335</v>
      </c>
      <c r="B333" s="23"/>
      <c r="C333" s="30" t="s">
        <v>174</v>
      </c>
      <c r="D333" s="31"/>
      <c r="E333" s="23"/>
      <c r="F333" s="32">
        <v>2061638.4</v>
      </c>
      <c r="G333" s="71">
        <v>7.8013004729999752E-2</v>
      </c>
      <c r="H333" s="23"/>
      <c r="I333" s="32">
        <v>2407622.88</v>
      </c>
      <c r="J333" s="71">
        <v>7.4314605241307369E-2</v>
      </c>
      <c r="K333" s="23"/>
      <c r="L333" s="32">
        <v>3458110.56</v>
      </c>
      <c r="M333" s="71">
        <v>8.9233338104067805E-2</v>
      </c>
      <c r="N333" s="23"/>
      <c r="O333" s="32">
        <v>3243831.22</v>
      </c>
      <c r="P333" s="71">
        <v>9.6766333997287152E-2</v>
      </c>
      <c r="Q333" s="23"/>
      <c r="R333" s="32">
        <v>3943007.52</v>
      </c>
      <c r="S333" s="71">
        <v>0.11210846372130773</v>
      </c>
      <c r="T333" s="23"/>
      <c r="U333" s="32">
        <v>4022836.8</v>
      </c>
      <c r="V333" s="71">
        <v>0.11272374169424999</v>
      </c>
      <c r="W333" s="23"/>
      <c r="X333" s="32">
        <v>19137047.379999999</v>
      </c>
      <c r="Y333" s="71">
        <v>9.47569111874738E-2</v>
      </c>
      <c r="Z333" s="23"/>
      <c r="AA333" s="32">
        <v>3189507.8966666665</v>
      </c>
      <c r="AB333" s="71">
        <v>9.47569111874738E-2</v>
      </c>
      <c r="AC333" s="23"/>
      <c r="AD333" s="32">
        <v>3764420.5</v>
      </c>
      <c r="AE333" s="71">
        <v>0.10935408522186742</v>
      </c>
      <c r="AF333" s="23"/>
      <c r="AG333" s="32">
        <v>3912347</v>
      </c>
      <c r="AH333" s="71">
        <v>9.7817751851556445E-2</v>
      </c>
      <c r="AI333" s="23"/>
      <c r="AJ333" s="32">
        <v>3468084</v>
      </c>
      <c r="AK333" s="71">
        <v>0.11232646631091273</v>
      </c>
      <c r="AL333" s="23"/>
      <c r="AM333" s="32">
        <v>3588132.5</v>
      </c>
      <c r="AN333" s="71">
        <v>0.1115710583211565</v>
      </c>
      <c r="AO333" s="23"/>
      <c r="AP333" s="32">
        <v>3787150</v>
      </c>
      <c r="AQ333" s="71">
        <v>0.11799626341852812</v>
      </c>
      <c r="AR333" s="23"/>
      <c r="AS333" s="32">
        <v>7045338.5</v>
      </c>
      <c r="AT333" s="71">
        <v>0.25159820257666426</v>
      </c>
      <c r="AU333" s="23"/>
      <c r="AV333" s="32">
        <v>25565472.5</v>
      </c>
      <c r="AW333" s="71">
        <v>0.12941045233982423</v>
      </c>
      <c r="AX333" s="23"/>
      <c r="AY333" s="32">
        <v>4260912.083333333</v>
      </c>
      <c r="AZ333" s="71">
        <v>0.12941045233982423</v>
      </c>
      <c r="BA333" s="23"/>
      <c r="BB333" s="32">
        <v>44702519.879999995</v>
      </c>
      <c r="BC333" s="71">
        <v>0.1118925945448785</v>
      </c>
      <c r="BD333" s="23"/>
      <c r="BE333" s="32">
        <v>3725209.9899999998</v>
      </c>
      <c r="BF333" s="71">
        <v>0.11189259454487853</v>
      </c>
      <c r="BG333" s="23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3458092.0847999998</v>
      </c>
      <c r="G335" s="72">
        <v>0.13085522377167458</v>
      </c>
      <c r="H335" s="26"/>
      <c r="I335" s="38">
        <v>5762090.3999999994</v>
      </c>
      <c r="J335" s="72">
        <v>0.17785487793699936</v>
      </c>
      <c r="K335" s="26"/>
      <c r="L335" s="38">
        <v>6151960.7999999998</v>
      </c>
      <c r="M335" s="72">
        <v>0.15874564694928997</v>
      </c>
      <c r="N335" s="26"/>
      <c r="O335" s="38">
        <v>12753611.750399999</v>
      </c>
      <c r="P335" s="72">
        <v>0.3804514386266164</v>
      </c>
      <c r="Q335" s="26"/>
      <c r="R335" s="38">
        <v>6598385.1456000004</v>
      </c>
      <c r="S335" s="72">
        <v>0.18760674889981277</v>
      </c>
      <c r="T335" s="26"/>
      <c r="U335" s="38">
        <v>6991892.3040000005</v>
      </c>
      <c r="V335" s="72">
        <v>0.19591952177381655</v>
      </c>
      <c r="W335" s="26"/>
      <c r="X335" s="38">
        <v>41716032.484799996</v>
      </c>
      <c r="Y335" s="72">
        <v>0.20655654484019811</v>
      </c>
      <c r="Z335" s="26"/>
      <c r="AA335" s="38">
        <v>6952672.0807999996</v>
      </c>
      <c r="AB335" s="72">
        <v>0.20655654484019811</v>
      </c>
      <c r="AC335" s="26"/>
      <c r="AD335" s="38">
        <v>10565898.805</v>
      </c>
      <c r="AE335" s="72">
        <v>0.30693281963786906</v>
      </c>
      <c r="AF335" s="26"/>
      <c r="AG335" s="38">
        <v>24475865.555</v>
      </c>
      <c r="AH335" s="72">
        <v>0.61195342417506615</v>
      </c>
      <c r="AI335" s="26"/>
      <c r="AJ335" s="38">
        <v>13445334.045</v>
      </c>
      <c r="AK335" s="72">
        <v>0.43547585976713954</v>
      </c>
      <c r="AL335" s="26"/>
      <c r="AM335" s="38">
        <v>10469415.725</v>
      </c>
      <c r="AN335" s="72">
        <v>0.32554087465900655</v>
      </c>
      <c r="AO335" s="26"/>
      <c r="AP335" s="38">
        <v>-44041818.5</v>
      </c>
      <c r="AQ335" s="72">
        <v>1.3722112979831815</v>
      </c>
      <c r="AR335" s="26"/>
      <c r="AS335" s="38">
        <v>1618786.5</v>
      </c>
      <c r="AT335" s="72">
        <v>5.780897167046968E-2</v>
      </c>
      <c r="AU335" s="26"/>
      <c r="AV335" s="38">
        <v>16533482.130000003</v>
      </c>
      <c r="AW335" s="72">
        <v>8.3691212872975498E-2</v>
      </c>
      <c r="AX335" s="26"/>
      <c r="AY335" s="38">
        <v>2755580.3550000004</v>
      </c>
      <c r="AZ335" s="72">
        <v>8.3691212872975498E-2</v>
      </c>
      <c r="BA335" s="26"/>
      <c r="BB335" s="38">
        <v>58249514.614799991</v>
      </c>
      <c r="BC335" s="72">
        <v>0.1458013852177899</v>
      </c>
      <c r="BD335" s="26"/>
      <c r="BE335" s="38">
        <v>4854126.2178999996</v>
      </c>
      <c r="BF335" s="72">
        <v>0.14580138521778993</v>
      </c>
      <c r="BG335" s="26"/>
    </row>
    <row r="336" spans="1:59" s="3" customFormat="1" x14ac:dyDescent="0.2">
      <c r="A336" s="59" t="s">
        <v>335</v>
      </c>
      <c r="B336" s="23"/>
      <c r="C336" s="30" t="s">
        <v>307</v>
      </c>
      <c r="D336" s="31"/>
      <c r="E336" s="23"/>
      <c r="F336" s="32">
        <v>0</v>
      </c>
      <c r="G336" s="71">
        <v>0</v>
      </c>
      <c r="H336" s="23"/>
      <c r="I336" s="32">
        <v>0</v>
      </c>
      <c r="J336" s="71">
        <v>0</v>
      </c>
      <c r="K336" s="23"/>
      <c r="L336" s="32">
        <v>0</v>
      </c>
      <c r="M336" s="71">
        <v>0</v>
      </c>
      <c r="N336" s="23"/>
      <c r="O336" s="32">
        <v>0</v>
      </c>
      <c r="P336" s="71">
        <v>0</v>
      </c>
      <c r="Q336" s="23"/>
      <c r="R336" s="32">
        <v>0</v>
      </c>
      <c r="S336" s="71">
        <v>0</v>
      </c>
      <c r="T336" s="23"/>
      <c r="U336" s="32">
        <v>0</v>
      </c>
      <c r="V336" s="71">
        <v>0</v>
      </c>
      <c r="W336" s="23"/>
      <c r="X336" s="32">
        <v>0</v>
      </c>
      <c r="Y336" s="71">
        <v>0</v>
      </c>
      <c r="Z336" s="23"/>
      <c r="AA336" s="32">
        <v>0</v>
      </c>
      <c r="AB336" s="71">
        <v>0</v>
      </c>
      <c r="AC336" s="23"/>
      <c r="AD336" s="32">
        <v>0</v>
      </c>
      <c r="AE336" s="71">
        <v>0</v>
      </c>
      <c r="AF336" s="23"/>
      <c r="AG336" s="32">
        <v>0</v>
      </c>
      <c r="AH336" s="71">
        <v>0</v>
      </c>
      <c r="AI336" s="23"/>
      <c r="AJ336" s="32">
        <v>0</v>
      </c>
      <c r="AK336" s="71">
        <v>0</v>
      </c>
      <c r="AL336" s="23"/>
      <c r="AM336" s="32">
        <v>0</v>
      </c>
      <c r="AN336" s="71">
        <v>0</v>
      </c>
      <c r="AO336" s="23"/>
      <c r="AP336" s="32">
        <v>0</v>
      </c>
      <c r="AQ336" s="71">
        <v>0</v>
      </c>
      <c r="AR336" s="23"/>
      <c r="AS336" s="32">
        <v>0</v>
      </c>
      <c r="AT336" s="71">
        <v>0</v>
      </c>
      <c r="AU336" s="23"/>
      <c r="AV336" s="32">
        <v>0</v>
      </c>
      <c r="AW336" s="71">
        <v>0</v>
      </c>
      <c r="AX336" s="23"/>
      <c r="AY336" s="32">
        <v>0</v>
      </c>
      <c r="AZ336" s="71">
        <v>0</v>
      </c>
      <c r="BA336" s="23"/>
      <c r="BB336" s="32">
        <v>0</v>
      </c>
      <c r="BC336" s="71">
        <v>0</v>
      </c>
      <c r="BD336" s="23"/>
      <c r="BE336" s="32">
        <v>0</v>
      </c>
      <c r="BF336" s="71">
        <v>0</v>
      </c>
      <c r="BG336" s="23"/>
    </row>
    <row r="337" spans="1:59" s="3" customFormat="1" x14ac:dyDescent="0.2">
      <c r="A337" s="59" t="s">
        <v>335</v>
      </c>
      <c r="B337" s="23"/>
      <c r="C337" s="30" t="s">
        <v>175</v>
      </c>
      <c r="D337" s="31"/>
      <c r="E337" s="23"/>
      <c r="F337" s="32">
        <v>3458092.0847999998</v>
      </c>
      <c r="G337" s="71">
        <v>0.13085522377167458</v>
      </c>
      <c r="H337" s="23"/>
      <c r="I337" s="32">
        <v>5762090.3999999994</v>
      </c>
      <c r="J337" s="71">
        <v>0.17785487793699936</v>
      </c>
      <c r="K337" s="23"/>
      <c r="L337" s="32">
        <v>6151960.7999999998</v>
      </c>
      <c r="M337" s="71">
        <v>0.15874564694928997</v>
      </c>
      <c r="N337" s="23"/>
      <c r="O337" s="32">
        <v>12753611.750399999</v>
      </c>
      <c r="P337" s="71">
        <v>0.3804514386266164</v>
      </c>
      <c r="Q337" s="23"/>
      <c r="R337" s="32">
        <v>6598385.1456000004</v>
      </c>
      <c r="S337" s="71">
        <v>0.18760674889981277</v>
      </c>
      <c r="T337" s="23"/>
      <c r="U337" s="32">
        <v>6991892.3040000005</v>
      </c>
      <c r="V337" s="71">
        <v>0.19591952177381655</v>
      </c>
      <c r="W337" s="23"/>
      <c r="X337" s="32">
        <v>41716032.484799996</v>
      </c>
      <c r="Y337" s="71">
        <v>0.20655654484019811</v>
      </c>
      <c r="Z337" s="23"/>
      <c r="AA337" s="32">
        <v>6952672.0807999996</v>
      </c>
      <c r="AB337" s="71">
        <v>0.20655654484019811</v>
      </c>
      <c r="AC337" s="23"/>
      <c r="AD337" s="32">
        <v>10565898.805</v>
      </c>
      <c r="AE337" s="71">
        <v>0.30693281963786906</v>
      </c>
      <c r="AF337" s="23"/>
      <c r="AG337" s="32">
        <v>24475865.555</v>
      </c>
      <c r="AH337" s="71">
        <v>0.61195342417506615</v>
      </c>
      <c r="AI337" s="23"/>
      <c r="AJ337" s="32">
        <v>13445334.045</v>
      </c>
      <c r="AK337" s="71">
        <v>0.43547585976713954</v>
      </c>
      <c r="AL337" s="23"/>
      <c r="AM337" s="32">
        <v>10469415.725</v>
      </c>
      <c r="AN337" s="71">
        <v>0.32554087465900655</v>
      </c>
      <c r="AO337" s="23"/>
      <c r="AP337" s="32">
        <v>-44041818.5</v>
      </c>
      <c r="AQ337" s="71">
        <v>1.3722112979831815</v>
      </c>
      <c r="AR337" s="23"/>
      <c r="AS337" s="32">
        <v>1618786.5</v>
      </c>
      <c r="AT337" s="71">
        <v>5.780897167046968E-2</v>
      </c>
      <c r="AU337" s="23"/>
      <c r="AV337" s="32">
        <v>16533482.130000003</v>
      </c>
      <c r="AW337" s="71">
        <v>8.3691212872975498E-2</v>
      </c>
      <c r="AX337" s="23"/>
      <c r="AY337" s="32">
        <v>2755580.3550000004</v>
      </c>
      <c r="AZ337" s="71">
        <v>8.3691212872975498E-2</v>
      </c>
      <c r="BA337" s="23"/>
      <c r="BB337" s="32">
        <v>58249514.614799991</v>
      </c>
      <c r="BC337" s="71">
        <v>0.1458013852177899</v>
      </c>
      <c r="BD337" s="23"/>
      <c r="BE337" s="32">
        <v>4854126.2178999996</v>
      </c>
      <c r="BF337" s="71">
        <v>0.14580138521778993</v>
      </c>
      <c r="BG337" s="23"/>
    </row>
    <row r="338" spans="1:59" s="3" customFormat="1" x14ac:dyDescent="0.2">
      <c r="A338" s="59" t="s">
        <v>335</v>
      </c>
      <c r="B338" s="23"/>
      <c r="C338" s="87" t="s">
        <v>344</v>
      </c>
      <c r="D338" s="31"/>
      <c r="E338" s="23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23"/>
    </row>
    <row r="339" spans="1:59" s="3" customFormat="1" x14ac:dyDescent="0.2">
      <c r="A339" s="59" t="s">
        <v>335</v>
      </c>
      <c r="B339" s="23"/>
      <c r="C339" s="30" t="s">
        <v>345</v>
      </c>
      <c r="D339" s="31"/>
      <c r="E339" s="23"/>
      <c r="F339" s="32">
        <v>0</v>
      </c>
      <c r="G339" s="71">
        <v>0</v>
      </c>
      <c r="H339" s="23"/>
      <c r="I339" s="32">
        <v>0</v>
      </c>
      <c r="J339" s="71">
        <v>0</v>
      </c>
      <c r="K339" s="23"/>
      <c r="L339" s="32">
        <v>0</v>
      </c>
      <c r="M339" s="71">
        <v>0</v>
      </c>
      <c r="N339" s="23"/>
      <c r="O339" s="32">
        <v>0</v>
      </c>
      <c r="P339" s="71">
        <v>0</v>
      </c>
      <c r="Q339" s="23"/>
      <c r="R339" s="32">
        <v>0</v>
      </c>
      <c r="S339" s="71">
        <v>0</v>
      </c>
      <c r="T339" s="23"/>
      <c r="U339" s="32">
        <v>0</v>
      </c>
      <c r="V339" s="71">
        <v>0</v>
      </c>
      <c r="W339" s="23"/>
      <c r="X339" s="32">
        <v>0</v>
      </c>
      <c r="Y339" s="71">
        <v>0</v>
      </c>
      <c r="Z339" s="23"/>
      <c r="AA339" s="32">
        <v>0</v>
      </c>
      <c r="AB339" s="71">
        <v>0</v>
      </c>
      <c r="AC339" s="23"/>
      <c r="AD339" s="32">
        <v>0</v>
      </c>
      <c r="AE339" s="71">
        <v>0</v>
      </c>
      <c r="AF339" s="23"/>
      <c r="AG339" s="32">
        <v>0</v>
      </c>
      <c r="AH339" s="71">
        <v>0</v>
      </c>
      <c r="AI339" s="23"/>
      <c r="AJ339" s="32">
        <v>0</v>
      </c>
      <c r="AK339" s="71">
        <v>0</v>
      </c>
      <c r="AL339" s="23"/>
      <c r="AM339" s="32">
        <v>0</v>
      </c>
      <c r="AN339" s="71">
        <v>0</v>
      </c>
      <c r="AO339" s="23"/>
      <c r="AP339" s="32">
        <v>0</v>
      </c>
      <c r="AQ339" s="71">
        <v>0</v>
      </c>
      <c r="AR339" s="23"/>
      <c r="AS339" s="32">
        <v>0</v>
      </c>
      <c r="AT339" s="71">
        <v>0</v>
      </c>
      <c r="AU339" s="23"/>
      <c r="AV339" s="32">
        <v>0</v>
      </c>
      <c r="AW339" s="71">
        <v>0</v>
      </c>
      <c r="AX339" s="23"/>
      <c r="AY339" s="32">
        <v>0</v>
      </c>
      <c r="AZ339" s="71">
        <v>0</v>
      </c>
      <c r="BA339" s="23"/>
      <c r="BB339" s="32">
        <v>0</v>
      </c>
      <c r="BC339" s="71">
        <v>0</v>
      </c>
      <c r="BD339" s="23"/>
      <c r="BE339" s="32">
        <v>0</v>
      </c>
      <c r="BF339" s="71">
        <v>0</v>
      </c>
      <c r="BG339" s="23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5519730.4847999997</v>
      </c>
      <c r="G341" s="75">
        <v>0.20886822850167433</v>
      </c>
      <c r="H341" s="26"/>
      <c r="I341" s="52">
        <v>8169713.2799999993</v>
      </c>
      <c r="J341" s="75">
        <v>0.25216948317830673</v>
      </c>
      <c r="K341" s="26"/>
      <c r="L341" s="52">
        <v>9610071.3599999994</v>
      </c>
      <c r="M341" s="75">
        <v>0.24797898505335778</v>
      </c>
      <c r="N341" s="26"/>
      <c r="O341" s="52">
        <v>15997442.9704</v>
      </c>
      <c r="P341" s="75">
        <v>0.47721777262390358</v>
      </c>
      <c r="Q341" s="26"/>
      <c r="R341" s="52">
        <v>10541392.6656</v>
      </c>
      <c r="S341" s="75">
        <v>0.2997152126211205</v>
      </c>
      <c r="T341" s="26"/>
      <c r="U341" s="52">
        <v>11014729.104</v>
      </c>
      <c r="V341" s="75">
        <v>0.30864326346806653</v>
      </c>
      <c r="W341" s="26"/>
      <c r="X341" s="125">
        <v>60853079.864799991</v>
      </c>
      <c r="Y341" s="126">
        <v>0.3013134560276719</v>
      </c>
      <c r="Z341" s="26"/>
      <c r="AA341" s="137">
        <v>10142179.977466665</v>
      </c>
      <c r="AB341" s="138">
        <v>0.3013134560276719</v>
      </c>
      <c r="AC341" s="26"/>
      <c r="AD341" s="52">
        <v>14504319.305</v>
      </c>
      <c r="AE341" s="75">
        <v>0.42134149714787356</v>
      </c>
      <c r="AF341" s="26"/>
      <c r="AG341" s="52">
        <v>28621415.555</v>
      </c>
      <c r="AH341" s="75">
        <v>0.71560179206989238</v>
      </c>
      <c r="AI341" s="26"/>
      <c r="AJ341" s="52">
        <v>17002418.045000002</v>
      </c>
      <c r="AK341" s="75">
        <v>0.55068491355334748</v>
      </c>
      <c r="AL341" s="26"/>
      <c r="AM341" s="52">
        <v>14158548.225</v>
      </c>
      <c r="AN341" s="75">
        <v>0.44025247388561645</v>
      </c>
      <c r="AO341" s="26"/>
      <c r="AP341" s="52">
        <v>-40254668.5</v>
      </c>
      <c r="AQ341" s="75">
        <v>1.2542150345646532</v>
      </c>
      <c r="AR341" s="26"/>
      <c r="AS341" s="52">
        <v>8664125</v>
      </c>
      <c r="AT341" s="75">
        <v>0.30940717424713393</v>
      </c>
      <c r="AU341" s="26"/>
      <c r="AV341" s="125">
        <v>42696157.630000003</v>
      </c>
      <c r="AW341" s="126">
        <v>0.21612466079282278</v>
      </c>
      <c r="AX341" s="26"/>
      <c r="AY341" s="137">
        <v>7116026.2716666665</v>
      </c>
      <c r="AZ341" s="138">
        <v>0.21612466079282272</v>
      </c>
      <c r="BA341" s="26"/>
      <c r="BB341" s="52">
        <v>103549237.49479999</v>
      </c>
      <c r="BC341" s="75">
        <v>0.25918880809269018</v>
      </c>
      <c r="BD341" s="26"/>
      <c r="BE341" s="52">
        <v>8629103.1245666668</v>
      </c>
      <c r="BF341" s="75">
        <v>0.25918880809269018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327168289.72479999</v>
      </c>
      <c r="G343" s="76">
        <v>12.380144517004901</v>
      </c>
      <c r="H343" s="26"/>
      <c r="I343" s="55">
        <v>485948819.72920001</v>
      </c>
      <c r="J343" s="76">
        <v>14.999481441069683</v>
      </c>
      <c r="K343" s="26"/>
      <c r="L343" s="55">
        <v>700202957.64560008</v>
      </c>
      <c r="M343" s="76">
        <v>18.068088390169372</v>
      </c>
      <c r="N343" s="26"/>
      <c r="O343" s="55">
        <v>512408995.20639998</v>
      </c>
      <c r="P343" s="76">
        <v>15.28561032018084</v>
      </c>
      <c r="Q343" s="26"/>
      <c r="R343" s="55">
        <v>532915440.32760006</v>
      </c>
      <c r="S343" s="76">
        <v>15.151969912675057</v>
      </c>
      <c r="T343" s="26"/>
      <c r="U343" s="55">
        <v>552407319.14399993</v>
      </c>
      <c r="V343" s="76">
        <v>15.478982382084544</v>
      </c>
      <c r="W343" s="26"/>
      <c r="X343" s="128">
        <v>3111051821.7776003</v>
      </c>
      <c r="Y343" s="129">
        <v>15.404344009927861</v>
      </c>
      <c r="Z343" s="26"/>
      <c r="AA343" s="133">
        <v>518508636.96293348</v>
      </c>
      <c r="AB343" s="134">
        <v>15.404344009927865</v>
      </c>
      <c r="AC343" s="26"/>
      <c r="AD343" s="55">
        <v>513865854.69999999</v>
      </c>
      <c r="AE343" s="76">
        <v>14.9274849787561</v>
      </c>
      <c r="AF343" s="26"/>
      <c r="AG343" s="55">
        <v>647989812.43499994</v>
      </c>
      <c r="AH343" s="76">
        <v>16.201248681444518</v>
      </c>
      <c r="AI343" s="26"/>
      <c r="AJ343" s="55">
        <v>317258399.54500002</v>
      </c>
      <c r="AK343" s="76">
        <v>10.275562797309851</v>
      </c>
      <c r="AL343" s="26"/>
      <c r="AM343" s="55">
        <v>348406863.22000003</v>
      </c>
      <c r="AN343" s="76">
        <v>10.833524808743773</v>
      </c>
      <c r="AO343" s="26"/>
      <c r="AP343" s="55">
        <v>283058429.35000002</v>
      </c>
      <c r="AQ343" s="76">
        <v>8.8192537904274815</v>
      </c>
      <c r="AR343" s="26"/>
      <c r="AS343" s="55">
        <v>29289944.440000057</v>
      </c>
      <c r="AT343" s="76">
        <v>1.0459820169995204</v>
      </c>
      <c r="AU343" s="26"/>
      <c r="AV343" s="128">
        <v>2139869303.6899996</v>
      </c>
      <c r="AW343" s="129">
        <v>10.831853568856493</v>
      </c>
      <c r="AX343" s="26"/>
      <c r="AY343" s="133">
        <v>356644883.9483335</v>
      </c>
      <c r="AZ343" s="134">
        <v>10.8318535688565</v>
      </c>
      <c r="BA343" s="26"/>
      <c r="BB343" s="29">
        <v>5250921125.4676008</v>
      </c>
      <c r="BC343" s="139">
        <v>13.143312503551947</v>
      </c>
      <c r="BD343" s="26"/>
      <c r="BE343" s="29">
        <v>437576760.45563322</v>
      </c>
      <c r="BF343" s="139">
        <v>13.14331250355194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327168289.72479999</v>
      </c>
      <c r="G350" s="76">
        <v>12.380144517004901</v>
      </c>
      <c r="H350" s="26"/>
      <c r="I350" s="55">
        <v>485948819.72920001</v>
      </c>
      <c r="J350" s="76">
        <v>14.999481441069683</v>
      </c>
      <c r="K350" s="26"/>
      <c r="L350" s="55">
        <v>700202957.64560008</v>
      </c>
      <c r="M350" s="76">
        <v>18.068088390169372</v>
      </c>
      <c r="N350" s="26"/>
      <c r="O350" s="55">
        <v>512408995.20639998</v>
      </c>
      <c r="P350" s="76">
        <v>15.28561032018084</v>
      </c>
      <c r="Q350" s="26"/>
      <c r="R350" s="55">
        <v>532915440.32760006</v>
      </c>
      <c r="S350" s="76">
        <v>15.151969912675057</v>
      </c>
      <c r="T350" s="26"/>
      <c r="U350" s="55">
        <v>552407319.14399993</v>
      </c>
      <c r="V350" s="76">
        <v>15.478982382084544</v>
      </c>
      <c r="W350" s="26"/>
      <c r="X350" s="128">
        <v>3111051821.7776003</v>
      </c>
      <c r="Y350" s="129">
        <v>15.404344009927861</v>
      </c>
      <c r="Z350" s="26"/>
      <c r="AA350" s="133">
        <v>518508636.96293348</v>
      </c>
      <c r="AB350" s="134">
        <v>15.404344009927865</v>
      </c>
      <c r="AC350" s="26"/>
      <c r="AD350" s="55">
        <v>513865854.69999999</v>
      </c>
      <c r="AE350" s="76">
        <v>14.9274849787561</v>
      </c>
      <c r="AF350" s="26"/>
      <c r="AG350" s="55">
        <v>647989812.43499994</v>
      </c>
      <c r="AH350" s="76">
        <v>16.201248681444518</v>
      </c>
      <c r="AI350" s="26"/>
      <c r="AJ350" s="55">
        <v>317258399.54500002</v>
      </c>
      <c r="AK350" s="76">
        <v>10.275562797309851</v>
      </c>
      <c r="AL350" s="26"/>
      <c r="AM350" s="55">
        <v>348406863.22000003</v>
      </c>
      <c r="AN350" s="76">
        <v>10.833524808743773</v>
      </c>
      <c r="AO350" s="26"/>
      <c r="AP350" s="55">
        <v>283058429.35000002</v>
      </c>
      <c r="AQ350" s="76">
        <v>8.8192537904274815</v>
      </c>
      <c r="AR350" s="26"/>
      <c r="AS350" s="55">
        <v>29289944.440000057</v>
      </c>
      <c r="AT350" s="76">
        <v>1.0459820169995204</v>
      </c>
      <c r="AU350" s="26"/>
      <c r="AV350" s="128">
        <v>2139869303.6899996</v>
      </c>
      <c r="AW350" s="129">
        <v>10.831853568856493</v>
      </c>
      <c r="AX350" s="26"/>
      <c r="AY350" s="133">
        <v>356644883.9483335</v>
      </c>
      <c r="AZ350" s="134">
        <v>10.8318535688565</v>
      </c>
      <c r="BA350" s="26"/>
      <c r="BB350" s="29">
        <v>5250921125.4676008</v>
      </c>
      <c r="BC350" s="139">
        <v>13.143312503551947</v>
      </c>
      <c r="BD350" s="26"/>
      <c r="BE350" s="29">
        <v>437576760.45563322</v>
      </c>
      <c r="BF350" s="139">
        <v>13.14331250355194</v>
      </c>
      <c r="BG350" s="26"/>
    </row>
    <row r="353" spans="2:59" s="3" customFormat="1" ht="12.75" x14ac:dyDescent="0.2">
      <c r="B353" s="23"/>
      <c r="C353" s="145" t="s">
        <v>600</v>
      </c>
      <c r="D353" s="142"/>
      <c r="E353" s="23"/>
      <c r="F353" s="146">
        <v>327168289.72479999</v>
      </c>
      <c r="G353" s="77"/>
      <c r="H353" s="23"/>
      <c r="I353" s="146">
        <v>813117109.454</v>
      </c>
      <c r="J353" s="77"/>
      <c r="K353" s="23"/>
      <c r="L353" s="146">
        <v>1513320067.0996001</v>
      </c>
      <c r="M353" s="77"/>
      <c r="N353" s="23"/>
      <c r="O353" s="146">
        <v>2025729062.306</v>
      </c>
      <c r="P353" s="77"/>
      <c r="Q353" s="23"/>
      <c r="R353" s="146">
        <v>2558644502.6336002</v>
      </c>
      <c r="S353" s="77"/>
      <c r="T353" s="23"/>
      <c r="U353" s="146">
        <v>3111051821.7776003</v>
      </c>
      <c r="V353" s="77"/>
      <c r="W353" s="23"/>
      <c r="X353" s="143">
        <v>0</v>
      </c>
      <c r="Y353" s="77"/>
      <c r="Z353" s="23"/>
      <c r="AA353" s="143"/>
      <c r="AB353" s="77"/>
      <c r="AC353" s="23"/>
      <c r="AD353" s="146">
        <v>3624917676.4776001</v>
      </c>
      <c r="AE353" s="77"/>
      <c r="AF353" s="23"/>
      <c r="AG353" s="146">
        <v>4272907488.9126</v>
      </c>
      <c r="AH353" s="77"/>
      <c r="AI353" s="23"/>
      <c r="AJ353" s="146">
        <v>4590165888.4575996</v>
      </c>
      <c r="AK353" s="77"/>
      <c r="AL353" s="23"/>
      <c r="AM353" s="146">
        <v>4938572751.6775999</v>
      </c>
      <c r="AN353" s="77"/>
      <c r="AO353" s="23"/>
      <c r="AP353" s="146">
        <v>5221631181.0276003</v>
      </c>
      <c r="AQ353" s="77"/>
      <c r="AR353" s="23"/>
      <c r="AS353" s="146">
        <v>5250921125.4675999</v>
      </c>
      <c r="AT353" s="77"/>
      <c r="AU353" s="23"/>
      <c r="AV353" s="143"/>
      <c r="AW353" s="77"/>
      <c r="AX353" s="23"/>
      <c r="AY353" s="143"/>
      <c r="AZ353" s="77"/>
      <c r="BA353" s="23"/>
      <c r="BB353" s="144">
        <v>0</v>
      </c>
      <c r="BC353" s="77"/>
      <c r="BD353" s="23"/>
      <c r="BE353" s="143"/>
      <c r="BF353" s="77"/>
      <c r="BG353" s="23"/>
    </row>
    <row r="354" spans="2:59" x14ac:dyDescent="0.2">
      <c r="C354" s="145" t="s">
        <v>602</v>
      </c>
      <c r="F354" s="147">
        <v>327168289.72479999</v>
      </c>
      <c r="I354" s="147">
        <v>406558554.727</v>
      </c>
      <c r="L354" s="147">
        <v>504440022.36653334</v>
      </c>
      <c r="O354" s="147">
        <v>506432265.5765</v>
      </c>
      <c r="R354" s="147">
        <v>511728900.52672005</v>
      </c>
      <c r="U354" s="147">
        <v>518508636.96293336</v>
      </c>
      <c r="AD354" s="147">
        <v>517845382.35394287</v>
      </c>
      <c r="AG354" s="147">
        <v>534113436.11407501</v>
      </c>
      <c r="AJ354" s="147">
        <v>510018432.05084443</v>
      </c>
      <c r="AM354" s="147">
        <v>493857275.16776001</v>
      </c>
      <c r="AP354" s="147">
        <v>474693743.72978187</v>
      </c>
      <c r="AS354" s="147">
        <v>437576760.45563334</v>
      </c>
    </row>
    <row r="355" spans="2:59" x14ac:dyDescent="0.2">
      <c r="C355" s="145" t="s">
        <v>601</v>
      </c>
      <c r="L355" s="146">
        <v>504440022.36653334</v>
      </c>
      <c r="U355" s="146">
        <v>532577251.55933332</v>
      </c>
      <c r="AJ355" s="146">
        <v>493038022.22666669</v>
      </c>
      <c r="AS355" s="146">
        <v>220251745.67000005</v>
      </c>
    </row>
  </sheetData>
  <conditionalFormatting sqref="F5 AS5 AP5 AM5 AJ5 AG5 AD5 U5 R5 O5 L5 I5">
    <cfRule type="expression" dxfId="53" priority="660">
      <formula>#REF!&lt;&gt;0</formula>
    </cfRule>
  </conditionalFormatting>
  <conditionalFormatting sqref="X5">
    <cfRule type="expression" dxfId="52" priority="8">
      <formula>#REF!&lt;&gt;0</formula>
    </cfRule>
  </conditionalFormatting>
  <conditionalFormatting sqref="AA5">
    <cfRule type="expression" dxfId="51" priority="9">
      <formula>#REF!&lt;&gt;0</formula>
    </cfRule>
  </conditionalFormatting>
  <conditionalFormatting sqref="AV5">
    <cfRule type="expression" dxfId="50" priority="6">
      <formula>#REF!&lt;&gt;0</formula>
    </cfRule>
  </conditionalFormatting>
  <conditionalFormatting sqref="BB5 BE5">
    <cfRule type="expression" dxfId="49" priority="3">
      <formula>#REF!&lt;&gt;0</formula>
    </cfRule>
  </conditionalFormatting>
  <conditionalFormatting sqref="AY5">
    <cfRule type="expression" dxfId="48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FF3300"/>
  </sheetPr>
  <dimension ref="A1:BG355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idden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idden="1" x14ac:dyDescent="0.25">
      <c r="A2" s="90" t="s">
        <v>230</v>
      </c>
      <c r="B2" s="10"/>
      <c r="D2" s="11"/>
      <c r="E2" s="10"/>
      <c r="F2" s="10">
        <v>16</v>
      </c>
      <c r="G2" s="10"/>
      <c r="H2" s="10"/>
      <c r="I2" s="10">
        <v>51</v>
      </c>
      <c r="J2" s="10"/>
      <c r="K2" s="10"/>
      <c r="L2" s="10">
        <v>86</v>
      </c>
      <c r="M2" s="10"/>
      <c r="N2" s="10"/>
      <c r="O2" s="10">
        <v>121</v>
      </c>
      <c r="P2" s="10"/>
      <c r="Q2" s="10"/>
      <c r="R2" s="10">
        <v>156</v>
      </c>
      <c r="S2" s="10"/>
      <c r="T2" s="10"/>
      <c r="U2" s="10">
        <v>191</v>
      </c>
      <c r="V2" s="10"/>
      <c r="W2" s="10"/>
      <c r="X2" s="10"/>
      <c r="Y2" s="10"/>
      <c r="Z2" s="10"/>
      <c r="AA2" s="10"/>
      <c r="AB2" s="10"/>
      <c r="AC2" s="10"/>
      <c r="AD2" s="10">
        <v>226</v>
      </c>
      <c r="AE2" s="10"/>
      <c r="AF2" s="10"/>
      <c r="AG2" s="10">
        <v>261</v>
      </c>
      <c r="AH2" s="10"/>
      <c r="AI2" s="10"/>
      <c r="AJ2" s="10">
        <v>296</v>
      </c>
      <c r="AK2" s="10"/>
      <c r="AL2" s="10"/>
      <c r="AM2" s="10">
        <v>331</v>
      </c>
      <c r="AN2" s="10"/>
      <c r="AO2" s="10"/>
      <c r="AP2" s="10">
        <v>366</v>
      </c>
      <c r="AQ2" s="10"/>
      <c r="AR2" s="10"/>
      <c r="AS2" s="10">
        <v>401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229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2025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1323305446</v>
      </c>
      <c r="G7" s="70"/>
      <c r="H7" s="26"/>
      <c r="I7" s="29">
        <v>1614206107</v>
      </c>
      <c r="J7" s="70"/>
      <c r="K7" s="26"/>
      <c r="L7" s="29">
        <v>2056951798</v>
      </c>
      <c r="M7" s="70"/>
      <c r="N7" s="26"/>
      <c r="O7" s="29">
        <v>1814490900</v>
      </c>
      <c r="P7" s="70"/>
      <c r="Q7" s="26"/>
      <c r="R7" s="29">
        <v>1916270748</v>
      </c>
      <c r="S7" s="70"/>
      <c r="T7" s="26"/>
      <c r="U7" s="29">
        <v>1998723161</v>
      </c>
      <c r="V7" s="70"/>
      <c r="W7" s="26"/>
      <c r="X7" s="128">
        <v>10723948160</v>
      </c>
      <c r="Y7" s="70"/>
      <c r="Z7" s="26"/>
      <c r="AA7" s="133">
        <v>1787324693.3333333</v>
      </c>
      <c r="AB7" s="70"/>
      <c r="AC7" s="26"/>
      <c r="AD7" s="29">
        <v>1820131304</v>
      </c>
      <c r="AE7" s="70"/>
      <c r="AF7" s="26"/>
      <c r="AG7" s="29">
        <v>2170779166</v>
      </c>
      <c r="AH7" s="70"/>
      <c r="AI7" s="26"/>
      <c r="AJ7" s="29">
        <v>1740736228</v>
      </c>
      <c r="AK7" s="70"/>
      <c r="AL7" s="26"/>
      <c r="AM7" s="29">
        <v>1965632693</v>
      </c>
      <c r="AN7" s="70"/>
      <c r="AO7" s="26"/>
      <c r="AP7" s="29">
        <v>2092855320</v>
      </c>
      <c r="AQ7" s="70"/>
      <c r="AR7" s="26"/>
      <c r="AS7" s="29">
        <v>1845968816</v>
      </c>
      <c r="AT7" s="70"/>
      <c r="AU7" s="26"/>
      <c r="AV7" s="128">
        <v>11636103527</v>
      </c>
      <c r="AW7" s="70"/>
      <c r="AX7" s="26"/>
      <c r="AY7" s="133">
        <v>1939350587.8333333</v>
      </c>
      <c r="AZ7" s="70"/>
      <c r="BA7" s="26"/>
      <c r="BB7" s="29">
        <v>22360051687</v>
      </c>
      <c r="BC7" s="70"/>
      <c r="BD7" s="26"/>
      <c r="BE7" s="29">
        <v>1863337640.5833335</v>
      </c>
      <c r="BF7" s="70"/>
      <c r="BG7" s="26"/>
    </row>
    <row r="8" spans="1:59" s="3" customFormat="1" x14ac:dyDescent="0.2">
      <c r="A8" s="60" t="s">
        <v>228</v>
      </c>
      <c r="B8" s="18"/>
      <c r="C8" s="30" t="s">
        <v>1</v>
      </c>
      <c r="D8" s="31"/>
      <c r="E8" s="18"/>
      <c r="F8" s="32">
        <v>1323305446</v>
      </c>
      <c r="G8" s="83"/>
      <c r="H8" s="18"/>
      <c r="I8" s="32">
        <v>1614206107</v>
      </c>
      <c r="J8" s="83"/>
      <c r="K8" s="18"/>
      <c r="L8" s="32">
        <v>2056951798</v>
      </c>
      <c r="M8" s="83"/>
      <c r="N8" s="18"/>
      <c r="O8" s="32">
        <v>1814490900</v>
      </c>
      <c r="P8" s="83"/>
      <c r="Q8" s="18"/>
      <c r="R8" s="32">
        <v>1916270748</v>
      </c>
      <c r="S8" s="83"/>
      <c r="T8" s="18"/>
      <c r="U8" s="32">
        <v>1998723161</v>
      </c>
      <c r="V8" s="83"/>
      <c r="W8" s="18"/>
      <c r="X8" s="32">
        <v>10723948160</v>
      </c>
      <c r="Y8" s="83"/>
      <c r="Z8" s="18"/>
      <c r="AA8" s="32">
        <v>1787324693.3333333</v>
      </c>
      <c r="AB8" s="83"/>
      <c r="AC8" s="18"/>
      <c r="AD8" s="32">
        <v>1820131304</v>
      </c>
      <c r="AE8" s="83"/>
      <c r="AF8" s="18"/>
      <c r="AG8" s="32">
        <v>2170779166</v>
      </c>
      <c r="AH8" s="83"/>
      <c r="AI8" s="18"/>
      <c r="AJ8" s="32">
        <v>1740736228</v>
      </c>
      <c r="AK8" s="83"/>
      <c r="AL8" s="18"/>
      <c r="AM8" s="32">
        <v>1965632693</v>
      </c>
      <c r="AN8" s="83"/>
      <c r="AO8" s="18"/>
      <c r="AP8" s="32">
        <v>2092855320</v>
      </c>
      <c r="AQ8" s="83"/>
      <c r="AR8" s="18"/>
      <c r="AS8" s="32">
        <v>1845968816</v>
      </c>
      <c r="AT8" s="83"/>
      <c r="AU8" s="18"/>
      <c r="AV8" s="32">
        <v>11636103527</v>
      </c>
      <c r="AW8" s="83"/>
      <c r="AX8" s="18"/>
      <c r="AY8" s="32">
        <v>1939350587.8333333</v>
      </c>
      <c r="AZ8" s="83"/>
      <c r="BA8" s="18"/>
      <c r="BB8" s="32">
        <v>22360051687</v>
      </c>
      <c r="BC8" s="83"/>
      <c r="BD8" s="18"/>
      <c r="BE8" s="32">
        <v>1863337640.5833335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80">
        <v>0</v>
      </c>
      <c r="BE10" s="35">
        <v>0</v>
      </c>
      <c r="BF10" s="80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1323305446</v>
      </c>
      <c r="G11" s="74">
        <v>100</v>
      </c>
      <c r="H11" s="23"/>
      <c r="I11" s="44">
        <v>1614206107</v>
      </c>
      <c r="J11" s="74">
        <v>100</v>
      </c>
      <c r="K11" s="23"/>
      <c r="L11" s="44">
        <v>2056951798</v>
      </c>
      <c r="M11" s="74">
        <v>100</v>
      </c>
      <c r="N11" s="23"/>
      <c r="O11" s="44">
        <v>1814490900</v>
      </c>
      <c r="P11" s="74">
        <v>100</v>
      </c>
      <c r="Q11" s="23"/>
      <c r="R11" s="44">
        <v>1916270748</v>
      </c>
      <c r="S11" s="74">
        <v>100</v>
      </c>
      <c r="T11" s="23"/>
      <c r="U11" s="44">
        <v>1998723161</v>
      </c>
      <c r="V11" s="74">
        <v>100</v>
      </c>
      <c r="W11" s="23"/>
      <c r="X11" s="44">
        <v>10723948160</v>
      </c>
      <c r="Y11" s="74">
        <v>100</v>
      </c>
      <c r="Z11" s="23"/>
      <c r="AA11" s="44">
        <v>1787324693.3333333</v>
      </c>
      <c r="AB11" s="74">
        <v>100</v>
      </c>
      <c r="AC11" s="23"/>
      <c r="AD11" s="44">
        <v>1820131304</v>
      </c>
      <c r="AE11" s="74">
        <v>100</v>
      </c>
      <c r="AF11" s="23"/>
      <c r="AG11" s="44">
        <v>2170779166</v>
      </c>
      <c r="AH11" s="74">
        <v>100</v>
      </c>
      <c r="AI11" s="23"/>
      <c r="AJ11" s="44">
        <v>1740736228</v>
      </c>
      <c r="AK11" s="74">
        <v>100</v>
      </c>
      <c r="AL11" s="23"/>
      <c r="AM11" s="44">
        <v>1965632693</v>
      </c>
      <c r="AN11" s="74">
        <v>100</v>
      </c>
      <c r="AO11" s="23"/>
      <c r="AP11" s="44">
        <v>2092855320</v>
      </c>
      <c r="AQ11" s="74">
        <v>100</v>
      </c>
      <c r="AR11" s="23"/>
      <c r="AS11" s="44">
        <v>1845968816</v>
      </c>
      <c r="AT11" s="74">
        <v>100</v>
      </c>
      <c r="AU11" s="23"/>
      <c r="AV11" s="44">
        <v>11636103527</v>
      </c>
      <c r="AW11" s="74">
        <v>100</v>
      </c>
      <c r="AX11" s="23"/>
      <c r="AY11" s="44">
        <v>1939350587.8333333</v>
      </c>
      <c r="AZ11" s="74">
        <v>100</v>
      </c>
      <c r="BA11" s="23"/>
      <c r="BB11" s="44">
        <v>22360051687</v>
      </c>
      <c r="BC11" s="74">
        <v>100</v>
      </c>
      <c r="BD11" s="23"/>
      <c r="BE11" s="44">
        <v>1863337640.5833335</v>
      </c>
      <c r="BF11" s="74">
        <v>100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1296635160</v>
      </c>
      <c r="G12" s="80">
        <v>97.984570676360676</v>
      </c>
      <c r="I12" s="35">
        <v>1582182348</v>
      </c>
      <c r="J12" s="80">
        <v>98.016129485501935</v>
      </c>
      <c r="L12" s="35">
        <v>2014511882</v>
      </c>
      <c r="M12" s="80">
        <v>97.936756902069121</v>
      </c>
      <c r="O12" s="35">
        <v>1767352379</v>
      </c>
      <c r="P12" s="80">
        <v>97.40210761045978</v>
      </c>
      <c r="R12" s="35">
        <v>1867054706</v>
      </c>
      <c r="S12" s="80">
        <v>97.431675975257335</v>
      </c>
      <c r="U12" s="35">
        <v>1937428151</v>
      </c>
      <c r="V12" s="80">
        <v>96.933291653590842</v>
      </c>
      <c r="X12" s="130">
        <v>10465164626</v>
      </c>
      <c r="Y12" s="131">
        <v>97.586863250931643</v>
      </c>
      <c r="AA12" s="135">
        <v>1744194104.3333333</v>
      </c>
      <c r="AB12" s="136">
        <v>97.586863250931643</v>
      </c>
      <c r="AD12" s="35">
        <v>1768038064</v>
      </c>
      <c r="AE12" s="80">
        <v>97.137940549370384</v>
      </c>
      <c r="AG12" s="35">
        <v>2108539147</v>
      </c>
      <c r="AH12" s="80">
        <v>97.132825854659046</v>
      </c>
      <c r="AJ12" s="35">
        <v>1699297776</v>
      </c>
      <c r="AK12" s="80">
        <v>97.619487011676071</v>
      </c>
      <c r="AM12" s="35">
        <v>1911474320</v>
      </c>
      <c r="AN12" s="80">
        <v>97.244735845467545</v>
      </c>
      <c r="AP12" s="35">
        <v>2039201409</v>
      </c>
      <c r="AQ12" s="80">
        <v>97.436329664680315</v>
      </c>
      <c r="AS12" s="35">
        <v>1804948109</v>
      </c>
      <c r="AT12" s="80">
        <v>97.777822320482798</v>
      </c>
      <c r="AV12" s="130">
        <v>11331498825</v>
      </c>
      <c r="AW12" s="131">
        <v>97.382244827117546</v>
      </c>
      <c r="AY12" s="135">
        <v>1888583137.5</v>
      </c>
      <c r="AZ12" s="136">
        <v>97.382244827117546</v>
      </c>
      <c r="BB12" s="35">
        <v>21796663451</v>
      </c>
      <c r="BC12" s="80">
        <v>97.480380439694827</v>
      </c>
      <c r="BE12" s="35">
        <v>1816388620.9166667</v>
      </c>
      <c r="BF12" s="80">
        <v>97.480380439694812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80">
        <v>0</v>
      </c>
      <c r="BE13" s="35">
        <v>0</v>
      </c>
      <c r="BF13" s="80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26670286</v>
      </c>
      <c r="G14" s="80">
        <v>2.0154293236393133</v>
      </c>
      <c r="I14" s="35">
        <v>32023759</v>
      </c>
      <c r="J14" s="80">
        <v>1.98387051449806</v>
      </c>
      <c r="L14" s="35">
        <v>42439916</v>
      </c>
      <c r="M14" s="80">
        <v>2.0632430979308736</v>
      </c>
      <c r="O14" s="35">
        <v>47138521</v>
      </c>
      <c r="P14" s="80">
        <v>2.5978923895402284</v>
      </c>
      <c r="R14" s="35">
        <v>49216042</v>
      </c>
      <c r="S14" s="80">
        <v>2.5683240247426666</v>
      </c>
      <c r="U14" s="35">
        <v>61295010</v>
      </c>
      <c r="V14" s="80">
        <v>3.0667083464091602</v>
      </c>
      <c r="X14" s="130">
        <v>258783534</v>
      </c>
      <c r="Y14" s="131">
        <v>2.4131367490683582</v>
      </c>
      <c r="AA14" s="135">
        <v>43130589</v>
      </c>
      <c r="AB14" s="136">
        <v>2.4131367490683582</v>
      </c>
      <c r="AD14" s="35">
        <v>52093240</v>
      </c>
      <c r="AE14" s="80">
        <v>2.8620594506296122</v>
      </c>
      <c r="AG14" s="35">
        <v>62240019</v>
      </c>
      <c r="AH14" s="80">
        <v>2.8671741453409547</v>
      </c>
      <c r="AJ14" s="35">
        <v>41438452</v>
      </c>
      <c r="AK14" s="80">
        <v>2.3805129883239262</v>
      </c>
      <c r="AM14" s="35">
        <v>54158373</v>
      </c>
      <c r="AN14" s="80">
        <v>2.7552641545324561</v>
      </c>
      <c r="AP14" s="35">
        <v>53653911</v>
      </c>
      <c r="AQ14" s="80">
        <v>2.5636703353196912</v>
      </c>
      <c r="AS14" s="35">
        <v>41020707</v>
      </c>
      <c r="AT14" s="80">
        <v>2.2221776795172037</v>
      </c>
      <c r="AV14" s="130">
        <v>304604702</v>
      </c>
      <c r="AW14" s="131">
        <v>2.6177551728824526</v>
      </c>
      <c r="AY14" s="135">
        <v>50767450.333333336</v>
      </c>
      <c r="AZ14" s="136">
        <v>2.6177551728824531</v>
      </c>
      <c r="BB14" s="35">
        <v>563388236</v>
      </c>
      <c r="BC14" s="80">
        <v>2.5196195603051783</v>
      </c>
      <c r="BE14" s="35">
        <v>46949019.666666664</v>
      </c>
      <c r="BF14" s="80">
        <v>2.5196195603051779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80">
        <v>0</v>
      </c>
      <c r="BE16" s="35">
        <v>0</v>
      </c>
      <c r="BF16" s="80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80">
        <v>0</v>
      </c>
      <c r="BE17" s="35">
        <v>0</v>
      </c>
      <c r="BF17" s="80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80">
        <v>0</v>
      </c>
      <c r="BE18" s="35">
        <v>0</v>
      </c>
      <c r="BF18" s="80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80">
        <v>0</v>
      </c>
      <c r="BE19" s="35">
        <v>0</v>
      </c>
      <c r="BF19" s="80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80">
        <v>0</v>
      </c>
      <c r="BE20" s="35">
        <v>0</v>
      </c>
      <c r="BF20" s="80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80">
        <v>0</v>
      </c>
      <c r="BE22" s="35">
        <v>0</v>
      </c>
      <c r="BF22" s="80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80">
        <v>0</v>
      </c>
      <c r="BE24" s="35">
        <v>0</v>
      </c>
      <c r="BF24" s="80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80">
        <v>0</v>
      </c>
      <c r="BE26" s="35">
        <v>0</v>
      </c>
      <c r="BF26" s="80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-1018842961.5</v>
      </c>
      <c r="G28" s="72">
        <v>76.992274503191311</v>
      </c>
      <c r="H28" s="26"/>
      <c r="I28" s="38">
        <v>-1231264144.8</v>
      </c>
      <c r="J28" s="72">
        <v>76.276761651478495</v>
      </c>
      <c r="K28" s="26"/>
      <c r="L28" s="38">
        <v>-1575748750.96</v>
      </c>
      <c r="M28" s="72">
        <v>76.606012473997694</v>
      </c>
      <c r="N28" s="26"/>
      <c r="O28" s="38">
        <v>-1392715189.6300001</v>
      </c>
      <c r="P28" s="72">
        <v>76.755148765419563</v>
      </c>
      <c r="Q28" s="26"/>
      <c r="R28" s="38">
        <v>-1467782626.5</v>
      </c>
      <c r="S28" s="72">
        <v>76.595785226691788</v>
      </c>
      <c r="T28" s="26"/>
      <c r="U28" s="38">
        <v>-1510978326</v>
      </c>
      <c r="V28" s="72">
        <v>75.597179013227034</v>
      </c>
      <c r="W28" s="26"/>
      <c r="X28" s="38">
        <v>-8197331999.3899994</v>
      </c>
      <c r="Y28" s="72">
        <v>76.439496695496885</v>
      </c>
      <c r="Z28" s="26"/>
      <c r="AA28" s="38">
        <v>-1366221999.8983333</v>
      </c>
      <c r="AB28" s="72">
        <v>76.439496695496899</v>
      </c>
      <c r="AC28" s="26"/>
      <c r="AD28" s="38">
        <v>-1359591724</v>
      </c>
      <c r="AE28" s="72">
        <v>74.697452926176368</v>
      </c>
      <c r="AF28" s="26"/>
      <c r="AG28" s="38">
        <v>-1632242208</v>
      </c>
      <c r="AH28" s="72">
        <v>75.191536456822618</v>
      </c>
      <c r="AI28" s="26"/>
      <c r="AJ28" s="38">
        <v>-1318079865</v>
      </c>
      <c r="AK28" s="72">
        <v>75.719677904009245</v>
      </c>
      <c r="AL28" s="26"/>
      <c r="AM28" s="38">
        <v>-1478749658</v>
      </c>
      <c r="AN28" s="72">
        <v>75.230212809652329</v>
      </c>
      <c r="AO28" s="26"/>
      <c r="AP28" s="38">
        <v>-1581390778</v>
      </c>
      <c r="AQ28" s="72">
        <v>75.561399915594734</v>
      </c>
      <c r="AR28" s="26"/>
      <c r="AS28" s="38">
        <v>-1382541210</v>
      </c>
      <c r="AT28" s="72">
        <v>74.895155216966572</v>
      </c>
      <c r="AU28" s="26"/>
      <c r="AV28" s="38">
        <v>-8752595443</v>
      </c>
      <c r="AW28" s="72">
        <v>75.21929847642545</v>
      </c>
      <c r="AX28" s="26"/>
      <c r="AY28" s="38">
        <v>-1458765907.1666665</v>
      </c>
      <c r="AZ28" s="72">
        <v>75.21929847642545</v>
      </c>
      <c r="BA28" s="26"/>
      <c r="BB28" s="38">
        <v>-16949927442.389999</v>
      </c>
      <c r="BC28" s="72">
        <v>75.804509218753665</v>
      </c>
      <c r="BD28" s="26"/>
      <c r="BE28" s="38">
        <v>-1412493953.5324998</v>
      </c>
      <c r="BF28" s="72">
        <v>75.804509218753651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80">
        <v>0</v>
      </c>
      <c r="BE30" s="35">
        <v>0</v>
      </c>
      <c r="BF30" s="80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80">
        <v>0</v>
      </c>
      <c r="BE31" s="35">
        <v>0</v>
      </c>
      <c r="BF31" s="80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80">
        <v>0</v>
      </c>
      <c r="BE32" s="35">
        <v>0</v>
      </c>
      <c r="BF32" s="80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80">
        <v>0</v>
      </c>
      <c r="BE33" s="35">
        <v>0</v>
      </c>
      <c r="BF33" s="80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80">
        <v>0</v>
      </c>
      <c r="BE34" s="35">
        <v>0</v>
      </c>
      <c r="BF34" s="80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80">
        <v>0</v>
      </c>
      <c r="BE35" s="35">
        <v>0</v>
      </c>
      <c r="BF35" s="80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-1018842961.5</v>
      </c>
      <c r="G36" s="74">
        <v>23.007725496808689</v>
      </c>
      <c r="H36" s="23"/>
      <c r="I36" s="44">
        <v>-1231264144.8</v>
      </c>
      <c r="J36" s="74">
        <v>23.723238348521505</v>
      </c>
      <c r="K36" s="23"/>
      <c r="L36" s="44">
        <v>-1575748750.96</v>
      </c>
      <c r="M36" s="74">
        <v>23.393987526002306</v>
      </c>
      <c r="N36" s="23"/>
      <c r="O36" s="44">
        <v>-1392715189.6300001</v>
      </c>
      <c r="P36" s="74">
        <v>23.244851234580437</v>
      </c>
      <c r="Q36" s="23"/>
      <c r="R36" s="44">
        <v>-1467782626.5</v>
      </c>
      <c r="S36" s="74">
        <v>23.404214773308212</v>
      </c>
      <c r="T36" s="23"/>
      <c r="U36" s="44">
        <v>-1510978326</v>
      </c>
      <c r="V36" s="74">
        <v>24.402820986772966</v>
      </c>
      <c r="W36" s="23"/>
      <c r="X36" s="44">
        <v>-8197331999.3899994</v>
      </c>
      <c r="Y36" s="74">
        <v>23.560503304503115</v>
      </c>
      <c r="Z36" s="23"/>
      <c r="AA36" s="44">
        <v>-1366221999.8983333</v>
      </c>
      <c r="AB36" s="74">
        <v>23.560503304503101</v>
      </c>
      <c r="AC36" s="23"/>
      <c r="AD36" s="44">
        <v>-1359591724</v>
      </c>
      <c r="AE36" s="74">
        <v>25.302547073823632</v>
      </c>
      <c r="AF36" s="23"/>
      <c r="AG36" s="44">
        <v>-1632242208</v>
      </c>
      <c r="AH36" s="74">
        <v>24.808463543177382</v>
      </c>
      <c r="AI36" s="23"/>
      <c r="AJ36" s="44">
        <v>-1318079865</v>
      </c>
      <c r="AK36" s="74">
        <v>24.280322095990755</v>
      </c>
      <c r="AL36" s="23"/>
      <c r="AM36" s="44">
        <v>-1478749658</v>
      </c>
      <c r="AN36" s="74">
        <v>24.769787190347671</v>
      </c>
      <c r="AO36" s="23"/>
      <c r="AP36" s="44">
        <v>-1581390778</v>
      </c>
      <c r="AQ36" s="74">
        <v>24.438600084405266</v>
      </c>
      <c r="AR36" s="23"/>
      <c r="AS36" s="44">
        <v>-1382541210</v>
      </c>
      <c r="AT36" s="74">
        <v>25.104844783033428</v>
      </c>
      <c r="AU36" s="23"/>
      <c r="AV36" s="44">
        <v>-8752595443</v>
      </c>
      <c r="AW36" s="74">
        <v>24.78070152357455</v>
      </c>
      <c r="AX36" s="23"/>
      <c r="AY36" s="44">
        <v>-1458765907.1666665</v>
      </c>
      <c r="AZ36" s="74">
        <v>24.78070152357455</v>
      </c>
      <c r="BA36" s="23"/>
      <c r="BB36" s="44">
        <v>-16949927442.389999</v>
      </c>
      <c r="BC36" s="74">
        <v>24.195490781246335</v>
      </c>
      <c r="BD36" s="23"/>
      <c r="BE36" s="44">
        <v>-1412493953.5324998</v>
      </c>
      <c r="BF36" s="74">
        <v>24.195490781246349</v>
      </c>
      <c r="BG36" s="23"/>
    </row>
    <row r="37" spans="2:59" outlineLevel="1" x14ac:dyDescent="0.2">
      <c r="C37" s="33" t="s">
        <v>281</v>
      </c>
      <c r="D37" s="34" t="s">
        <v>508</v>
      </c>
      <c r="F37" s="35">
        <v>-155078158</v>
      </c>
      <c r="G37" s="80">
        <v>11.718999454642915</v>
      </c>
      <c r="I37" s="35">
        <v>-368132117</v>
      </c>
      <c r="J37" s="80">
        <v>22.805769065275875</v>
      </c>
      <c r="L37" s="35">
        <v>-374975476</v>
      </c>
      <c r="M37" s="80">
        <v>18.22966762588182</v>
      </c>
      <c r="O37" s="35">
        <v>-194444469</v>
      </c>
      <c r="P37" s="80">
        <v>10.716199734041103</v>
      </c>
      <c r="R37" s="35">
        <v>-326222429</v>
      </c>
      <c r="S37" s="80">
        <v>17.023817189740871</v>
      </c>
      <c r="U37" s="35">
        <v>-389763046</v>
      </c>
      <c r="V37" s="80">
        <v>19.50060186449203</v>
      </c>
      <c r="X37" s="130">
        <v>-1808615695</v>
      </c>
      <c r="Y37" s="131">
        <v>16.865203635971323</v>
      </c>
      <c r="AA37" s="135">
        <v>-301435949.16666669</v>
      </c>
      <c r="AB37" s="136">
        <v>16.865203635971326</v>
      </c>
      <c r="AD37" s="35">
        <v>-152505101</v>
      </c>
      <c r="AE37" s="80">
        <v>8.3787966651003778</v>
      </c>
      <c r="AG37" s="35">
        <v>-471913226</v>
      </c>
      <c r="AH37" s="80">
        <v>21.739347483676745</v>
      </c>
      <c r="AJ37" s="35">
        <v>-202507218</v>
      </c>
      <c r="AK37" s="80">
        <v>11.633423533252277</v>
      </c>
      <c r="AM37" s="35">
        <v>-295775141</v>
      </c>
      <c r="AN37" s="80">
        <v>15.047325070106574</v>
      </c>
      <c r="AP37" s="35">
        <v>-525169232</v>
      </c>
      <c r="AQ37" s="80">
        <v>25.093432258852943</v>
      </c>
      <c r="AS37" s="35">
        <v>-260009379</v>
      </c>
      <c r="AT37" s="80">
        <v>14.085253052292082</v>
      </c>
      <c r="AV37" s="130">
        <v>-1907879297</v>
      </c>
      <c r="AW37" s="131">
        <v>16.39620421538039</v>
      </c>
      <c r="AY37" s="135">
        <v>-317979882.83333331</v>
      </c>
      <c r="AZ37" s="136">
        <v>16.39620421538039</v>
      </c>
      <c r="BB37" s="35">
        <v>-3716494992</v>
      </c>
      <c r="BC37" s="80">
        <v>16.621137750592712</v>
      </c>
      <c r="BE37" s="35">
        <v>-309707916</v>
      </c>
      <c r="BF37" s="80">
        <v>16.621137750592712</v>
      </c>
    </row>
    <row r="38" spans="2:59" outlineLevel="1" x14ac:dyDescent="0.2">
      <c r="C38" s="33" t="s">
        <v>277</v>
      </c>
      <c r="D38" s="34" t="s">
        <v>509</v>
      </c>
      <c r="F38" s="35">
        <v>-1211900265.5</v>
      </c>
      <c r="G38" s="80">
        <v>91.58129509428467</v>
      </c>
      <c r="I38" s="35">
        <v>-1218094710.8</v>
      </c>
      <c r="J38" s="80">
        <v>75.460915772634976</v>
      </c>
      <c r="L38" s="35">
        <v>-1371788245.96</v>
      </c>
      <c r="M38" s="80">
        <v>66.690344775886672</v>
      </c>
      <c r="O38" s="35">
        <v>-1472277862.6300001</v>
      </c>
      <c r="P38" s="80">
        <v>81.139997044350025</v>
      </c>
      <c r="R38" s="35">
        <v>-1498502799.5</v>
      </c>
      <c r="S38" s="80">
        <v>78.198908012553986</v>
      </c>
      <c r="U38" s="35">
        <v>-1236192450</v>
      </c>
      <c r="V38" s="80">
        <v>61.849108176717628</v>
      </c>
      <c r="X38" s="130">
        <v>-8008756334.3900003</v>
      </c>
      <c r="Y38" s="131">
        <v>74.681042978764268</v>
      </c>
      <c r="AA38" s="135">
        <v>-1334792722.3983333</v>
      </c>
      <c r="AB38" s="136">
        <v>74.681042978764268</v>
      </c>
      <c r="AD38" s="35">
        <v>-1626081997</v>
      </c>
      <c r="AE38" s="80">
        <v>89.338719323515363</v>
      </c>
      <c r="AG38" s="35">
        <v>-1335427675</v>
      </c>
      <c r="AH38" s="80">
        <v>61.518356906876633</v>
      </c>
      <c r="AJ38" s="35">
        <v>-1375630230</v>
      </c>
      <c r="AK38" s="80">
        <v>79.025771272682448</v>
      </c>
      <c r="AM38" s="35">
        <v>-1665187659</v>
      </c>
      <c r="AN38" s="80">
        <v>84.715097837457463</v>
      </c>
      <c r="AP38" s="35">
        <v>-1287616348</v>
      </c>
      <c r="AQ38" s="80">
        <v>61.524384208269112</v>
      </c>
      <c r="AS38" s="35">
        <v>-1482921191</v>
      </c>
      <c r="AT38" s="80">
        <v>80.332949188888136</v>
      </c>
      <c r="AV38" s="130">
        <v>-8772865100</v>
      </c>
      <c r="AW38" s="131">
        <v>75.393494735104042</v>
      </c>
      <c r="AY38" s="135">
        <v>-1462144183.3333333</v>
      </c>
      <c r="AZ38" s="136">
        <v>75.393494735104042</v>
      </c>
      <c r="BB38" s="35">
        <v>-16781621434.389999</v>
      </c>
      <c r="BC38" s="80">
        <v>75.051800726143824</v>
      </c>
      <c r="BE38" s="35">
        <v>-1398468452.8658333</v>
      </c>
      <c r="BF38" s="80">
        <v>75.05180072614381</v>
      </c>
    </row>
    <row r="39" spans="2:59" outlineLevel="1" x14ac:dyDescent="0.2">
      <c r="C39" s="33" t="s">
        <v>595</v>
      </c>
      <c r="D39" s="34">
        <v>6240090000</v>
      </c>
      <c r="F39" s="35">
        <v>-1311858</v>
      </c>
      <c r="G39" s="80">
        <v>9.9134935472788802E-2</v>
      </c>
      <c r="I39" s="35">
        <v>-1631010</v>
      </c>
      <c r="J39" s="80">
        <v>0.10104100046004845</v>
      </c>
      <c r="L39" s="35">
        <v>-1334055</v>
      </c>
      <c r="M39" s="80">
        <v>6.485591938990104E-2</v>
      </c>
      <c r="O39" s="35">
        <v>-2599182</v>
      </c>
      <c r="P39" s="80">
        <v>0.14324579968959888</v>
      </c>
      <c r="R39" s="35">
        <v>-2296754</v>
      </c>
      <c r="S39" s="80">
        <v>0.11985540156040622</v>
      </c>
      <c r="U39" s="35">
        <v>-2831253</v>
      </c>
      <c r="V39" s="80">
        <v>0.1416530840911189</v>
      </c>
      <c r="X39" s="130">
        <v>-12004112</v>
      </c>
      <c r="Y39" s="131">
        <v>0.11193743032789893</v>
      </c>
      <c r="AA39" s="135">
        <v>-2000685.3333333333</v>
      </c>
      <c r="AB39" s="136">
        <v>0.11193743032789893</v>
      </c>
      <c r="AD39" s="35">
        <v>-2838505</v>
      </c>
      <c r="AE39" s="80">
        <v>0.15595056212493996</v>
      </c>
      <c r="AG39" s="35">
        <v>-2191080</v>
      </c>
      <c r="AH39" s="80">
        <v>0.10093518651357833</v>
      </c>
      <c r="AJ39" s="35">
        <v>-2470396</v>
      </c>
      <c r="AK39" s="80">
        <v>0.14191673386601109</v>
      </c>
      <c r="AM39" s="35">
        <v>-2809523</v>
      </c>
      <c r="AN39" s="80">
        <v>0.14293224822751766</v>
      </c>
      <c r="AP39" s="35">
        <v>-1886031</v>
      </c>
      <c r="AQ39" s="80">
        <v>9.0117600675807819E-2</v>
      </c>
      <c r="AS39" s="35">
        <v>-711474</v>
      </c>
      <c r="AT39" s="80">
        <v>3.8542037862897463E-2</v>
      </c>
      <c r="AV39" s="130">
        <v>-12907009</v>
      </c>
      <c r="AW39" s="131">
        <v>0.11092208805164921</v>
      </c>
      <c r="AY39" s="135">
        <v>-2151168.1666666665</v>
      </c>
      <c r="AZ39" s="136">
        <v>0.11092208805164921</v>
      </c>
      <c r="BB39" s="35">
        <v>-24911121</v>
      </c>
      <c r="BC39" s="80">
        <v>0.11140904926656846</v>
      </c>
      <c r="BE39" s="35">
        <v>-2075926.75</v>
      </c>
      <c r="BF39" s="80">
        <v>0.11140904926656844</v>
      </c>
    </row>
    <row r="40" spans="2:59" outlineLevel="1" x14ac:dyDescent="0.2">
      <c r="C40" s="33" t="s">
        <v>278</v>
      </c>
      <c r="D40" s="34" t="s">
        <v>510</v>
      </c>
      <c r="F40" s="35">
        <v>-18684797</v>
      </c>
      <c r="G40" s="80">
        <v>1.4119791508815418</v>
      </c>
      <c r="I40" s="35">
        <v>-18381783</v>
      </c>
      <c r="J40" s="80">
        <v>1.1387506787570343</v>
      </c>
      <c r="L40" s="35">
        <v>-22095443</v>
      </c>
      <c r="M40" s="80">
        <v>1.074183800587047</v>
      </c>
      <c r="O40" s="35">
        <v>-49616105</v>
      </c>
      <c r="P40" s="80">
        <v>2.7344366951633652</v>
      </c>
      <c r="R40" s="35">
        <v>-30523690</v>
      </c>
      <c r="S40" s="80">
        <v>1.5928693808981529</v>
      </c>
      <c r="U40" s="35">
        <v>-34696678</v>
      </c>
      <c r="V40" s="80">
        <v>1.7359421593253856</v>
      </c>
      <c r="X40" s="130">
        <v>-173998496</v>
      </c>
      <c r="Y40" s="131">
        <v>1.622522725809223</v>
      </c>
      <c r="AA40" s="135">
        <v>-28999749.333333332</v>
      </c>
      <c r="AB40" s="136">
        <v>1.622522725809223</v>
      </c>
      <c r="AD40" s="35">
        <v>-50079347</v>
      </c>
      <c r="AE40" s="80">
        <v>2.7514139716153139</v>
      </c>
      <c r="AG40" s="35">
        <v>-25217445</v>
      </c>
      <c r="AH40" s="80">
        <v>1.1616771247379845</v>
      </c>
      <c r="AJ40" s="35">
        <v>-33247162</v>
      </c>
      <c r="AK40" s="80">
        <v>1.9099483003349085</v>
      </c>
      <c r="AM40" s="35">
        <v>-40146567</v>
      </c>
      <c r="AN40" s="80">
        <v>2.0424246677911762</v>
      </c>
      <c r="AP40" s="35">
        <v>-26728546</v>
      </c>
      <c r="AQ40" s="80">
        <v>1.2771330031547523</v>
      </c>
      <c r="AS40" s="35">
        <v>-27296206</v>
      </c>
      <c r="AT40" s="80">
        <v>1.4786926931489399</v>
      </c>
      <c r="AV40" s="130">
        <v>-202715273</v>
      </c>
      <c r="AW40" s="131">
        <v>1.7421233192849024</v>
      </c>
      <c r="AY40" s="135">
        <v>-33785878.833333336</v>
      </c>
      <c r="AZ40" s="136">
        <v>1.7421233192849026</v>
      </c>
      <c r="BB40" s="35">
        <v>-376713769</v>
      </c>
      <c r="BC40" s="80">
        <v>1.6847625142969553</v>
      </c>
      <c r="BE40" s="35">
        <v>-31392814.083333332</v>
      </c>
      <c r="BF40" s="80">
        <v>1.6847625142969551</v>
      </c>
    </row>
    <row r="41" spans="2:59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80">
        <v>0</v>
      </c>
      <c r="BE41" s="35">
        <v>0</v>
      </c>
      <c r="BF41" s="80">
        <v>0</v>
      </c>
    </row>
    <row r="42" spans="2:59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80">
        <v>0</v>
      </c>
      <c r="BE42" s="35">
        <v>0</v>
      </c>
      <c r="BF42" s="80">
        <v>0</v>
      </c>
    </row>
    <row r="43" spans="2:59" outlineLevel="1" x14ac:dyDescent="0.2">
      <c r="C43" s="33" t="s">
        <v>256</v>
      </c>
      <c r="D43" s="34" t="s">
        <v>513</v>
      </c>
      <c r="F43" s="35">
        <v>368132117</v>
      </c>
      <c r="G43" s="80">
        <v>27.819134132090618</v>
      </c>
      <c r="I43" s="35">
        <v>374975476</v>
      </c>
      <c r="J43" s="80">
        <v>23.229714865649434</v>
      </c>
      <c r="L43" s="35">
        <v>194444469</v>
      </c>
      <c r="M43" s="80">
        <v>9.4530396477477385</v>
      </c>
      <c r="O43" s="35">
        <v>326222429</v>
      </c>
      <c r="P43" s="80">
        <v>17.978730507824537</v>
      </c>
      <c r="R43" s="35">
        <v>389763046</v>
      </c>
      <c r="S43" s="80">
        <v>20.33966475806163</v>
      </c>
      <c r="U43" s="35">
        <v>152505101</v>
      </c>
      <c r="V43" s="80">
        <v>7.6301262713991234</v>
      </c>
      <c r="X43" s="130">
        <v>1806042638</v>
      </c>
      <c r="Y43" s="131">
        <v>16.84121007537582</v>
      </c>
      <c r="AA43" s="135">
        <v>301007106.33333331</v>
      </c>
      <c r="AB43" s="136">
        <v>16.84121007537582</v>
      </c>
      <c r="AD43" s="35">
        <v>471913226</v>
      </c>
      <c r="AE43" s="80">
        <v>25.927427596179619</v>
      </c>
      <c r="AG43" s="35">
        <v>202507218</v>
      </c>
      <c r="AH43" s="80">
        <v>9.3287802449823225</v>
      </c>
      <c r="AJ43" s="35">
        <v>295775141</v>
      </c>
      <c r="AK43" s="80">
        <v>16.991381936126395</v>
      </c>
      <c r="AM43" s="35">
        <v>525169232</v>
      </c>
      <c r="AN43" s="80">
        <v>26.71756701393041</v>
      </c>
      <c r="AP43" s="35">
        <v>260009379</v>
      </c>
      <c r="AQ43" s="80">
        <v>12.423667155357878</v>
      </c>
      <c r="AS43" s="35">
        <v>388397040</v>
      </c>
      <c r="AT43" s="80">
        <v>21.040281755225489</v>
      </c>
      <c r="AV43" s="130">
        <v>2143771236</v>
      </c>
      <c r="AW43" s="131">
        <v>18.423445881395516</v>
      </c>
      <c r="AY43" s="135">
        <v>357295206</v>
      </c>
      <c r="AZ43" s="136">
        <v>18.423445881395516</v>
      </c>
      <c r="BB43" s="35">
        <v>3949813874</v>
      </c>
      <c r="BC43" s="80">
        <v>17.66460082154639</v>
      </c>
      <c r="BE43" s="35">
        <v>329151156.16666669</v>
      </c>
      <c r="BF43" s="80">
        <v>17.66460082154639</v>
      </c>
    </row>
    <row r="44" spans="2:59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80">
        <v>0</v>
      </c>
      <c r="BE44" s="35">
        <v>0</v>
      </c>
      <c r="BF44" s="80">
        <v>0</v>
      </c>
    </row>
    <row r="45" spans="2:59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80">
        <v>0</v>
      </c>
      <c r="BE45" s="35">
        <v>0</v>
      </c>
      <c r="BF45" s="80">
        <v>0</v>
      </c>
    </row>
    <row r="46" spans="2:59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80">
        <v>0</v>
      </c>
      <c r="BE46" s="35">
        <v>0</v>
      </c>
      <c r="BF46" s="80">
        <v>0</v>
      </c>
    </row>
    <row r="47" spans="2:59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80">
        <v>0</v>
      </c>
      <c r="BE47" s="35">
        <v>0</v>
      </c>
      <c r="BF47" s="80">
        <v>0</v>
      </c>
    </row>
    <row r="48" spans="2:59" s="3" customFormat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80">
        <v>0</v>
      </c>
      <c r="BE49" s="35">
        <v>0</v>
      </c>
      <c r="BF49" s="80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80">
        <v>0</v>
      </c>
      <c r="BE50" s="35">
        <v>0</v>
      </c>
      <c r="BF50" s="80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80">
        <v>0</v>
      </c>
      <c r="BE51" s="35">
        <v>0</v>
      </c>
      <c r="BF51" s="80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80">
        <v>0</v>
      </c>
      <c r="BE52" s="35">
        <v>0</v>
      </c>
      <c r="BF52" s="80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80">
        <v>0</v>
      </c>
      <c r="BE53" s="35">
        <v>0</v>
      </c>
      <c r="BF53" s="80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80">
        <v>0</v>
      </c>
      <c r="BE54" s="35">
        <v>0</v>
      </c>
      <c r="BF54" s="80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80">
        <v>0</v>
      </c>
      <c r="BE55" s="35">
        <v>0</v>
      </c>
      <c r="BF55" s="80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80">
        <v>0</v>
      </c>
      <c r="BE56" s="35">
        <v>0</v>
      </c>
      <c r="BF56" s="80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80">
        <v>0</v>
      </c>
      <c r="BE57" s="35">
        <v>0</v>
      </c>
      <c r="BF57" s="80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80">
        <v>0</v>
      </c>
      <c r="BE58" s="35">
        <v>0</v>
      </c>
      <c r="BF58" s="80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304462484.5</v>
      </c>
      <c r="G60" s="73">
        <v>23.007725496808693</v>
      </c>
      <c r="H60" s="26"/>
      <c r="I60" s="41">
        <v>382941962.20000005</v>
      </c>
      <c r="J60" s="73">
        <v>23.723238348521502</v>
      </c>
      <c r="K60" s="26"/>
      <c r="L60" s="41">
        <v>481203047.03999996</v>
      </c>
      <c r="M60" s="73">
        <v>23.393987526002295</v>
      </c>
      <c r="N60" s="26"/>
      <c r="O60" s="41">
        <v>421775710.36999989</v>
      </c>
      <c r="P60" s="73">
        <v>23.244851234580448</v>
      </c>
      <c r="Q60" s="26"/>
      <c r="R60" s="41">
        <v>448488121.5</v>
      </c>
      <c r="S60" s="73">
        <v>23.404214773308222</v>
      </c>
      <c r="T60" s="26"/>
      <c r="U60" s="41">
        <v>487744835</v>
      </c>
      <c r="V60" s="73">
        <v>24.402820986772966</v>
      </c>
      <c r="W60" s="26"/>
      <c r="X60" s="128">
        <v>2526616160.6100006</v>
      </c>
      <c r="Y60" s="129">
        <v>23.560503304503111</v>
      </c>
      <c r="Z60" s="26"/>
      <c r="AA60" s="133">
        <v>421102693.43499994</v>
      </c>
      <c r="AB60" s="134">
        <v>23.560503304503104</v>
      </c>
      <c r="AC60" s="26"/>
      <c r="AD60" s="41">
        <v>460539580</v>
      </c>
      <c r="AE60" s="73">
        <v>25.302547073823639</v>
      </c>
      <c r="AF60" s="26"/>
      <c r="AG60" s="41">
        <v>538536958</v>
      </c>
      <c r="AH60" s="73">
        <v>24.808463543177382</v>
      </c>
      <c r="AI60" s="26"/>
      <c r="AJ60" s="41">
        <v>422656363</v>
      </c>
      <c r="AK60" s="73">
        <v>24.280322095990755</v>
      </c>
      <c r="AL60" s="26"/>
      <c r="AM60" s="41">
        <v>486883035</v>
      </c>
      <c r="AN60" s="73">
        <v>24.769787190347671</v>
      </c>
      <c r="AO60" s="26"/>
      <c r="AP60" s="41">
        <v>511464542</v>
      </c>
      <c r="AQ60" s="73">
        <v>24.438600084405262</v>
      </c>
      <c r="AR60" s="26"/>
      <c r="AS60" s="41">
        <v>463427606</v>
      </c>
      <c r="AT60" s="73">
        <v>25.104844783033432</v>
      </c>
      <c r="AU60" s="26"/>
      <c r="AV60" s="128">
        <v>2883508084</v>
      </c>
      <c r="AW60" s="129">
        <v>24.780701523574542</v>
      </c>
      <c r="AX60" s="26"/>
      <c r="AY60" s="133">
        <v>480584680.66666675</v>
      </c>
      <c r="AZ60" s="134">
        <v>24.780701523574546</v>
      </c>
      <c r="BA60" s="26"/>
      <c r="BB60" s="41">
        <v>5410124244.6100006</v>
      </c>
      <c r="BC60" s="73">
        <v>24.195490781246335</v>
      </c>
      <c r="BD60" s="26"/>
      <c r="BE60" s="41">
        <v>450843687.0508337</v>
      </c>
      <c r="BF60" s="73">
        <v>24.195490781246352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304462484.5</v>
      </c>
      <c r="H65" s="23"/>
      <c r="I65" s="106">
        <v>382941962.20000005</v>
      </c>
      <c r="K65" s="23"/>
      <c r="L65" s="106">
        <v>481203047.03999996</v>
      </c>
      <c r="N65" s="23"/>
      <c r="O65" s="106">
        <v>421775710.36999989</v>
      </c>
      <c r="Q65" s="23"/>
      <c r="R65" s="106">
        <v>448488121.5</v>
      </c>
      <c r="T65" s="23"/>
      <c r="U65" s="106">
        <v>487744835</v>
      </c>
      <c r="W65" s="23"/>
      <c r="X65" s="106">
        <v>2526616160.6100006</v>
      </c>
      <c r="Z65" s="23"/>
      <c r="AA65" s="106">
        <v>421102693.43499994</v>
      </c>
      <c r="AC65" s="23"/>
      <c r="AD65" s="106">
        <v>460539580</v>
      </c>
      <c r="AF65" s="23"/>
      <c r="AG65" s="106">
        <v>538536958</v>
      </c>
      <c r="AI65" s="23"/>
      <c r="AJ65" s="106">
        <v>422656363</v>
      </c>
      <c r="AL65" s="23"/>
      <c r="AM65" s="106">
        <v>486883035</v>
      </c>
      <c r="AO65" s="23"/>
      <c r="AP65" s="106">
        <v>511464542</v>
      </c>
      <c r="AR65" s="23"/>
      <c r="AS65" s="106">
        <v>463427606</v>
      </c>
      <c r="AU65" s="23"/>
      <c r="AV65" s="106">
        <v>2883508084</v>
      </c>
      <c r="AX65" s="23"/>
      <c r="AY65" s="106">
        <v>480584680.66666675</v>
      </c>
      <c r="BA65" s="23"/>
      <c r="BB65" s="106">
        <v>5410124244.6100006</v>
      </c>
      <c r="BD65" s="23"/>
      <c r="BE65" s="106">
        <v>450843687.0508337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29.883161194120888</v>
      </c>
      <c r="H66" s="23"/>
      <c r="I66" s="105">
        <v>31.101527955417161</v>
      </c>
      <c r="K66" s="23"/>
      <c r="L66" s="105">
        <v>30.538056701414778</v>
      </c>
      <c r="N66" s="23"/>
      <c r="O66" s="105">
        <v>30.284419492979907</v>
      </c>
      <c r="Q66" s="23"/>
      <c r="R66" s="105">
        <v>30.555486446207773</v>
      </c>
      <c r="T66" s="23"/>
      <c r="U66" s="105">
        <v>32.280068258239197</v>
      </c>
      <c r="W66" s="23"/>
      <c r="X66" s="105">
        <v>30.822420768098908</v>
      </c>
      <c r="Z66" s="23"/>
      <c r="AA66" s="105">
        <v>30.822420768098898</v>
      </c>
      <c r="AC66" s="23"/>
      <c r="AD66" s="105">
        <v>33.87337329805635</v>
      </c>
      <c r="AF66" s="23"/>
      <c r="AG66" s="105">
        <v>32.993691460771245</v>
      </c>
      <c r="AI66" s="23"/>
      <c r="AJ66" s="105">
        <v>32.066066269815899</v>
      </c>
      <c r="AL66" s="23"/>
      <c r="AM66" s="105">
        <v>32.925318519329792</v>
      </c>
      <c r="AO66" s="23"/>
      <c r="AP66" s="105">
        <v>32.342704226899187</v>
      </c>
      <c r="AR66" s="23"/>
      <c r="AS66" s="105">
        <v>33.519984984751375</v>
      </c>
      <c r="AU66" s="23"/>
      <c r="AV66" s="105">
        <v>32.94460600605187</v>
      </c>
      <c r="AX66" s="23"/>
      <c r="AY66" s="105">
        <v>32.944606006051878</v>
      </c>
      <c r="BA66" s="23"/>
      <c r="BB66" s="105">
        <v>31.918273768416523</v>
      </c>
      <c r="BD66" s="23"/>
      <c r="BE66" s="105">
        <v>31.918273768416551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23.007725496808693</v>
      </c>
      <c r="H67" s="23"/>
      <c r="I67" s="105">
        <v>23.723238348521502</v>
      </c>
      <c r="K67" s="23"/>
      <c r="L67" s="105">
        <v>23.393987526002295</v>
      </c>
      <c r="N67" s="23"/>
      <c r="O67" s="105">
        <v>23.244851234580448</v>
      </c>
      <c r="Q67" s="23"/>
      <c r="R67" s="105">
        <v>23.404214773308222</v>
      </c>
      <c r="T67" s="23"/>
      <c r="U67" s="105">
        <v>24.402820986772966</v>
      </c>
      <c r="W67" s="23"/>
      <c r="X67" s="105">
        <v>23.560503304503111</v>
      </c>
      <c r="Z67" s="23"/>
      <c r="AA67" s="105">
        <v>23.560503304503104</v>
      </c>
      <c r="AC67" s="23"/>
      <c r="AD67" s="105">
        <v>25.302547073823639</v>
      </c>
      <c r="AF67" s="23"/>
      <c r="AG67" s="105">
        <v>24.808463543177382</v>
      </c>
      <c r="AI67" s="23"/>
      <c r="AJ67" s="105">
        <v>24.280322095990755</v>
      </c>
      <c r="AL67" s="23"/>
      <c r="AM67" s="105">
        <v>24.769787190347671</v>
      </c>
      <c r="AO67" s="23"/>
      <c r="AP67" s="105">
        <v>24.438600084405262</v>
      </c>
      <c r="AR67" s="23"/>
      <c r="AS67" s="105">
        <v>25.104844783033432</v>
      </c>
      <c r="AU67" s="23"/>
      <c r="AV67" s="105">
        <v>24.780701523574542</v>
      </c>
      <c r="AX67" s="23"/>
      <c r="AY67" s="105">
        <v>24.780701523574546</v>
      </c>
      <c r="BA67" s="23"/>
      <c r="BB67" s="105">
        <v>24.195490781246335</v>
      </c>
      <c r="BD67" s="23"/>
      <c r="BE67" s="105">
        <v>24.195490781246352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-78414836</v>
      </c>
      <c r="G72" s="72">
        <v>5.9256792327899177</v>
      </c>
      <c r="H72" s="26"/>
      <c r="I72" s="38">
        <v>-117561794</v>
      </c>
      <c r="J72" s="72">
        <v>7.2829481619598404</v>
      </c>
      <c r="K72" s="26"/>
      <c r="L72" s="38">
        <v>-136856235</v>
      </c>
      <c r="M72" s="72">
        <v>6.6533515823300791</v>
      </c>
      <c r="N72" s="26"/>
      <c r="O72" s="38">
        <v>-154317497</v>
      </c>
      <c r="P72" s="72">
        <v>8.5047269732793911</v>
      </c>
      <c r="Q72" s="26"/>
      <c r="R72" s="38">
        <v>-177936340</v>
      </c>
      <c r="S72" s="72">
        <v>9.2855532124419824</v>
      </c>
      <c r="T72" s="26"/>
      <c r="U72" s="38">
        <v>-188618649</v>
      </c>
      <c r="V72" s="72">
        <v>9.4369571874891598</v>
      </c>
      <c r="W72" s="26"/>
      <c r="X72" s="38">
        <v>-853705351</v>
      </c>
      <c r="Y72" s="72">
        <v>7.9607373913303219</v>
      </c>
      <c r="Z72" s="26"/>
      <c r="AA72" s="38">
        <v>-142284225.16666669</v>
      </c>
      <c r="AB72" s="72">
        <v>7.9607373913303237</v>
      </c>
      <c r="AC72" s="26"/>
      <c r="AD72" s="38">
        <v>-181702660</v>
      </c>
      <c r="AE72" s="72">
        <v>9.9829424174334189</v>
      </c>
      <c r="AF72" s="26"/>
      <c r="AG72" s="38">
        <v>-196954110</v>
      </c>
      <c r="AH72" s="72">
        <v>9.0729685029601015</v>
      </c>
      <c r="AI72" s="26"/>
      <c r="AJ72" s="38">
        <v>-201793985</v>
      </c>
      <c r="AK72" s="72">
        <v>11.592450467458185</v>
      </c>
      <c r="AL72" s="26"/>
      <c r="AM72" s="38">
        <v>-191792183</v>
      </c>
      <c r="AN72" s="72">
        <v>9.7572747789049927</v>
      </c>
      <c r="AO72" s="26"/>
      <c r="AP72" s="38">
        <v>-184869022</v>
      </c>
      <c r="AQ72" s="72">
        <v>8.8333398029635415</v>
      </c>
      <c r="AR72" s="26"/>
      <c r="AS72" s="38">
        <v>-168126509.40000001</v>
      </c>
      <c r="AT72" s="72">
        <v>9.1077654152528211</v>
      </c>
      <c r="AU72" s="26"/>
      <c r="AV72" s="38">
        <v>-1125238469.4000001</v>
      </c>
      <c r="AW72" s="72">
        <v>9.6702342565880137</v>
      </c>
      <c r="AX72" s="26"/>
      <c r="AY72" s="38">
        <v>-187539744.90000004</v>
      </c>
      <c r="AZ72" s="72">
        <v>9.6702342565880137</v>
      </c>
      <c r="BA72" s="26"/>
      <c r="BB72" s="38">
        <v>-1978943820.4000001</v>
      </c>
      <c r="BC72" s="72">
        <v>8.8503544092903237</v>
      </c>
      <c r="BD72" s="26"/>
      <c r="BE72" s="38">
        <v>-164911985.03333333</v>
      </c>
      <c r="BF72" s="72">
        <v>8.8503544092903237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-51178091</v>
      </c>
      <c r="G73" s="71">
        <v>3.8674435410734342</v>
      </c>
      <c r="H73" s="23"/>
      <c r="I73" s="32">
        <v>-73065210</v>
      </c>
      <c r="J73" s="71">
        <v>4.5263866666810966</v>
      </c>
      <c r="K73" s="23"/>
      <c r="L73" s="32">
        <v>-92916861</v>
      </c>
      <c r="M73" s="71">
        <v>4.5172113945666705</v>
      </c>
      <c r="N73" s="23"/>
      <c r="O73" s="32">
        <v>-99775447</v>
      </c>
      <c r="P73" s="71">
        <v>5.4988122012626244</v>
      </c>
      <c r="Q73" s="23"/>
      <c r="R73" s="32">
        <v>-107209538</v>
      </c>
      <c r="S73" s="71">
        <v>5.5946967886398067</v>
      </c>
      <c r="T73" s="23"/>
      <c r="U73" s="32">
        <v>-112893931</v>
      </c>
      <c r="V73" s="71">
        <v>5.6483025364811885</v>
      </c>
      <c r="W73" s="23"/>
      <c r="X73" s="32">
        <v>-537039078</v>
      </c>
      <c r="Y73" s="71">
        <v>5.0078485086597064</v>
      </c>
      <c r="Z73" s="23"/>
      <c r="AA73" s="32">
        <v>-89506513</v>
      </c>
      <c r="AB73" s="71">
        <v>5.0078485086597064</v>
      </c>
      <c r="AC73" s="23"/>
      <c r="AD73" s="32">
        <v>-113971523</v>
      </c>
      <c r="AE73" s="71">
        <v>6.2617198412845934</v>
      </c>
      <c r="AF73" s="23"/>
      <c r="AG73" s="32">
        <v>-117070945</v>
      </c>
      <c r="AH73" s="71">
        <v>5.39303798532955</v>
      </c>
      <c r="AI73" s="23"/>
      <c r="AJ73" s="32">
        <v>-121809225</v>
      </c>
      <c r="AK73" s="71">
        <v>6.9975693640817367</v>
      </c>
      <c r="AL73" s="23"/>
      <c r="AM73" s="32">
        <v>-113193353</v>
      </c>
      <c r="AN73" s="71">
        <v>5.7586218118524144</v>
      </c>
      <c r="AO73" s="23"/>
      <c r="AP73" s="32">
        <v>-111704854</v>
      </c>
      <c r="AQ73" s="71">
        <v>5.3374379457821286</v>
      </c>
      <c r="AR73" s="23"/>
      <c r="AS73" s="32">
        <v>-114058829.40000001</v>
      </c>
      <c r="AT73" s="71">
        <v>6.1788058612578434</v>
      </c>
      <c r="AU73" s="23"/>
      <c r="AV73" s="32">
        <v>-691808729.39999998</v>
      </c>
      <c r="AW73" s="71">
        <v>5.9453641658889644</v>
      </c>
      <c r="AX73" s="23"/>
      <c r="AY73" s="32">
        <v>-115301454.90000002</v>
      </c>
      <c r="AZ73" s="71">
        <v>5.9453641658889662</v>
      </c>
      <c r="BA73" s="23"/>
      <c r="BB73" s="32">
        <v>-1228847807.4000001</v>
      </c>
      <c r="BC73" s="71">
        <v>5.4957288319438229</v>
      </c>
      <c r="BD73" s="23"/>
      <c r="BE73" s="32">
        <v>-102403983.94999999</v>
      </c>
      <c r="BF73" s="71">
        <v>5.4957288319438211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-37476186</v>
      </c>
      <c r="G74" s="74">
        <v>2.8320132825932616</v>
      </c>
      <c r="H74" s="23"/>
      <c r="I74" s="44">
        <v>-51449990</v>
      </c>
      <c r="J74" s="74">
        <v>3.1873247026440592</v>
      </c>
      <c r="K74" s="23"/>
      <c r="L74" s="44">
        <v>-62080070</v>
      </c>
      <c r="M74" s="74">
        <v>3.0180614859502897</v>
      </c>
      <c r="N74" s="23"/>
      <c r="O74" s="44">
        <v>-68191774</v>
      </c>
      <c r="P74" s="74">
        <v>3.7581766874664404</v>
      </c>
      <c r="Q74" s="23"/>
      <c r="R74" s="44">
        <v>-72160008</v>
      </c>
      <c r="S74" s="74">
        <v>3.7656478384024257</v>
      </c>
      <c r="T74" s="23"/>
      <c r="U74" s="44">
        <v>-80594078</v>
      </c>
      <c r="V74" s="74">
        <v>4.0322781850227436</v>
      </c>
      <c r="W74" s="23"/>
      <c r="X74" s="44">
        <v>-371952106</v>
      </c>
      <c r="Y74" s="74">
        <v>3.4684250655683888</v>
      </c>
      <c r="Z74" s="23"/>
      <c r="AA74" s="44">
        <v>-61992017.666666664</v>
      </c>
      <c r="AB74" s="74">
        <v>3.4684250655683888</v>
      </c>
      <c r="AC74" s="23"/>
      <c r="AD74" s="44">
        <v>-81371107</v>
      </c>
      <c r="AE74" s="74">
        <v>4.47061741211611</v>
      </c>
      <c r="AF74" s="23"/>
      <c r="AG74" s="44">
        <v>-83781905</v>
      </c>
      <c r="AH74" s="74">
        <v>3.8595314674215002</v>
      </c>
      <c r="AI74" s="23"/>
      <c r="AJ74" s="44">
        <v>-86025482</v>
      </c>
      <c r="AK74" s="74">
        <v>4.941902203002809</v>
      </c>
      <c r="AL74" s="23"/>
      <c r="AM74" s="44">
        <v>-81032974</v>
      </c>
      <c r="AN74" s="74">
        <v>4.122488107191856</v>
      </c>
      <c r="AO74" s="23"/>
      <c r="AP74" s="44">
        <v>-82836612</v>
      </c>
      <c r="AQ74" s="74">
        <v>3.9580668194493254</v>
      </c>
      <c r="AR74" s="23"/>
      <c r="AS74" s="44">
        <v>-84240676</v>
      </c>
      <c r="AT74" s="74">
        <v>4.563493991330783</v>
      </c>
      <c r="AU74" s="23"/>
      <c r="AV74" s="44">
        <v>-499288756</v>
      </c>
      <c r="AW74" s="74">
        <v>4.2908586610755748</v>
      </c>
      <c r="AX74" s="23"/>
      <c r="AY74" s="44">
        <v>-83214792.666666687</v>
      </c>
      <c r="AZ74" s="74">
        <v>4.2908586610755766</v>
      </c>
      <c r="BA74" s="23"/>
      <c r="BB74" s="44">
        <v>-871240862</v>
      </c>
      <c r="BC74" s="74">
        <v>3.8964170306749972</v>
      </c>
      <c r="BD74" s="23"/>
      <c r="BE74" s="44">
        <v>-72603405.166666657</v>
      </c>
      <c r="BF74" s="74">
        <v>3.8964170306749963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-20403500</v>
      </c>
      <c r="G75" s="82">
        <v>1.5418586889122499</v>
      </c>
      <c r="H75" s="45"/>
      <c r="I75" s="48">
        <v>-29717450</v>
      </c>
      <c r="J75" s="82">
        <v>1.8409947695731275</v>
      </c>
      <c r="K75" s="45"/>
      <c r="L75" s="48">
        <v>-37011000</v>
      </c>
      <c r="M75" s="82">
        <v>1.7993129462725503</v>
      </c>
      <c r="N75" s="45"/>
      <c r="O75" s="48">
        <v>-39098800</v>
      </c>
      <c r="P75" s="82">
        <v>2.1548082715653187</v>
      </c>
      <c r="Q75" s="45"/>
      <c r="R75" s="48">
        <v>-41661100</v>
      </c>
      <c r="S75" s="82">
        <v>2.1740716985572854</v>
      </c>
      <c r="T75" s="45"/>
      <c r="U75" s="48">
        <v>-47260200</v>
      </c>
      <c r="V75" s="82">
        <v>2.3645195553922935</v>
      </c>
      <c r="W75" s="45"/>
      <c r="X75" s="130">
        <v>-215152050</v>
      </c>
      <c r="Y75" s="131">
        <v>2.0062764831567406</v>
      </c>
      <c r="AA75" s="135">
        <v>-35858675</v>
      </c>
      <c r="AB75" s="136">
        <v>2.006276483156741</v>
      </c>
      <c r="AC75" s="45"/>
      <c r="AD75" s="48">
        <v>-49880200</v>
      </c>
      <c r="AE75" s="82">
        <v>2.7404726181227197</v>
      </c>
      <c r="AF75" s="45"/>
      <c r="AG75" s="48">
        <v>-51012750</v>
      </c>
      <c r="AH75" s="82">
        <v>2.3499741843385649</v>
      </c>
      <c r="AI75" s="45"/>
      <c r="AJ75" s="48">
        <v>-52589983</v>
      </c>
      <c r="AK75" s="82">
        <v>3.0211345150449755</v>
      </c>
      <c r="AL75" s="45"/>
      <c r="AM75" s="48">
        <v>-48584183</v>
      </c>
      <c r="AN75" s="82">
        <v>2.4716816714037018</v>
      </c>
      <c r="AO75" s="45"/>
      <c r="AP75" s="48">
        <v>-50372000</v>
      </c>
      <c r="AQ75" s="82">
        <v>2.4068553386671758</v>
      </c>
      <c r="AR75" s="45"/>
      <c r="AS75" s="48">
        <v>-51346100</v>
      </c>
      <c r="AT75" s="82">
        <v>2.7815258608355604</v>
      </c>
      <c r="AU75" s="45"/>
      <c r="AV75" s="130">
        <v>-303785216</v>
      </c>
      <c r="AW75" s="131">
        <v>2.6107125576453285</v>
      </c>
      <c r="AY75" s="135">
        <v>-50630869.333333336</v>
      </c>
      <c r="AZ75" s="136">
        <v>2.6107125576453289</v>
      </c>
      <c r="BA75" s="45"/>
      <c r="BB75" s="48">
        <v>-518937266</v>
      </c>
      <c r="BC75" s="82">
        <v>2.3208231951525722</v>
      </c>
      <c r="BD75" s="45"/>
      <c r="BE75" s="48">
        <v>-43244772.166666664</v>
      </c>
      <c r="BF75" s="82">
        <v>2.3208231951525717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-10654238</v>
      </c>
      <c r="G76" s="82">
        <v>0.80512311289921201</v>
      </c>
      <c r="H76" s="45"/>
      <c r="I76" s="48">
        <v>-13104973</v>
      </c>
      <c r="J76" s="82">
        <v>0.81185252262213126</v>
      </c>
      <c r="K76" s="45"/>
      <c r="L76" s="48">
        <v>-14410953</v>
      </c>
      <c r="M76" s="82">
        <v>0.70059750617452243</v>
      </c>
      <c r="N76" s="45"/>
      <c r="O76" s="48">
        <v>-17553174</v>
      </c>
      <c r="P76" s="82">
        <v>0.96738837323460802</v>
      </c>
      <c r="Q76" s="45"/>
      <c r="R76" s="48">
        <v>-18388876</v>
      </c>
      <c r="S76" s="82">
        <v>0.95961784206080258</v>
      </c>
      <c r="T76" s="45"/>
      <c r="U76" s="48">
        <v>-19978878</v>
      </c>
      <c r="V76" s="82">
        <v>0.99958205267427735</v>
      </c>
      <c r="W76" s="45"/>
      <c r="X76" s="130">
        <v>-94091092</v>
      </c>
      <c r="Y76" s="131">
        <v>0.87739226818492944</v>
      </c>
      <c r="AA76" s="135">
        <v>-15681848.666666666</v>
      </c>
      <c r="AB76" s="136">
        <v>0.87739226818492944</v>
      </c>
      <c r="AC76" s="45"/>
      <c r="AD76" s="48">
        <v>-21135225</v>
      </c>
      <c r="AE76" s="82">
        <v>1.1611923246170375</v>
      </c>
      <c r="AF76" s="45"/>
      <c r="AG76" s="48">
        <v>-22048469</v>
      </c>
      <c r="AH76" s="82">
        <v>1.0156937815387159</v>
      </c>
      <c r="AI76" s="45"/>
      <c r="AJ76" s="48">
        <v>-22297264</v>
      </c>
      <c r="AK76" s="82">
        <v>1.2809099759828748</v>
      </c>
      <c r="AL76" s="45"/>
      <c r="AM76" s="48">
        <v>-21096643</v>
      </c>
      <c r="AN76" s="82">
        <v>1.0732749345861639</v>
      </c>
      <c r="AO76" s="45"/>
      <c r="AP76" s="48">
        <v>-21861279</v>
      </c>
      <c r="AQ76" s="82">
        <v>1.0445671418891966</v>
      </c>
      <c r="AR76" s="45"/>
      <c r="AS76" s="48">
        <v>-21597910</v>
      </c>
      <c r="AT76" s="82">
        <v>1.170004054933071</v>
      </c>
      <c r="AU76" s="45"/>
      <c r="AV76" s="130">
        <v>-130036790</v>
      </c>
      <c r="AW76" s="131">
        <v>1.1175286443461703</v>
      </c>
      <c r="AY76" s="135">
        <v>-21672798.333333332</v>
      </c>
      <c r="AZ76" s="136">
        <v>1.1175286443461703</v>
      </c>
      <c r="BA76" s="45"/>
      <c r="BB76" s="48">
        <v>-224127882</v>
      </c>
      <c r="BC76" s="82">
        <v>1.0023585148074885</v>
      </c>
      <c r="BD76" s="45"/>
      <c r="BE76" s="48">
        <v>-18677323.5</v>
      </c>
      <c r="BF76" s="82">
        <v>1.0023585148074885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-2866665</v>
      </c>
      <c r="G77" s="82">
        <v>0.21662912433899256</v>
      </c>
      <c r="H77" s="45"/>
      <c r="I77" s="48">
        <v>-4126666</v>
      </c>
      <c r="J77" s="82">
        <v>0.25564678402000368</v>
      </c>
      <c r="K77" s="45"/>
      <c r="L77" s="48">
        <v>-5200000</v>
      </c>
      <c r="M77" s="82">
        <v>0.25280125694029509</v>
      </c>
      <c r="N77" s="45"/>
      <c r="O77" s="48">
        <v>-5493333</v>
      </c>
      <c r="P77" s="82">
        <v>0.30274789474006181</v>
      </c>
      <c r="Q77" s="45"/>
      <c r="R77" s="48">
        <v>-5853332</v>
      </c>
      <c r="S77" s="82">
        <v>0.30545433134170036</v>
      </c>
      <c r="T77" s="45"/>
      <c r="U77" s="48">
        <v>-6640000</v>
      </c>
      <c r="V77" s="82">
        <v>0.33221209067682389</v>
      </c>
      <c r="W77" s="45"/>
      <c r="X77" s="130">
        <v>-30179996</v>
      </c>
      <c r="Y77" s="131">
        <v>0.28142616459645398</v>
      </c>
      <c r="AA77" s="135">
        <v>-5029999.333333333</v>
      </c>
      <c r="AB77" s="136">
        <v>0.28142616459645398</v>
      </c>
      <c r="AC77" s="45"/>
      <c r="AD77" s="48">
        <v>-6919997</v>
      </c>
      <c r="AE77" s="82">
        <v>0.38019218639843799</v>
      </c>
      <c r="AF77" s="45"/>
      <c r="AG77" s="48">
        <v>-7033336</v>
      </c>
      <c r="AH77" s="82">
        <v>0.3240005298632021</v>
      </c>
      <c r="AI77" s="45"/>
      <c r="AJ77" s="48">
        <v>-7233334</v>
      </c>
      <c r="AK77" s="82">
        <v>0.41553303042992679</v>
      </c>
      <c r="AL77" s="45"/>
      <c r="AM77" s="48">
        <v>-6673332</v>
      </c>
      <c r="AN77" s="82">
        <v>0.33950045823744346</v>
      </c>
      <c r="AO77" s="45"/>
      <c r="AP77" s="48">
        <v>-6913333</v>
      </c>
      <c r="AQ77" s="82">
        <v>0.33033019215107523</v>
      </c>
      <c r="AR77" s="45"/>
      <c r="AS77" s="48">
        <v>-6980000</v>
      </c>
      <c r="AT77" s="82">
        <v>0.37812123040761053</v>
      </c>
      <c r="AU77" s="45"/>
      <c r="AV77" s="130">
        <v>-41753332</v>
      </c>
      <c r="AW77" s="131">
        <v>0.35882571775953226</v>
      </c>
      <c r="AY77" s="135">
        <v>-6958888.666666667</v>
      </c>
      <c r="AZ77" s="136">
        <v>0.35882571775953231</v>
      </c>
      <c r="BA77" s="45"/>
      <c r="BB77" s="48">
        <v>-71933328</v>
      </c>
      <c r="BC77" s="82">
        <v>0.32170465885739258</v>
      </c>
      <c r="BD77" s="45"/>
      <c r="BE77" s="48">
        <v>-5994444</v>
      </c>
      <c r="BF77" s="82">
        <v>0.32170465885739252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-250000</v>
      </c>
      <c r="AQ78" s="82">
        <v>1.1945402895791192E-2</v>
      </c>
      <c r="AR78" s="45"/>
      <c r="AS78" s="48">
        <v>0</v>
      </c>
      <c r="AT78" s="82">
        <v>0</v>
      </c>
      <c r="AU78" s="45"/>
      <c r="AV78" s="130">
        <v>-250000</v>
      </c>
      <c r="AW78" s="131">
        <v>2.1484855254158657E-3</v>
      </c>
      <c r="AY78" s="135">
        <v>-41666.666666666664</v>
      </c>
      <c r="AZ78" s="136">
        <v>2.1484855254158657E-3</v>
      </c>
      <c r="BA78" s="45"/>
      <c r="BB78" s="48">
        <v>-250000</v>
      </c>
      <c r="BC78" s="82">
        <v>1.1180653940319311E-3</v>
      </c>
      <c r="BD78" s="45"/>
      <c r="BE78" s="48">
        <v>-20833.333333333332</v>
      </c>
      <c r="BF78" s="82">
        <v>1.1180653940319309E-3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82">
        <v>0</v>
      </c>
      <c r="BD79" s="45"/>
      <c r="BE79" s="48">
        <v>0</v>
      </c>
      <c r="BF79" s="82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-360000</v>
      </c>
      <c r="AN80" s="82">
        <v>1.8314713694070617E-2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-360000</v>
      </c>
      <c r="AW80" s="131">
        <v>3.0938191565988461E-3</v>
      </c>
      <c r="AY80" s="135">
        <v>-60000</v>
      </c>
      <c r="AZ80" s="136">
        <v>3.0938191565988461E-3</v>
      </c>
      <c r="BA80" s="45"/>
      <c r="BB80" s="48">
        <v>-360000</v>
      </c>
      <c r="BC80" s="82">
        <v>1.6100141674059807E-3</v>
      </c>
      <c r="BD80" s="45"/>
      <c r="BE80" s="48">
        <v>-30000</v>
      </c>
      <c r="BF80" s="82">
        <v>1.6100141674059805E-3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-47450</v>
      </c>
      <c r="G81" s="82">
        <v>3.5857178811912784E-3</v>
      </c>
      <c r="H81" s="45"/>
      <c r="I81" s="48">
        <v>-94900</v>
      </c>
      <c r="J81" s="82">
        <v>5.8790509829238302E-3</v>
      </c>
      <c r="K81" s="45"/>
      <c r="L81" s="48">
        <v>-47450</v>
      </c>
      <c r="M81" s="82">
        <v>2.3068114695801926E-3</v>
      </c>
      <c r="N81" s="45"/>
      <c r="O81" s="48">
        <v>-189800</v>
      </c>
      <c r="P81" s="82">
        <v>1.0460234327986985E-2</v>
      </c>
      <c r="Q81" s="45"/>
      <c r="R81" s="48">
        <v>-284700</v>
      </c>
      <c r="S81" s="82">
        <v>1.4856981994696712E-2</v>
      </c>
      <c r="T81" s="45"/>
      <c r="U81" s="48">
        <v>0</v>
      </c>
      <c r="V81" s="82">
        <v>0</v>
      </c>
      <c r="W81" s="45"/>
      <c r="X81" s="130">
        <v>-664300</v>
      </c>
      <c r="Y81" s="131">
        <v>6.1945469158254489E-3</v>
      </c>
      <c r="AA81" s="135">
        <v>-110716.66666666667</v>
      </c>
      <c r="AB81" s="136">
        <v>6.1945469158254498E-3</v>
      </c>
      <c r="AC81" s="45"/>
      <c r="AD81" s="48">
        <v>-142350</v>
      </c>
      <c r="AE81" s="82">
        <v>7.8208643347414241E-3</v>
      </c>
      <c r="AF81" s="45"/>
      <c r="AG81" s="48">
        <v>-142350</v>
      </c>
      <c r="AH81" s="82">
        <v>6.5575532615002076E-3</v>
      </c>
      <c r="AI81" s="45"/>
      <c r="AJ81" s="48">
        <v>-161567</v>
      </c>
      <c r="AK81" s="82">
        <v>9.2815325723203147E-3</v>
      </c>
      <c r="AL81" s="45"/>
      <c r="AM81" s="48">
        <v>-392150</v>
      </c>
      <c r="AN81" s="82">
        <v>1.9950319375360532E-2</v>
      </c>
      <c r="AO81" s="45"/>
      <c r="AP81" s="48">
        <v>0</v>
      </c>
      <c r="AQ81" s="82">
        <v>0</v>
      </c>
      <c r="AR81" s="45"/>
      <c r="AS81" s="48">
        <v>0</v>
      </c>
      <c r="AT81" s="82">
        <v>0</v>
      </c>
      <c r="AU81" s="45"/>
      <c r="AV81" s="130">
        <v>-838417</v>
      </c>
      <c r="AW81" s="131">
        <v>7.2053071550503747E-3</v>
      </c>
      <c r="AY81" s="135">
        <v>-139736.16666666666</v>
      </c>
      <c r="AZ81" s="136">
        <v>7.2053071550503747E-3</v>
      </c>
      <c r="BA81" s="45"/>
      <c r="BB81" s="48">
        <v>-1502717</v>
      </c>
      <c r="BC81" s="82">
        <v>6.7205434988939251E-3</v>
      </c>
      <c r="BD81" s="45"/>
      <c r="BE81" s="48">
        <v>-125226.41666666667</v>
      </c>
      <c r="BF81" s="82">
        <v>6.7205434988939251E-3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-3504333</v>
      </c>
      <c r="G82" s="82">
        <v>0.26481663856161597</v>
      </c>
      <c r="H82" s="45"/>
      <c r="I82" s="48">
        <v>-4406001</v>
      </c>
      <c r="J82" s="82">
        <v>0.27295157544587334</v>
      </c>
      <c r="K82" s="45"/>
      <c r="L82" s="48">
        <v>-5410667</v>
      </c>
      <c r="M82" s="82">
        <v>0.26304296509334146</v>
      </c>
      <c r="N82" s="45"/>
      <c r="O82" s="48">
        <v>-5856667</v>
      </c>
      <c r="P82" s="82">
        <v>0.32277191359846447</v>
      </c>
      <c r="Q82" s="45"/>
      <c r="R82" s="48">
        <v>-5972000</v>
      </c>
      <c r="S82" s="82">
        <v>0.31164698444794087</v>
      </c>
      <c r="T82" s="45"/>
      <c r="U82" s="48">
        <v>-6715000</v>
      </c>
      <c r="V82" s="82">
        <v>0.33596448627934822</v>
      </c>
      <c r="W82" s="45"/>
      <c r="X82" s="130">
        <v>-31864668</v>
      </c>
      <c r="Y82" s="131">
        <v>0.29713560271443912</v>
      </c>
      <c r="AA82" s="135">
        <v>-5310778</v>
      </c>
      <c r="AB82" s="136">
        <v>0.29713560271443912</v>
      </c>
      <c r="AC82" s="45"/>
      <c r="AD82" s="48">
        <v>-3293335</v>
      </c>
      <c r="AE82" s="82">
        <v>0.18093941864317278</v>
      </c>
      <c r="AF82" s="45"/>
      <c r="AG82" s="48">
        <v>-3545000</v>
      </c>
      <c r="AH82" s="82">
        <v>0.16330541841951693</v>
      </c>
      <c r="AI82" s="45"/>
      <c r="AJ82" s="48">
        <v>-3743334</v>
      </c>
      <c r="AK82" s="82">
        <v>0.21504314897271157</v>
      </c>
      <c r="AL82" s="45"/>
      <c r="AM82" s="48">
        <v>-3926666</v>
      </c>
      <c r="AN82" s="82">
        <v>0.19976600989511525</v>
      </c>
      <c r="AO82" s="45"/>
      <c r="AP82" s="48">
        <v>-3440000</v>
      </c>
      <c r="AQ82" s="82">
        <v>0.1643687438460868</v>
      </c>
      <c r="AR82" s="45"/>
      <c r="AS82" s="48">
        <v>-4316666</v>
      </c>
      <c r="AT82" s="82">
        <v>0.23384284515454135</v>
      </c>
      <c r="AU82" s="45"/>
      <c r="AV82" s="130">
        <v>-22265001</v>
      </c>
      <c r="AW82" s="131">
        <v>0.19134412948747906</v>
      </c>
      <c r="AY82" s="135">
        <v>-3710833.5</v>
      </c>
      <c r="AZ82" s="136">
        <v>0.19134412948747909</v>
      </c>
      <c r="BA82" s="45"/>
      <c r="BB82" s="48">
        <v>-54129669</v>
      </c>
      <c r="BC82" s="82">
        <v>0.24208203879721202</v>
      </c>
      <c r="BD82" s="45"/>
      <c r="BE82" s="48">
        <v>-4510805.75</v>
      </c>
      <c r="BF82" s="82">
        <v>0.24208203879721199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-780000</v>
      </c>
      <c r="G83" s="74">
        <v>5.8943307636021014E-2</v>
      </c>
      <c r="H83" s="23"/>
      <c r="I83" s="44">
        <v>-3660000</v>
      </c>
      <c r="J83" s="74">
        <v>0.2267368450737747</v>
      </c>
      <c r="K83" s="23"/>
      <c r="L83" s="44">
        <v>-5520000</v>
      </c>
      <c r="M83" s="74">
        <v>0.26835825736739022</v>
      </c>
      <c r="N83" s="23"/>
      <c r="O83" s="44">
        <v>-5220000</v>
      </c>
      <c r="P83" s="74">
        <v>0.28768399995833543</v>
      </c>
      <c r="Q83" s="23"/>
      <c r="R83" s="44">
        <v>-4920000</v>
      </c>
      <c r="S83" s="74">
        <v>0.25674868779033305</v>
      </c>
      <c r="T83" s="23"/>
      <c r="U83" s="44">
        <v>-3720000</v>
      </c>
      <c r="V83" s="74">
        <v>0.18611882188520856</v>
      </c>
      <c r="W83" s="23"/>
      <c r="X83" s="44">
        <v>-23820000</v>
      </c>
      <c r="Y83" s="74">
        <v>0.22211968618841219</v>
      </c>
      <c r="Z83" s="23"/>
      <c r="AA83" s="44">
        <v>-3970000</v>
      </c>
      <c r="AB83" s="74">
        <v>0.22211968618841219</v>
      </c>
      <c r="AC83" s="23"/>
      <c r="AD83" s="44">
        <v>-2735000</v>
      </c>
      <c r="AE83" s="74">
        <v>0.15026388447852332</v>
      </c>
      <c r="AF83" s="23"/>
      <c r="AG83" s="44">
        <v>-2220000</v>
      </c>
      <c r="AH83" s="74">
        <v>0.1022674270497398</v>
      </c>
      <c r="AI83" s="23"/>
      <c r="AJ83" s="44">
        <v>-1140000</v>
      </c>
      <c r="AK83" s="74">
        <v>6.5489531478861135E-2</v>
      </c>
      <c r="AL83" s="23"/>
      <c r="AM83" s="44">
        <v>-2220000</v>
      </c>
      <c r="AN83" s="74">
        <v>0.11294073444676879</v>
      </c>
      <c r="AO83" s="23"/>
      <c r="AP83" s="44">
        <v>-660000</v>
      </c>
      <c r="AQ83" s="74">
        <v>3.1535863644888744E-2</v>
      </c>
      <c r="AR83" s="23"/>
      <c r="AS83" s="44">
        <v>-120000</v>
      </c>
      <c r="AT83" s="74">
        <v>6.5006515256322726E-3</v>
      </c>
      <c r="AU83" s="23"/>
      <c r="AV83" s="44">
        <v>-9095000</v>
      </c>
      <c r="AW83" s="74">
        <v>7.8161903414629183E-2</v>
      </c>
      <c r="AX83" s="23"/>
      <c r="AY83" s="44">
        <v>-1515833.3333333333</v>
      </c>
      <c r="AZ83" s="74">
        <v>7.8161903414629183E-2</v>
      </c>
      <c r="BA83" s="23"/>
      <c r="BB83" s="44">
        <v>-32915000</v>
      </c>
      <c r="BC83" s="74">
        <v>0.14720448977824405</v>
      </c>
      <c r="BD83" s="23"/>
      <c r="BE83" s="44">
        <v>-2742916.6666666665</v>
      </c>
      <c r="BF83" s="74">
        <v>0.14720448977824402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-780000</v>
      </c>
      <c r="G84" s="82">
        <v>5.8943307636021014E-2</v>
      </c>
      <c r="H84" s="45"/>
      <c r="I84" s="48">
        <v>-3660000</v>
      </c>
      <c r="J84" s="82">
        <v>0.2267368450737747</v>
      </c>
      <c r="K84" s="45"/>
      <c r="L84" s="48">
        <v>-5520000</v>
      </c>
      <c r="M84" s="82">
        <v>0.26835825736739022</v>
      </c>
      <c r="N84" s="45"/>
      <c r="O84" s="48">
        <v>-5220000</v>
      </c>
      <c r="P84" s="82">
        <v>0.28768399995833543</v>
      </c>
      <c r="Q84" s="45"/>
      <c r="R84" s="48">
        <v>-4920000</v>
      </c>
      <c r="S84" s="82">
        <v>0.25674868779033305</v>
      </c>
      <c r="T84" s="45"/>
      <c r="U84" s="48">
        <v>-3720000</v>
      </c>
      <c r="V84" s="82">
        <v>0.18611882188520856</v>
      </c>
      <c r="W84" s="45"/>
      <c r="X84" s="130">
        <v>-23820000</v>
      </c>
      <c r="Y84" s="131">
        <v>0.22211968618841219</v>
      </c>
      <c r="AA84" s="135">
        <v>-3970000</v>
      </c>
      <c r="AB84" s="136">
        <v>0.22211968618841219</v>
      </c>
      <c r="AC84" s="45"/>
      <c r="AD84" s="48">
        <v>-2735000</v>
      </c>
      <c r="AE84" s="82">
        <v>0.15026388447852332</v>
      </c>
      <c r="AF84" s="45"/>
      <c r="AG84" s="48">
        <v>-2220000</v>
      </c>
      <c r="AH84" s="82">
        <v>0.1022674270497398</v>
      </c>
      <c r="AI84" s="45"/>
      <c r="AJ84" s="48">
        <v>-1140000</v>
      </c>
      <c r="AK84" s="82">
        <v>6.5489531478861135E-2</v>
      </c>
      <c r="AL84" s="45"/>
      <c r="AM84" s="48">
        <v>-2220000</v>
      </c>
      <c r="AN84" s="82">
        <v>0.11294073444676879</v>
      </c>
      <c r="AO84" s="45"/>
      <c r="AP84" s="48">
        <v>-660000</v>
      </c>
      <c r="AQ84" s="82">
        <v>3.1535863644888744E-2</v>
      </c>
      <c r="AR84" s="45"/>
      <c r="AS84" s="48">
        <v>-120000</v>
      </c>
      <c r="AT84" s="82">
        <v>6.5006515256322726E-3</v>
      </c>
      <c r="AU84" s="45"/>
      <c r="AV84" s="130">
        <v>-9095000</v>
      </c>
      <c r="AW84" s="131">
        <v>7.8161903414629183E-2</v>
      </c>
      <c r="AY84" s="135">
        <v>-1515833.3333333333</v>
      </c>
      <c r="AZ84" s="136">
        <v>7.8161903414629183E-2</v>
      </c>
      <c r="BA84" s="45"/>
      <c r="BB84" s="48">
        <v>-32915000</v>
      </c>
      <c r="BC84" s="82">
        <v>0.14720448977824405</v>
      </c>
      <c r="BD84" s="45"/>
      <c r="BE84" s="48">
        <v>-2742916.6666666665</v>
      </c>
      <c r="BF84" s="82">
        <v>0.14720448977824402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82">
        <v>0</v>
      </c>
      <c r="BD85" s="45"/>
      <c r="BE85" s="48">
        <v>0</v>
      </c>
      <c r="BF85" s="82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82">
        <v>0</v>
      </c>
      <c r="BD86" s="45"/>
      <c r="BE86" s="48">
        <v>0</v>
      </c>
      <c r="BF86" s="82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82">
        <v>0</v>
      </c>
      <c r="BD87" s="45"/>
      <c r="BE87" s="48">
        <v>0</v>
      </c>
      <c r="BF87" s="82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-711750</v>
      </c>
      <c r="G88" s="74">
        <v>5.3785768217869179E-2</v>
      </c>
      <c r="H88" s="23"/>
      <c r="I88" s="44">
        <v>-237250</v>
      </c>
      <c r="J88" s="74">
        <v>1.4697627457309575E-2</v>
      </c>
      <c r="K88" s="23"/>
      <c r="L88" s="44">
        <v>-2467400</v>
      </c>
      <c r="M88" s="74">
        <v>0.11995419641817004</v>
      </c>
      <c r="N88" s="23"/>
      <c r="O88" s="44">
        <v>-1138800</v>
      </c>
      <c r="P88" s="74">
        <v>6.2761405967921916E-2</v>
      </c>
      <c r="Q88" s="23"/>
      <c r="R88" s="44">
        <v>-332150</v>
      </c>
      <c r="S88" s="74">
        <v>1.7333145660479499E-2</v>
      </c>
      <c r="T88" s="23"/>
      <c r="U88" s="44">
        <v>-569400</v>
      </c>
      <c r="V88" s="74">
        <v>2.8488187414364985E-2</v>
      </c>
      <c r="W88" s="23"/>
      <c r="X88" s="44">
        <v>-5456750</v>
      </c>
      <c r="Y88" s="74">
        <v>5.088377823713762E-2</v>
      </c>
      <c r="Z88" s="23"/>
      <c r="AA88" s="44">
        <v>-909458.33333333337</v>
      </c>
      <c r="AB88" s="74">
        <v>5.088377823713762E-2</v>
      </c>
      <c r="AC88" s="23"/>
      <c r="AD88" s="44">
        <v>-569400</v>
      </c>
      <c r="AE88" s="74">
        <v>3.1283457338965696E-2</v>
      </c>
      <c r="AF88" s="23"/>
      <c r="AG88" s="44">
        <v>-711750</v>
      </c>
      <c r="AH88" s="74">
        <v>3.2787766307501041E-2</v>
      </c>
      <c r="AI88" s="23"/>
      <c r="AJ88" s="44">
        <v>-996450</v>
      </c>
      <c r="AK88" s="74">
        <v>5.7243020738694014E-2</v>
      </c>
      <c r="AL88" s="23"/>
      <c r="AM88" s="44">
        <v>-1043900</v>
      </c>
      <c r="AN88" s="74">
        <v>5.3107582292334213E-2</v>
      </c>
      <c r="AO88" s="23"/>
      <c r="AP88" s="44">
        <v>-521950</v>
      </c>
      <c r="AQ88" s="74">
        <v>2.4939612165832847E-2</v>
      </c>
      <c r="AR88" s="23"/>
      <c r="AS88" s="44">
        <v>-759200</v>
      </c>
      <c r="AT88" s="74">
        <v>4.1127455318833515E-2</v>
      </c>
      <c r="AU88" s="23"/>
      <c r="AV88" s="44">
        <v>-4602650</v>
      </c>
      <c r="AW88" s="74">
        <v>3.9554907614221334E-2</v>
      </c>
      <c r="AX88" s="23"/>
      <c r="AY88" s="44">
        <v>-767108.33333333337</v>
      </c>
      <c r="AZ88" s="74">
        <v>3.9554907614221334E-2</v>
      </c>
      <c r="BA88" s="23"/>
      <c r="BB88" s="44">
        <v>-10059400</v>
      </c>
      <c r="BC88" s="74">
        <v>4.4988268098899227E-2</v>
      </c>
      <c r="BD88" s="23"/>
      <c r="BE88" s="44">
        <v>-838283.33333333326</v>
      </c>
      <c r="BF88" s="74">
        <v>4.498826809889922E-2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-569400</v>
      </c>
      <c r="G89" s="82">
        <v>4.3028614574295347E-2</v>
      </c>
      <c r="H89" s="45"/>
      <c r="I89" s="48">
        <v>-237250</v>
      </c>
      <c r="J89" s="82">
        <v>1.4697627457309575E-2</v>
      </c>
      <c r="K89" s="45"/>
      <c r="L89" s="48">
        <v>-2135250</v>
      </c>
      <c r="M89" s="82">
        <v>0.10380651613110868</v>
      </c>
      <c r="N89" s="45"/>
      <c r="O89" s="48">
        <v>-1138800</v>
      </c>
      <c r="P89" s="82">
        <v>6.2761405967921916E-2</v>
      </c>
      <c r="Q89" s="45"/>
      <c r="R89" s="48">
        <v>-332150</v>
      </c>
      <c r="S89" s="82">
        <v>1.7333145660479499E-2</v>
      </c>
      <c r="T89" s="45"/>
      <c r="U89" s="48">
        <v>-569400</v>
      </c>
      <c r="V89" s="82">
        <v>2.8488187414364985E-2</v>
      </c>
      <c r="W89" s="45"/>
      <c r="X89" s="130">
        <v>-4982250</v>
      </c>
      <c r="Y89" s="131">
        <v>4.6459101868690865E-2</v>
      </c>
      <c r="AA89" s="135">
        <v>-830375</v>
      </c>
      <c r="AB89" s="136">
        <v>4.6459101868690872E-2</v>
      </c>
      <c r="AC89" s="45"/>
      <c r="AD89" s="48">
        <v>-569400</v>
      </c>
      <c r="AE89" s="82">
        <v>3.1283457338965696E-2</v>
      </c>
      <c r="AF89" s="45"/>
      <c r="AG89" s="48">
        <v>-711750</v>
      </c>
      <c r="AH89" s="82">
        <v>3.2787766307501041E-2</v>
      </c>
      <c r="AI89" s="45"/>
      <c r="AJ89" s="48">
        <v>-949000</v>
      </c>
      <c r="AK89" s="82">
        <v>5.4517162608280018E-2</v>
      </c>
      <c r="AL89" s="45"/>
      <c r="AM89" s="48">
        <v>-1043900</v>
      </c>
      <c r="AN89" s="82">
        <v>5.3107582292334213E-2</v>
      </c>
      <c r="AO89" s="45"/>
      <c r="AP89" s="48">
        <v>-521950</v>
      </c>
      <c r="AQ89" s="82">
        <v>2.4939612165832847E-2</v>
      </c>
      <c r="AR89" s="45"/>
      <c r="AS89" s="48">
        <v>-664300</v>
      </c>
      <c r="AT89" s="82">
        <v>3.5986523403979329E-2</v>
      </c>
      <c r="AU89" s="45"/>
      <c r="AV89" s="130">
        <v>-4460300</v>
      </c>
      <c r="AW89" s="131">
        <v>3.8331559956049539E-2</v>
      </c>
      <c r="AY89" s="135">
        <v>-743383.33333333337</v>
      </c>
      <c r="AZ89" s="136">
        <v>3.8331559956049546E-2</v>
      </c>
      <c r="BA89" s="45"/>
      <c r="BB89" s="48">
        <v>-9442550</v>
      </c>
      <c r="BC89" s="82">
        <v>4.2229553545664843E-2</v>
      </c>
      <c r="BD89" s="45"/>
      <c r="BE89" s="48">
        <v>-786879.16666666663</v>
      </c>
      <c r="BF89" s="82">
        <v>4.2229553545664836E-2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-142350</v>
      </c>
      <c r="G90" s="82">
        <v>1.0757153643573837E-2</v>
      </c>
      <c r="H90" s="45"/>
      <c r="I90" s="48">
        <v>0</v>
      </c>
      <c r="J90" s="82">
        <v>0</v>
      </c>
      <c r="K90" s="45"/>
      <c r="L90" s="48">
        <v>-332150</v>
      </c>
      <c r="M90" s="82">
        <v>1.6147680287061348E-2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-474500</v>
      </c>
      <c r="Y90" s="131">
        <v>4.4246763684467495E-3</v>
      </c>
      <c r="AA90" s="135">
        <v>-79083.333333333328</v>
      </c>
      <c r="AB90" s="136">
        <v>4.4246763684467495E-3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-47450</v>
      </c>
      <c r="AK90" s="82">
        <v>2.7258581304140011E-3</v>
      </c>
      <c r="AL90" s="45"/>
      <c r="AM90" s="48">
        <v>0</v>
      </c>
      <c r="AN90" s="82">
        <v>0</v>
      </c>
      <c r="AO90" s="45"/>
      <c r="AP90" s="48">
        <v>0</v>
      </c>
      <c r="AQ90" s="82">
        <v>0</v>
      </c>
      <c r="AR90" s="45"/>
      <c r="AS90" s="48">
        <v>-94900</v>
      </c>
      <c r="AT90" s="82">
        <v>5.1409319148541894E-3</v>
      </c>
      <c r="AU90" s="45"/>
      <c r="AV90" s="130">
        <v>-142350</v>
      </c>
      <c r="AW90" s="131">
        <v>1.2233476581717936E-3</v>
      </c>
      <c r="AY90" s="135">
        <v>-23725</v>
      </c>
      <c r="AZ90" s="136">
        <v>1.2233476581717938E-3</v>
      </c>
      <c r="BA90" s="45"/>
      <c r="BB90" s="48">
        <v>-616850</v>
      </c>
      <c r="BC90" s="82">
        <v>2.7587145532343869E-3</v>
      </c>
      <c r="BD90" s="45"/>
      <c r="BE90" s="48">
        <v>-51404.166666666664</v>
      </c>
      <c r="BF90" s="82">
        <v>2.7587145532343865E-3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-11627805</v>
      </c>
      <c r="G91" s="74">
        <v>0.87869395800854277</v>
      </c>
      <c r="H91" s="23"/>
      <c r="I91" s="44">
        <v>-15946785</v>
      </c>
      <c r="J91" s="74">
        <v>0.98790265572945202</v>
      </c>
      <c r="K91" s="23"/>
      <c r="L91" s="44">
        <v>-20146411</v>
      </c>
      <c r="M91" s="74">
        <v>0.97943038916072833</v>
      </c>
      <c r="N91" s="23"/>
      <c r="O91" s="44">
        <v>-21403409</v>
      </c>
      <c r="P91" s="74">
        <v>1.1795820524644129</v>
      </c>
      <c r="Q91" s="23"/>
      <c r="R91" s="44">
        <v>-22602705</v>
      </c>
      <c r="S91" s="74">
        <v>1.1795152132646343</v>
      </c>
      <c r="T91" s="23"/>
      <c r="U91" s="44">
        <v>-25169238</v>
      </c>
      <c r="V91" s="74">
        <v>1.2592658398678556</v>
      </c>
      <c r="W91" s="23"/>
      <c r="X91" s="44">
        <v>-116896353</v>
      </c>
      <c r="Y91" s="74">
        <v>1.0900495904672483</v>
      </c>
      <c r="Z91" s="23"/>
      <c r="AA91" s="44">
        <v>-19482725.5</v>
      </c>
      <c r="AB91" s="74">
        <v>1.0900495904672483</v>
      </c>
      <c r="AC91" s="23"/>
      <c r="AD91" s="44">
        <v>-26789989</v>
      </c>
      <c r="AE91" s="74">
        <v>1.471871229351704</v>
      </c>
      <c r="AF91" s="23"/>
      <c r="AG91" s="44">
        <v>-27744468</v>
      </c>
      <c r="AH91" s="74">
        <v>1.2780879987494775</v>
      </c>
      <c r="AI91" s="23"/>
      <c r="AJ91" s="44">
        <v>-28863262</v>
      </c>
      <c r="AK91" s="74">
        <v>1.6581065836242252</v>
      </c>
      <c r="AL91" s="23"/>
      <c r="AM91" s="44">
        <v>-26924168</v>
      </c>
      <c r="AN91" s="74">
        <v>1.3697456343640495</v>
      </c>
      <c r="AO91" s="23"/>
      <c r="AP91" s="44">
        <v>-27162771</v>
      </c>
      <c r="AQ91" s="74">
        <v>1.2978809734444521</v>
      </c>
      <c r="AR91" s="23"/>
      <c r="AS91" s="44">
        <v>-28938953.399999999</v>
      </c>
      <c r="AT91" s="74">
        <v>1.5676837630825935</v>
      </c>
      <c r="AU91" s="23"/>
      <c r="AV91" s="44">
        <v>-166423611.40000001</v>
      </c>
      <c r="AW91" s="74">
        <v>1.4302348807213392</v>
      </c>
      <c r="AX91" s="23"/>
      <c r="AY91" s="44">
        <v>-27737268.56666667</v>
      </c>
      <c r="AZ91" s="74">
        <v>1.4302348807213394</v>
      </c>
      <c r="BA91" s="23"/>
      <c r="BB91" s="44">
        <v>-283319964.39999998</v>
      </c>
      <c r="BC91" s="74">
        <v>1.2670809905359948</v>
      </c>
      <c r="BD91" s="23"/>
      <c r="BE91" s="44">
        <v>-23609997.033333331</v>
      </c>
      <c r="BF91" s="74">
        <v>1.2670809905359945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-2898029</v>
      </c>
      <c r="G92" s="82">
        <v>0.21899924985270561</v>
      </c>
      <c r="H92" s="45"/>
      <c r="I92" s="48">
        <v>-3942419</v>
      </c>
      <c r="J92" s="82">
        <v>0.24423269016909996</v>
      </c>
      <c r="K92" s="45"/>
      <c r="L92" s="48">
        <v>-4955537</v>
      </c>
      <c r="M92" s="82">
        <v>0.24091653507964214</v>
      </c>
      <c r="N92" s="45"/>
      <c r="O92" s="48">
        <v>-5302935</v>
      </c>
      <c r="P92" s="82">
        <v>0.29225470350939758</v>
      </c>
      <c r="Q92" s="45"/>
      <c r="R92" s="48">
        <v>-5624991</v>
      </c>
      <c r="S92" s="82">
        <v>0.293538426439519</v>
      </c>
      <c r="T92" s="45"/>
      <c r="U92" s="48">
        <v>-6208234</v>
      </c>
      <c r="V92" s="82">
        <v>0.31060999948056339</v>
      </c>
      <c r="W92" s="45"/>
      <c r="X92" s="130">
        <v>-28932145</v>
      </c>
      <c r="Y92" s="131">
        <v>0.2697900490410427</v>
      </c>
      <c r="AA92" s="135">
        <v>-4822024.166666667</v>
      </c>
      <c r="AB92" s="136">
        <v>0.26979004904104276</v>
      </c>
      <c r="AC92" s="45"/>
      <c r="AD92" s="48">
        <v>-6636290</v>
      </c>
      <c r="AE92" s="82">
        <v>0.36460501423253366</v>
      </c>
      <c r="AF92" s="45"/>
      <c r="AG92" s="48">
        <v>-6915327</v>
      </c>
      <c r="AH92" s="82">
        <v>0.31856427905297113</v>
      </c>
      <c r="AI92" s="45"/>
      <c r="AJ92" s="48">
        <v>-7207575</v>
      </c>
      <c r="AK92" s="82">
        <v>0.41405325425329176</v>
      </c>
      <c r="AL92" s="45"/>
      <c r="AM92" s="48">
        <v>-6711025</v>
      </c>
      <c r="AN92" s="82">
        <v>0.34141805963541738</v>
      </c>
      <c r="AO92" s="45"/>
      <c r="AP92" s="48">
        <v>-6723669</v>
      </c>
      <c r="AQ92" s="82">
        <v>0.32126774057176583</v>
      </c>
      <c r="AR92" s="45"/>
      <c r="AS92" s="48">
        <v>-6785360</v>
      </c>
      <c r="AT92" s="82">
        <v>0.36757717363303499</v>
      </c>
      <c r="AU92" s="45"/>
      <c r="AV92" s="130">
        <v>-40979246</v>
      </c>
      <c r="AW92" s="131">
        <v>0.35217326749382399</v>
      </c>
      <c r="AY92" s="135">
        <v>-6829874.333333333</v>
      </c>
      <c r="AZ92" s="136">
        <v>0.35217326749382399</v>
      </c>
      <c r="BA92" s="45"/>
      <c r="BB92" s="48">
        <v>-69911391</v>
      </c>
      <c r="BC92" s="82">
        <v>0.3126620277029416</v>
      </c>
      <c r="BD92" s="45"/>
      <c r="BE92" s="48">
        <v>-5825949.25</v>
      </c>
      <c r="BF92" s="82">
        <v>0.31266202770294155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-347903</v>
      </c>
      <c r="G93" s="82">
        <v>2.6290453277557205E-2</v>
      </c>
      <c r="H93" s="45"/>
      <c r="I93" s="48">
        <v>-473281</v>
      </c>
      <c r="J93" s="82">
        <v>2.9319737916218898E-2</v>
      </c>
      <c r="K93" s="45"/>
      <c r="L93" s="48">
        <v>-594897</v>
      </c>
      <c r="M93" s="82">
        <v>2.8921290259617451E-2</v>
      </c>
      <c r="N93" s="45"/>
      <c r="O93" s="48">
        <v>-636604</v>
      </c>
      <c r="P93" s="82">
        <v>3.5084441591853671E-2</v>
      </c>
      <c r="Q93" s="45"/>
      <c r="R93" s="48">
        <v>-675269</v>
      </c>
      <c r="S93" s="82">
        <v>3.5238705214530569E-2</v>
      </c>
      <c r="T93" s="45"/>
      <c r="U93" s="48">
        <v>-745284</v>
      </c>
      <c r="V93" s="82">
        <v>3.7288005389756927E-2</v>
      </c>
      <c r="W93" s="45"/>
      <c r="X93" s="130">
        <v>-3473238</v>
      </c>
      <c r="Y93" s="131">
        <v>3.2387679874797161E-2</v>
      </c>
      <c r="AA93" s="135">
        <v>-578873</v>
      </c>
      <c r="AB93" s="136">
        <v>3.2387679874797161E-2</v>
      </c>
      <c r="AC93" s="45"/>
      <c r="AD93" s="48">
        <v>-796671</v>
      </c>
      <c r="AE93" s="82">
        <v>4.3769974080946857E-2</v>
      </c>
      <c r="AF93" s="45"/>
      <c r="AG93" s="48">
        <v>-830174</v>
      </c>
      <c r="AH93" s="82">
        <v>3.8243134677293102E-2</v>
      </c>
      <c r="AI93" s="45"/>
      <c r="AJ93" s="48">
        <v>-865257</v>
      </c>
      <c r="AK93" s="82">
        <v>4.9706382051583294E-2</v>
      </c>
      <c r="AL93" s="45"/>
      <c r="AM93" s="48">
        <v>-805647</v>
      </c>
      <c r="AN93" s="82">
        <v>4.0986650398574742E-2</v>
      </c>
      <c r="AO93" s="45"/>
      <c r="AP93" s="48">
        <v>-807161</v>
      </c>
      <c r="AQ93" s="82">
        <v>3.856745338707885E-2</v>
      </c>
      <c r="AR93" s="45"/>
      <c r="AS93" s="48">
        <v>-814568</v>
      </c>
      <c r="AT93" s="82">
        <v>4.4126855932760244E-2</v>
      </c>
      <c r="AU93" s="45"/>
      <c r="AV93" s="130">
        <v>-4919478</v>
      </c>
      <c r="AW93" s="131">
        <v>4.2277709102407163E-2</v>
      </c>
      <c r="AY93" s="135">
        <v>-819913</v>
      </c>
      <c r="AZ93" s="136">
        <v>4.2277709102407163E-2</v>
      </c>
      <c r="BA93" s="45"/>
      <c r="BB93" s="48">
        <v>-8392716</v>
      </c>
      <c r="BC93" s="82">
        <v>3.7534421286152371E-2</v>
      </c>
      <c r="BD93" s="45"/>
      <c r="BE93" s="48">
        <v>-699393</v>
      </c>
      <c r="BF93" s="82">
        <v>3.7534421286152364E-2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-2943109</v>
      </c>
      <c r="G94" s="82">
        <v>0.2224058707606951</v>
      </c>
      <c r="H94" s="45"/>
      <c r="I94" s="48">
        <v>-3955942</v>
      </c>
      <c r="J94" s="82">
        <v>0.2450704394466772</v>
      </c>
      <c r="K94" s="45"/>
      <c r="L94" s="48">
        <v>-4996108</v>
      </c>
      <c r="M94" s="82">
        <v>0.24288891965566611</v>
      </c>
      <c r="N94" s="45"/>
      <c r="O94" s="48">
        <v>-5325473</v>
      </c>
      <c r="P94" s="82">
        <v>0.29349681500193803</v>
      </c>
      <c r="Q94" s="45"/>
      <c r="R94" s="48">
        <v>-5624991</v>
      </c>
      <c r="S94" s="82">
        <v>0.293538426439519</v>
      </c>
      <c r="T94" s="45"/>
      <c r="U94" s="48">
        <v>-6244298</v>
      </c>
      <c r="V94" s="82">
        <v>0.31241435141402257</v>
      </c>
      <c r="W94" s="45"/>
      <c r="X94" s="130">
        <v>-29089921</v>
      </c>
      <c r="Y94" s="131">
        <v>0.27126129822693956</v>
      </c>
      <c r="AA94" s="135">
        <v>-4848320.166666667</v>
      </c>
      <c r="AB94" s="136">
        <v>0.27126129822693962</v>
      </c>
      <c r="AC94" s="45"/>
      <c r="AD94" s="48">
        <v>-6667846</v>
      </c>
      <c r="AE94" s="82">
        <v>0.36633873530697764</v>
      </c>
      <c r="AF94" s="45"/>
      <c r="AG94" s="48">
        <v>-6924343</v>
      </c>
      <c r="AH94" s="82">
        <v>0.31897961379273715</v>
      </c>
      <c r="AI94" s="45"/>
      <c r="AJ94" s="48">
        <v>-7266179</v>
      </c>
      <c r="AK94" s="82">
        <v>0.41741987574696465</v>
      </c>
      <c r="AL94" s="45"/>
      <c r="AM94" s="48">
        <v>-6774137</v>
      </c>
      <c r="AN94" s="82">
        <v>0.34462883244280673</v>
      </c>
      <c r="AO94" s="45"/>
      <c r="AP94" s="48">
        <v>-6800303</v>
      </c>
      <c r="AQ94" s="82">
        <v>0.32492943659383011</v>
      </c>
      <c r="AR94" s="45"/>
      <c r="AS94" s="48">
        <v>-6812408</v>
      </c>
      <c r="AT94" s="82">
        <v>0.36904242048691249</v>
      </c>
      <c r="AU94" s="45"/>
      <c r="AV94" s="130">
        <v>-41245216</v>
      </c>
      <c r="AW94" s="131">
        <v>0.35445899827460342</v>
      </c>
      <c r="AY94" s="135">
        <v>-6874202.666666667</v>
      </c>
      <c r="AZ94" s="136">
        <v>0.35445899827460348</v>
      </c>
      <c r="BA94" s="45"/>
      <c r="BB94" s="48">
        <v>-70335137</v>
      </c>
      <c r="BC94" s="82">
        <v>0.31455713065677943</v>
      </c>
      <c r="BD94" s="45"/>
      <c r="BE94" s="48">
        <v>-5861261.416666667</v>
      </c>
      <c r="BF94" s="82">
        <v>0.31455713065677937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-1326764</v>
      </c>
      <c r="G95" s="82">
        <v>0.10026135719538179</v>
      </c>
      <c r="H95" s="45"/>
      <c r="I95" s="48">
        <v>-1799543</v>
      </c>
      <c r="J95" s="82">
        <v>0.11148161267611906</v>
      </c>
      <c r="K95" s="45"/>
      <c r="L95" s="48">
        <v>-2249169</v>
      </c>
      <c r="M95" s="82">
        <v>0.10934475966752819</v>
      </c>
      <c r="N95" s="45"/>
      <c r="O95" s="48">
        <v>-2417797</v>
      </c>
      <c r="P95" s="82">
        <v>0.1332493318098206</v>
      </c>
      <c r="Q95" s="45"/>
      <c r="R95" s="48">
        <v>-2563454</v>
      </c>
      <c r="S95" s="82">
        <v>0.13377305908757733</v>
      </c>
      <c r="T95" s="45"/>
      <c r="U95" s="48">
        <v>-2827622</v>
      </c>
      <c r="V95" s="82">
        <v>0.14147141811201536</v>
      </c>
      <c r="W95" s="45"/>
      <c r="X95" s="130">
        <v>-13184349</v>
      </c>
      <c r="Y95" s="131">
        <v>0.12294305048188522</v>
      </c>
      <c r="AA95" s="135">
        <v>-2197391.5</v>
      </c>
      <c r="AB95" s="136">
        <v>0.12294305048188522</v>
      </c>
      <c r="AC95" s="45"/>
      <c r="AD95" s="48">
        <v>-3024682</v>
      </c>
      <c r="AE95" s="82">
        <v>0.16617932966444929</v>
      </c>
      <c r="AF95" s="45"/>
      <c r="AG95" s="48">
        <v>-3153524</v>
      </c>
      <c r="AH95" s="82">
        <v>0.14527152505387553</v>
      </c>
      <c r="AI95" s="45"/>
      <c r="AJ95" s="48">
        <v>-3285651</v>
      </c>
      <c r="AK95" s="82">
        <v>0.18875065315179962</v>
      </c>
      <c r="AL95" s="45"/>
      <c r="AM95" s="48">
        <v>-3061259</v>
      </c>
      <c r="AN95" s="82">
        <v>0.15573911702332477</v>
      </c>
      <c r="AO95" s="45"/>
      <c r="AP95" s="48">
        <v>-3069538</v>
      </c>
      <c r="AQ95" s="82">
        <v>0.14666747245576439</v>
      </c>
      <c r="AR95" s="45"/>
      <c r="AS95" s="48">
        <v>-3095973</v>
      </c>
      <c r="AT95" s="82">
        <v>0.16771534671471938</v>
      </c>
      <c r="AU95" s="45"/>
      <c r="AV95" s="130">
        <v>-18690627</v>
      </c>
      <c r="AW95" s="131">
        <v>0.16062616628178783</v>
      </c>
      <c r="AY95" s="135">
        <v>-3115104.5</v>
      </c>
      <c r="AZ95" s="136">
        <v>0.16062616628178786</v>
      </c>
      <c r="BA95" s="45"/>
      <c r="BB95" s="48">
        <v>-31874976</v>
      </c>
      <c r="BC95" s="82">
        <v>0.1425532304047934</v>
      </c>
      <c r="BD95" s="45"/>
      <c r="BE95" s="48">
        <v>-2656248</v>
      </c>
      <c r="BF95" s="82">
        <v>0.14255323040479337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82">
        <v>0</v>
      </c>
      <c r="BD96" s="45"/>
      <c r="BE96" s="48">
        <v>0</v>
      </c>
      <c r="BF96" s="82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-325900</v>
      </c>
      <c r="G97" s="82">
        <v>2.4627723023819551E-2</v>
      </c>
      <c r="H97" s="45"/>
      <c r="I97" s="48">
        <v>-450700</v>
      </c>
      <c r="J97" s="82">
        <v>2.7920845922062912E-2</v>
      </c>
      <c r="K97" s="45"/>
      <c r="L97" s="48">
        <v>-541800</v>
      </c>
      <c r="M97" s="82">
        <v>2.6339946348125365E-2</v>
      </c>
      <c r="N97" s="45"/>
      <c r="O97" s="48">
        <v>-595600</v>
      </c>
      <c r="P97" s="82">
        <v>3.2824634171491299E-2</v>
      </c>
      <c r="Q97" s="45"/>
      <c r="R97" s="48">
        <v>-631500</v>
      </c>
      <c r="S97" s="82">
        <v>3.2954633402356777E-2</v>
      </c>
      <c r="T97" s="45"/>
      <c r="U97" s="48">
        <v>-707000</v>
      </c>
      <c r="V97" s="82">
        <v>3.537258254646302E-2</v>
      </c>
      <c r="W97" s="45"/>
      <c r="X97" s="130">
        <v>-3252500</v>
      </c>
      <c r="Y97" s="131">
        <v>3.0329314833241416E-2</v>
      </c>
      <c r="AA97" s="135">
        <v>-542083.33333333337</v>
      </c>
      <c r="AB97" s="136">
        <v>3.0329314833241423E-2</v>
      </c>
      <c r="AC97" s="45"/>
      <c r="AD97" s="48">
        <v>-745200</v>
      </c>
      <c r="AE97" s="82">
        <v>4.0942101174916111E-2</v>
      </c>
      <c r="AF97" s="45"/>
      <c r="AG97" s="48">
        <v>-767100</v>
      </c>
      <c r="AH97" s="82">
        <v>3.5337542022457383E-2</v>
      </c>
      <c r="AI97" s="45"/>
      <c r="AJ97" s="48">
        <v>-786000</v>
      </c>
      <c r="AK97" s="82">
        <v>4.5153308545951627E-2</v>
      </c>
      <c r="AL97" s="45"/>
      <c r="AM97" s="48">
        <v>-732100</v>
      </c>
      <c r="AN97" s="82">
        <v>3.7245005265080823E-2</v>
      </c>
      <c r="AO97" s="45"/>
      <c r="AP97" s="48">
        <v>-759100</v>
      </c>
      <c r="AQ97" s="82">
        <v>3.6271021352780368E-2</v>
      </c>
      <c r="AR97" s="45"/>
      <c r="AS97" s="48">
        <v>-760000</v>
      </c>
      <c r="AT97" s="82">
        <v>4.1170792995671057E-2</v>
      </c>
      <c r="AU97" s="45"/>
      <c r="AV97" s="130">
        <v>-4549500</v>
      </c>
      <c r="AW97" s="131">
        <v>3.9098139591517922E-2</v>
      </c>
      <c r="AY97" s="135">
        <v>-758250</v>
      </c>
      <c r="AZ97" s="136">
        <v>3.9098139591517922E-2</v>
      </c>
      <c r="BA97" s="45"/>
      <c r="BB97" s="48">
        <v>-7802000</v>
      </c>
      <c r="BC97" s="82">
        <v>3.4892584816948506E-2</v>
      </c>
      <c r="BD97" s="45"/>
      <c r="BE97" s="48">
        <v>-650166.66666666663</v>
      </c>
      <c r="BF97" s="82">
        <v>3.4892584816948499E-2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82">
        <v>0</v>
      </c>
      <c r="BD98" s="45"/>
      <c r="BE98" s="48">
        <v>0</v>
      </c>
      <c r="BF98" s="82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82">
        <v>0</v>
      </c>
      <c r="BD99" s="45"/>
      <c r="BE99" s="48">
        <v>0</v>
      </c>
      <c r="BF99" s="82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82">
        <v>0</v>
      </c>
      <c r="BD100" s="45"/>
      <c r="BE100" s="48">
        <v>0</v>
      </c>
      <c r="BF100" s="82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82">
        <v>0</v>
      </c>
      <c r="BD101" s="45"/>
      <c r="BE101" s="48">
        <v>0</v>
      </c>
      <c r="BF101" s="82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82">
        <v>0</v>
      </c>
      <c r="BD102" s="45"/>
      <c r="BE102" s="48">
        <v>0</v>
      </c>
      <c r="BF102" s="82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82">
        <v>0</v>
      </c>
      <c r="BD103" s="45"/>
      <c r="BE103" s="48">
        <v>0</v>
      </c>
      <c r="BF103" s="82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82">
        <v>0</v>
      </c>
      <c r="BD104" s="45"/>
      <c r="BE104" s="48">
        <v>0</v>
      </c>
      <c r="BF104" s="82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82">
        <v>0</v>
      </c>
      <c r="BD105" s="45"/>
      <c r="BE105" s="48">
        <v>0</v>
      </c>
      <c r="BF105" s="82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82">
        <v>0</v>
      </c>
      <c r="BD106" s="45"/>
      <c r="BE106" s="48">
        <v>0</v>
      </c>
      <c r="BF106" s="82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82">
        <v>0</v>
      </c>
      <c r="BD107" s="45"/>
      <c r="BE107" s="48">
        <v>0</v>
      </c>
      <c r="BF107" s="82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82">
        <v>0</v>
      </c>
      <c r="BD108" s="45"/>
      <c r="BE108" s="48">
        <v>0</v>
      </c>
      <c r="BF108" s="82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82">
        <v>0</v>
      </c>
      <c r="BD109" s="45"/>
      <c r="BE109" s="48">
        <v>0</v>
      </c>
      <c r="BF109" s="82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82">
        <v>0</v>
      </c>
      <c r="BD110" s="45"/>
      <c r="BE110" s="48">
        <v>0</v>
      </c>
      <c r="BF110" s="82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82">
        <v>0</v>
      </c>
      <c r="BD111" s="45"/>
      <c r="BE111" s="48">
        <v>0</v>
      </c>
      <c r="BF111" s="82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82">
        <v>0</v>
      </c>
      <c r="BD112" s="45"/>
      <c r="BE112" s="48">
        <v>0</v>
      </c>
      <c r="BF112" s="82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82">
        <v>0</v>
      </c>
      <c r="BD113" s="45"/>
      <c r="BE113" s="48">
        <v>0</v>
      </c>
      <c r="BF113" s="82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82">
        <v>0</v>
      </c>
      <c r="BD114" s="45"/>
      <c r="BE114" s="48">
        <v>0</v>
      </c>
      <c r="BF114" s="82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82">
        <v>0</v>
      </c>
      <c r="BD115" s="45"/>
      <c r="BE115" s="48">
        <v>0</v>
      </c>
      <c r="BF115" s="82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82">
        <v>0</v>
      </c>
      <c r="BD116" s="45"/>
      <c r="BE116" s="48">
        <v>0</v>
      </c>
      <c r="BF116" s="82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82">
        <v>0</v>
      </c>
      <c r="BD117" s="45"/>
      <c r="BE117" s="48">
        <v>0</v>
      </c>
      <c r="BF117" s="82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82">
        <v>0</v>
      </c>
      <c r="BD118" s="45"/>
      <c r="BE118" s="48">
        <v>0</v>
      </c>
      <c r="BF118" s="82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82">
        <v>0</v>
      </c>
      <c r="BD119" s="45"/>
      <c r="BE119" s="48">
        <v>0</v>
      </c>
      <c r="BF119" s="82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82">
        <v>0</v>
      </c>
      <c r="BD120" s="45"/>
      <c r="BE120" s="48">
        <v>0</v>
      </c>
      <c r="BF120" s="82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82">
        <v>0</v>
      </c>
      <c r="BD121" s="45"/>
      <c r="BE121" s="48">
        <v>0</v>
      </c>
      <c r="BF121" s="82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82">
        <v>0</v>
      </c>
      <c r="BD122" s="45"/>
      <c r="BE122" s="48">
        <v>0</v>
      </c>
      <c r="BF122" s="82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82">
        <v>0</v>
      </c>
      <c r="BD123" s="45"/>
      <c r="BE123" s="48">
        <v>0</v>
      </c>
      <c r="BF123" s="82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-980400</v>
      </c>
      <c r="G124" s="82">
        <v>7.4087203597891033E-2</v>
      </c>
      <c r="H124" s="45"/>
      <c r="I124" s="48">
        <v>-1094400</v>
      </c>
      <c r="J124" s="82">
        <v>6.7798033674518865E-2</v>
      </c>
      <c r="K124" s="45"/>
      <c r="L124" s="48">
        <v>-1333800</v>
      </c>
      <c r="M124" s="82">
        <v>6.4843522405185691E-2</v>
      </c>
      <c r="N124" s="45"/>
      <c r="O124" s="48">
        <v>-1447800</v>
      </c>
      <c r="P124" s="82">
        <v>7.9790976080398091E-2</v>
      </c>
      <c r="Q124" s="45"/>
      <c r="R124" s="48">
        <v>-1407900</v>
      </c>
      <c r="S124" s="82">
        <v>7.3470828768294694E-2</v>
      </c>
      <c r="T124" s="45"/>
      <c r="U124" s="48">
        <v>-1527600</v>
      </c>
      <c r="V124" s="82">
        <v>7.6428793632216274E-2</v>
      </c>
      <c r="W124" s="45"/>
      <c r="X124" s="130">
        <v>-7791900</v>
      </c>
      <c r="Y124" s="131">
        <v>7.26588741734462E-2</v>
      </c>
      <c r="AA124" s="135">
        <v>-1298650</v>
      </c>
      <c r="AB124" s="136">
        <v>7.2658874173446214E-2</v>
      </c>
      <c r="AC124" s="45"/>
      <c r="AD124" s="48">
        <v>-1191300</v>
      </c>
      <c r="AE124" s="82">
        <v>6.5451321966824433E-2</v>
      </c>
      <c r="AF124" s="45"/>
      <c r="AG124" s="48">
        <v>-1356600</v>
      </c>
      <c r="AH124" s="82">
        <v>6.2493689880935593E-2</v>
      </c>
      <c r="AI124" s="45"/>
      <c r="AJ124" s="48">
        <v>-1387900</v>
      </c>
      <c r="AK124" s="82">
        <v>7.9730632227641554E-2</v>
      </c>
      <c r="AL124" s="45"/>
      <c r="AM124" s="48">
        <v>-877900</v>
      </c>
      <c r="AN124" s="82">
        <v>4.4662464311179421E-2</v>
      </c>
      <c r="AO124" s="45"/>
      <c r="AP124" s="48">
        <v>-718200</v>
      </c>
      <c r="AQ124" s="82">
        <v>3.4316753439028937E-2</v>
      </c>
      <c r="AR124" s="45"/>
      <c r="AS124" s="48">
        <v>-620470.56000000006</v>
      </c>
      <c r="AT124" s="82">
        <v>3.3612190770615925E-2</v>
      </c>
      <c r="AU124" s="45"/>
      <c r="AV124" s="130">
        <v>-6152370.5600000005</v>
      </c>
      <c r="AW124" s="131">
        <v>5.2873116380618819E-2</v>
      </c>
      <c r="AY124" s="135">
        <v>-1025395.0933333334</v>
      </c>
      <c r="AZ124" s="136">
        <v>5.2873116380618819E-2</v>
      </c>
      <c r="BA124" s="45"/>
      <c r="BB124" s="48">
        <v>-13944270.560000001</v>
      </c>
      <c r="BC124" s="82">
        <v>6.2362425432617032E-2</v>
      </c>
      <c r="BD124" s="45"/>
      <c r="BE124" s="48">
        <v>-1162022.5466666666</v>
      </c>
      <c r="BF124" s="82">
        <v>6.2362425432617018E-2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-1561800</v>
      </c>
      <c r="G125" s="82">
        <v>0.11802263828966363</v>
      </c>
      <c r="H125" s="45"/>
      <c r="I125" s="48">
        <v>-2515200</v>
      </c>
      <c r="J125" s="82">
        <v>0.15581653353266617</v>
      </c>
      <c r="K125" s="45"/>
      <c r="L125" s="48">
        <v>-3334500</v>
      </c>
      <c r="M125" s="82">
        <v>0.16210880601296423</v>
      </c>
      <c r="N125" s="45"/>
      <c r="O125" s="48">
        <v>-3237600</v>
      </c>
      <c r="P125" s="82">
        <v>0.17843021422703195</v>
      </c>
      <c r="Q125" s="45"/>
      <c r="R125" s="48">
        <v>-3499800</v>
      </c>
      <c r="S125" s="82">
        <v>0.18263598730256253</v>
      </c>
      <c r="T125" s="45"/>
      <c r="U125" s="48">
        <v>-4001400</v>
      </c>
      <c r="V125" s="82">
        <v>0.20019781018587998</v>
      </c>
      <c r="W125" s="45"/>
      <c r="X125" s="130">
        <v>-18150300</v>
      </c>
      <c r="Y125" s="131">
        <v>0.16925016541668922</v>
      </c>
      <c r="AA125" s="135">
        <v>-3025050</v>
      </c>
      <c r="AB125" s="136">
        <v>0.16925016541668922</v>
      </c>
      <c r="AC125" s="45"/>
      <c r="AD125" s="48">
        <v>-4521300</v>
      </c>
      <c r="AE125" s="82">
        <v>0.24840515571946889</v>
      </c>
      <c r="AF125" s="45"/>
      <c r="AG125" s="48">
        <v>-4378200</v>
      </c>
      <c r="AH125" s="82">
        <v>0.201687950049176</v>
      </c>
      <c r="AI125" s="45"/>
      <c r="AJ125" s="48">
        <v>-4550100</v>
      </c>
      <c r="AK125" s="82">
        <v>0.26138940103681235</v>
      </c>
      <c r="AL125" s="45"/>
      <c r="AM125" s="48">
        <v>-5001600</v>
      </c>
      <c r="AN125" s="82">
        <v>0.25445242225628772</v>
      </c>
      <c r="AO125" s="45"/>
      <c r="AP125" s="48">
        <v>-5133300</v>
      </c>
      <c r="AQ125" s="82">
        <v>0.24527734673985968</v>
      </c>
      <c r="AR125" s="45"/>
      <c r="AS125" s="48">
        <v>-6701146.6299999999</v>
      </c>
      <c r="AT125" s="82">
        <v>0.36301515886495883</v>
      </c>
      <c r="AU125" s="45"/>
      <c r="AV125" s="130">
        <v>-30285646.629999999</v>
      </c>
      <c r="AW125" s="131">
        <v>0.26027309364965912</v>
      </c>
      <c r="AY125" s="135">
        <v>-5047607.7716666665</v>
      </c>
      <c r="AZ125" s="136">
        <v>0.26027309364965912</v>
      </c>
      <c r="BA125" s="45"/>
      <c r="BB125" s="48">
        <v>-48435946.630000003</v>
      </c>
      <c r="BC125" s="82">
        <v>0.21661822301672218</v>
      </c>
      <c r="BD125" s="45"/>
      <c r="BE125" s="48">
        <v>-4036328.8858333337</v>
      </c>
      <c r="BF125" s="82">
        <v>0.21661822301672212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82">
        <v>0</v>
      </c>
      <c r="BD126" s="45"/>
      <c r="BE126" s="48">
        <v>0</v>
      </c>
      <c r="BF126" s="82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0</v>
      </c>
      <c r="S127" s="82">
        <v>0</v>
      </c>
      <c r="T127" s="45"/>
      <c r="U127" s="48">
        <v>0</v>
      </c>
      <c r="V127" s="82">
        <v>0</v>
      </c>
      <c r="W127" s="45"/>
      <c r="X127" s="130">
        <v>0</v>
      </c>
      <c r="Y127" s="131">
        <v>0</v>
      </c>
      <c r="AA127" s="135">
        <v>0</v>
      </c>
      <c r="AB127" s="136">
        <v>0</v>
      </c>
      <c r="AC127" s="45"/>
      <c r="AD127" s="48">
        <v>0</v>
      </c>
      <c r="AE127" s="82">
        <v>0</v>
      </c>
      <c r="AF127" s="45"/>
      <c r="AG127" s="48">
        <v>0</v>
      </c>
      <c r="AH127" s="82">
        <v>0</v>
      </c>
      <c r="AI127" s="45"/>
      <c r="AJ127" s="48">
        <v>-51300</v>
      </c>
      <c r="AK127" s="82">
        <v>2.9470289165487514E-3</v>
      </c>
      <c r="AL127" s="45"/>
      <c r="AM127" s="48">
        <v>0</v>
      </c>
      <c r="AN127" s="82">
        <v>0</v>
      </c>
      <c r="AO127" s="45"/>
      <c r="AP127" s="48">
        <v>0</v>
      </c>
      <c r="AQ127" s="82">
        <v>0</v>
      </c>
      <c r="AR127" s="45"/>
      <c r="AS127" s="48">
        <v>0</v>
      </c>
      <c r="AT127" s="82">
        <v>0</v>
      </c>
      <c r="AU127" s="45"/>
      <c r="AV127" s="130">
        <v>-51300</v>
      </c>
      <c r="AW127" s="131">
        <v>4.4086922981533558E-4</v>
      </c>
      <c r="AY127" s="135">
        <v>-8550</v>
      </c>
      <c r="AZ127" s="136">
        <v>4.4086922981533558E-4</v>
      </c>
      <c r="BA127" s="45"/>
      <c r="BB127" s="48">
        <v>-51300</v>
      </c>
      <c r="BC127" s="82">
        <v>2.2942701885535227E-4</v>
      </c>
      <c r="BD127" s="45"/>
      <c r="BE127" s="48">
        <v>-4275</v>
      </c>
      <c r="BF127" s="82">
        <v>2.2942701885535227E-4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-79800</v>
      </c>
      <c r="M128" s="82">
        <v>3.8795269815068362E-3</v>
      </c>
      <c r="N128" s="45"/>
      <c r="O128" s="48">
        <v>-171000</v>
      </c>
      <c r="P128" s="82">
        <v>9.424131033117884E-3</v>
      </c>
      <c r="Q128" s="45"/>
      <c r="R128" s="48">
        <v>-171000</v>
      </c>
      <c r="S128" s="82">
        <v>8.9235824414932823E-3</v>
      </c>
      <c r="T128" s="45"/>
      <c r="U128" s="48">
        <v>-216600</v>
      </c>
      <c r="V128" s="82">
        <v>1.0836918500090368E-2</v>
      </c>
      <c r="W128" s="45"/>
      <c r="X128" s="130">
        <v>-638400</v>
      </c>
      <c r="Y128" s="131">
        <v>5.9530313880219281E-3</v>
      </c>
      <c r="AA128" s="135">
        <v>-106400</v>
      </c>
      <c r="AB128" s="136">
        <v>5.9530313880219281E-3</v>
      </c>
      <c r="AC128" s="45"/>
      <c r="AD128" s="48">
        <v>-364500</v>
      </c>
      <c r="AE128" s="82">
        <v>2.0026027748600274E-2</v>
      </c>
      <c r="AF128" s="45"/>
      <c r="AG128" s="48">
        <v>-495300</v>
      </c>
      <c r="AH128" s="82">
        <v>2.2816692170151406E-2</v>
      </c>
      <c r="AI128" s="45"/>
      <c r="AJ128" s="48">
        <v>-466800</v>
      </c>
      <c r="AK128" s="82">
        <v>2.6816239731870507E-2</v>
      </c>
      <c r="AL128" s="45"/>
      <c r="AM128" s="48">
        <v>-171900</v>
      </c>
      <c r="AN128" s="82">
        <v>8.7452757889187188E-3</v>
      </c>
      <c r="AO128" s="45"/>
      <c r="AP128" s="48">
        <v>-261600</v>
      </c>
      <c r="AQ128" s="82">
        <v>1.2499669590155903E-2</v>
      </c>
      <c r="AR128" s="45"/>
      <c r="AS128" s="48">
        <v>-386700</v>
      </c>
      <c r="AT128" s="82">
        <v>2.0948349541349998E-2</v>
      </c>
      <c r="AU128" s="45"/>
      <c r="AV128" s="130">
        <v>-2146800</v>
      </c>
      <c r="AW128" s="131">
        <v>1.8449474903851119E-2</v>
      </c>
      <c r="AY128" s="135">
        <v>-357800</v>
      </c>
      <c r="AZ128" s="136">
        <v>1.8449474903851119E-2</v>
      </c>
      <c r="BA128" s="45"/>
      <c r="BB128" s="48">
        <v>-2785200</v>
      </c>
      <c r="BC128" s="82">
        <v>1.2456142941830938E-2</v>
      </c>
      <c r="BD128" s="45"/>
      <c r="BE128" s="48">
        <v>-232100</v>
      </c>
      <c r="BF128" s="82">
        <v>1.2456142941830938E-2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82">
        <v>0</v>
      </c>
      <c r="BD129" s="45"/>
      <c r="BE129" s="48">
        <v>0</v>
      </c>
      <c r="BF129" s="82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82">
        <v>0</v>
      </c>
      <c r="BD130" s="45"/>
      <c r="BE130" s="48">
        <v>0</v>
      </c>
      <c r="BF130" s="82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-1243900</v>
      </c>
      <c r="G131" s="82">
        <v>9.3999462010828899E-2</v>
      </c>
      <c r="H131" s="45"/>
      <c r="I131" s="48">
        <v>-1715300</v>
      </c>
      <c r="J131" s="82">
        <v>0.106262762392089</v>
      </c>
      <c r="K131" s="45"/>
      <c r="L131" s="48">
        <v>-2060800</v>
      </c>
      <c r="M131" s="82">
        <v>0.10018708275049233</v>
      </c>
      <c r="N131" s="45"/>
      <c r="O131" s="48">
        <v>-2268600</v>
      </c>
      <c r="P131" s="82">
        <v>0.12502680503936392</v>
      </c>
      <c r="Q131" s="45"/>
      <c r="R131" s="48">
        <v>-2403800</v>
      </c>
      <c r="S131" s="82">
        <v>0.12544156416878102</v>
      </c>
      <c r="T131" s="45"/>
      <c r="U131" s="48">
        <v>-2691200</v>
      </c>
      <c r="V131" s="82">
        <v>0.13464596060684764</v>
      </c>
      <c r="W131" s="45"/>
      <c r="X131" s="130">
        <v>-12383600</v>
      </c>
      <c r="Y131" s="131">
        <v>0.11547612703118476</v>
      </c>
      <c r="AA131" s="135">
        <v>-2063933.3333333333</v>
      </c>
      <c r="AB131" s="136">
        <v>0.11547612703118476</v>
      </c>
      <c r="AC131" s="45"/>
      <c r="AD131" s="48">
        <v>-2842200</v>
      </c>
      <c r="AE131" s="82">
        <v>0.15615356945698683</v>
      </c>
      <c r="AF131" s="45"/>
      <c r="AG131" s="48">
        <v>-2923900</v>
      </c>
      <c r="AH131" s="82">
        <v>0.13469357204988025</v>
      </c>
      <c r="AI131" s="45"/>
      <c r="AJ131" s="48">
        <v>-2996500</v>
      </c>
      <c r="AK131" s="82">
        <v>0.17213980796176087</v>
      </c>
      <c r="AL131" s="45"/>
      <c r="AM131" s="48">
        <v>-2788600</v>
      </c>
      <c r="AN131" s="82">
        <v>0.14186780724245923</v>
      </c>
      <c r="AO131" s="45"/>
      <c r="AP131" s="48">
        <v>-2889900</v>
      </c>
      <c r="AQ131" s="82">
        <v>0.13808407931418784</v>
      </c>
      <c r="AR131" s="45"/>
      <c r="AS131" s="48">
        <v>-2962327.21</v>
      </c>
      <c r="AT131" s="82">
        <v>0.1604754741425708</v>
      </c>
      <c r="AU131" s="45"/>
      <c r="AV131" s="130">
        <v>-17403427.210000001</v>
      </c>
      <c r="AW131" s="131">
        <v>0.14956404581325447</v>
      </c>
      <c r="AY131" s="135">
        <v>-2900571.2016666667</v>
      </c>
      <c r="AZ131" s="136">
        <v>0.14956404581325447</v>
      </c>
      <c r="BA131" s="45"/>
      <c r="BB131" s="48">
        <v>-29787027.210000001</v>
      </c>
      <c r="BC131" s="82">
        <v>0.133215377258354</v>
      </c>
      <c r="BD131" s="45"/>
      <c r="BE131" s="48">
        <v>-2482252.2675000001</v>
      </c>
      <c r="BF131" s="82">
        <v>0.133215377258354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82">
        <v>0</v>
      </c>
      <c r="BD132" s="45"/>
      <c r="BE132" s="48">
        <v>0</v>
      </c>
      <c r="BF132" s="82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82">
        <v>0</v>
      </c>
      <c r="BD133" s="45"/>
      <c r="BE133" s="48">
        <v>0</v>
      </c>
      <c r="BF133" s="82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-582350</v>
      </c>
      <c r="G134" s="74">
        <v>4.4007224617739538E-2</v>
      </c>
      <c r="H134" s="23"/>
      <c r="I134" s="44">
        <v>-1771185</v>
      </c>
      <c r="J134" s="74">
        <v>0.109724835776501</v>
      </c>
      <c r="K134" s="23"/>
      <c r="L134" s="44">
        <v>-2702980</v>
      </c>
      <c r="M134" s="74">
        <v>0.13140706567009208</v>
      </c>
      <c r="N134" s="23"/>
      <c r="O134" s="44">
        <v>-3821464</v>
      </c>
      <c r="P134" s="74">
        <v>0.21060805540551347</v>
      </c>
      <c r="Q134" s="23"/>
      <c r="R134" s="44">
        <v>-7194675</v>
      </c>
      <c r="S134" s="74">
        <v>0.37545190352193381</v>
      </c>
      <c r="T134" s="23"/>
      <c r="U134" s="44">
        <v>-2841215</v>
      </c>
      <c r="V134" s="74">
        <v>0.14215150229101686</v>
      </c>
      <c r="W134" s="23"/>
      <c r="X134" s="44">
        <v>-18913869</v>
      </c>
      <c r="Y134" s="74">
        <v>0.17637038819851961</v>
      </c>
      <c r="Z134" s="23"/>
      <c r="AA134" s="44">
        <v>-3152311.5</v>
      </c>
      <c r="AB134" s="74">
        <v>0.17637038819851961</v>
      </c>
      <c r="AC134" s="23"/>
      <c r="AD134" s="44">
        <v>-2506027</v>
      </c>
      <c r="AE134" s="74">
        <v>0.13768385799929081</v>
      </c>
      <c r="AF134" s="23"/>
      <c r="AG134" s="44">
        <v>-2612822</v>
      </c>
      <c r="AH134" s="74">
        <v>0.12036332580133119</v>
      </c>
      <c r="AI134" s="23"/>
      <c r="AJ134" s="44">
        <v>-4784031</v>
      </c>
      <c r="AK134" s="74">
        <v>0.274828025237147</v>
      </c>
      <c r="AL134" s="23"/>
      <c r="AM134" s="44">
        <v>-1972311</v>
      </c>
      <c r="AN134" s="74">
        <v>0.10033975355740585</v>
      </c>
      <c r="AO134" s="23"/>
      <c r="AP134" s="44">
        <v>-523521</v>
      </c>
      <c r="AQ134" s="74">
        <v>2.5014677077630002E-2</v>
      </c>
      <c r="AR134" s="23"/>
      <c r="AS134" s="44">
        <v>0</v>
      </c>
      <c r="AT134" s="74">
        <v>0</v>
      </c>
      <c r="AU134" s="23"/>
      <c r="AV134" s="44">
        <v>-12398712</v>
      </c>
      <c r="AW134" s="74">
        <v>0.10655381306319998</v>
      </c>
      <c r="AX134" s="23"/>
      <c r="AY134" s="44">
        <v>-2066452</v>
      </c>
      <c r="AZ134" s="74">
        <v>0.10655381306319998</v>
      </c>
      <c r="BA134" s="23"/>
      <c r="BB134" s="44">
        <v>-31312581</v>
      </c>
      <c r="BC134" s="74">
        <v>0.14003805285568702</v>
      </c>
      <c r="BD134" s="23"/>
      <c r="BE134" s="44">
        <v>-2609381.75</v>
      </c>
      <c r="BF134" s="74">
        <v>0.14003805285568702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-582350</v>
      </c>
      <c r="G135" s="82">
        <v>4.4007224617739538E-2</v>
      </c>
      <c r="H135" s="45"/>
      <c r="I135" s="48">
        <v>-1771185</v>
      </c>
      <c r="J135" s="82">
        <v>0.109724835776501</v>
      </c>
      <c r="K135" s="45"/>
      <c r="L135" s="48">
        <v>-2702980</v>
      </c>
      <c r="M135" s="82">
        <v>0.13140706567009208</v>
      </c>
      <c r="N135" s="45"/>
      <c r="O135" s="48">
        <v>-3821464</v>
      </c>
      <c r="P135" s="82">
        <v>0.21060805540551347</v>
      </c>
      <c r="Q135" s="45"/>
      <c r="R135" s="48">
        <v>-7194675</v>
      </c>
      <c r="S135" s="82">
        <v>0.37545190352193381</v>
      </c>
      <c r="T135" s="45"/>
      <c r="U135" s="48">
        <v>-2841215</v>
      </c>
      <c r="V135" s="82">
        <v>0.14215150229101686</v>
      </c>
      <c r="W135" s="45"/>
      <c r="X135" s="130">
        <v>-18913869</v>
      </c>
      <c r="Y135" s="131">
        <v>0.17637038819851961</v>
      </c>
      <c r="AA135" s="135">
        <v>-3152311.5</v>
      </c>
      <c r="AB135" s="136">
        <v>0.17637038819851961</v>
      </c>
      <c r="AC135" s="45"/>
      <c r="AD135" s="48">
        <v>-2506027</v>
      </c>
      <c r="AE135" s="82">
        <v>0.13768385799929081</v>
      </c>
      <c r="AF135" s="45"/>
      <c r="AG135" s="48">
        <v>-2612822</v>
      </c>
      <c r="AH135" s="82">
        <v>0.12036332580133119</v>
      </c>
      <c r="AI135" s="45"/>
      <c r="AJ135" s="48">
        <v>-4784031</v>
      </c>
      <c r="AK135" s="82">
        <v>0.274828025237147</v>
      </c>
      <c r="AL135" s="45"/>
      <c r="AM135" s="48">
        <v>-1972311</v>
      </c>
      <c r="AN135" s="82">
        <v>0.10033975355740585</v>
      </c>
      <c r="AO135" s="45"/>
      <c r="AP135" s="48">
        <v>-523521</v>
      </c>
      <c r="AQ135" s="82">
        <v>2.5014677077630002E-2</v>
      </c>
      <c r="AR135" s="45"/>
      <c r="AS135" s="48">
        <v>0</v>
      </c>
      <c r="AT135" s="82">
        <v>0</v>
      </c>
      <c r="AU135" s="45"/>
      <c r="AV135" s="130">
        <v>-12398712</v>
      </c>
      <c r="AW135" s="131">
        <v>0.10655381306319998</v>
      </c>
      <c r="AY135" s="135">
        <v>-2066452</v>
      </c>
      <c r="AZ135" s="136">
        <v>0.10655381306319998</v>
      </c>
      <c r="BA135" s="45"/>
      <c r="BB135" s="48">
        <v>-31312581</v>
      </c>
      <c r="BC135" s="82">
        <v>0.14003805285568702</v>
      </c>
      <c r="BD135" s="45"/>
      <c r="BE135" s="48">
        <v>-2609381.75</v>
      </c>
      <c r="BF135" s="82">
        <v>0.14003805285568702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82">
        <v>0</v>
      </c>
      <c r="BD136" s="45"/>
      <c r="BE136" s="48">
        <v>0</v>
      </c>
      <c r="BF136" s="82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82">
        <v>0</v>
      </c>
      <c r="BD137" s="45"/>
      <c r="BE137" s="48">
        <v>0</v>
      </c>
      <c r="BF137" s="82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82">
        <v>0</v>
      </c>
      <c r="BD138" s="45"/>
      <c r="BE138" s="48">
        <v>0</v>
      </c>
      <c r="BF138" s="82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82">
        <v>0</v>
      </c>
      <c r="BD139" s="45"/>
      <c r="BE139" s="48">
        <v>0</v>
      </c>
      <c r="BF139" s="82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82">
        <v>0</v>
      </c>
      <c r="BD140" s="45"/>
      <c r="BE140" s="48">
        <v>0</v>
      </c>
      <c r="BF140" s="82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82">
        <v>0</v>
      </c>
      <c r="BD141" s="45"/>
      <c r="BE141" s="48">
        <v>0</v>
      </c>
      <c r="BF141" s="82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82">
        <v>0</v>
      </c>
      <c r="BD142" s="45"/>
      <c r="BE142" s="48">
        <v>0</v>
      </c>
      <c r="BF142" s="82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82">
        <v>0</v>
      </c>
      <c r="BD144" s="45"/>
      <c r="BE144" s="48">
        <v>0</v>
      </c>
      <c r="BF144" s="82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82">
        <v>0</v>
      </c>
      <c r="BD145" s="45"/>
      <c r="BE145" s="48">
        <v>0</v>
      </c>
      <c r="BF145" s="82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82">
        <v>0</v>
      </c>
      <c r="BD146" s="45"/>
      <c r="BE146" s="48">
        <v>0</v>
      </c>
      <c r="BF146" s="82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82">
        <v>0</v>
      </c>
      <c r="BD150" s="45"/>
      <c r="BE150" s="48">
        <v>0</v>
      </c>
      <c r="BF150" s="82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82">
        <v>0</v>
      </c>
      <c r="BD151" s="45"/>
      <c r="BE151" s="48">
        <v>0</v>
      </c>
      <c r="BF151" s="82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82">
        <v>0</v>
      </c>
      <c r="BD152" s="45"/>
      <c r="BE152" s="48">
        <v>0</v>
      </c>
      <c r="BF152" s="82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82">
        <v>0</v>
      </c>
      <c r="BD153" s="45"/>
      <c r="BE153" s="48">
        <v>0</v>
      </c>
      <c r="BF153" s="82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82">
        <v>0</v>
      </c>
      <c r="BD154" s="45"/>
      <c r="BE154" s="48">
        <v>0</v>
      </c>
      <c r="BF154" s="82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82">
        <v>0</v>
      </c>
      <c r="BD155" s="45"/>
      <c r="BE155" s="48">
        <v>0</v>
      </c>
      <c r="BF155" s="82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82">
        <v>0</v>
      </c>
      <c r="BD156" s="45"/>
      <c r="BE156" s="48">
        <v>0</v>
      </c>
      <c r="BF156" s="82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82">
        <v>0</v>
      </c>
      <c r="BD157" s="45"/>
      <c r="BE157" s="48">
        <v>0</v>
      </c>
      <c r="BF157" s="82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82">
        <v>0</v>
      </c>
      <c r="BD158" s="45"/>
      <c r="BE158" s="48">
        <v>0</v>
      </c>
      <c r="BF158" s="82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82">
        <v>0</v>
      </c>
      <c r="BD159" s="45"/>
      <c r="BE159" s="48">
        <v>0</v>
      </c>
      <c r="BF159" s="82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82">
        <v>0</v>
      </c>
      <c r="BD160" s="45"/>
      <c r="BE160" s="48">
        <v>0</v>
      </c>
      <c r="BF160" s="82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82">
        <v>0</v>
      </c>
      <c r="BD161" s="45"/>
      <c r="BE161" s="48">
        <v>0</v>
      </c>
      <c r="BF161" s="82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82">
        <v>0</v>
      </c>
      <c r="BD162" s="45"/>
      <c r="BE162" s="48">
        <v>0</v>
      </c>
      <c r="BF162" s="82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82">
        <v>0</v>
      </c>
      <c r="BD163" s="45"/>
      <c r="BE163" s="48">
        <v>0</v>
      </c>
      <c r="BF163" s="82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82">
        <v>0</v>
      </c>
      <c r="BD164" s="45"/>
      <c r="BE164" s="48">
        <v>0</v>
      </c>
      <c r="BF164" s="82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82">
        <v>0</v>
      </c>
      <c r="BD165" s="45"/>
      <c r="BE165" s="48">
        <v>0</v>
      </c>
      <c r="BF165" s="82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82">
        <v>0</v>
      </c>
      <c r="BD166" s="45"/>
      <c r="BE166" s="48">
        <v>0</v>
      </c>
      <c r="BF166" s="82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82">
        <v>0</v>
      </c>
      <c r="BD167" s="45"/>
      <c r="BE167" s="48">
        <v>0</v>
      </c>
      <c r="BF167" s="82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82">
        <v>0</v>
      </c>
      <c r="BD168" s="45"/>
      <c r="BE168" s="48">
        <v>0</v>
      </c>
      <c r="BF168" s="82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82">
        <v>0</v>
      </c>
      <c r="BD169" s="45"/>
      <c r="BE169" s="48">
        <v>0</v>
      </c>
      <c r="BF169" s="82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82">
        <v>0</v>
      </c>
      <c r="BD170" s="45"/>
      <c r="BE170" s="48">
        <v>0</v>
      </c>
      <c r="BF170" s="82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82">
        <v>0</v>
      </c>
      <c r="BD171" s="45"/>
      <c r="BE171" s="48">
        <v>0</v>
      </c>
      <c r="BF171" s="82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82">
        <v>0</v>
      </c>
      <c r="BD172" s="45"/>
      <c r="BE172" s="48">
        <v>0</v>
      </c>
      <c r="BF172" s="82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82">
        <v>0</v>
      </c>
      <c r="BD173" s="45"/>
      <c r="BE173" s="48">
        <v>0</v>
      </c>
      <c r="BF173" s="82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82">
        <v>0</v>
      </c>
      <c r="BD174" s="45"/>
      <c r="BE174" s="48">
        <v>0</v>
      </c>
      <c r="BF174" s="82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82">
        <v>0</v>
      </c>
      <c r="BD175" s="45"/>
      <c r="BE175" s="48">
        <v>0</v>
      </c>
      <c r="BF175" s="82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82">
        <v>0</v>
      </c>
      <c r="BD176" s="45"/>
      <c r="BE176" s="48">
        <v>0</v>
      </c>
      <c r="BF176" s="82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82">
        <v>0</v>
      </c>
      <c r="BD178" s="45"/>
      <c r="BE178" s="48">
        <v>0</v>
      </c>
      <c r="BF178" s="82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82">
        <v>0</v>
      </c>
      <c r="BD179" s="45"/>
      <c r="BE179" s="48">
        <v>0</v>
      </c>
      <c r="BF179" s="82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82">
        <v>0</v>
      </c>
      <c r="BD180" s="45"/>
      <c r="BE180" s="48">
        <v>0</v>
      </c>
      <c r="BF180" s="82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82">
        <v>0</v>
      </c>
      <c r="BD181" s="45"/>
      <c r="BE181" s="48">
        <v>0</v>
      </c>
      <c r="BF181" s="82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-27236745</v>
      </c>
      <c r="G183" s="71">
        <v>2.0582356917164835</v>
      </c>
      <c r="H183" s="23"/>
      <c r="I183" s="32">
        <v>-44496584</v>
      </c>
      <c r="J183" s="71">
        <v>2.7565614952787438</v>
      </c>
      <c r="K183" s="23"/>
      <c r="L183" s="32">
        <v>-43939374</v>
      </c>
      <c r="M183" s="71">
        <v>2.1361401877634081</v>
      </c>
      <c r="N183" s="23"/>
      <c r="O183" s="32">
        <v>-54542050</v>
      </c>
      <c r="P183" s="71">
        <v>3.005914772016768</v>
      </c>
      <c r="Q183" s="23"/>
      <c r="R183" s="32">
        <v>-70726802</v>
      </c>
      <c r="S183" s="71">
        <v>3.6908564238021753</v>
      </c>
      <c r="T183" s="23"/>
      <c r="U183" s="32">
        <v>-75724718</v>
      </c>
      <c r="V183" s="71">
        <v>3.7886546510079695</v>
      </c>
      <c r="W183" s="23"/>
      <c r="X183" s="32">
        <v>-316666273</v>
      </c>
      <c r="Y183" s="71">
        <v>2.952888882670615</v>
      </c>
      <c r="Z183" s="23"/>
      <c r="AA183" s="32">
        <v>-52777712.166666672</v>
      </c>
      <c r="AB183" s="71">
        <v>2.9528888826706154</v>
      </c>
      <c r="AC183" s="23"/>
      <c r="AD183" s="32">
        <v>-67731137</v>
      </c>
      <c r="AE183" s="71">
        <v>3.7212225761488247</v>
      </c>
      <c r="AF183" s="23"/>
      <c r="AG183" s="32">
        <v>-79883165</v>
      </c>
      <c r="AH183" s="71">
        <v>3.6799305176305532</v>
      </c>
      <c r="AI183" s="23"/>
      <c r="AJ183" s="32">
        <v>-79984760</v>
      </c>
      <c r="AK183" s="71">
        <v>4.5948811033764505</v>
      </c>
      <c r="AL183" s="23"/>
      <c r="AM183" s="32">
        <v>-78598830</v>
      </c>
      <c r="AN183" s="71">
        <v>3.9986529670525788</v>
      </c>
      <c r="AO183" s="23"/>
      <c r="AP183" s="32">
        <v>-73164168</v>
      </c>
      <c r="AQ183" s="71">
        <v>3.4959018571814124</v>
      </c>
      <c r="AR183" s="23"/>
      <c r="AS183" s="32">
        <v>-54067680</v>
      </c>
      <c r="AT183" s="71">
        <v>2.9289595539949791</v>
      </c>
      <c r="AU183" s="23"/>
      <c r="AV183" s="32">
        <v>-433429740</v>
      </c>
      <c r="AW183" s="71">
        <v>3.724870090699048</v>
      </c>
      <c r="AX183" s="23"/>
      <c r="AY183" s="32">
        <v>-72238290</v>
      </c>
      <c r="AZ183" s="71">
        <v>3.724870090699048</v>
      </c>
      <c r="BA183" s="23"/>
      <c r="BB183" s="32">
        <v>-750096013</v>
      </c>
      <c r="BC183" s="71">
        <v>3.3546255773465017</v>
      </c>
      <c r="BD183" s="23"/>
      <c r="BE183" s="32">
        <v>-62508001.083333336</v>
      </c>
      <c r="BF183" s="71">
        <v>3.3546255773465017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82">
        <v>0</v>
      </c>
      <c r="BD185" s="45"/>
      <c r="BE185" s="48">
        <v>0</v>
      </c>
      <c r="BF185" s="82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82">
        <v>0</v>
      </c>
      <c r="BD186" s="45"/>
      <c r="BE186" s="48">
        <v>0</v>
      </c>
      <c r="BF186" s="82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-6300257</v>
      </c>
      <c r="G187" s="74">
        <v>0.47609998273973703</v>
      </c>
      <c r="H187" s="23"/>
      <c r="I187" s="44">
        <v>-7685235</v>
      </c>
      <c r="J187" s="74">
        <v>0.47609998293730904</v>
      </c>
      <c r="K187" s="23"/>
      <c r="L187" s="44">
        <v>-9793148</v>
      </c>
      <c r="M187" s="74">
        <v>0.47610002380814181</v>
      </c>
      <c r="N187" s="23"/>
      <c r="O187" s="44">
        <v>-8638791</v>
      </c>
      <c r="P187" s="74">
        <v>0.47609999036093265</v>
      </c>
      <c r="Q187" s="23"/>
      <c r="R187" s="44">
        <v>-9123365</v>
      </c>
      <c r="S187" s="74">
        <v>0.47609999837037642</v>
      </c>
      <c r="T187" s="23"/>
      <c r="U187" s="44">
        <v>-9515921</v>
      </c>
      <c r="V187" s="74">
        <v>0.47610000152492354</v>
      </c>
      <c r="W187" s="23"/>
      <c r="X187" s="44">
        <v>-51056717</v>
      </c>
      <c r="Y187" s="74">
        <v>0.47609999823050247</v>
      </c>
      <c r="Z187" s="23"/>
      <c r="AA187" s="44">
        <v>-8509452.833333334</v>
      </c>
      <c r="AB187" s="74">
        <v>0.47609999823050247</v>
      </c>
      <c r="AC187" s="23"/>
      <c r="AD187" s="44">
        <v>-8665645</v>
      </c>
      <c r="AE187" s="74">
        <v>0.47609999239922968</v>
      </c>
      <c r="AF187" s="23"/>
      <c r="AG187" s="44">
        <v>-10335080</v>
      </c>
      <c r="AH187" s="74">
        <v>0.47610001799694807</v>
      </c>
      <c r="AI187" s="23"/>
      <c r="AJ187" s="44">
        <v>-8287645</v>
      </c>
      <c r="AK187" s="74">
        <v>0.47609998957291766</v>
      </c>
      <c r="AL187" s="23"/>
      <c r="AM187" s="44">
        <v>-9358377</v>
      </c>
      <c r="AN187" s="74">
        <v>0.47609998721159852</v>
      </c>
      <c r="AO187" s="23"/>
      <c r="AP187" s="44">
        <v>-9964084</v>
      </c>
      <c r="AQ187" s="74">
        <v>0.47609999147002668</v>
      </c>
      <c r="AR187" s="23"/>
      <c r="AS187" s="44">
        <v>-8951724</v>
      </c>
      <c r="AT187" s="74">
        <v>0.48493365231365865</v>
      </c>
      <c r="AU187" s="23"/>
      <c r="AV187" s="44">
        <v>-55562555</v>
      </c>
      <c r="AW187" s="74">
        <v>0.47750138069049169</v>
      </c>
      <c r="AX187" s="23"/>
      <c r="AY187" s="44">
        <v>-9260425.833333334</v>
      </c>
      <c r="AZ187" s="74">
        <v>0.47750138069049175</v>
      </c>
      <c r="BA187" s="23"/>
      <c r="BB187" s="44">
        <v>-106619272</v>
      </c>
      <c r="BC187" s="74">
        <v>0.47682927344031056</v>
      </c>
      <c r="BD187" s="23"/>
      <c r="BE187" s="44">
        <v>-8884939.333333334</v>
      </c>
      <c r="BF187" s="74">
        <v>0.47682927344031056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-6300257</v>
      </c>
      <c r="G188" s="82">
        <v>0.47609998273973703</v>
      </c>
      <c r="H188" s="45"/>
      <c r="I188" s="48">
        <v>-7685235</v>
      </c>
      <c r="J188" s="82">
        <v>0.47609998293730904</v>
      </c>
      <c r="K188" s="45"/>
      <c r="L188" s="48">
        <v>-9793148</v>
      </c>
      <c r="M188" s="82">
        <v>0.47610002380814181</v>
      </c>
      <c r="N188" s="45"/>
      <c r="O188" s="48">
        <v>-8638791</v>
      </c>
      <c r="P188" s="82">
        <v>0.47609999036093265</v>
      </c>
      <c r="Q188" s="45"/>
      <c r="R188" s="48">
        <v>-9123365</v>
      </c>
      <c r="S188" s="82">
        <v>0.47609999837037642</v>
      </c>
      <c r="T188" s="45"/>
      <c r="U188" s="48">
        <v>-9515921</v>
      </c>
      <c r="V188" s="82">
        <v>0.47610000152492354</v>
      </c>
      <c r="W188" s="45"/>
      <c r="X188" s="130">
        <v>-51056717</v>
      </c>
      <c r="Y188" s="131">
        <v>0.47609999823050247</v>
      </c>
      <c r="AA188" s="135">
        <v>-8509452.833333334</v>
      </c>
      <c r="AB188" s="136">
        <v>0.47609999823050247</v>
      </c>
      <c r="AC188" s="45"/>
      <c r="AD188" s="48">
        <v>-8665645</v>
      </c>
      <c r="AE188" s="82">
        <v>0.47609999239922968</v>
      </c>
      <c r="AF188" s="45"/>
      <c r="AG188" s="48">
        <v>-10335080</v>
      </c>
      <c r="AH188" s="82">
        <v>0.47610001799694807</v>
      </c>
      <c r="AI188" s="45"/>
      <c r="AJ188" s="48">
        <v>-8287645</v>
      </c>
      <c r="AK188" s="82">
        <v>0.47609998957291766</v>
      </c>
      <c r="AL188" s="45"/>
      <c r="AM188" s="48">
        <v>-9358377</v>
      </c>
      <c r="AN188" s="82">
        <v>0.47609998721159852</v>
      </c>
      <c r="AO188" s="45"/>
      <c r="AP188" s="48">
        <v>-9964084</v>
      </c>
      <c r="AQ188" s="82">
        <v>0.47609999147002668</v>
      </c>
      <c r="AR188" s="45"/>
      <c r="AS188" s="48">
        <v>-8951724</v>
      </c>
      <c r="AT188" s="82">
        <v>0.48493365231365865</v>
      </c>
      <c r="AU188" s="45"/>
      <c r="AV188" s="130">
        <v>-55562555</v>
      </c>
      <c r="AW188" s="131">
        <v>0.47750138069049169</v>
      </c>
      <c r="AY188" s="135">
        <v>-9260425.833333334</v>
      </c>
      <c r="AZ188" s="136">
        <v>0.47750138069049175</v>
      </c>
      <c r="BA188" s="45"/>
      <c r="BB188" s="48">
        <v>-106619272</v>
      </c>
      <c r="BC188" s="82">
        <v>0.47682927344031056</v>
      </c>
      <c r="BD188" s="45"/>
      <c r="BE188" s="48">
        <v>-8884939.333333334</v>
      </c>
      <c r="BF188" s="82">
        <v>0.47682927344031056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82">
        <v>0</v>
      </c>
      <c r="BD189" s="45"/>
      <c r="BE189" s="48">
        <v>0</v>
      </c>
      <c r="BF189" s="82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82">
        <v>0</v>
      </c>
      <c r="BD190" s="45"/>
      <c r="BE190" s="48">
        <v>0</v>
      </c>
      <c r="BF190" s="82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82">
        <v>0</v>
      </c>
      <c r="BD191" s="45"/>
      <c r="BE191" s="48">
        <v>0</v>
      </c>
      <c r="BF191" s="82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82">
        <v>0</v>
      </c>
      <c r="BD192" s="45"/>
      <c r="BE192" s="48">
        <v>0</v>
      </c>
      <c r="BF192" s="82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82">
        <v>0</v>
      </c>
      <c r="BD193" s="45"/>
      <c r="BE193" s="48">
        <v>0</v>
      </c>
      <c r="BF193" s="82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82">
        <v>0</v>
      </c>
      <c r="BD194" s="45"/>
      <c r="BE194" s="48">
        <v>0</v>
      </c>
      <c r="BF194" s="82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82">
        <v>0</v>
      </c>
      <c r="BD195" s="45"/>
      <c r="BE195" s="48">
        <v>0</v>
      </c>
      <c r="BF195" s="82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82">
        <v>0</v>
      </c>
      <c r="BD196" s="45"/>
      <c r="BE196" s="48">
        <v>0</v>
      </c>
      <c r="BF196" s="82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-7212404</v>
      </c>
      <c r="G197" s="74">
        <v>0.54502942021444678</v>
      </c>
      <c r="H197" s="23"/>
      <c r="I197" s="44">
        <v>-10217167</v>
      </c>
      <c r="J197" s="74">
        <v>0.63295306316171684</v>
      </c>
      <c r="K197" s="23"/>
      <c r="L197" s="44">
        <v>-13624884</v>
      </c>
      <c r="M197" s="74">
        <v>0.66238226939725298</v>
      </c>
      <c r="N197" s="23"/>
      <c r="O197" s="44">
        <v>-18396076</v>
      </c>
      <c r="P197" s="74">
        <v>1.0138422849075739</v>
      </c>
      <c r="Q197" s="23"/>
      <c r="R197" s="44">
        <v>-17987957</v>
      </c>
      <c r="S197" s="74">
        <v>0.93869600727214153</v>
      </c>
      <c r="T197" s="23"/>
      <c r="U197" s="44">
        <v>-17486425</v>
      </c>
      <c r="V197" s="74">
        <v>0.8748797903182951</v>
      </c>
      <c r="W197" s="23"/>
      <c r="X197" s="44">
        <v>-84924913</v>
      </c>
      <c r="Y197" s="74">
        <v>0.7919183469831319</v>
      </c>
      <c r="Z197" s="23"/>
      <c r="AA197" s="44">
        <v>-14154152.166666666</v>
      </c>
      <c r="AB197" s="74">
        <v>0.7919183469831319</v>
      </c>
      <c r="AC197" s="23"/>
      <c r="AD197" s="44">
        <v>-13345490</v>
      </c>
      <c r="AE197" s="74">
        <v>0.73321578342569949</v>
      </c>
      <c r="AF197" s="23"/>
      <c r="AG197" s="44">
        <v>-17980252</v>
      </c>
      <c r="AH197" s="74">
        <v>0.82828563502069275</v>
      </c>
      <c r="AI197" s="23"/>
      <c r="AJ197" s="44">
        <v>-12442480</v>
      </c>
      <c r="AK197" s="74">
        <v>0.71478261897815809</v>
      </c>
      <c r="AL197" s="23"/>
      <c r="AM197" s="44">
        <v>-18094411</v>
      </c>
      <c r="AN197" s="74">
        <v>0.92053876924400535</v>
      </c>
      <c r="AO197" s="23"/>
      <c r="AP197" s="44">
        <v>-12498818</v>
      </c>
      <c r="AQ197" s="74">
        <v>0.59721366692466826</v>
      </c>
      <c r="AR197" s="23"/>
      <c r="AS197" s="44">
        <v>0</v>
      </c>
      <c r="AT197" s="74">
        <v>0</v>
      </c>
      <c r="AU197" s="23"/>
      <c r="AV197" s="44">
        <v>-74361451</v>
      </c>
      <c r="AW197" s="74">
        <v>0.63905800448968453</v>
      </c>
      <c r="AX197" s="23"/>
      <c r="AY197" s="44">
        <v>-12393575.166666666</v>
      </c>
      <c r="AZ197" s="74">
        <v>0.63905800448968453</v>
      </c>
      <c r="BA197" s="23"/>
      <c r="BB197" s="44">
        <v>-159286364</v>
      </c>
      <c r="BC197" s="74">
        <v>0.71237028531829449</v>
      </c>
      <c r="BD197" s="23"/>
      <c r="BE197" s="44">
        <v>-13273863.666666666</v>
      </c>
      <c r="BF197" s="74">
        <v>0.71237028531829427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-7212404</v>
      </c>
      <c r="G198" s="82">
        <v>0.54502942021444678</v>
      </c>
      <c r="H198" s="45"/>
      <c r="I198" s="48">
        <v>-10217167</v>
      </c>
      <c r="J198" s="82">
        <v>0.63295306316171684</v>
      </c>
      <c r="K198" s="45"/>
      <c r="L198" s="48">
        <v>-13624884</v>
      </c>
      <c r="M198" s="82">
        <v>0.66238226939725298</v>
      </c>
      <c r="N198" s="45"/>
      <c r="O198" s="48">
        <v>-18396076</v>
      </c>
      <c r="P198" s="82">
        <v>1.0138422849075739</v>
      </c>
      <c r="Q198" s="45"/>
      <c r="R198" s="48">
        <v>-17987957</v>
      </c>
      <c r="S198" s="82">
        <v>0.93869600727214153</v>
      </c>
      <c r="T198" s="45"/>
      <c r="U198" s="48">
        <v>-17486425</v>
      </c>
      <c r="V198" s="82">
        <v>0.8748797903182951</v>
      </c>
      <c r="W198" s="45"/>
      <c r="X198" s="130">
        <v>-84924913</v>
      </c>
      <c r="Y198" s="131">
        <v>0.7919183469831319</v>
      </c>
      <c r="AA198" s="135">
        <v>-14154152.166666666</v>
      </c>
      <c r="AB198" s="136">
        <v>0.7919183469831319</v>
      </c>
      <c r="AC198" s="45"/>
      <c r="AD198" s="48">
        <v>-13345490</v>
      </c>
      <c r="AE198" s="82">
        <v>0.73321578342569949</v>
      </c>
      <c r="AF198" s="45"/>
      <c r="AG198" s="48">
        <v>-17980252</v>
      </c>
      <c r="AH198" s="82">
        <v>0.82828563502069275</v>
      </c>
      <c r="AI198" s="45"/>
      <c r="AJ198" s="48">
        <v>-12442480</v>
      </c>
      <c r="AK198" s="82">
        <v>0.71478261897815809</v>
      </c>
      <c r="AL198" s="45"/>
      <c r="AM198" s="48">
        <v>-18094411</v>
      </c>
      <c r="AN198" s="82">
        <v>0.92053876924400535</v>
      </c>
      <c r="AO198" s="45"/>
      <c r="AP198" s="48">
        <v>-12498818</v>
      </c>
      <c r="AQ198" s="82">
        <v>0.59721366692466826</v>
      </c>
      <c r="AR198" s="45"/>
      <c r="AS198" s="48">
        <v>0</v>
      </c>
      <c r="AT198" s="82">
        <v>0</v>
      </c>
      <c r="AU198" s="45"/>
      <c r="AV198" s="130">
        <v>-74361451</v>
      </c>
      <c r="AW198" s="131">
        <v>0.63905800448968453</v>
      </c>
      <c r="AY198" s="135">
        <v>-12393575.166666666</v>
      </c>
      <c r="AZ198" s="136">
        <v>0.63905800448968453</v>
      </c>
      <c r="BA198" s="45"/>
      <c r="BB198" s="48">
        <v>-159286364</v>
      </c>
      <c r="BC198" s="82">
        <v>0.71237028531829449</v>
      </c>
      <c r="BD198" s="45"/>
      <c r="BE198" s="48">
        <v>-13273863.666666666</v>
      </c>
      <c r="BF198" s="82">
        <v>0.71237028531829427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82">
        <v>0</v>
      </c>
      <c r="BD199" s="45"/>
      <c r="BE199" s="48">
        <v>0</v>
      </c>
      <c r="BF199" s="82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82">
        <v>0</v>
      </c>
      <c r="BD200" s="45"/>
      <c r="BE200" s="48">
        <v>0</v>
      </c>
      <c r="BF200" s="82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82">
        <v>0</v>
      </c>
      <c r="BD202" s="45"/>
      <c r="BE202" s="48">
        <v>0</v>
      </c>
      <c r="BF202" s="82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82">
        <v>0</v>
      </c>
      <c r="BD203" s="45"/>
      <c r="BE203" s="48">
        <v>0</v>
      </c>
      <c r="BF203" s="82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82">
        <v>0</v>
      </c>
      <c r="BD204" s="45"/>
      <c r="BE204" s="48">
        <v>0</v>
      </c>
      <c r="BF204" s="82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82">
        <v>0</v>
      </c>
      <c r="BD205" s="45"/>
      <c r="BE205" s="48">
        <v>0</v>
      </c>
      <c r="BF205" s="82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82">
        <v>0</v>
      </c>
      <c r="BD206" s="45"/>
      <c r="BE206" s="48">
        <v>0</v>
      </c>
      <c r="BF206" s="82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82">
        <v>0</v>
      </c>
      <c r="BD207" s="45"/>
      <c r="BE207" s="48">
        <v>0</v>
      </c>
      <c r="BF207" s="82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82">
        <v>0</v>
      </c>
      <c r="BD208" s="45"/>
      <c r="BE208" s="48">
        <v>0</v>
      </c>
      <c r="BF208" s="82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82">
        <v>0</v>
      </c>
      <c r="BD209" s="45"/>
      <c r="BE209" s="48">
        <v>0</v>
      </c>
      <c r="BF209" s="82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82">
        <v>0</v>
      </c>
      <c r="BD210" s="45"/>
      <c r="BE210" s="48">
        <v>0</v>
      </c>
      <c r="BF210" s="82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82">
        <v>0</v>
      </c>
      <c r="BD211" s="45"/>
      <c r="BE211" s="48">
        <v>0</v>
      </c>
      <c r="BF211" s="82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82">
        <v>0</v>
      </c>
      <c r="BD212" s="45"/>
      <c r="BE212" s="48">
        <v>0</v>
      </c>
      <c r="BF212" s="82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82">
        <v>0</v>
      </c>
      <c r="BD213" s="45"/>
      <c r="BE213" s="48">
        <v>0</v>
      </c>
      <c r="BF213" s="82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-6920000</v>
      </c>
      <c r="G214" s="74">
        <v>0.52293293441187882</v>
      </c>
      <c r="H214" s="23"/>
      <c r="I214" s="44">
        <v>-6886000</v>
      </c>
      <c r="J214" s="74">
        <v>0.42658740851858268</v>
      </c>
      <c r="K214" s="23"/>
      <c r="L214" s="44">
        <v>-8046000</v>
      </c>
      <c r="M214" s="74">
        <v>0.39116132948877197</v>
      </c>
      <c r="N214" s="23"/>
      <c r="O214" s="44">
        <v>-7546200</v>
      </c>
      <c r="P214" s="74">
        <v>0.41588524913517061</v>
      </c>
      <c r="Q214" s="23"/>
      <c r="R214" s="44">
        <v>-8852000</v>
      </c>
      <c r="S214" s="74">
        <v>0.46193889925203829</v>
      </c>
      <c r="T214" s="23"/>
      <c r="U214" s="44">
        <v>-7340000</v>
      </c>
      <c r="V214" s="74">
        <v>0.36723444963371793</v>
      </c>
      <c r="W214" s="23"/>
      <c r="X214" s="44">
        <v>-45590200</v>
      </c>
      <c r="Y214" s="74">
        <v>0.42512514346208846</v>
      </c>
      <c r="Z214" s="23"/>
      <c r="AA214" s="44">
        <v>-7598366.666666667</v>
      </c>
      <c r="AB214" s="74">
        <v>0.42512514346208852</v>
      </c>
      <c r="AC214" s="23"/>
      <c r="AD214" s="44">
        <v>-8030000</v>
      </c>
      <c r="AE214" s="74">
        <v>0.44117696247259308</v>
      </c>
      <c r="AF214" s="23"/>
      <c r="AG214" s="44">
        <v>-8388000</v>
      </c>
      <c r="AH214" s="74">
        <v>0.38640503517712499</v>
      </c>
      <c r="AI214" s="23"/>
      <c r="AJ214" s="44">
        <v>-8475000</v>
      </c>
      <c r="AK214" s="74">
        <v>0.48686296428363873</v>
      </c>
      <c r="AL214" s="23"/>
      <c r="AM214" s="44">
        <v>-5495000</v>
      </c>
      <c r="AN214" s="74">
        <v>0.27955375485810563</v>
      </c>
      <c r="AO214" s="23"/>
      <c r="AP214" s="44">
        <v>-8700000</v>
      </c>
      <c r="AQ214" s="74">
        <v>0.41570002077353341</v>
      </c>
      <c r="AR214" s="23"/>
      <c r="AS214" s="44">
        <v>-8334400</v>
      </c>
      <c r="AT214" s="74">
        <v>0.45149191729358013</v>
      </c>
      <c r="AU214" s="23"/>
      <c r="AV214" s="44">
        <v>-47422400</v>
      </c>
      <c r="AW214" s="74">
        <v>0.40754535992192537</v>
      </c>
      <c r="AX214" s="23"/>
      <c r="AY214" s="44">
        <v>-7903733.333333333</v>
      </c>
      <c r="AZ214" s="74">
        <v>0.40754535992192537</v>
      </c>
      <c r="BA214" s="23"/>
      <c r="BB214" s="44">
        <v>-93012600</v>
      </c>
      <c r="BC214" s="74">
        <v>0.4159766770757376</v>
      </c>
      <c r="BD214" s="23"/>
      <c r="BE214" s="44">
        <v>-7751050</v>
      </c>
      <c r="BF214" s="74">
        <v>0.41597667707573749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-6240000</v>
      </c>
      <c r="G215" s="82">
        <v>0.47154646108816811</v>
      </c>
      <c r="H215" s="45"/>
      <c r="I215" s="48">
        <v>-6240000</v>
      </c>
      <c r="J215" s="82">
        <v>0.38656773586348475</v>
      </c>
      <c r="K215" s="45"/>
      <c r="L215" s="48">
        <v>-7020000</v>
      </c>
      <c r="M215" s="82">
        <v>0.34128169686939841</v>
      </c>
      <c r="N215" s="45"/>
      <c r="O215" s="48">
        <v>-6500000</v>
      </c>
      <c r="P215" s="82">
        <v>0.35822720301325295</v>
      </c>
      <c r="Q215" s="45"/>
      <c r="R215" s="48">
        <v>-7520000</v>
      </c>
      <c r="S215" s="82">
        <v>0.39242888865514319</v>
      </c>
      <c r="T215" s="45"/>
      <c r="U215" s="48">
        <v>-6240000</v>
      </c>
      <c r="V215" s="82">
        <v>0.31219931413002722</v>
      </c>
      <c r="W215" s="45"/>
      <c r="X215" s="130">
        <v>-39760000</v>
      </c>
      <c r="Y215" s="131">
        <v>0.37075897241189198</v>
      </c>
      <c r="AA215" s="135">
        <v>-6626666.666666667</v>
      </c>
      <c r="AB215" s="136">
        <v>0.37075897241189204</v>
      </c>
      <c r="AC215" s="45"/>
      <c r="AD215" s="48">
        <v>-7020000</v>
      </c>
      <c r="AE215" s="82">
        <v>0.38568646034341264</v>
      </c>
      <c r="AF215" s="45"/>
      <c r="AG215" s="48">
        <v>-7250000</v>
      </c>
      <c r="AH215" s="82">
        <v>0.3339814622119881</v>
      </c>
      <c r="AI215" s="45"/>
      <c r="AJ215" s="48">
        <v>-7540000</v>
      </c>
      <c r="AK215" s="82">
        <v>0.43315005907948506</v>
      </c>
      <c r="AL215" s="45"/>
      <c r="AM215" s="48">
        <v>-4395000</v>
      </c>
      <c r="AN215" s="82">
        <v>0.22359212968177875</v>
      </c>
      <c r="AO215" s="45"/>
      <c r="AP215" s="48">
        <v>-7750000</v>
      </c>
      <c r="AQ215" s="82">
        <v>0.37030748976952693</v>
      </c>
      <c r="AR215" s="45"/>
      <c r="AS215" s="48">
        <v>-7250000</v>
      </c>
      <c r="AT215" s="82">
        <v>0.39274769634028317</v>
      </c>
      <c r="AU215" s="45"/>
      <c r="AV215" s="130">
        <v>-41205000</v>
      </c>
      <c r="AW215" s="131">
        <v>0.35411338429904293</v>
      </c>
      <c r="AY215" s="135">
        <v>-6867500</v>
      </c>
      <c r="AZ215" s="136">
        <v>0.35411338429904299</v>
      </c>
      <c r="BA215" s="45"/>
      <c r="BB215" s="48">
        <v>-80965000</v>
      </c>
      <c r="BC215" s="82">
        <v>0.36209665851118122</v>
      </c>
      <c r="BD215" s="45"/>
      <c r="BE215" s="48">
        <v>-6747083.333333333</v>
      </c>
      <c r="BF215" s="82">
        <v>0.36209665851118117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82">
        <v>0</v>
      </c>
      <c r="BD216" s="45"/>
      <c r="BE216" s="48">
        <v>0</v>
      </c>
      <c r="BF216" s="82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82">
        <v>0</v>
      </c>
      <c r="BD217" s="45"/>
      <c r="BE217" s="48">
        <v>0</v>
      </c>
      <c r="BF217" s="82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-680000</v>
      </c>
      <c r="G218" s="82">
        <v>5.138647332371063E-2</v>
      </c>
      <c r="H218" s="45"/>
      <c r="I218" s="48">
        <v>-646000</v>
      </c>
      <c r="J218" s="82">
        <v>4.001967265509794E-2</v>
      </c>
      <c r="K218" s="45"/>
      <c r="L218" s="48">
        <v>-1026000</v>
      </c>
      <c r="M218" s="82">
        <v>4.9879632619373608E-2</v>
      </c>
      <c r="N218" s="45"/>
      <c r="O218" s="48">
        <v>-984000</v>
      </c>
      <c r="P218" s="82">
        <v>5.4230087348467827E-2</v>
      </c>
      <c r="Q218" s="45"/>
      <c r="R218" s="48">
        <v>-1242000</v>
      </c>
      <c r="S218" s="82">
        <v>6.4813388259266996E-2</v>
      </c>
      <c r="T218" s="45"/>
      <c r="U218" s="48">
        <v>-1100000</v>
      </c>
      <c r="V218" s="82">
        <v>5.5035135503690699E-2</v>
      </c>
      <c r="W218" s="45"/>
      <c r="X218" s="130">
        <v>-5678000</v>
      </c>
      <c r="Y218" s="131">
        <v>5.2946917639706305E-2</v>
      </c>
      <c r="AA218" s="135">
        <v>-946333.33333333337</v>
      </c>
      <c r="AB218" s="136">
        <v>5.2946917639706319E-2</v>
      </c>
      <c r="AC218" s="45"/>
      <c r="AD218" s="48">
        <v>-870000</v>
      </c>
      <c r="AE218" s="82">
        <v>4.7798749358799006E-2</v>
      </c>
      <c r="AF218" s="45"/>
      <c r="AG218" s="48">
        <v>-1138000</v>
      </c>
      <c r="AH218" s="82">
        <v>5.2423572965136889E-2</v>
      </c>
      <c r="AI218" s="45"/>
      <c r="AJ218" s="48">
        <v>-925000</v>
      </c>
      <c r="AK218" s="82">
        <v>5.3138435629777672E-2</v>
      </c>
      <c r="AL218" s="45"/>
      <c r="AM218" s="48">
        <v>-1060000</v>
      </c>
      <c r="AN218" s="82">
        <v>5.3926656988096809E-2</v>
      </c>
      <c r="AO218" s="45"/>
      <c r="AP218" s="48">
        <v>-950000</v>
      </c>
      <c r="AQ218" s="82">
        <v>4.5392531004006531E-2</v>
      </c>
      <c r="AR218" s="45"/>
      <c r="AS218" s="48">
        <v>-1000000</v>
      </c>
      <c r="AT218" s="82">
        <v>5.4172096046935604E-2</v>
      </c>
      <c r="AU218" s="45"/>
      <c r="AV218" s="130">
        <v>-5943000</v>
      </c>
      <c r="AW218" s="131">
        <v>5.1073797910185952E-2</v>
      </c>
      <c r="AY218" s="135">
        <v>-990500</v>
      </c>
      <c r="AZ218" s="136">
        <v>5.1073797910185952E-2</v>
      </c>
      <c r="BA218" s="45"/>
      <c r="BB218" s="48">
        <v>-11621000</v>
      </c>
      <c r="BC218" s="82">
        <v>5.1972151776180281E-2</v>
      </c>
      <c r="BD218" s="45"/>
      <c r="BE218" s="48">
        <v>-968416.66666666663</v>
      </c>
      <c r="BF218" s="82">
        <v>5.1972151776180274E-2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-62200</v>
      </c>
      <c r="P219" s="82">
        <v>3.4279587734498971E-3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-62200</v>
      </c>
      <c r="Y219" s="131">
        <v>5.8001026368258764E-4</v>
      </c>
      <c r="AA219" s="135">
        <v>-10366.666666666666</v>
      </c>
      <c r="AB219" s="136">
        <v>5.8001026368258764E-4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-62200</v>
      </c>
      <c r="BC219" s="82">
        <v>2.7817467003514446E-4</v>
      </c>
      <c r="BD219" s="45"/>
      <c r="BE219" s="48">
        <v>-5183.333333333333</v>
      </c>
      <c r="BF219" s="82">
        <v>2.781746700351444E-4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82">
        <v>0</v>
      </c>
      <c r="BD220" s="45"/>
      <c r="BE220" s="48">
        <v>0</v>
      </c>
      <c r="BF220" s="82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82">
        <v>0</v>
      </c>
      <c r="BD221" s="45"/>
      <c r="BE221" s="48">
        <v>0</v>
      </c>
      <c r="BF221" s="82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82">
        <v>0</v>
      </c>
      <c r="BD222" s="45"/>
      <c r="BE222" s="48">
        <v>0</v>
      </c>
      <c r="BF222" s="82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-90000</v>
      </c>
      <c r="S223" s="82">
        <v>4.6966223376280437E-3</v>
      </c>
      <c r="T223" s="45"/>
      <c r="U223" s="48">
        <v>0</v>
      </c>
      <c r="V223" s="82">
        <v>0</v>
      </c>
      <c r="W223" s="45"/>
      <c r="X223" s="130">
        <v>-90000</v>
      </c>
      <c r="Y223" s="131">
        <v>8.3924314680760268E-4</v>
      </c>
      <c r="AA223" s="135">
        <v>-15000</v>
      </c>
      <c r="AB223" s="136">
        <v>8.3924314680760268E-4</v>
      </c>
      <c r="AC223" s="45"/>
      <c r="AD223" s="48">
        <v>-140000</v>
      </c>
      <c r="AE223" s="82">
        <v>7.6917527703814492E-3</v>
      </c>
      <c r="AF223" s="45"/>
      <c r="AG223" s="48">
        <v>0</v>
      </c>
      <c r="AH223" s="82">
        <v>0</v>
      </c>
      <c r="AI223" s="45"/>
      <c r="AJ223" s="48">
        <v>-10000</v>
      </c>
      <c r="AK223" s="82">
        <v>5.7446957437597493E-4</v>
      </c>
      <c r="AL223" s="45"/>
      <c r="AM223" s="48">
        <v>-40000</v>
      </c>
      <c r="AN223" s="82">
        <v>2.0349681882300681E-3</v>
      </c>
      <c r="AO223" s="45"/>
      <c r="AP223" s="48">
        <v>0</v>
      </c>
      <c r="AQ223" s="82">
        <v>0</v>
      </c>
      <c r="AR223" s="45"/>
      <c r="AS223" s="48">
        <v>-84400</v>
      </c>
      <c r="AT223" s="82">
        <v>4.5721249063613648E-3</v>
      </c>
      <c r="AU223" s="45"/>
      <c r="AV223" s="130">
        <v>-274400</v>
      </c>
      <c r="AW223" s="131">
        <v>2.3581777126964539E-3</v>
      </c>
      <c r="AY223" s="135">
        <v>-45733.333333333336</v>
      </c>
      <c r="AZ223" s="136">
        <v>2.3581777126964543E-3</v>
      </c>
      <c r="BA223" s="45"/>
      <c r="BB223" s="48">
        <v>-364400</v>
      </c>
      <c r="BC223" s="82">
        <v>1.6296921183409428E-3</v>
      </c>
      <c r="BD223" s="45"/>
      <c r="BE223" s="48">
        <v>-30366.666666666668</v>
      </c>
      <c r="BF223" s="82">
        <v>1.6296921183409428E-3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82">
        <v>0</v>
      </c>
      <c r="BD224" s="45"/>
      <c r="BE224" s="48">
        <v>0</v>
      </c>
      <c r="BF224" s="82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82">
        <v>0</v>
      </c>
      <c r="BD226" s="45"/>
      <c r="BE226" s="48">
        <v>0</v>
      </c>
      <c r="BF226" s="82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82">
        <v>0</v>
      </c>
      <c r="BD227" s="45"/>
      <c r="BE227" s="48">
        <v>0</v>
      </c>
      <c r="BF227" s="82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82">
        <v>0</v>
      </c>
      <c r="BD228" s="45"/>
      <c r="BE228" s="48">
        <v>0</v>
      </c>
      <c r="BF228" s="82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82">
        <v>0</v>
      </c>
      <c r="BD229" s="45"/>
      <c r="BE229" s="48">
        <v>0</v>
      </c>
      <c r="BF229" s="82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82">
        <v>0</v>
      </c>
      <c r="BD230" s="45"/>
      <c r="BE230" s="48">
        <v>0</v>
      </c>
      <c r="BF230" s="82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82">
        <v>0</v>
      </c>
      <c r="BD231" s="45"/>
      <c r="BE231" s="48">
        <v>0</v>
      </c>
      <c r="BF231" s="82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82">
        <v>0</v>
      </c>
      <c r="BD232" s="45"/>
      <c r="BE232" s="48">
        <v>0</v>
      </c>
      <c r="BF232" s="82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-5159648</v>
      </c>
      <c r="G233" s="74">
        <v>0.38990605045843663</v>
      </c>
      <c r="H233" s="23"/>
      <c r="I233" s="44">
        <v>-6305050</v>
      </c>
      <c r="J233" s="74">
        <v>0.3905975806099462</v>
      </c>
      <c r="K233" s="23"/>
      <c r="L233" s="44">
        <v>-6900120</v>
      </c>
      <c r="M233" s="74">
        <v>0.33545365558439788</v>
      </c>
      <c r="N233" s="23"/>
      <c r="O233" s="44">
        <v>-6475481</v>
      </c>
      <c r="P233" s="74">
        <v>0.35687591489160952</v>
      </c>
      <c r="Q233" s="23"/>
      <c r="R233" s="44">
        <v>-7292888</v>
      </c>
      <c r="S233" s="74">
        <v>0.38057711874021677</v>
      </c>
      <c r="T233" s="23"/>
      <c r="U233" s="44">
        <v>-7701095</v>
      </c>
      <c r="V233" s="74">
        <v>0.38530073350163174</v>
      </c>
      <c r="W233" s="23"/>
      <c r="X233" s="44">
        <v>-39834282</v>
      </c>
      <c r="Y233" s="74">
        <v>0.3714516464055716</v>
      </c>
      <c r="Z233" s="23"/>
      <c r="AA233" s="44">
        <v>-6639047.0000000009</v>
      </c>
      <c r="AB233" s="74">
        <v>0.37145164640557166</v>
      </c>
      <c r="AC233" s="23"/>
      <c r="AD233" s="44">
        <v>-6297818</v>
      </c>
      <c r="AE233" s="74">
        <v>0.34600899320612971</v>
      </c>
      <c r="AF233" s="23"/>
      <c r="AG233" s="44">
        <v>-8166181</v>
      </c>
      <c r="AH233" s="74">
        <v>0.37618663049210416</v>
      </c>
      <c r="AI233" s="23"/>
      <c r="AJ233" s="44">
        <v>-5401728</v>
      </c>
      <c r="AK233" s="74">
        <v>0.31031283850547858</v>
      </c>
      <c r="AL233" s="23"/>
      <c r="AM233" s="44">
        <v>-7534858</v>
      </c>
      <c r="AN233" s="74">
        <v>0.38332990832077091</v>
      </c>
      <c r="AO233" s="23"/>
      <c r="AP233" s="44">
        <v>-6224566</v>
      </c>
      <c r="AQ233" s="74">
        <v>0.29741979488577353</v>
      </c>
      <c r="AR233" s="23"/>
      <c r="AS233" s="44">
        <v>-78354</v>
      </c>
      <c r="AT233" s="74">
        <v>4.2446004136615922E-3</v>
      </c>
      <c r="AU233" s="23"/>
      <c r="AV233" s="44">
        <v>-33703505</v>
      </c>
      <c r="AW233" s="74">
        <v>0.28964597059312497</v>
      </c>
      <c r="AX233" s="23"/>
      <c r="AY233" s="44">
        <v>-5617250.833333333</v>
      </c>
      <c r="AZ233" s="74">
        <v>0.28964597059312497</v>
      </c>
      <c r="BA233" s="23"/>
      <c r="BB233" s="44">
        <v>-73537787</v>
      </c>
      <c r="BC233" s="74">
        <v>0.32888021919356486</v>
      </c>
      <c r="BD233" s="23"/>
      <c r="BE233" s="44">
        <v>-6128148.916666667</v>
      </c>
      <c r="BF233" s="74">
        <v>0.32888021919356486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-3214298</v>
      </c>
      <c r="G234" s="82">
        <v>0.24289917416390655</v>
      </c>
      <c r="H234" s="45"/>
      <c r="I234" s="48">
        <v>-4414734</v>
      </c>
      <c r="J234" s="82">
        <v>0.27349258442620922</v>
      </c>
      <c r="K234" s="45"/>
      <c r="L234" s="48">
        <v>-4814575</v>
      </c>
      <c r="M234" s="82">
        <v>0.23406357916025411</v>
      </c>
      <c r="N234" s="45"/>
      <c r="O234" s="48">
        <v>-4461835</v>
      </c>
      <c r="P234" s="82">
        <v>0.24590010343948265</v>
      </c>
      <c r="Q234" s="45"/>
      <c r="R234" s="48">
        <v>-4912038</v>
      </c>
      <c r="S234" s="82">
        <v>0.2563331932675309</v>
      </c>
      <c r="T234" s="45"/>
      <c r="U234" s="48">
        <v>-5797134</v>
      </c>
      <c r="V234" s="82">
        <v>0.29004186838459312</v>
      </c>
      <c r="W234" s="45"/>
      <c r="X234" s="130">
        <v>-27614614</v>
      </c>
      <c r="Y234" s="131">
        <v>0.25750417279152532</v>
      </c>
      <c r="AA234" s="135">
        <v>-4602435.666666667</v>
      </c>
      <c r="AB234" s="136">
        <v>0.25750417279152532</v>
      </c>
      <c r="AC234" s="45"/>
      <c r="AD234" s="48">
        <v>-4302197</v>
      </c>
      <c r="AE234" s="82">
        <v>0.2363673978105483</v>
      </c>
      <c r="AF234" s="45"/>
      <c r="AG234" s="48">
        <v>-5276184</v>
      </c>
      <c r="AH234" s="82">
        <v>0.24305484789234427</v>
      </c>
      <c r="AI234" s="45"/>
      <c r="AJ234" s="48">
        <v>-4037599</v>
      </c>
      <c r="AK234" s="82">
        <v>0.23194777790308618</v>
      </c>
      <c r="AL234" s="45"/>
      <c r="AM234" s="48">
        <v>-5258484</v>
      </c>
      <c r="AN234" s="82">
        <v>0.26752119145792003</v>
      </c>
      <c r="AO234" s="45"/>
      <c r="AP234" s="48">
        <v>-4449990</v>
      </c>
      <c r="AQ234" s="82">
        <v>0.21262769372896737</v>
      </c>
      <c r="AR234" s="45"/>
      <c r="AS234" s="48">
        <v>0</v>
      </c>
      <c r="AT234" s="82">
        <v>0</v>
      </c>
      <c r="AU234" s="45"/>
      <c r="AV234" s="130">
        <v>-23324454</v>
      </c>
      <c r="AW234" s="131">
        <v>0.20044900722891273</v>
      </c>
      <c r="AY234" s="135">
        <v>-3887409</v>
      </c>
      <c r="AZ234" s="136">
        <v>0.20044900722891276</v>
      </c>
      <c r="BA234" s="45"/>
      <c r="BB234" s="48">
        <v>-50939068</v>
      </c>
      <c r="BC234" s="82">
        <v>0.2278128365401573</v>
      </c>
      <c r="BD234" s="45"/>
      <c r="BE234" s="48">
        <v>-4244922.333333333</v>
      </c>
      <c r="BF234" s="82">
        <v>0.2278128365401573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-894829</v>
      </c>
      <c r="G235" s="82">
        <v>6.7620744908503908E-2</v>
      </c>
      <c r="H235" s="45"/>
      <c r="I235" s="48">
        <v>-736796</v>
      </c>
      <c r="J235" s="82">
        <v>4.5644481011742323E-2</v>
      </c>
      <c r="K235" s="45"/>
      <c r="L235" s="48">
        <v>-884815</v>
      </c>
      <c r="M235" s="82">
        <v>4.3015835415312925E-2</v>
      </c>
      <c r="N235" s="45"/>
      <c r="O235" s="48">
        <v>-1003328</v>
      </c>
      <c r="P235" s="82">
        <v>5.529528971459708E-2</v>
      </c>
      <c r="Q235" s="45"/>
      <c r="R235" s="48">
        <v>-1150866</v>
      </c>
      <c r="S235" s="82">
        <v>6.0057588480184845E-2</v>
      </c>
      <c r="T235" s="45"/>
      <c r="U235" s="48">
        <v>-922510</v>
      </c>
      <c r="V235" s="82">
        <v>4.6154966230463369E-2</v>
      </c>
      <c r="W235" s="45"/>
      <c r="X235" s="130">
        <v>-5593144</v>
      </c>
      <c r="Y235" s="131">
        <v>5.2155641901200693E-2</v>
      </c>
      <c r="AA235" s="135">
        <v>-932190.66666666663</v>
      </c>
      <c r="AB235" s="136">
        <v>5.2155641901200693E-2</v>
      </c>
      <c r="AC235" s="45"/>
      <c r="AD235" s="48">
        <v>-913677</v>
      </c>
      <c r="AE235" s="82">
        <v>5.0198411399884367E-2</v>
      </c>
      <c r="AF235" s="45"/>
      <c r="AG235" s="48">
        <v>-1148556</v>
      </c>
      <c r="AH235" s="82">
        <v>5.2909849974117538E-2</v>
      </c>
      <c r="AI235" s="45"/>
      <c r="AJ235" s="48">
        <v>-716563</v>
      </c>
      <c r="AK235" s="82">
        <v>4.1164364162357171E-2</v>
      </c>
      <c r="AL235" s="45"/>
      <c r="AM235" s="48">
        <v>-1230235</v>
      </c>
      <c r="AN235" s="82">
        <v>6.2587227226180459E-2</v>
      </c>
      <c r="AO235" s="45"/>
      <c r="AP235" s="48">
        <v>-1067292</v>
      </c>
      <c r="AQ235" s="82">
        <v>5.099693178981908E-2</v>
      </c>
      <c r="AR235" s="45"/>
      <c r="AS235" s="48">
        <v>0</v>
      </c>
      <c r="AT235" s="82">
        <v>0</v>
      </c>
      <c r="AU235" s="45"/>
      <c r="AV235" s="130">
        <v>-5076323</v>
      </c>
      <c r="AW235" s="131">
        <v>4.3625625951342568E-2</v>
      </c>
      <c r="AY235" s="135">
        <v>-846053.83333333337</v>
      </c>
      <c r="AZ235" s="136">
        <v>4.3625625951342568E-2</v>
      </c>
      <c r="BA235" s="45"/>
      <c r="BB235" s="48">
        <v>-10669467</v>
      </c>
      <c r="BC235" s="82">
        <v>4.7716647301862744E-2</v>
      </c>
      <c r="BD235" s="45"/>
      <c r="BE235" s="48">
        <v>-889122.25</v>
      </c>
      <c r="BF235" s="82">
        <v>4.7716647301862737E-2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-42395</v>
      </c>
      <c r="G236" s="82">
        <v>3.2037199067039891E-3</v>
      </c>
      <c r="H236" s="45"/>
      <c r="I236" s="48">
        <v>-54538</v>
      </c>
      <c r="J236" s="82">
        <v>3.3786267914299251E-3</v>
      </c>
      <c r="K236" s="45"/>
      <c r="L236" s="48">
        <v>-207708</v>
      </c>
      <c r="M236" s="82">
        <v>1.0097854514722081E-2</v>
      </c>
      <c r="N236" s="45"/>
      <c r="O236" s="48">
        <v>-60840</v>
      </c>
      <c r="P236" s="82">
        <v>3.3530066202040474E-3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-365481</v>
      </c>
      <c r="Y236" s="131">
        <v>3.4080824948709934E-3</v>
      </c>
      <c r="AA236" s="135">
        <v>-60913.5</v>
      </c>
      <c r="AB236" s="136">
        <v>3.4080824948709934E-3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-76218</v>
      </c>
      <c r="AN236" s="82">
        <v>3.8775301342629841E-3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-76218</v>
      </c>
      <c r="AW236" s="131">
        <v>6.550130791045857E-4</v>
      </c>
      <c r="AY236" s="135">
        <v>-12703</v>
      </c>
      <c r="AZ236" s="136">
        <v>6.550130791045857E-4</v>
      </c>
      <c r="BA236" s="45"/>
      <c r="BB236" s="48">
        <v>-441699</v>
      </c>
      <c r="BC236" s="82">
        <v>1.9753934659140398E-3</v>
      </c>
      <c r="BD236" s="45"/>
      <c r="BE236" s="48">
        <v>-36808.25</v>
      </c>
      <c r="BF236" s="82">
        <v>1.9753934659140398E-3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-944788</v>
      </c>
      <c r="G237" s="82">
        <v>7.1396063762591055E-2</v>
      </c>
      <c r="H237" s="45"/>
      <c r="I237" s="48">
        <v>-960349</v>
      </c>
      <c r="J237" s="82">
        <v>5.9493579898840021E-2</v>
      </c>
      <c r="K237" s="45"/>
      <c r="L237" s="48">
        <v>-929678</v>
      </c>
      <c r="M237" s="82">
        <v>4.5196878259565323E-2</v>
      </c>
      <c r="N237" s="45"/>
      <c r="O237" s="48">
        <v>-827567</v>
      </c>
      <c r="P237" s="82">
        <v>4.560877103324134E-2</v>
      </c>
      <c r="Q237" s="45"/>
      <c r="R237" s="48">
        <v>-991417</v>
      </c>
      <c r="S237" s="82">
        <v>5.1736791423379808E-2</v>
      </c>
      <c r="T237" s="45"/>
      <c r="U237" s="48">
        <v>-717521</v>
      </c>
      <c r="V237" s="82">
        <v>3.5898968601585139E-2</v>
      </c>
      <c r="W237" s="45"/>
      <c r="X237" s="130">
        <v>-5371320</v>
      </c>
      <c r="Y237" s="131">
        <v>5.0087149992340138E-2</v>
      </c>
      <c r="AA237" s="135">
        <v>-895220</v>
      </c>
      <c r="AB237" s="136">
        <v>5.0087149992340138E-2</v>
      </c>
      <c r="AC237" s="45"/>
      <c r="AD237" s="48">
        <v>-867198</v>
      </c>
      <c r="AE237" s="82">
        <v>4.7644804421208942E-2</v>
      </c>
      <c r="AF237" s="45"/>
      <c r="AG237" s="48">
        <v>-928482</v>
      </c>
      <c r="AH237" s="82">
        <v>4.27718311720705E-2</v>
      </c>
      <c r="AI237" s="45"/>
      <c r="AJ237" s="48">
        <v>-458001</v>
      </c>
      <c r="AK237" s="82">
        <v>2.631076395337709E-2</v>
      </c>
      <c r="AL237" s="45"/>
      <c r="AM237" s="48">
        <v>-574660</v>
      </c>
      <c r="AN237" s="82">
        <v>2.9235370476207279E-2</v>
      </c>
      <c r="AO237" s="45"/>
      <c r="AP237" s="48">
        <v>-376070</v>
      </c>
      <c r="AQ237" s="82">
        <v>1.7969230668080774E-2</v>
      </c>
      <c r="AR237" s="45"/>
      <c r="AS237" s="48">
        <v>0</v>
      </c>
      <c r="AT237" s="82">
        <v>0</v>
      </c>
      <c r="AU237" s="45"/>
      <c r="AV237" s="130">
        <v>-3204411</v>
      </c>
      <c r="AW237" s="131">
        <v>2.7538522603933514E-2</v>
      </c>
      <c r="AY237" s="135">
        <v>-534068.5</v>
      </c>
      <c r="AZ237" s="136">
        <v>2.7538522603933514E-2</v>
      </c>
      <c r="BA237" s="45"/>
      <c r="BB237" s="48">
        <v>-8575731</v>
      </c>
      <c r="BC237" s="82">
        <v>3.8352912238507383E-2</v>
      </c>
      <c r="BD237" s="45"/>
      <c r="BE237" s="48">
        <v>-714644.25</v>
      </c>
      <c r="BF237" s="82">
        <v>3.8352912238507383E-2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-13819</v>
      </c>
      <c r="S238" s="82">
        <v>7.2114026759646593E-4</v>
      </c>
      <c r="T238" s="45"/>
      <c r="U238" s="48">
        <v>0</v>
      </c>
      <c r="V238" s="82">
        <v>0</v>
      </c>
      <c r="W238" s="45"/>
      <c r="X238" s="130">
        <v>-13819</v>
      </c>
      <c r="Y238" s="131">
        <v>1.2886112273038068E-4</v>
      </c>
      <c r="AA238" s="135">
        <v>-2303.1666666666665</v>
      </c>
      <c r="AB238" s="136">
        <v>1.2886112273038068E-4</v>
      </c>
      <c r="AC238" s="45"/>
      <c r="AD238" s="48">
        <v>0</v>
      </c>
      <c r="AE238" s="82">
        <v>0</v>
      </c>
      <c r="AF238" s="45"/>
      <c r="AG238" s="48">
        <v>-595000</v>
      </c>
      <c r="AH238" s="82">
        <v>2.7409513105673505E-2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-595000</v>
      </c>
      <c r="AW238" s="131">
        <v>5.1133955504897594E-3</v>
      </c>
      <c r="AY238" s="135">
        <v>-99166.666666666672</v>
      </c>
      <c r="AZ238" s="136">
        <v>5.1133955504897603E-3</v>
      </c>
      <c r="BA238" s="45"/>
      <c r="BB238" s="48">
        <v>-608819</v>
      </c>
      <c r="BC238" s="82">
        <v>2.7227978205165049E-3</v>
      </c>
      <c r="BD238" s="45"/>
      <c r="BE238" s="48">
        <v>-50734.916666666664</v>
      </c>
      <c r="BF238" s="82">
        <v>2.7227978205165045E-3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-63338</v>
      </c>
      <c r="G239" s="82">
        <v>4.7863477167311526E-3</v>
      </c>
      <c r="H239" s="45"/>
      <c r="I239" s="48">
        <v>-138633</v>
      </c>
      <c r="J239" s="82">
        <v>8.5883084817247567E-3</v>
      </c>
      <c r="K239" s="45"/>
      <c r="L239" s="48">
        <v>-63344</v>
      </c>
      <c r="M239" s="82">
        <v>3.0795082345434718E-3</v>
      </c>
      <c r="N239" s="45"/>
      <c r="O239" s="48">
        <v>-121911</v>
      </c>
      <c r="P239" s="82">
        <v>6.7187440840844118E-3</v>
      </c>
      <c r="Q239" s="45"/>
      <c r="R239" s="48">
        <v>-224748</v>
      </c>
      <c r="S239" s="82">
        <v>1.172840530152475E-2</v>
      </c>
      <c r="T239" s="45"/>
      <c r="U239" s="48">
        <v>-263930</v>
      </c>
      <c r="V239" s="82">
        <v>1.3204930284990079E-2</v>
      </c>
      <c r="W239" s="45"/>
      <c r="X239" s="130">
        <v>-875904</v>
      </c>
      <c r="Y239" s="131">
        <v>8.1677381029040715E-3</v>
      </c>
      <c r="AA239" s="135">
        <v>-145984</v>
      </c>
      <c r="AB239" s="136">
        <v>8.1677381029040715E-3</v>
      </c>
      <c r="AC239" s="45"/>
      <c r="AD239" s="48">
        <v>-214746</v>
      </c>
      <c r="AE239" s="82">
        <v>1.1798379574488106E-2</v>
      </c>
      <c r="AF239" s="45"/>
      <c r="AG239" s="48">
        <v>-217959</v>
      </c>
      <c r="AH239" s="82">
        <v>1.0040588347898305E-2</v>
      </c>
      <c r="AI239" s="45"/>
      <c r="AJ239" s="48">
        <v>-189565</v>
      </c>
      <c r="AK239" s="82">
        <v>1.0889932486658168E-2</v>
      </c>
      <c r="AL239" s="45"/>
      <c r="AM239" s="48">
        <v>-395261</v>
      </c>
      <c r="AN239" s="82">
        <v>2.0108589026200125E-2</v>
      </c>
      <c r="AO239" s="45"/>
      <c r="AP239" s="48">
        <v>-331214</v>
      </c>
      <c r="AQ239" s="82">
        <v>1.5825938698906333E-2</v>
      </c>
      <c r="AR239" s="45"/>
      <c r="AS239" s="48">
        <v>-78354</v>
      </c>
      <c r="AT239" s="82">
        <v>4.2446004136615922E-3</v>
      </c>
      <c r="AU239" s="45"/>
      <c r="AV239" s="130">
        <v>-1427099</v>
      </c>
      <c r="AW239" s="131">
        <v>1.2264406179341825E-2</v>
      </c>
      <c r="AY239" s="135">
        <v>-237849.83333333334</v>
      </c>
      <c r="AZ239" s="136">
        <v>1.2264406179341826E-2</v>
      </c>
      <c r="BA239" s="45"/>
      <c r="BB239" s="48">
        <v>-2303003</v>
      </c>
      <c r="BC239" s="82">
        <v>1.0299631826606877E-2</v>
      </c>
      <c r="BD239" s="45"/>
      <c r="BE239" s="48">
        <v>-191916.91666666666</v>
      </c>
      <c r="BF239" s="82">
        <v>1.0299631826606877E-2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-318286</v>
      </c>
      <c r="G240" s="74">
        <v>2.4052345659280237E-2</v>
      </c>
      <c r="H240" s="23"/>
      <c r="I240" s="44">
        <v>-11663632</v>
      </c>
      <c r="J240" s="74">
        <v>0.72256150868347568</v>
      </c>
      <c r="K240" s="23"/>
      <c r="L240" s="44">
        <v>-3657222</v>
      </c>
      <c r="M240" s="74">
        <v>0.17779813817494231</v>
      </c>
      <c r="N240" s="23"/>
      <c r="O240" s="44">
        <v>-12106852</v>
      </c>
      <c r="P240" s="74">
        <v>0.6672313429623703</v>
      </c>
      <c r="Q240" s="23"/>
      <c r="R240" s="44">
        <v>-23707342</v>
      </c>
      <c r="S240" s="74">
        <v>1.23716035558875</v>
      </c>
      <c r="T240" s="23"/>
      <c r="U240" s="44">
        <v>-31964877</v>
      </c>
      <c r="V240" s="74">
        <v>1.5992648518670967</v>
      </c>
      <c r="W240" s="23"/>
      <c r="X240" s="44">
        <v>-83418211</v>
      </c>
      <c r="Y240" s="74">
        <v>0.77786846556333966</v>
      </c>
      <c r="Z240" s="23"/>
      <c r="AA240" s="44">
        <v>-13903035.166666666</v>
      </c>
      <c r="AB240" s="74">
        <v>0.77786846556333966</v>
      </c>
      <c r="AC240" s="23"/>
      <c r="AD240" s="44">
        <v>-28125534</v>
      </c>
      <c r="AE240" s="74">
        <v>1.5452475290211261</v>
      </c>
      <c r="AF240" s="23"/>
      <c r="AG240" s="44">
        <v>-31262202</v>
      </c>
      <c r="AH240" s="74">
        <v>1.4401373704726261</v>
      </c>
      <c r="AI240" s="23"/>
      <c r="AJ240" s="44">
        <v>-42393557</v>
      </c>
      <c r="AK240" s="74">
        <v>2.4353808646073629</v>
      </c>
      <c r="AL240" s="23"/>
      <c r="AM240" s="44">
        <v>-36052234</v>
      </c>
      <c r="AN240" s="74">
        <v>1.8341287326156617</v>
      </c>
      <c r="AO240" s="23"/>
      <c r="AP240" s="44">
        <v>-33923100</v>
      </c>
      <c r="AQ240" s="74">
        <v>1.6209003878968569</v>
      </c>
      <c r="AR240" s="23"/>
      <c r="AS240" s="44">
        <v>-35082702</v>
      </c>
      <c r="AT240" s="74">
        <v>1.9005035023300199</v>
      </c>
      <c r="AU240" s="23"/>
      <c r="AV240" s="44">
        <v>-206839329</v>
      </c>
      <c r="AW240" s="74">
        <v>1.7775652177729202</v>
      </c>
      <c r="AX240" s="23"/>
      <c r="AY240" s="44">
        <v>-34473221.500000007</v>
      </c>
      <c r="AZ240" s="74">
        <v>1.7775652177729206</v>
      </c>
      <c r="BA240" s="23"/>
      <c r="BB240" s="44">
        <v>-290257540</v>
      </c>
      <c r="BC240" s="74">
        <v>1.298107643323356</v>
      </c>
      <c r="BD240" s="23"/>
      <c r="BE240" s="44">
        <v>-24188128.333333336</v>
      </c>
      <c r="BF240" s="74">
        <v>1.298107643323356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-359593</v>
      </c>
      <c r="J241" s="82">
        <v>2.2276771128583023E-2</v>
      </c>
      <c r="K241" s="45"/>
      <c r="L241" s="48">
        <v>-100840</v>
      </c>
      <c r="M241" s="82">
        <v>4.9023997595883384E-3</v>
      </c>
      <c r="N241" s="45"/>
      <c r="O241" s="48">
        <v>-1658061</v>
      </c>
      <c r="P241" s="82">
        <v>9.1378854531593404E-2</v>
      </c>
      <c r="Q241" s="45"/>
      <c r="R241" s="48">
        <v>-2142808</v>
      </c>
      <c r="S241" s="82">
        <v>0.11182177686720081</v>
      </c>
      <c r="T241" s="45"/>
      <c r="U241" s="48">
        <v>0</v>
      </c>
      <c r="V241" s="82">
        <v>0</v>
      </c>
      <c r="W241" s="45"/>
      <c r="X241" s="130">
        <v>-4261302</v>
      </c>
      <c r="Y241" s="131">
        <v>3.9736316666417006E-2</v>
      </c>
      <c r="AA241" s="135">
        <v>-710217</v>
      </c>
      <c r="AB241" s="136">
        <v>3.9736316666417006E-2</v>
      </c>
      <c r="AC241" s="45"/>
      <c r="AD241" s="48">
        <v>-4425435</v>
      </c>
      <c r="AE241" s="82">
        <v>0.24313822800995019</v>
      </c>
      <c r="AF241" s="45"/>
      <c r="AG241" s="48">
        <v>-1209852</v>
      </c>
      <c r="AH241" s="82">
        <v>5.5733536554496303E-2</v>
      </c>
      <c r="AI241" s="45"/>
      <c r="AJ241" s="48">
        <v>-10030448</v>
      </c>
      <c r="AK241" s="82">
        <v>0.57621871933603486</v>
      </c>
      <c r="AL241" s="45"/>
      <c r="AM241" s="48">
        <v>-2508046</v>
      </c>
      <c r="AN241" s="82">
        <v>0.12759484561544174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-18173781</v>
      </c>
      <c r="AW241" s="131">
        <v>0.1561844216823115</v>
      </c>
      <c r="AY241" s="135">
        <v>-3028963.5</v>
      </c>
      <c r="AZ241" s="136">
        <v>0.1561844216823115</v>
      </c>
      <c r="BA241" s="45"/>
      <c r="BB241" s="48">
        <v>-22435083</v>
      </c>
      <c r="BC241" s="82">
        <v>0.10033555965813631</v>
      </c>
      <c r="BD241" s="45"/>
      <c r="BE241" s="48">
        <v>-1869590.25</v>
      </c>
      <c r="BF241" s="82">
        <v>0.10033555965813631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-318286</v>
      </c>
      <c r="G242" s="82">
        <v>2.4052345659280237E-2</v>
      </c>
      <c r="H242" s="45"/>
      <c r="I242" s="48">
        <v>-11288073</v>
      </c>
      <c r="J242" s="82">
        <v>0.69929564453072657</v>
      </c>
      <c r="K242" s="45"/>
      <c r="L242" s="48">
        <v>-3556382</v>
      </c>
      <c r="M242" s="82">
        <v>0.17289573841535397</v>
      </c>
      <c r="N242" s="45"/>
      <c r="O242" s="48">
        <v>-10433791</v>
      </c>
      <c r="P242" s="82">
        <v>0.57502581026997712</v>
      </c>
      <c r="Q242" s="45"/>
      <c r="R242" s="48">
        <v>-21564534</v>
      </c>
      <c r="S242" s="82">
        <v>1.1253385787215491</v>
      </c>
      <c r="T242" s="45"/>
      <c r="U242" s="48">
        <v>-31964877</v>
      </c>
      <c r="V242" s="82">
        <v>1.5992648518670967</v>
      </c>
      <c r="W242" s="45"/>
      <c r="X242" s="130">
        <v>-79125943</v>
      </c>
      <c r="Y242" s="131">
        <v>0.73784339330487769</v>
      </c>
      <c r="AA242" s="135">
        <v>-13187657.166666666</v>
      </c>
      <c r="AB242" s="136">
        <v>0.73784339330487769</v>
      </c>
      <c r="AC242" s="45"/>
      <c r="AD242" s="48">
        <v>-23700099</v>
      </c>
      <c r="AE242" s="82">
        <v>1.3021093010111757</v>
      </c>
      <c r="AF242" s="45"/>
      <c r="AG242" s="48">
        <v>-29569350</v>
      </c>
      <c r="AH242" s="82">
        <v>1.3621537585735242</v>
      </c>
      <c r="AI242" s="45"/>
      <c r="AJ242" s="48">
        <v>-32304285</v>
      </c>
      <c r="AK242" s="82">
        <v>1.8557828854470191</v>
      </c>
      <c r="AL242" s="45"/>
      <c r="AM242" s="48">
        <v>-33223600</v>
      </c>
      <c r="AN242" s="82">
        <v>1.6902242274620123</v>
      </c>
      <c r="AO242" s="45"/>
      <c r="AP242" s="48">
        <v>-33923100</v>
      </c>
      <c r="AQ242" s="82">
        <v>1.6209003878968569</v>
      </c>
      <c r="AR242" s="45"/>
      <c r="AS242" s="48">
        <v>-35082702</v>
      </c>
      <c r="AT242" s="82">
        <v>1.9005035023300199</v>
      </c>
      <c r="AU242" s="45"/>
      <c r="AV242" s="130">
        <v>-187803136</v>
      </c>
      <c r="AW242" s="131">
        <v>1.6139692772948289</v>
      </c>
      <c r="AY242" s="135">
        <v>-31300522.666666668</v>
      </c>
      <c r="AZ242" s="136">
        <v>1.6139692772948289</v>
      </c>
      <c r="BA242" s="45"/>
      <c r="BB242" s="48">
        <v>-266929079</v>
      </c>
      <c r="BC242" s="82">
        <v>1.1937766635628617</v>
      </c>
      <c r="BD242" s="45"/>
      <c r="BE242" s="48">
        <v>-22244089.916666668</v>
      </c>
      <c r="BF242" s="82">
        <v>1.1937766635628617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-15000</v>
      </c>
      <c r="P243" s="82">
        <v>8.266781607998144E-4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-15000</v>
      </c>
      <c r="Y243" s="131">
        <v>1.398738578012671E-4</v>
      </c>
      <c r="AA243" s="135">
        <v>-2500</v>
      </c>
      <c r="AB243" s="136">
        <v>1.398738578012671E-4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-58824</v>
      </c>
      <c r="AK243" s="82">
        <v>3.3792598243092349E-3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-58824</v>
      </c>
      <c r="AW243" s="131">
        <v>5.0553005018825147E-4</v>
      </c>
      <c r="AY243" s="135">
        <v>-9804</v>
      </c>
      <c r="AZ243" s="136">
        <v>5.0553005018825147E-4</v>
      </c>
      <c r="BA243" s="45"/>
      <c r="BB243" s="48">
        <v>-73824</v>
      </c>
      <c r="BC243" s="82">
        <v>3.3016023859605309E-4</v>
      </c>
      <c r="BD243" s="45"/>
      <c r="BE243" s="48">
        <v>-6152</v>
      </c>
      <c r="BF243" s="82">
        <v>3.3016023859605309E-4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-15966</v>
      </c>
      <c r="J244" s="82">
        <v>9.8909302416608919E-4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-15966</v>
      </c>
      <c r="Y244" s="131">
        <v>1.488817342436687E-4</v>
      </c>
      <c r="AA244" s="135">
        <v>-2661</v>
      </c>
      <c r="AB244" s="136">
        <v>1.488817342436687E-4</v>
      </c>
      <c r="AC244" s="45"/>
      <c r="AD244" s="48">
        <v>0</v>
      </c>
      <c r="AE244" s="82">
        <v>0</v>
      </c>
      <c r="AF244" s="45"/>
      <c r="AG244" s="48">
        <v>-483000</v>
      </c>
      <c r="AH244" s="82">
        <v>2.225007534460555E-2</v>
      </c>
      <c r="AI244" s="45"/>
      <c r="AJ244" s="48">
        <v>0</v>
      </c>
      <c r="AK244" s="82">
        <v>0</v>
      </c>
      <c r="AL244" s="45"/>
      <c r="AM244" s="48">
        <v>-320588</v>
      </c>
      <c r="AN244" s="82">
        <v>1.6309659538207528E-2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-803588</v>
      </c>
      <c r="AW244" s="131">
        <v>6.9059887455915374E-3</v>
      </c>
      <c r="AY244" s="135">
        <v>-133931.33333333334</v>
      </c>
      <c r="AZ244" s="136">
        <v>6.9059887455915382E-3</v>
      </c>
      <c r="BA244" s="45"/>
      <c r="BB244" s="48">
        <v>-819554</v>
      </c>
      <c r="BC244" s="82">
        <v>3.665259863761781E-3</v>
      </c>
      <c r="BD244" s="45"/>
      <c r="BE244" s="48">
        <v>-68296.166666666672</v>
      </c>
      <c r="BF244" s="82">
        <v>3.665259863761781E-3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82">
        <v>0</v>
      </c>
      <c r="BD245" s="45"/>
      <c r="BE245" s="48">
        <v>0</v>
      </c>
      <c r="BF245" s="82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82">
        <v>0</v>
      </c>
      <c r="BD246" s="45"/>
      <c r="BE246" s="48">
        <v>0</v>
      </c>
      <c r="BF246" s="82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82">
        <v>0</v>
      </c>
      <c r="BD248" s="45"/>
      <c r="BE248" s="48">
        <v>0</v>
      </c>
      <c r="BF248" s="82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82">
        <v>0</v>
      </c>
      <c r="BD249" s="45"/>
      <c r="BE249" s="48">
        <v>0</v>
      </c>
      <c r="BF249" s="82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82">
        <v>0</v>
      </c>
      <c r="BD250" s="45"/>
      <c r="BE250" s="48">
        <v>0</v>
      </c>
      <c r="BF250" s="82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-1326150</v>
      </c>
      <c r="G251" s="74">
        <v>0.1002149582327042</v>
      </c>
      <c r="H251" s="23"/>
      <c r="I251" s="44">
        <v>-1739500</v>
      </c>
      <c r="J251" s="74">
        <v>0.10776195136771342</v>
      </c>
      <c r="K251" s="23"/>
      <c r="L251" s="44">
        <v>-1918000</v>
      </c>
      <c r="M251" s="74">
        <v>9.3244771309901164E-2</v>
      </c>
      <c r="N251" s="23"/>
      <c r="O251" s="44">
        <v>-1378650</v>
      </c>
      <c r="P251" s="74">
        <v>7.5979989759110939E-2</v>
      </c>
      <c r="Q251" s="23"/>
      <c r="R251" s="44">
        <v>-3763250</v>
      </c>
      <c r="S251" s="74">
        <v>0.19638404457865263</v>
      </c>
      <c r="T251" s="23"/>
      <c r="U251" s="44">
        <v>-1716400</v>
      </c>
      <c r="V251" s="74">
        <v>8.5874824162304284E-2</v>
      </c>
      <c r="W251" s="23"/>
      <c r="X251" s="44">
        <v>-11841950</v>
      </c>
      <c r="Y251" s="74">
        <v>0.11042528202598099</v>
      </c>
      <c r="Z251" s="23"/>
      <c r="AA251" s="44">
        <v>-1973658.3333333333</v>
      </c>
      <c r="AB251" s="74">
        <v>0.11042528202598099</v>
      </c>
      <c r="AC251" s="23"/>
      <c r="AD251" s="44">
        <v>-3266650</v>
      </c>
      <c r="AE251" s="74">
        <v>0.17947331562404686</v>
      </c>
      <c r="AF251" s="23"/>
      <c r="AG251" s="44">
        <v>-3751450</v>
      </c>
      <c r="AH251" s="74">
        <v>0.17281582847105692</v>
      </c>
      <c r="AI251" s="23"/>
      <c r="AJ251" s="44">
        <v>-2984350</v>
      </c>
      <c r="AK251" s="74">
        <v>0.17144182742889405</v>
      </c>
      <c r="AL251" s="23"/>
      <c r="AM251" s="44">
        <v>-2063950</v>
      </c>
      <c r="AN251" s="74">
        <v>0.10500181480243623</v>
      </c>
      <c r="AO251" s="23"/>
      <c r="AP251" s="44">
        <v>-1853600</v>
      </c>
      <c r="AQ251" s="74">
        <v>8.8567995230554197E-2</v>
      </c>
      <c r="AR251" s="23"/>
      <c r="AS251" s="44">
        <v>-1620500</v>
      </c>
      <c r="AT251" s="74">
        <v>8.7785881644059149E-2</v>
      </c>
      <c r="AU251" s="23"/>
      <c r="AV251" s="44">
        <v>-15540500</v>
      </c>
      <c r="AW251" s="74">
        <v>0.13355415723090103</v>
      </c>
      <c r="AX251" s="23"/>
      <c r="AY251" s="44">
        <v>-2590083.3333333335</v>
      </c>
      <c r="AZ251" s="74">
        <v>0.13355415723090105</v>
      </c>
      <c r="BA251" s="23"/>
      <c r="BB251" s="44">
        <v>-27382450</v>
      </c>
      <c r="BC251" s="74">
        <v>0.1224614789952386</v>
      </c>
      <c r="BD251" s="23"/>
      <c r="BE251" s="44">
        <v>-2281870.8333333335</v>
      </c>
      <c r="BF251" s="74">
        <v>0.1224614789952386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82">
        <v>0</v>
      </c>
      <c r="BD252" s="45"/>
      <c r="BE252" s="48">
        <v>0</v>
      </c>
      <c r="BF252" s="82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82">
        <v>0</v>
      </c>
      <c r="BD253" s="45"/>
      <c r="BE253" s="48">
        <v>0</v>
      </c>
      <c r="BF253" s="82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82">
        <v>0</v>
      </c>
      <c r="BD254" s="45"/>
      <c r="BE254" s="48">
        <v>0</v>
      </c>
      <c r="BF254" s="82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82">
        <v>0</v>
      </c>
      <c r="BD255" s="45"/>
      <c r="BE255" s="48">
        <v>0</v>
      </c>
      <c r="BF255" s="82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-1326150</v>
      </c>
      <c r="G256" s="82">
        <v>0.1002149582327042</v>
      </c>
      <c r="H256" s="45"/>
      <c r="I256" s="48">
        <v>-1739500</v>
      </c>
      <c r="J256" s="82">
        <v>0.10776195136771342</v>
      </c>
      <c r="K256" s="45"/>
      <c r="L256" s="48">
        <v>-1918000</v>
      </c>
      <c r="M256" s="82">
        <v>9.3244771309901164E-2</v>
      </c>
      <c r="N256" s="45"/>
      <c r="O256" s="48">
        <v>-1378650</v>
      </c>
      <c r="P256" s="82">
        <v>7.5979989759110939E-2</v>
      </c>
      <c r="Q256" s="45"/>
      <c r="R256" s="48">
        <v>-3763250</v>
      </c>
      <c r="S256" s="82">
        <v>0.19638404457865263</v>
      </c>
      <c r="T256" s="45"/>
      <c r="U256" s="48">
        <v>-1716400</v>
      </c>
      <c r="V256" s="82">
        <v>8.5874824162304284E-2</v>
      </c>
      <c r="W256" s="45"/>
      <c r="X256" s="130">
        <v>-11841950</v>
      </c>
      <c r="Y256" s="131">
        <v>0.11042528202598099</v>
      </c>
      <c r="AA256" s="135">
        <v>-1973658.3333333333</v>
      </c>
      <c r="AB256" s="136">
        <v>0.11042528202598099</v>
      </c>
      <c r="AC256" s="45"/>
      <c r="AD256" s="48">
        <v>-3266650</v>
      </c>
      <c r="AE256" s="82">
        <v>0.17947331562404686</v>
      </c>
      <c r="AF256" s="45"/>
      <c r="AG256" s="48">
        <v>-3751450</v>
      </c>
      <c r="AH256" s="82">
        <v>0.17281582847105692</v>
      </c>
      <c r="AI256" s="45"/>
      <c r="AJ256" s="48">
        <v>-2984350</v>
      </c>
      <c r="AK256" s="82">
        <v>0.17144182742889405</v>
      </c>
      <c r="AL256" s="45"/>
      <c r="AM256" s="48">
        <v>-2063950</v>
      </c>
      <c r="AN256" s="82">
        <v>0.10500181480243623</v>
      </c>
      <c r="AO256" s="45"/>
      <c r="AP256" s="48">
        <v>-1853600</v>
      </c>
      <c r="AQ256" s="82">
        <v>8.8567995230554197E-2</v>
      </c>
      <c r="AR256" s="45"/>
      <c r="AS256" s="48">
        <v>-1620500</v>
      </c>
      <c r="AT256" s="82">
        <v>8.7785881644059149E-2</v>
      </c>
      <c r="AU256" s="45"/>
      <c r="AV256" s="130">
        <v>-15540500</v>
      </c>
      <c r="AW256" s="131">
        <v>0.13355415723090103</v>
      </c>
      <c r="AY256" s="135">
        <v>-2590083.3333333335</v>
      </c>
      <c r="AZ256" s="136">
        <v>0.13355415723090105</v>
      </c>
      <c r="BA256" s="45"/>
      <c r="BB256" s="48">
        <v>-27382450</v>
      </c>
      <c r="BC256" s="82">
        <v>0.1224614789952386</v>
      </c>
      <c r="BD256" s="45"/>
      <c r="BE256" s="48">
        <v>-2281870.8333333335</v>
      </c>
      <c r="BF256" s="82">
        <v>0.1224614789952386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82">
        <v>0</v>
      </c>
      <c r="BD257" s="45"/>
      <c r="BE257" s="48">
        <v>0</v>
      </c>
      <c r="BF257" s="82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82">
        <v>0</v>
      </c>
      <c r="BD258" s="45"/>
      <c r="BE258" s="48">
        <v>0</v>
      </c>
      <c r="BF258" s="82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82">
        <v>0</v>
      </c>
      <c r="BD259" s="45"/>
      <c r="BE259" s="48">
        <v>0</v>
      </c>
      <c r="BF259" s="82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82">
        <v>0</v>
      </c>
      <c r="BD261" s="45"/>
      <c r="BE261" s="48">
        <v>0</v>
      </c>
      <c r="BF261" s="82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82">
        <v>0</v>
      </c>
      <c r="BD262" s="45"/>
      <c r="BE262" s="48">
        <v>0</v>
      </c>
      <c r="BF262" s="82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82">
        <v>0</v>
      </c>
      <c r="BD264" s="45"/>
      <c r="BE264" s="48">
        <v>0</v>
      </c>
      <c r="BF264" s="82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82">
        <v>0</v>
      </c>
      <c r="BD265" s="45"/>
      <c r="BE265" s="48">
        <v>0</v>
      </c>
      <c r="BF265" s="82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82">
        <v>0</v>
      </c>
      <c r="BD266" s="45"/>
      <c r="BE266" s="48">
        <v>0</v>
      </c>
      <c r="BF266" s="82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82">
        <v>0</v>
      </c>
      <c r="BD267" s="45"/>
      <c r="BE267" s="48">
        <v>0</v>
      </c>
      <c r="BF267" s="82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82">
        <v>0</v>
      </c>
      <c r="BD268" s="45"/>
      <c r="BE268" s="48">
        <v>0</v>
      </c>
      <c r="BF268" s="82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226047648.5</v>
      </c>
      <c r="G270" s="73">
        <v>17.082046264018778</v>
      </c>
      <c r="H270" s="26"/>
      <c r="I270" s="41">
        <v>265380168.20000005</v>
      </c>
      <c r="J270" s="73">
        <v>16.440290186561661</v>
      </c>
      <c r="K270" s="26"/>
      <c r="L270" s="41">
        <v>344346812.03999996</v>
      </c>
      <c r="M270" s="73">
        <v>16.740635943672221</v>
      </c>
      <c r="N270" s="26"/>
      <c r="O270" s="41">
        <v>267458213.36999989</v>
      </c>
      <c r="P270" s="73">
        <v>14.740124261301057</v>
      </c>
      <c r="Q270" s="26"/>
      <c r="R270" s="41">
        <v>270551781.5</v>
      </c>
      <c r="S270" s="73">
        <v>14.118661560866242</v>
      </c>
      <c r="T270" s="26"/>
      <c r="U270" s="41">
        <v>299126186</v>
      </c>
      <c r="V270" s="73">
        <v>14.965863799283808</v>
      </c>
      <c r="W270" s="26"/>
      <c r="X270" s="128">
        <v>1672910809.6100006</v>
      </c>
      <c r="Y270" s="129">
        <v>15.599765913172789</v>
      </c>
      <c r="Z270" s="26"/>
      <c r="AA270" s="133">
        <v>278818468.26833326</v>
      </c>
      <c r="AB270" s="134">
        <v>15.599765913172781</v>
      </c>
      <c r="AC270" s="26"/>
      <c r="AD270" s="41">
        <v>278836920</v>
      </c>
      <c r="AE270" s="73">
        <v>15.319604656390219</v>
      </c>
      <c r="AF270" s="26"/>
      <c r="AG270" s="41">
        <v>341582848</v>
      </c>
      <c r="AH270" s="73">
        <v>15.735495040217279</v>
      </c>
      <c r="AI270" s="26"/>
      <c r="AJ270" s="41">
        <v>220862378</v>
      </c>
      <c r="AK270" s="73">
        <v>12.687871628532568</v>
      </c>
      <c r="AL270" s="26"/>
      <c r="AM270" s="41">
        <v>295090852</v>
      </c>
      <c r="AN270" s="73">
        <v>15.01251241144268</v>
      </c>
      <c r="AO270" s="26"/>
      <c r="AP270" s="41">
        <v>326595520</v>
      </c>
      <c r="AQ270" s="73">
        <v>15.605260281441719</v>
      </c>
      <c r="AR270" s="26"/>
      <c r="AS270" s="41">
        <v>295301096.60000002</v>
      </c>
      <c r="AT270" s="73">
        <v>15.997079367780612</v>
      </c>
      <c r="AU270" s="26"/>
      <c r="AV270" s="128">
        <v>1758269614.5999999</v>
      </c>
      <c r="AW270" s="129">
        <v>15.110467266986527</v>
      </c>
      <c r="AX270" s="26"/>
      <c r="AY270" s="133">
        <v>293044935.76666671</v>
      </c>
      <c r="AZ270" s="134">
        <v>15.110467266986532</v>
      </c>
      <c r="BA270" s="26"/>
      <c r="BB270" s="41">
        <v>3431180424.2100005</v>
      </c>
      <c r="BC270" s="73">
        <v>15.345136371956011</v>
      </c>
      <c r="BD270" s="26"/>
      <c r="BE270" s="41">
        <v>285931702.0175004</v>
      </c>
      <c r="BF270" s="73">
        <v>15.345136371956029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226047648.5</v>
      </c>
      <c r="G272" s="73">
        <v>17.082046264018778</v>
      </c>
      <c r="H272" s="26"/>
      <c r="I272" s="41">
        <v>265380168.20000005</v>
      </c>
      <c r="J272" s="73">
        <v>16.440290186561661</v>
      </c>
      <c r="K272" s="26"/>
      <c r="L272" s="41">
        <v>344346812.03999996</v>
      </c>
      <c r="M272" s="73">
        <v>16.740635943672221</v>
      </c>
      <c r="N272" s="26"/>
      <c r="O272" s="41">
        <v>267458213.36999989</v>
      </c>
      <c r="P272" s="73">
        <v>14.740124261301057</v>
      </c>
      <c r="Q272" s="26"/>
      <c r="R272" s="41">
        <v>270551781.5</v>
      </c>
      <c r="S272" s="73">
        <v>14.118661560866242</v>
      </c>
      <c r="T272" s="26"/>
      <c r="U272" s="41">
        <v>299126186</v>
      </c>
      <c r="V272" s="73">
        <v>14.965863799283808</v>
      </c>
      <c r="W272" s="26"/>
      <c r="X272" s="128">
        <v>1672910809.6100006</v>
      </c>
      <c r="Y272" s="129">
        <v>15.599765913172789</v>
      </c>
      <c r="Z272" s="26"/>
      <c r="AA272" s="133">
        <v>278818468.26833326</v>
      </c>
      <c r="AB272" s="134">
        <v>15.599765913172781</v>
      </c>
      <c r="AC272" s="26"/>
      <c r="AD272" s="41">
        <v>278836920</v>
      </c>
      <c r="AE272" s="73">
        <v>15.319604656390219</v>
      </c>
      <c r="AF272" s="26"/>
      <c r="AG272" s="41">
        <v>341582848</v>
      </c>
      <c r="AH272" s="73">
        <v>15.735495040217279</v>
      </c>
      <c r="AI272" s="26"/>
      <c r="AJ272" s="41">
        <v>220862378</v>
      </c>
      <c r="AK272" s="73">
        <v>12.687871628532568</v>
      </c>
      <c r="AL272" s="26"/>
      <c r="AM272" s="41">
        <v>295090852</v>
      </c>
      <c r="AN272" s="73">
        <v>15.01251241144268</v>
      </c>
      <c r="AO272" s="26"/>
      <c r="AP272" s="41">
        <v>326595520</v>
      </c>
      <c r="AQ272" s="73">
        <v>15.605260281441719</v>
      </c>
      <c r="AR272" s="26"/>
      <c r="AS272" s="41">
        <v>295301096.60000002</v>
      </c>
      <c r="AT272" s="73">
        <v>15.997079367780612</v>
      </c>
      <c r="AU272" s="26"/>
      <c r="AV272" s="128">
        <v>1758269614.5999999</v>
      </c>
      <c r="AW272" s="129">
        <v>15.110467266986527</v>
      </c>
      <c r="AX272" s="26"/>
      <c r="AY272" s="133">
        <v>293044935.76666671</v>
      </c>
      <c r="AZ272" s="134">
        <v>15.110467266986532</v>
      </c>
      <c r="BA272" s="26"/>
      <c r="BB272" s="41">
        <v>3431180424.2100005</v>
      </c>
      <c r="BC272" s="73">
        <v>15.345136371956011</v>
      </c>
      <c r="BD272" s="26"/>
      <c r="BE272" s="41">
        <v>285931702.0175004</v>
      </c>
      <c r="BF272" s="73">
        <v>15.345136371956029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-136992736.75</v>
      </c>
      <c r="G274" s="72">
        <v>10.352314136097043</v>
      </c>
      <c r="H274" s="26"/>
      <c r="I274" s="38">
        <v>-140653793.25</v>
      </c>
      <c r="J274" s="72">
        <v>8.7134965380229481</v>
      </c>
      <c r="K274" s="26"/>
      <c r="L274" s="38">
        <v>-129489837.2</v>
      </c>
      <c r="M274" s="72">
        <v>6.2952295394527278</v>
      </c>
      <c r="N274" s="26"/>
      <c r="O274" s="38">
        <v>-127031697.82000001</v>
      </c>
      <c r="P274" s="72">
        <v>7.0009553544743603</v>
      </c>
      <c r="Q274" s="26"/>
      <c r="R274" s="38">
        <v>-135055909.88</v>
      </c>
      <c r="S274" s="72">
        <v>7.0478511463454225</v>
      </c>
      <c r="T274" s="26"/>
      <c r="U274" s="38">
        <v>-133254841.76000001</v>
      </c>
      <c r="V274" s="72">
        <v>6.6669984298040568</v>
      </c>
      <c r="W274" s="26"/>
      <c r="X274" s="38">
        <v>-802478816.65999997</v>
      </c>
      <c r="Y274" s="72">
        <v>7.4830538593353282</v>
      </c>
      <c r="Z274" s="26"/>
      <c r="AA274" s="38">
        <v>-133746469.44333333</v>
      </c>
      <c r="AB274" s="72">
        <v>7.4830538593353282</v>
      </c>
      <c r="AC274" s="26"/>
      <c r="AD274" s="38">
        <v>-151072587.25</v>
      </c>
      <c r="AE274" s="72">
        <v>8.3000927964920042</v>
      </c>
      <c r="AF274" s="26"/>
      <c r="AG274" s="38">
        <v>-161301245.75</v>
      </c>
      <c r="AH274" s="72">
        <v>7.4305690913379632</v>
      </c>
      <c r="AI274" s="26"/>
      <c r="AJ274" s="38">
        <v>-164974975</v>
      </c>
      <c r="AK274" s="72">
        <v>9.4773103670937093</v>
      </c>
      <c r="AL274" s="26"/>
      <c r="AM274" s="38">
        <v>-169314368.25</v>
      </c>
      <c r="AN274" s="72">
        <v>8.6137338299755264</v>
      </c>
      <c r="AO274" s="26"/>
      <c r="AP274" s="38">
        <v>-180907713</v>
      </c>
      <c r="AQ274" s="72">
        <v>8.644062074964646</v>
      </c>
      <c r="AR274" s="26"/>
      <c r="AS274" s="38">
        <v>-195284934.60499999</v>
      </c>
      <c r="AT274" s="72">
        <v>10.578994233941598</v>
      </c>
      <c r="AU274" s="26"/>
      <c r="AV274" s="38">
        <v>-1022855823.855</v>
      </c>
      <c r="AW274" s="72">
        <v>8.79036372855915</v>
      </c>
      <c r="AX274" s="26"/>
      <c r="AY274" s="38">
        <v>-170475970.64249998</v>
      </c>
      <c r="AZ274" s="72">
        <v>8.79036372855915</v>
      </c>
      <c r="BA274" s="26"/>
      <c r="BB274" s="38">
        <v>-1825334640.5149999</v>
      </c>
      <c r="BC274" s="72">
        <v>8.1633739763501474</v>
      </c>
      <c r="BD274" s="26"/>
      <c r="BE274" s="38">
        <v>-152111220.04291666</v>
      </c>
      <c r="BF274" s="72">
        <v>8.1633739763501456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86"/>
      <c r="I275" s="88">
        <v>0</v>
      </c>
      <c r="J275" s="71">
        <v>0</v>
      </c>
      <c r="K275" s="86"/>
      <c r="L275" s="88">
        <v>0</v>
      </c>
      <c r="M275" s="71">
        <v>0</v>
      </c>
      <c r="N275" s="86"/>
      <c r="O275" s="88">
        <v>0</v>
      </c>
      <c r="P275" s="71">
        <v>0</v>
      </c>
      <c r="Q275" s="86"/>
      <c r="R275" s="88">
        <v>0</v>
      </c>
      <c r="S275" s="71">
        <v>0</v>
      </c>
      <c r="T275" s="86"/>
      <c r="U275" s="88">
        <v>0</v>
      </c>
      <c r="V275" s="71">
        <v>0</v>
      </c>
      <c r="W275" s="86"/>
      <c r="X275" s="88">
        <v>0</v>
      </c>
      <c r="Y275" s="71">
        <v>0</v>
      </c>
      <c r="Z275" s="86"/>
      <c r="AA275" s="88">
        <v>0</v>
      </c>
      <c r="AB275" s="71">
        <v>0</v>
      </c>
      <c r="AC275" s="86"/>
      <c r="AD275" s="88">
        <v>0</v>
      </c>
      <c r="AE275" s="71">
        <v>0</v>
      </c>
      <c r="AF275" s="86"/>
      <c r="AG275" s="88">
        <v>0</v>
      </c>
      <c r="AH275" s="71">
        <v>0</v>
      </c>
      <c r="AI275" s="86"/>
      <c r="AJ275" s="88">
        <v>0</v>
      </c>
      <c r="AK275" s="71">
        <v>0</v>
      </c>
      <c r="AL275" s="86"/>
      <c r="AM275" s="88">
        <v>0</v>
      </c>
      <c r="AN275" s="71">
        <v>0</v>
      </c>
      <c r="AO275" s="86"/>
      <c r="AP275" s="88">
        <v>0</v>
      </c>
      <c r="AQ275" s="71">
        <v>0</v>
      </c>
      <c r="AR275" s="86"/>
      <c r="AS275" s="88">
        <v>0</v>
      </c>
      <c r="AT275" s="71">
        <v>0</v>
      </c>
      <c r="AU275" s="86"/>
      <c r="AV275" s="88">
        <v>0</v>
      </c>
      <c r="AW275" s="71">
        <v>0</v>
      </c>
      <c r="AX275" s="86"/>
      <c r="AY275" s="88">
        <v>0</v>
      </c>
      <c r="AZ275" s="71">
        <v>0</v>
      </c>
      <c r="BA275" s="86"/>
      <c r="BB275" s="88">
        <v>0</v>
      </c>
      <c r="BC275" s="71">
        <v>0</v>
      </c>
      <c r="BD275" s="86"/>
      <c r="BE275" s="88">
        <v>0</v>
      </c>
      <c r="BF275" s="71">
        <v>0</v>
      </c>
      <c r="BG275" s="86"/>
    </row>
    <row r="276" spans="1:59" s="3" customFormat="1" x14ac:dyDescent="0.2">
      <c r="A276" s="59"/>
      <c r="B276" s="23"/>
      <c r="C276" s="87" t="s">
        <v>361</v>
      </c>
      <c r="D276" s="31"/>
      <c r="E276" s="23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23"/>
    </row>
    <row r="277" spans="1:59" s="3" customFormat="1" x14ac:dyDescent="0.2">
      <c r="A277" s="59" t="s">
        <v>338</v>
      </c>
      <c r="B277" s="23"/>
      <c r="C277" s="30" t="s">
        <v>200</v>
      </c>
      <c r="D277" s="31"/>
      <c r="E277" s="23"/>
      <c r="F277" s="32">
        <v>-21058965</v>
      </c>
      <c r="G277" s="71">
        <v>1.5913910929374351</v>
      </c>
      <c r="H277" s="23"/>
      <c r="I277" s="32">
        <v>-22635267</v>
      </c>
      <c r="J277" s="71">
        <v>1.4022538325088867</v>
      </c>
      <c r="K277" s="23"/>
      <c r="L277" s="32">
        <v>-27145076</v>
      </c>
      <c r="M277" s="71">
        <v>1.3196748716422766</v>
      </c>
      <c r="N277" s="23"/>
      <c r="O277" s="32">
        <v>-24535726</v>
      </c>
      <c r="P277" s="71">
        <v>1.3522099229045459</v>
      </c>
      <c r="Q277" s="23"/>
      <c r="R277" s="32">
        <v>-27659444</v>
      </c>
      <c r="S277" s="71">
        <v>1.4433995837419107</v>
      </c>
      <c r="T277" s="23"/>
      <c r="U277" s="32">
        <v>-21491309</v>
      </c>
      <c r="V277" s="71">
        <v>1.0752519117878976</v>
      </c>
      <c r="W277" s="23"/>
      <c r="X277" s="32">
        <v>-144525787</v>
      </c>
      <c r="Y277" s="71">
        <v>1.3476919586302811</v>
      </c>
      <c r="Z277" s="23"/>
      <c r="AA277" s="32">
        <v>-24087631.166666668</v>
      </c>
      <c r="AB277" s="71">
        <v>1.3476919586302811</v>
      </c>
      <c r="AC277" s="23"/>
      <c r="AD277" s="32">
        <v>-27569936</v>
      </c>
      <c r="AE277" s="71">
        <v>1.5147223686231375</v>
      </c>
      <c r="AF277" s="23"/>
      <c r="AG277" s="32">
        <v>-28207649</v>
      </c>
      <c r="AH277" s="71">
        <v>1.2994250839424171</v>
      </c>
      <c r="AI277" s="23"/>
      <c r="AJ277" s="32">
        <v>-30591344</v>
      </c>
      <c r="AK277" s="71">
        <v>1.7573796367269034</v>
      </c>
      <c r="AL277" s="23"/>
      <c r="AM277" s="32">
        <v>-29010269</v>
      </c>
      <c r="AN277" s="71">
        <v>1.475874363674923</v>
      </c>
      <c r="AO277" s="23"/>
      <c r="AP277" s="32">
        <v>-28429711</v>
      </c>
      <c r="AQ277" s="71">
        <v>1.3584174084236267</v>
      </c>
      <c r="AR277" s="23"/>
      <c r="AS277" s="32">
        <v>-27983222.120000001</v>
      </c>
      <c r="AT277" s="71">
        <v>1.5159097963873731</v>
      </c>
      <c r="AU277" s="23"/>
      <c r="AV277" s="32">
        <v>-171792131.12</v>
      </c>
      <c r="AW277" s="71">
        <v>1.4763716283666577</v>
      </c>
      <c r="AX277" s="23"/>
      <c r="AY277" s="32">
        <v>-28632021.853333335</v>
      </c>
      <c r="AZ277" s="71">
        <v>1.4763716283666579</v>
      </c>
      <c r="BA277" s="23"/>
      <c r="BB277" s="32">
        <v>-316317918.12</v>
      </c>
      <c r="BC277" s="71">
        <v>1.4146564710487917</v>
      </c>
      <c r="BD277" s="23"/>
      <c r="BE277" s="32">
        <v>-26359826.510000002</v>
      </c>
      <c r="BF277" s="71">
        <v>1.4146564710487914</v>
      </c>
      <c r="BG277" s="23"/>
    </row>
    <row r="278" spans="1:59" s="3" customFormat="1" x14ac:dyDescent="0.2">
      <c r="A278" s="59" t="s">
        <v>338</v>
      </c>
      <c r="B278" s="23"/>
      <c r="C278" s="87" t="s">
        <v>159</v>
      </c>
      <c r="D278" s="31"/>
      <c r="E278" s="23"/>
      <c r="F278" s="88">
        <v>0</v>
      </c>
      <c r="G278" s="71">
        <v>0</v>
      </c>
      <c r="H278" s="86"/>
      <c r="I278" s="88">
        <v>0</v>
      </c>
      <c r="J278" s="71">
        <v>0</v>
      </c>
      <c r="K278" s="86"/>
      <c r="L278" s="88">
        <v>0</v>
      </c>
      <c r="M278" s="71">
        <v>0</v>
      </c>
      <c r="N278" s="86"/>
      <c r="O278" s="88">
        <v>0</v>
      </c>
      <c r="P278" s="71">
        <v>0</v>
      </c>
      <c r="Q278" s="86"/>
      <c r="R278" s="88">
        <v>0</v>
      </c>
      <c r="S278" s="71">
        <v>0</v>
      </c>
      <c r="T278" s="86"/>
      <c r="U278" s="88">
        <v>0</v>
      </c>
      <c r="V278" s="71">
        <v>0</v>
      </c>
      <c r="W278" s="86"/>
      <c r="X278" s="88">
        <v>0</v>
      </c>
      <c r="Y278" s="71">
        <v>0</v>
      </c>
      <c r="Z278" s="86"/>
      <c r="AA278" s="88">
        <v>0</v>
      </c>
      <c r="AB278" s="71">
        <v>0</v>
      </c>
      <c r="AC278" s="86"/>
      <c r="AD278" s="88">
        <v>0</v>
      </c>
      <c r="AE278" s="71">
        <v>0</v>
      </c>
      <c r="AF278" s="86"/>
      <c r="AG278" s="88">
        <v>0</v>
      </c>
      <c r="AH278" s="71">
        <v>0</v>
      </c>
      <c r="AI278" s="86"/>
      <c r="AJ278" s="88">
        <v>0</v>
      </c>
      <c r="AK278" s="71">
        <v>0</v>
      </c>
      <c r="AL278" s="86"/>
      <c r="AM278" s="88">
        <v>0</v>
      </c>
      <c r="AN278" s="71">
        <v>0</v>
      </c>
      <c r="AO278" s="86"/>
      <c r="AP278" s="88">
        <v>0</v>
      </c>
      <c r="AQ278" s="71">
        <v>0</v>
      </c>
      <c r="AR278" s="86"/>
      <c r="AS278" s="88">
        <v>0</v>
      </c>
      <c r="AT278" s="71">
        <v>0</v>
      </c>
      <c r="AU278" s="86"/>
      <c r="AV278" s="88">
        <v>0</v>
      </c>
      <c r="AW278" s="71">
        <v>0</v>
      </c>
      <c r="AX278" s="86"/>
      <c r="AY278" s="88">
        <v>0</v>
      </c>
      <c r="AZ278" s="71">
        <v>0</v>
      </c>
      <c r="BA278" s="86"/>
      <c r="BB278" s="88">
        <v>0</v>
      </c>
      <c r="BC278" s="71">
        <v>0</v>
      </c>
      <c r="BD278" s="86"/>
      <c r="BE278" s="88">
        <v>0</v>
      </c>
      <c r="BF278" s="71">
        <v>0</v>
      </c>
      <c r="BG278" s="23"/>
    </row>
    <row r="279" spans="1:59" s="3" customFormat="1" x14ac:dyDescent="0.2">
      <c r="A279" s="59" t="s">
        <v>338</v>
      </c>
      <c r="B279" s="23"/>
      <c r="C279" s="30" t="s">
        <v>174</v>
      </c>
      <c r="D279" s="31"/>
      <c r="E279" s="23"/>
      <c r="F279" s="32">
        <v>-115933771.75</v>
      </c>
      <c r="G279" s="71">
        <v>8.7609230431596057</v>
      </c>
      <c r="H279" s="23"/>
      <c r="I279" s="32">
        <v>-118018526.25</v>
      </c>
      <c r="J279" s="71">
        <v>7.3112427055140605</v>
      </c>
      <c r="K279" s="23"/>
      <c r="L279" s="32">
        <v>-102344761.2</v>
      </c>
      <c r="M279" s="71">
        <v>4.9755546678104512</v>
      </c>
      <c r="N279" s="23"/>
      <c r="O279" s="32">
        <v>-102495971.82000001</v>
      </c>
      <c r="P279" s="71">
        <v>5.6487454315698145</v>
      </c>
      <c r="Q279" s="23"/>
      <c r="R279" s="32">
        <v>-107396465.88</v>
      </c>
      <c r="S279" s="71">
        <v>5.6044515626035114</v>
      </c>
      <c r="T279" s="23"/>
      <c r="U279" s="32">
        <v>-111763532.76000001</v>
      </c>
      <c r="V279" s="71">
        <v>5.5917465180161585</v>
      </c>
      <c r="W279" s="23"/>
      <c r="X279" s="32">
        <v>-657953029.65999997</v>
      </c>
      <c r="Y279" s="71">
        <v>6.1353619007050479</v>
      </c>
      <c r="Z279" s="23"/>
      <c r="AA279" s="32">
        <v>-109658838.27666666</v>
      </c>
      <c r="AB279" s="71">
        <v>6.1353619007050479</v>
      </c>
      <c r="AC279" s="23"/>
      <c r="AD279" s="32">
        <v>-123502651.25</v>
      </c>
      <c r="AE279" s="71">
        <v>6.7853704278688669</v>
      </c>
      <c r="AF279" s="23"/>
      <c r="AG279" s="32">
        <v>-133093596.75</v>
      </c>
      <c r="AH279" s="71">
        <v>6.1311440073955454</v>
      </c>
      <c r="AI279" s="23"/>
      <c r="AJ279" s="32">
        <v>-134383631</v>
      </c>
      <c r="AK279" s="71">
        <v>7.7199307303668068</v>
      </c>
      <c r="AL279" s="23"/>
      <c r="AM279" s="32">
        <v>-140304099.25</v>
      </c>
      <c r="AN279" s="71">
        <v>7.1378594663006041</v>
      </c>
      <c r="AO279" s="23"/>
      <c r="AP279" s="32">
        <v>-152478002</v>
      </c>
      <c r="AQ279" s="71">
        <v>7.2856446665410202</v>
      </c>
      <c r="AR279" s="23"/>
      <c r="AS279" s="32">
        <v>-167301712.48499998</v>
      </c>
      <c r="AT279" s="71">
        <v>9.0630844375542257</v>
      </c>
      <c r="AU279" s="23"/>
      <c r="AV279" s="32">
        <v>-851063692.73500001</v>
      </c>
      <c r="AW279" s="71">
        <v>7.3139921001924932</v>
      </c>
      <c r="AX279" s="23"/>
      <c r="AY279" s="32">
        <v>-141843948.78916666</v>
      </c>
      <c r="AZ279" s="71">
        <v>7.3139921001924932</v>
      </c>
      <c r="BA279" s="23"/>
      <c r="BB279" s="32">
        <v>-1509016722.3949997</v>
      </c>
      <c r="BC279" s="71">
        <v>6.7487175053013537</v>
      </c>
      <c r="BD279" s="23"/>
      <c r="BE279" s="32">
        <v>-125751393.53291665</v>
      </c>
      <c r="BF279" s="71">
        <v>6.7487175053013537</v>
      </c>
      <c r="BG279" s="23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89054911.75</v>
      </c>
      <c r="G281" s="73">
        <v>6.7297321279217348</v>
      </c>
      <c r="H281" s="26"/>
      <c r="I281" s="41">
        <v>124726374.95000005</v>
      </c>
      <c r="J281" s="73">
        <v>7.7267936485387141</v>
      </c>
      <c r="K281" s="26"/>
      <c r="L281" s="41">
        <v>214856974.83999997</v>
      </c>
      <c r="M281" s="73">
        <v>10.445406404219492</v>
      </c>
      <c r="N281" s="26"/>
      <c r="O281" s="41">
        <v>140426515.54999989</v>
      </c>
      <c r="P281" s="73">
        <v>7.7391689068266976</v>
      </c>
      <c r="Q281" s="26"/>
      <c r="R281" s="41">
        <v>135495871.62</v>
      </c>
      <c r="S281" s="73">
        <v>7.0708104145208184</v>
      </c>
      <c r="T281" s="26"/>
      <c r="U281" s="41">
        <v>165871344.24000001</v>
      </c>
      <c r="V281" s="73">
        <v>8.298865369479751</v>
      </c>
      <c r="W281" s="26"/>
      <c r="X281" s="128">
        <v>870431992.95000064</v>
      </c>
      <c r="Y281" s="129">
        <v>8.1167120538374622</v>
      </c>
      <c r="Z281" s="26"/>
      <c r="AA281" s="133">
        <v>145071998.82499993</v>
      </c>
      <c r="AB281" s="134">
        <v>8.1167120538374515</v>
      </c>
      <c r="AC281" s="26"/>
      <c r="AD281" s="41">
        <v>127764332.75</v>
      </c>
      <c r="AE281" s="73">
        <v>7.0195118598982127</v>
      </c>
      <c r="AF281" s="26"/>
      <c r="AG281" s="41">
        <v>180281602.25</v>
      </c>
      <c r="AH281" s="73">
        <v>8.3049259488793155</v>
      </c>
      <c r="AI281" s="26"/>
      <c r="AJ281" s="41">
        <v>55887403</v>
      </c>
      <c r="AK281" s="73">
        <v>3.2105612614388579</v>
      </c>
      <c r="AL281" s="26"/>
      <c r="AM281" s="41">
        <v>125776483.75</v>
      </c>
      <c r="AN281" s="73">
        <v>6.3987785814671527</v>
      </c>
      <c r="AO281" s="26"/>
      <c r="AP281" s="41">
        <v>145687807</v>
      </c>
      <c r="AQ281" s="73">
        <v>6.9611982064770732</v>
      </c>
      <c r="AR281" s="26"/>
      <c r="AS281" s="41">
        <v>100016161.99500003</v>
      </c>
      <c r="AT281" s="73">
        <v>5.4180851338390124</v>
      </c>
      <c r="AU281" s="26"/>
      <c r="AV281" s="128">
        <v>735413790.74499989</v>
      </c>
      <c r="AW281" s="129">
        <v>6.3201035384273778</v>
      </c>
      <c r="AX281" s="26"/>
      <c r="AY281" s="133">
        <v>122568965.12416673</v>
      </c>
      <c r="AZ281" s="134">
        <v>6.3201035384273823</v>
      </c>
      <c r="BA281" s="26"/>
      <c r="BB281" s="41">
        <v>1605845783.6950006</v>
      </c>
      <c r="BC281" s="73">
        <v>7.1817623956058645</v>
      </c>
      <c r="BD281" s="26"/>
      <c r="BE281" s="41">
        <v>133820481.97458375</v>
      </c>
      <c r="BF281" s="73">
        <v>7.1817623956058823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-76863793.75</v>
      </c>
      <c r="G283" s="72">
        <v>5.8084695398434869</v>
      </c>
      <c r="H283" s="26"/>
      <c r="I283" s="38">
        <v>-78137277.871199995</v>
      </c>
      <c r="J283" s="72">
        <v>4.8406010566034858</v>
      </c>
      <c r="K283" s="26"/>
      <c r="L283" s="38">
        <v>-83388093.356600001</v>
      </c>
      <c r="M283" s="72">
        <v>4.0539643873852214</v>
      </c>
      <c r="N283" s="26"/>
      <c r="O283" s="38">
        <v>-76200439.606000006</v>
      </c>
      <c r="P283" s="72">
        <v>4.1995492843750277</v>
      </c>
      <c r="Q283" s="26"/>
      <c r="R283" s="38">
        <v>-79507250.702000007</v>
      </c>
      <c r="S283" s="72">
        <v>4.149061440560069</v>
      </c>
      <c r="T283" s="26"/>
      <c r="U283" s="38">
        <v>-82580436.180000007</v>
      </c>
      <c r="V283" s="72">
        <v>4.1316595410183474</v>
      </c>
      <c r="W283" s="26"/>
      <c r="X283" s="38">
        <v>-476677291.46580005</v>
      </c>
      <c r="Y283" s="72">
        <v>4.4449794455720308</v>
      </c>
      <c r="Z283" s="26"/>
      <c r="AA283" s="38">
        <v>-79446215.244300008</v>
      </c>
      <c r="AB283" s="72">
        <v>4.4449794455720317</v>
      </c>
      <c r="AC283" s="26"/>
      <c r="AD283" s="38">
        <v>-94665924.552499995</v>
      </c>
      <c r="AE283" s="72">
        <v>5.2010491959815219</v>
      </c>
      <c r="AF283" s="26"/>
      <c r="AG283" s="38">
        <v>-100245908.56</v>
      </c>
      <c r="AH283" s="72">
        <v>4.6179689822949035</v>
      </c>
      <c r="AI283" s="26"/>
      <c r="AJ283" s="38">
        <v>-104763065.5</v>
      </c>
      <c r="AK283" s="72">
        <v>6.018319364810738</v>
      </c>
      <c r="AL283" s="26"/>
      <c r="AM283" s="38">
        <v>-106091715.3775</v>
      </c>
      <c r="AN283" s="72">
        <v>5.397331645699281</v>
      </c>
      <c r="AO283" s="26"/>
      <c r="AP283" s="38">
        <v>-90475847.200000003</v>
      </c>
      <c r="AQ283" s="72">
        <v>4.3230817885681656</v>
      </c>
      <c r="AR283" s="26"/>
      <c r="AS283" s="38">
        <v>-154691633.54249999</v>
      </c>
      <c r="AT283" s="72">
        <v>8.3799700299216759</v>
      </c>
      <c r="AU283" s="26"/>
      <c r="AV283" s="38">
        <v>-650934094.73249996</v>
      </c>
      <c r="AW283" s="72">
        <v>5.5940899221298235</v>
      </c>
      <c r="AX283" s="26"/>
      <c r="AY283" s="38">
        <v>-108489015.78874999</v>
      </c>
      <c r="AZ283" s="72">
        <v>5.5940899221298235</v>
      </c>
      <c r="BA283" s="26"/>
      <c r="BB283" s="38">
        <v>-1127611386.1983001</v>
      </c>
      <c r="BC283" s="72">
        <v>5.0429730752987778</v>
      </c>
      <c r="BD283" s="26"/>
      <c r="BE283" s="38">
        <v>-93967615.516525</v>
      </c>
      <c r="BF283" s="72">
        <v>5.0429730752987769</v>
      </c>
      <c r="BG283" s="26"/>
    </row>
    <row r="284" spans="1:59" s="3" customFormat="1" x14ac:dyDescent="0.2">
      <c r="A284" s="59" t="s">
        <v>338</v>
      </c>
      <c r="B284" s="23"/>
      <c r="C284" s="30" t="s">
        <v>307</v>
      </c>
      <c r="D284" s="31"/>
      <c r="E284" s="23"/>
      <c r="F284" s="32">
        <v>0</v>
      </c>
      <c r="G284" s="71">
        <v>0</v>
      </c>
      <c r="H284" s="23"/>
      <c r="I284" s="32">
        <v>0</v>
      </c>
      <c r="J284" s="71">
        <v>0</v>
      </c>
      <c r="K284" s="23"/>
      <c r="L284" s="32">
        <v>0</v>
      </c>
      <c r="M284" s="71">
        <v>0</v>
      </c>
      <c r="N284" s="23"/>
      <c r="O284" s="32">
        <v>0</v>
      </c>
      <c r="P284" s="71">
        <v>0</v>
      </c>
      <c r="Q284" s="23"/>
      <c r="R284" s="32">
        <v>0</v>
      </c>
      <c r="S284" s="71">
        <v>0</v>
      </c>
      <c r="T284" s="23"/>
      <c r="U284" s="32">
        <v>0</v>
      </c>
      <c r="V284" s="71">
        <v>0</v>
      </c>
      <c r="W284" s="23"/>
      <c r="X284" s="32">
        <v>0</v>
      </c>
      <c r="Y284" s="71">
        <v>0</v>
      </c>
      <c r="Z284" s="23"/>
      <c r="AA284" s="32">
        <v>0</v>
      </c>
      <c r="AB284" s="71">
        <v>0</v>
      </c>
      <c r="AC284" s="23"/>
      <c r="AD284" s="32">
        <v>0</v>
      </c>
      <c r="AE284" s="71">
        <v>0</v>
      </c>
      <c r="AF284" s="23"/>
      <c r="AG284" s="32">
        <v>0</v>
      </c>
      <c r="AH284" s="71">
        <v>0</v>
      </c>
      <c r="AI284" s="23"/>
      <c r="AJ284" s="32">
        <v>0</v>
      </c>
      <c r="AK284" s="71">
        <v>0</v>
      </c>
      <c r="AL284" s="23"/>
      <c r="AM284" s="32">
        <v>0</v>
      </c>
      <c r="AN284" s="71">
        <v>0</v>
      </c>
      <c r="AO284" s="23"/>
      <c r="AP284" s="32">
        <v>0</v>
      </c>
      <c r="AQ284" s="71">
        <v>0</v>
      </c>
      <c r="AR284" s="23"/>
      <c r="AS284" s="32">
        <v>0</v>
      </c>
      <c r="AT284" s="71">
        <v>0</v>
      </c>
      <c r="AU284" s="23"/>
      <c r="AV284" s="32">
        <v>0</v>
      </c>
      <c r="AW284" s="71">
        <v>0</v>
      </c>
      <c r="AX284" s="23"/>
      <c r="AY284" s="32">
        <v>0</v>
      </c>
      <c r="AZ284" s="71">
        <v>0</v>
      </c>
      <c r="BA284" s="23"/>
      <c r="BB284" s="32">
        <v>0</v>
      </c>
      <c r="BC284" s="71">
        <v>0</v>
      </c>
      <c r="BD284" s="23"/>
      <c r="BE284" s="32">
        <v>0</v>
      </c>
      <c r="BF284" s="71">
        <v>0</v>
      </c>
      <c r="BG284" s="23"/>
    </row>
    <row r="285" spans="1:59" s="3" customFormat="1" x14ac:dyDescent="0.2">
      <c r="A285" s="59" t="s">
        <v>338</v>
      </c>
      <c r="B285" s="23"/>
      <c r="C285" s="30" t="s">
        <v>175</v>
      </c>
      <c r="D285" s="31"/>
      <c r="E285" s="23"/>
      <c r="F285" s="32">
        <v>-76863793.75</v>
      </c>
      <c r="G285" s="71">
        <v>5.8084695398434869</v>
      </c>
      <c r="H285" s="23"/>
      <c r="I285" s="32">
        <v>-77702477.371199995</v>
      </c>
      <c r="J285" s="71">
        <v>4.8136651840334039</v>
      </c>
      <c r="K285" s="23"/>
      <c r="L285" s="32">
        <v>-81293980.356600001</v>
      </c>
      <c r="M285" s="71">
        <v>3.9521577722746422</v>
      </c>
      <c r="N285" s="23"/>
      <c r="O285" s="32">
        <v>-74647981.606000006</v>
      </c>
      <c r="P285" s="71">
        <v>4.1139904094310973</v>
      </c>
      <c r="Q285" s="23"/>
      <c r="R285" s="32">
        <v>-78569308.202000007</v>
      </c>
      <c r="S285" s="71">
        <v>4.100115199483283</v>
      </c>
      <c r="T285" s="23"/>
      <c r="U285" s="32">
        <v>-82580436.180000007</v>
      </c>
      <c r="V285" s="71">
        <v>4.1316595410183474</v>
      </c>
      <c r="W285" s="23"/>
      <c r="X285" s="32">
        <v>-471657977.46580005</v>
      </c>
      <c r="Y285" s="71">
        <v>4.3981747247256369</v>
      </c>
      <c r="Z285" s="23"/>
      <c r="AA285" s="32">
        <v>-78609662.910966679</v>
      </c>
      <c r="AB285" s="71">
        <v>4.3981747247256378</v>
      </c>
      <c r="AC285" s="23"/>
      <c r="AD285" s="32">
        <v>-94665924.552499995</v>
      </c>
      <c r="AE285" s="71">
        <v>5.2010491959815219</v>
      </c>
      <c r="AF285" s="23"/>
      <c r="AG285" s="32">
        <v>-99613127.560000002</v>
      </c>
      <c r="AH285" s="71">
        <v>4.5888190342066331</v>
      </c>
      <c r="AI285" s="23"/>
      <c r="AJ285" s="32">
        <v>-97879578.5</v>
      </c>
      <c r="AK285" s="71">
        <v>5.6228839800994823</v>
      </c>
      <c r="AL285" s="23"/>
      <c r="AM285" s="32">
        <v>-101554387.8775</v>
      </c>
      <c r="AN285" s="71">
        <v>5.1664987176472446</v>
      </c>
      <c r="AO285" s="23"/>
      <c r="AP285" s="32">
        <v>-87052383.700000003</v>
      </c>
      <c r="AQ285" s="71">
        <v>4.1595031853420235</v>
      </c>
      <c r="AR285" s="23"/>
      <c r="AS285" s="32">
        <v>-150427299.8725</v>
      </c>
      <c r="AT285" s="71">
        <v>8.1489621367742551</v>
      </c>
      <c r="AU285" s="23"/>
      <c r="AV285" s="32">
        <v>-631192702.0625</v>
      </c>
      <c r="AW285" s="71">
        <v>5.4244335365176406</v>
      </c>
      <c r="AX285" s="23"/>
      <c r="AY285" s="32">
        <v>-105198783.67708333</v>
      </c>
      <c r="AZ285" s="71">
        <v>5.4244335365176406</v>
      </c>
      <c r="BA285" s="23"/>
      <c r="BB285" s="32">
        <v>-1102850679.5283</v>
      </c>
      <c r="BC285" s="71">
        <v>4.9322367182607669</v>
      </c>
      <c r="BD285" s="23"/>
      <c r="BE285" s="32">
        <v>-91904223.294025004</v>
      </c>
      <c r="BF285" s="71">
        <v>4.932236718260766</v>
      </c>
      <c r="BG285" s="23"/>
    </row>
    <row r="286" spans="1:59" s="3" customFormat="1" x14ac:dyDescent="0.2">
      <c r="A286" s="59" t="s">
        <v>338</v>
      </c>
      <c r="B286" s="23"/>
      <c r="C286" s="87" t="s">
        <v>344</v>
      </c>
      <c r="D286" s="31"/>
      <c r="E286" s="23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23"/>
    </row>
    <row r="287" spans="1:59" s="3" customFormat="1" x14ac:dyDescent="0.2">
      <c r="A287" s="59" t="s">
        <v>338</v>
      </c>
      <c r="B287" s="23"/>
      <c r="C287" s="30" t="s">
        <v>345</v>
      </c>
      <c r="D287" s="31"/>
      <c r="E287" s="23"/>
      <c r="F287" s="32">
        <v>0</v>
      </c>
      <c r="G287" s="71">
        <v>0</v>
      </c>
      <c r="H287" s="23"/>
      <c r="I287" s="32">
        <v>-434800.5</v>
      </c>
      <c r="J287" s="71">
        <v>2.6935872570081908E-2</v>
      </c>
      <c r="K287" s="23"/>
      <c r="L287" s="32">
        <v>-2094113</v>
      </c>
      <c r="M287" s="71">
        <v>0.10180661511057928</v>
      </c>
      <c r="N287" s="23"/>
      <c r="O287" s="32">
        <v>-1552458</v>
      </c>
      <c r="P287" s="71">
        <v>8.5558874943930552E-2</v>
      </c>
      <c r="Q287" s="23"/>
      <c r="R287" s="32">
        <v>-937942.5</v>
      </c>
      <c r="S287" s="71">
        <v>4.8946241076785461E-2</v>
      </c>
      <c r="T287" s="23"/>
      <c r="U287" s="32">
        <v>0</v>
      </c>
      <c r="V287" s="71">
        <v>0</v>
      </c>
      <c r="W287" s="23"/>
      <c r="X287" s="32">
        <v>-5019314</v>
      </c>
      <c r="Y287" s="71">
        <v>4.6804720846393942E-2</v>
      </c>
      <c r="Z287" s="23"/>
      <c r="AA287" s="32">
        <v>-836552.33333333337</v>
      </c>
      <c r="AB287" s="71">
        <v>4.6804720846393949E-2</v>
      </c>
      <c r="AC287" s="23"/>
      <c r="AD287" s="32">
        <v>0</v>
      </c>
      <c r="AE287" s="71">
        <v>0</v>
      </c>
      <c r="AF287" s="23"/>
      <c r="AG287" s="32">
        <v>-632781</v>
      </c>
      <c r="AH287" s="71">
        <v>2.9149948088270899E-2</v>
      </c>
      <c r="AI287" s="23"/>
      <c r="AJ287" s="32">
        <v>-6883487</v>
      </c>
      <c r="AK287" s="71">
        <v>0.39543538471125561</v>
      </c>
      <c r="AL287" s="23"/>
      <c r="AM287" s="32">
        <v>-4537327.5</v>
      </c>
      <c r="AN287" s="71">
        <v>0.23083292805203662</v>
      </c>
      <c r="AO287" s="23"/>
      <c r="AP287" s="32">
        <v>-3423463.5</v>
      </c>
      <c r="AQ287" s="71">
        <v>0.16357860322614179</v>
      </c>
      <c r="AR287" s="23"/>
      <c r="AS287" s="32">
        <v>-4264333.67</v>
      </c>
      <c r="AT287" s="71">
        <v>0.23100789314742137</v>
      </c>
      <c r="AU287" s="23"/>
      <c r="AV287" s="32">
        <v>-19741392.670000002</v>
      </c>
      <c r="AW287" s="71">
        <v>0.16965638561218349</v>
      </c>
      <c r="AX287" s="23"/>
      <c r="AY287" s="32">
        <v>-3290232.1116666668</v>
      </c>
      <c r="AZ287" s="71">
        <v>0.16965638561218349</v>
      </c>
      <c r="BA287" s="23"/>
      <c r="BB287" s="32">
        <v>-24760706.670000002</v>
      </c>
      <c r="BC287" s="71">
        <v>0.11073635703801046</v>
      </c>
      <c r="BD287" s="23"/>
      <c r="BE287" s="32">
        <v>-2063392.2225000001</v>
      </c>
      <c r="BF287" s="71">
        <v>0.11073635703801046</v>
      </c>
      <c r="BG287" s="23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-213856530.5</v>
      </c>
      <c r="G289" s="75">
        <v>16.160783675940529</v>
      </c>
      <c r="H289" s="26"/>
      <c r="I289" s="52">
        <v>-218791071.1212</v>
      </c>
      <c r="J289" s="75">
        <v>13.554097594626432</v>
      </c>
      <c r="K289" s="26"/>
      <c r="L289" s="52">
        <v>-212877930.5566</v>
      </c>
      <c r="M289" s="75">
        <v>10.349193926837948</v>
      </c>
      <c r="N289" s="26"/>
      <c r="O289" s="52">
        <v>-203232137.426</v>
      </c>
      <c r="P289" s="75">
        <v>11.200504638849388</v>
      </c>
      <c r="Q289" s="26"/>
      <c r="R289" s="52">
        <v>-214563160.58200002</v>
      </c>
      <c r="S289" s="75">
        <v>11.196912586905491</v>
      </c>
      <c r="T289" s="26"/>
      <c r="U289" s="52">
        <v>-215835277.94</v>
      </c>
      <c r="V289" s="75">
        <v>10.798657970822404</v>
      </c>
      <c r="W289" s="26"/>
      <c r="X289" s="125">
        <v>-1279156108.1258001</v>
      </c>
      <c r="Y289" s="126">
        <v>11.928033304907361</v>
      </c>
      <c r="Z289" s="26"/>
      <c r="AA289" s="137">
        <v>-213192684.68763334</v>
      </c>
      <c r="AB289" s="138">
        <v>11.928033304907361</v>
      </c>
      <c r="AC289" s="26"/>
      <c r="AD289" s="52">
        <v>-245738511.80250001</v>
      </c>
      <c r="AE289" s="75">
        <v>13.501141992473528</v>
      </c>
      <c r="AF289" s="26"/>
      <c r="AG289" s="52">
        <v>-261547154.31</v>
      </c>
      <c r="AH289" s="75">
        <v>12.048538073632868</v>
      </c>
      <c r="AI289" s="26"/>
      <c r="AJ289" s="52">
        <v>-269738040.5</v>
      </c>
      <c r="AK289" s="75">
        <v>15.495629731904447</v>
      </c>
      <c r="AL289" s="26"/>
      <c r="AM289" s="52">
        <v>-275406083.6275</v>
      </c>
      <c r="AN289" s="75">
        <v>14.011065475674808</v>
      </c>
      <c r="AO289" s="26"/>
      <c r="AP289" s="52">
        <v>-271383560.19999999</v>
      </c>
      <c r="AQ289" s="75">
        <v>12.967143863532812</v>
      </c>
      <c r="AR289" s="26"/>
      <c r="AS289" s="52">
        <v>-349976568.14749998</v>
      </c>
      <c r="AT289" s="75">
        <v>18.958964263863272</v>
      </c>
      <c r="AU289" s="26"/>
      <c r="AV289" s="125">
        <v>-1673789918.5875001</v>
      </c>
      <c r="AW289" s="126">
        <v>14.384453650688975</v>
      </c>
      <c r="AX289" s="26"/>
      <c r="AY289" s="137">
        <v>-278964986.43124998</v>
      </c>
      <c r="AZ289" s="138">
        <v>14.384453650688975</v>
      </c>
      <c r="BA289" s="26"/>
      <c r="BB289" s="52">
        <v>-2952946026.7132998</v>
      </c>
      <c r="BC289" s="75">
        <v>13.206347051648923</v>
      </c>
      <c r="BD289" s="26"/>
      <c r="BE289" s="52">
        <v>-246078835.55944166</v>
      </c>
      <c r="BF289" s="75">
        <v>13.206347051648923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-292271366.5</v>
      </c>
      <c r="G291" s="75">
        <v>22.086462908730446</v>
      </c>
      <c r="H291" s="26"/>
      <c r="I291" s="52">
        <v>-336352865.12119997</v>
      </c>
      <c r="J291" s="75">
        <v>20.837045756586274</v>
      </c>
      <c r="K291" s="26"/>
      <c r="L291" s="52">
        <v>-349734165.55659997</v>
      </c>
      <c r="M291" s="75">
        <v>17.002545509168026</v>
      </c>
      <c r="N291" s="26"/>
      <c r="O291" s="52">
        <v>-357549634.426</v>
      </c>
      <c r="P291" s="75">
        <v>19.705231612128777</v>
      </c>
      <c r="Q291" s="26"/>
      <c r="R291" s="52">
        <v>-392499500.58200002</v>
      </c>
      <c r="S291" s="75">
        <v>20.482465799347473</v>
      </c>
      <c r="T291" s="26"/>
      <c r="U291" s="52">
        <v>-404453926.94</v>
      </c>
      <c r="V291" s="75">
        <v>20.235615158311564</v>
      </c>
      <c r="W291" s="26"/>
      <c r="X291" s="125">
        <v>-2132861459.1258001</v>
      </c>
      <c r="Y291" s="126">
        <v>19.888770696237682</v>
      </c>
      <c r="Z291" s="26"/>
      <c r="AA291" s="137">
        <v>-355476909.85430002</v>
      </c>
      <c r="AB291" s="138">
        <v>19.888770696237685</v>
      </c>
      <c r="AC291" s="26"/>
      <c r="AD291" s="52">
        <v>-427441171.80250001</v>
      </c>
      <c r="AE291" s="75">
        <v>23.484084409906949</v>
      </c>
      <c r="AF291" s="26"/>
      <c r="AG291" s="52">
        <v>-458501264.31</v>
      </c>
      <c r="AH291" s="75">
        <v>21.121506576592967</v>
      </c>
      <c r="AI291" s="26"/>
      <c r="AJ291" s="52">
        <v>-471532025.5</v>
      </c>
      <c r="AK291" s="75">
        <v>27.088080199362636</v>
      </c>
      <c r="AL291" s="26"/>
      <c r="AM291" s="52">
        <v>-467198266.6275</v>
      </c>
      <c r="AN291" s="75">
        <v>23.768340254579801</v>
      </c>
      <c r="AO291" s="26"/>
      <c r="AP291" s="52">
        <v>-456252582.19999999</v>
      </c>
      <c r="AQ291" s="75">
        <v>21.800483666496355</v>
      </c>
      <c r="AR291" s="26"/>
      <c r="AS291" s="52">
        <v>-518103077.54750001</v>
      </c>
      <c r="AT291" s="75">
        <v>28.066729679116097</v>
      </c>
      <c r="AU291" s="26"/>
      <c r="AV291" s="125">
        <v>-2799028387.9875002</v>
      </c>
      <c r="AW291" s="126">
        <v>24.054687907276989</v>
      </c>
      <c r="AX291" s="26"/>
      <c r="AY291" s="137">
        <v>-466504731.33125001</v>
      </c>
      <c r="AZ291" s="138">
        <v>24.054687907276989</v>
      </c>
      <c r="BA291" s="26"/>
      <c r="BB291" s="52">
        <v>-4931889847.1133003</v>
      </c>
      <c r="BC291" s="75">
        <v>22.056701460939248</v>
      </c>
      <c r="BD291" s="26"/>
      <c r="BE291" s="52">
        <v>-410990820.59277499</v>
      </c>
      <c r="BF291" s="75">
        <v>22.056701460939244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12191118</v>
      </c>
      <c r="G293" s="73">
        <v>0.9212625880782479</v>
      </c>
      <c r="H293" s="26"/>
      <c r="I293" s="41">
        <v>46589097.078800052</v>
      </c>
      <c r="J293" s="73">
        <v>2.8861925919352287</v>
      </c>
      <c r="K293" s="26"/>
      <c r="L293" s="41">
        <v>131468881.48339996</v>
      </c>
      <c r="M293" s="73">
        <v>6.3914420168342687</v>
      </c>
      <c r="N293" s="26"/>
      <c r="O293" s="41">
        <v>64226075.943999887</v>
      </c>
      <c r="P293" s="73">
        <v>3.5396196224516689</v>
      </c>
      <c r="Q293" s="26"/>
      <c r="R293" s="41">
        <v>55988620.917999983</v>
      </c>
      <c r="S293" s="73">
        <v>2.9217489739607494</v>
      </c>
      <c r="T293" s="26"/>
      <c r="U293" s="41">
        <v>83290908.060000002</v>
      </c>
      <c r="V293" s="73">
        <v>4.1672058284614035</v>
      </c>
      <c r="W293" s="26"/>
      <c r="X293" s="128">
        <v>393754701.48420048</v>
      </c>
      <c r="Y293" s="129">
        <v>3.6717326082654287</v>
      </c>
      <c r="Z293" s="26"/>
      <c r="AA293" s="133">
        <v>65625783.580699921</v>
      </c>
      <c r="AB293" s="134">
        <v>3.6717326082654203</v>
      </c>
      <c r="AC293" s="26"/>
      <c r="AD293" s="41">
        <v>33098408.19749999</v>
      </c>
      <c r="AE293" s="73">
        <v>1.8184626639166903</v>
      </c>
      <c r="AF293" s="26"/>
      <c r="AG293" s="41">
        <v>80035693.689999998</v>
      </c>
      <c r="AH293" s="73">
        <v>3.686956966584412</v>
      </c>
      <c r="AI293" s="26"/>
      <c r="AJ293" s="41">
        <v>-48875662.5</v>
      </c>
      <c r="AK293" s="73">
        <v>-2.8077581033718797</v>
      </c>
      <c r="AL293" s="26"/>
      <c r="AM293" s="41">
        <v>19684768.372500002</v>
      </c>
      <c r="AN293" s="73">
        <v>1.0014469357678719</v>
      </c>
      <c r="AO293" s="26"/>
      <c r="AP293" s="41">
        <v>55211959.800000012</v>
      </c>
      <c r="AQ293" s="73">
        <v>2.6381164179089081</v>
      </c>
      <c r="AR293" s="26"/>
      <c r="AS293" s="41">
        <v>-54675471.547499955</v>
      </c>
      <c r="AT293" s="73">
        <v>-2.9618848960826627</v>
      </c>
      <c r="AU293" s="26"/>
      <c r="AV293" s="128">
        <v>84479696.012499809</v>
      </c>
      <c r="AW293" s="129">
        <v>0.72601361629755301</v>
      </c>
      <c r="AX293" s="26"/>
      <c r="AY293" s="133">
        <v>14079949.335416734</v>
      </c>
      <c r="AZ293" s="134">
        <v>0.72601361629755812</v>
      </c>
      <c r="BA293" s="26"/>
      <c r="BB293" s="41">
        <v>478234397.49670076</v>
      </c>
      <c r="BC293" s="73">
        <v>2.1387893203070876</v>
      </c>
      <c r="BD293" s="26"/>
      <c r="BE293" s="41">
        <v>39852866.458058745</v>
      </c>
      <c r="BF293" s="73">
        <v>2.1387893203071062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3753</v>
      </c>
      <c r="G295" s="72">
        <v>2.8360799174100882E-4</v>
      </c>
      <c r="H295" s="26"/>
      <c r="I295" s="38">
        <v>0</v>
      </c>
      <c r="J295" s="72">
        <v>0</v>
      </c>
      <c r="K295" s="26"/>
      <c r="L295" s="38">
        <v>-52621.67</v>
      </c>
      <c r="M295" s="72">
        <v>2.5582354458264268E-3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450000</v>
      </c>
      <c r="V295" s="72">
        <v>2.2514373615146195E-2</v>
      </c>
      <c r="W295" s="26"/>
      <c r="X295" s="38">
        <v>401131.33</v>
      </c>
      <c r="Y295" s="72">
        <v>3.7405191074702101E-3</v>
      </c>
      <c r="Z295" s="26"/>
      <c r="AA295" s="38">
        <v>66855.221666666665</v>
      </c>
      <c r="AB295" s="72">
        <v>3.7405191074702101E-3</v>
      </c>
      <c r="AC295" s="26"/>
      <c r="AD295" s="38">
        <v>386000</v>
      </c>
      <c r="AE295" s="72">
        <v>2.1207261209765998E-2</v>
      </c>
      <c r="AF295" s="26"/>
      <c r="AG295" s="38">
        <v>144000</v>
      </c>
      <c r="AH295" s="72">
        <v>6.6335628356587973E-3</v>
      </c>
      <c r="AI295" s="26"/>
      <c r="AJ295" s="38">
        <v>587000</v>
      </c>
      <c r="AK295" s="72">
        <v>3.3721364015869726E-2</v>
      </c>
      <c r="AL295" s="26"/>
      <c r="AM295" s="38">
        <v>614394</v>
      </c>
      <c r="AN295" s="72">
        <v>3.1256806125985609E-2</v>
      </c>
      <c r="AO295" s="26"/>
      <c r="AP295" s="38">
        <v>267000</v>
      </c>
      <c r="AQ295" s="72">
        <v>1.2757690292704993E-2</v>
      </c>
      <c r="AR295" s="26"/>
      <c r="AS295" s="38">
        <v>359000</v>
      </c>
      <c r="AT295" s="72">
        <v>1.9447782480849881E-2</v>
      </c>
      <c r="AU295" s="26"/>
      <c r="AV295" s="38">
        <v>2357394</v>
      </c>
      <c r="AW295" s="72">
        <v>2.0259307546808835E-2</v>
      </c>
      <c r="AX295" s="26"/>
      <c r="AY295" s="38">
        <v>392899</v>
      </c>
      <c r="AZ295" s="72">
        <v>2.0259307546808835E-2</v>
      </c>
      <c r="BA295" s="26"/>
      <c r="BB295" s="38">
        <v>2758525.33</v>
      </c>
      <c r="BC295" s="72">
        <v>1.2336846840134051E-2</v>
      </c>
      <c r="BD295" s="26"/>
      <c r="BE295" s="38">
        <v>229877.11083333334</v>
      </c>
      <c r="BF295" s="72">
        <v>1.2336846840134051E-2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3753</v>
      </c>
      <c r="G296" s="74">
        <v>0</v>
      </c>
      <c r="H296" s="23"/>
      <c r="I296" s="44">
        <v>0</v>
      </c>
      <c r="J296" s="74">
        <v>0</v>
      </c>
      <c r="K296" s="23"/>
      <c r="L296" s="44">
        <v>-52621.67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450000</v>
      </c>
      <c r="V296" s="74">
        <v>0</v>
      </c>
      <c r="W296" s="23"/>
      <c r="X296" s="44">
        <v>401131.33</v>
      </c>
      <c r="Y296" s="74">
        <v>0</v>
      </c>
      <c r="Z296" s="23"/>
      <c r="AA296" s="44">
        <v>66855.221666666665</v>
      </c>
      <c r="AB296" s="74">
        <v>0</v>
      </c>
      <c r="AC296" s="23"/>
      <c r="AD296" s="44">
        <v>386000</v>
      </c>
      <c r="AE296" s="74">
        <v>0</v>
      </c>
      <c r="AF296" s="23"/>
      <c r="AG296" s="44">
        <v>144000</v>
      </c>
      <c r="AH296" s="74">
        <v>0</v>
      </c>
      <c r="AI296" s="23"/>
      <c r="AJ296" s="44">
        <v>587000</v>
      </c>
      <c r="AK296" s="74">
        <v>0</v>
      </c>
      <c r="AL296" s="23"/>
      <c r="AM296" s="44">
        <v>614394</v>
      </c>
      <c r="AN296" s="74">
        <v>0</v>
      </c>
      <c r="AO296" s="23"/>
      <c r="AP296" s="44">
        <v>267000</v>
      </c>
      <c r="AQ296" s="74">
        <v>0</v>
      </c>
      <c r="AR296" s="23"/>
      <c r="AS296" s="44">
        <v>359000</v>
      </c>
      <c r="AT296" s="74">
        <v>0</v>
      </c>
      <c r="AU296" s="23"/>
      <c r="AV296" s="44">
        <v>2357394</v>
      </c>
      <c r="AW296" s="74">
        <v>0</v>
      </c>
      <c r="AX296" s="23"/>
      <c r="AY296" s="44">
        <v>392899</v>
      </c>
      <c r="AZ296" s="74">
        <v>0</v>
      </c>
      <c r="BA296" s="23"/>
      <c r="BB296" s="44">
        <v>2758525.33</v>
      </c>
      <c r="BC296" s="74">
        <v>0</v>
      </c>
      <c r="BD296" s="23"/>
      <c r="BE296" s="44">
        <v>229877.11083333334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82">
        <v>0</v>
      </c>
      <c r="BD297" s="45"/>
      <c r="BE297" s="48">
        <v>0</v>
      </c>
      <c r="BF297" s="82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82">
        <v>0</v>
      </c>
      <c r="BD298" s="45"/>
      <c r="BE298" s="48">
        <v>0</v>
      </c>
      <c r="BF298" s="82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82">
        <v>0</v>
      </c>
      <c r="BD299" s="45"/>
      <c r="BE299" s="48">
        <v>0</v>
      </c>
      <c r="BF299" s="82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82">
        <v>0</v>
      </c>
      <c r="BD300" s="45"/>
      <c r="BE300" s="48">
        <v>0</v>
      </c>
      <c r="BF300" s="82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82">
        <v>0</v>
      </c>
      <c r="BD301" s="45"/>
      <c r="BE301" s="48">
        <v>0</v>
      </c>
      <c r="BF301" s="82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82">
        <v>0</v>
      </c>
      <c r="BD302" s="45"/>
      <c r="BE302" s="48">
        <v>0</v>
      </c>
      <c r="BF302" s="82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82">
        <v>0</v>
      </c>
      <c r="BD303" s="45"/>
      <c r="BE303" s="48">
        <v>0</v>
      </c>
      <c r="BF303" s="82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82">
        <v>0</v>
      </c>
      <c r="BD304" s="45"/>
      <c r="BE304" s="48">
        <v>0</v>
      </c>
      <c r="BF304" s="82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82">
        <v>0</v>
      </c>
      <c r="BD305" s="45"/>
      <c r="BE305" s="48">
        <v>0</v>
      </c>
      <c r="BF305" s="82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82">
        <v>0</v>
      </c>
      <c r="BD306" s="45"/>
      <c r="BE306" s="48">
        <v>0</v>
      </c>
      <c r="BF306" s="82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82">
        <v>0</v>
      </c>
      <c r="BD307" s="45"/>
      <c r="BE307" s="48">
        <v>0</v>
      </c>
      <c r="BF307" s="82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82">
        <v>0</v>
      </c>
      <c r="BD308" s="45"/>
      <c r="BE308" s="48">
        <v>0</v>
      </c>
      <c r="BF308" s="82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82">
        <v>0</v>
      </c>
      <c r="BD309" s="45"/>
      <c r="BE309" s="48">
        <v>0</v>
      </c>
      <c r="BF309" s="82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82">
        <v>0</v>
      </c>
      <c r="BD310" s="45"/>
      <c r="BE310" s="48">
        <v>0</v>
      </c>
      <c r="BF310" s="82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82">
        <v>0</v>
      </c>
      <c r="BD311" s="45"/>
      <c r="BE311" s="48">
        <v>0</v>
      </c>
      <c r="BF311" s="82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450000</v>
      </c>
      <c r="V312" s="82">
        <v>2.2514373615146195E-2</v>
      </c>
      <c r="W312" s="45"/>
      <c r="X312" s="130">
        <v>450000</v>
      </c>
      <c r="Y312" s="131">
        <v>4.1962157340380132E-3</v>
      </c>
      <c r="AA312" s="135">
        <v>75000</v>
      </c>
      <c r="AB312" s="136">
        <v>4.1962157340380132E-3</v>
      </c>
      <c r="AC312" s="45"/>
      <c r="AD312" s="48">
        <v>386000</v>
      </c>
      <c r="AE312" s="82">
        <v>2.1207261209765998E-2</v>
      </c>
      <c r="AF312" s="45"/>
      <c r="AG312" s="48">
        <v>144000</v>
      </c>
      <c r="AH312" s="82">
        <v>6.6335628356587973E-3</v>
      </c>
      <c r="AI312" s="45"/>
      <c r="AJ312" s="48">
        <v>587000</v>
      </c>
      <c r="AK312" s="82">
        <v>3.3721364015869726E-2</v>
      </c>
      <c r="AL312" s="45"/>
      <c r="AM312" s="48">
        <v>614394</v>
      </c>
      <c r="AN312" s="82">
        <v>3.1256806125985609E-2</v>
      </c>
      <c r="AO312" s="45"/>
      <c r="AP312" s="48">
        <v>267000</v>
      </c>
      <c r="AQ312" s="82">
        <v>1.2757690292704993E-2</v>
      </c>
      <c r="AR312" s="45"/>
      <c r="AS312" s="48">
        <v>359000</v>
      </c>
      <c r="AT312" s="82">
        <v>1.9447782480849881E-2</v>
      </c>
      <c r="AU312" s="45"/>
      <c r="AV312" s="130">
        <v>2357394</v>
      </c>
      <c r="AW312" s="131">
        <v>2.0259307546808835E-2</v>
      </c>
      <c r="AY312" s="135">
        <v>392899</v>
      </c>
      <c r="AZ312" s="136">
        <v>2.0259307546808835E-2</v>
      </c>
      <c r="BA312" s="45"/>
      <c r="BB312" s="48">
        <v>2807394</v>
      </c>
      <c r="BC312" s="82">
        <v>1.2555400315251517E-2</v>
      </c>
      <c r="BD312" s="45"/>
      <c r="BE312" s="48">
        <v>233949.5</v>
      </c>
      <c r="BF312" s="82">
        <v>1.2555400315251517E-2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82">
        <v>0</v>
      </c>
      <c r="BD313" s="45"/>
      <c r="BE313" s="48">
        <v>0</v>
      </c>
      <c r="BF313" s="82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82">
        <v>0</v>
      </c>
      <c r="BD314" s="45"/>
      <c r="BE314" s="48">
        <v>0</v>
      </c>
      <c r="BF314" s="82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3753</v>
      </c>
      <c r="G315" s="82">
        <v>2.8360799174100882E-4</v>
      </c>
      <c r="H315" s="45"/>
      <c r="I315" s="48">
        <v>0</v>
      </c>
      <c r="J315" s="82">
        <v>0</v>
      </c>
      <c r="K315" s="45"/>
      <c r="L315" s="48">
        <v>-52621.67</v>
      </c>
      <c r="M315" s="82">
        <v>2.5582354458264268E-3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-48868.67</v>
      </c>
      <c r="Y315" s="131">
        <v>4.5569662656780318E-4</v>
      </c>
      <c r="AA315" s="135">
        <v>-8144.7783333333327</v>
      </c>
      <c r="AB315" s="136">
        <v>4.5569662656780318E-4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-48868.67</v>
      </c>
      <c r="BC315" s="82">
        <v>2.185534751174656E-4</v>
      </c>
      <c r="BD315" s="45"/>
      <c r="BE315" s="48">
        <v>-4072.3891666666664</v>
      </c>
      <c r="BF315" s="82">
        <v>2.185534751174656E-4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82">
        <v>0</v>
      </c>
      <c r="BD316" s="45"/>
      <c r="BE316" s="48">
        <v>0</v>
      </c>
      <c r="BF316" s="82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82">
        <v>0</v>
      </c>
      <c r="BD317" s="45"/>
      <c r="BE317" s="48">
        <v>0</v>
      </c>
      <c r="BF317" s="82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82">
        <v>0</v>
      </c>
      <c r="BD318" s="45"/>
      <c r="BE318" s="48">
        <v>0</v>
      </c>
      <c r="BF318" s="82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82">
        <v>0</v>
      </c>
      <c r="BD319" s="45"/>
      <c r="BE319" s="48">
        <v>0</v>
      </c>
      <c r="BF319" s="82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82">
        <v>0</v>
      </c>
      <c r="BD321" s="45"/>
      <c r="BE321" s="48">
        <v>0</v>
      </c>
      <c r="BF321" s="82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82">
        <v>0</v>
      </c>
      <c r="BD322" s="45"/>
      <c r="BE322" s="48">
        <v>0</v>
      </c>
      <c r="BF322" s="82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82">
        <v>0</v>
      </c>
      <c r="BD323" s="45"/>
      <c r="BE323" s="48">
        <v>0</v>
      </c>
      <c r="BF323" s="82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82">
        <v>0</v>
      </c>
      <c r="BD324" s="45"/>
      <c r="BE324" s="48">
        <v>0</v>
      </c>
      <c r="BF324" s="82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82">
        <v>0</v>
      </c>
      <c r="BD325" s="45"/>
      <c r="BE325" s="48">
        <v>0</v>
      </c>
      <c r="BF325" s="82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82">
        <v>0</v>
      </c>
      <c r="BD326" s="45"/>
      <c r="BE326" s="48">
        <v>0</v>
      </c>
      <c r="BF326" s="82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1073770</v>
      </c>
      <c r="G328" s="72">
        <v>8.1143019795295243E-2</v>
      </c>
      <c r="H328" s="26"/>
      <c r="I328" s="38">
        <v>1253970.25</v>
      </c>
      <c r="J328" s="72">
        <v>7.768340390747884E-2</v>
      </c>
      <c r="K328" s="26"/>
      <c r="L328" s="38">
        <v>1584967.34</v>
      </c>
      <c r="M328" s="72">
        <v>7.7054179954099244E-2</v>
      </c>
      <c r="N328" s="26"/>
      <c r="O328" s="38">
        <v>1551397.54</v>
      </c>
      <c r="P328" s="72">
        <v>8.5500431002437094E-2</v>
      </c>
      <c r="Q328" s="26"/>
      <c r="R328" s="38">
        <v>1807211.78</v>
      </c>
      <c r="S328" s="72">
        <v>9.4308791275250423E-2</v>
      </c>
      <c r="T328" s="26"/>
      <c r="U328" s="38">
        <v>1843800.2</v>
      </c>
      <c r="V328" s="72">
        <v>9.2248903498847276E-2</v>
      </c>
      <c r="W328" s="26"/>
      <c r="X328" s="38">
        <v>9115117.1099999994</v>
      </c>
      <c r="Y328" s="72">
        <v>8.4997772965735782E-2</v>
      </c>
      <c r="Z328" s="26"/>
      <c r="AA328" s="38">
        <v>1519186.1849999998</v>
      </c>
      <c r="AB328" s="72">
        <v>8.4997772965735782E-2</v>
      </c>
      <c r="AC328" s="26"/>
      <c r="AD328" s="38">
        <v>1882210.25</v>
      </c>
      <c r="AE328" s="72">
        <v>0.10341068503484185</v>
      </c>
      <c r="AF328" s="26"/>
      <c r="AG328" s="38">
        <v>1956173.5</v>
      </c>
      <c r="AH328" s="72">
        <v>9.0113887706254128E-2</v>
      </c>
      <c r="AI328" s="26"/>
      <c r="AJ328" s="38">
        <v>1734042</v>
      </c>
      <c r="AK328" s="72">
        <v>9.9615436969006432E-2</v>
      </c>
      <c r="AL328" s="26"/>
      <c r="AM328" s="38">
        <v>1794066.25</v>
      </c>
      <c r="AN328" s="72">
        <v>9.1271693658180317E-2</v>
      </c>
      <c r="AO328" s="26"/>
      <c r="AP328" s="38">
        <v>1893575</v>
      </c>
      <c r="AQ328" s="72">
        <v>9.0478065153591219E-2</v>
      </c>
      <c r="AR328" s="26"/>
      <c r="AS328" s="38">
        <v>3522669.25</v>
      </c>
      <c r="AT328" s="72">
        <v>0.19083037695258662</v>
      </c>
      <c r="AU328" s="26"/>
      <c r="AV328" s="38">
        <v>12782736.25</v>
      </c>
      <c r="AW328" s="72">
        <v>0.10985409523333473</v>
      </c>
      <c r="AX328" s="26"/>
      <c r="AY328" s="38">
        <v>2130456.0416666665</v>
      </c>
      <c r="AZ328" s="72">
        <v>0.10985409523333473</v>
      </c>
      <c r="BA328" s="26"/>
      <c r="BB328" s="38">
        <v>21897853.359999999</v>
      </c>
      <c r="BC328" s="72">
        <v>9.7932928181607384E-2</v>
      </c>
      <c r="BD328" s="26"/>
      <c r="BE328" s="38">
        <v>1824821.1133333333</v>
      </c>
      <c r="BF328" s="72">
        <v>9.793292818160737E-2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86"/>
      <c r="I329" s="88">
        <v>0</v>
      </c>
      <c r="J329" s="71">
        <v>0</v>
      </c>
      <c r="K329" s="86"/>
      <c r="L329" s="88">
        <v>0</v>
      </c>
      <c r="M329" s="71">
        <v>0</v>
      </c>
      <c r="N329" s="86"/>
      <c r="O329" s="88">
        <v>0</v>
      </c>
      <c r="P329" s="71">
        <v>0</v>
      </c>
      <c r="Q329" s="86"/>
      <c r="R329" s="88">
        <v>0</v>
      </c>
      <c r="S329" s="71">
        <v>0</v>
      </c>
      <c r="T329" s="86"/>
      <c r="U329" s="88">
        <v>0</v>
      </c>
      <c r="V329" s="71">
        <v>0</v>
      </c>
      <c r="W329" s="86"/>
      <c r="X329" s="88">
        <v>0</v>
      </c>
      <c r="Y329" s="71">
        <v>0</v>
      </c>
      <c r="Z329" s="86"/>
      <c r="AA329" s="88">
        <v>0</v>
      </c>
      <c r="AB329" s="71">
        <v>0</v>
      </c>
      <c r="AC329" s="86"/>
      <c r="AD329" s="88">
        <v>0</v>
      </c>
      <c r="AE329" s="71">
        <v>0</v>
      </c>
      <c r="AF329" s="86"/>
      <c r="AG329" s="88">
        <v>0</v>
      </c>
      <c r="AH329" s="71">
        <v>0</v>
      </c>
      <c r="AI329" s="86"/>
      <c r="AJ329" s="88">
        <v>0</v>
      </c>
      <c r="AK329" s="71">
        <v>0</v>
      </c>
      <c r="AL329" s="86"/>
      <c r="AM329" s="88">
        <v>0</v>
      </c>
      <c r="AN329" s="71">
        <v>0</v>
      </c>
      <c r="AO329" s="86"/>
      <c r="AP329" s="88">
        <v>0</v>
      </c>
      <c r="AQ329" s="71">
        <v>0</v>
      </c>
      <c r="AR329" s="86"/>
      <c r="AS329" s="88">
        <v>0</v>
      </c>
      <c r="AT329" s="71">
        <v>0</v>
      </c>
      <c r="AU329" s="86"/>
      <c r="AV329" s="88">
        <v>0</v>
      </c>
      <c r="AW329" s="71">
        <v>0</v>
      </c>
      <c r="AX329" s="86"/>
      <c r="AY329" s="88">
        <v>0</v>
      </c>
      <c r="AZ329" s="71">
        <v>0</v>
      </c>
      <c r="BA329" s="86"/>
      <c r="BB329" s="88">
        <v>0</v>
      </c>
      <c r="BC329" s="71">
        <v>0</v>
      </c>
      <c r="BD329" s="86"/>
      <c r="BE329" s="88">
        <v>0</v>
      </c>
      <c r="BF329" s="71">
        <v>0</v>
      </c>
      <c r="BG329" s="86"/>
    </row>
    <row r="330" spans="1:59" s="3" customFormat="1" x14ac:dyDescent="0.2">
      <c r="A330" s="59"/>
      <c r="B330" s="23"/>
      <c r="C330" s="87" t="s">
        <v>361</v>
      </c>
      <c r="D330" s="31"/>
      <c r="E330" s="23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23"/>
    </row>
    <row r="331" spans="1:59" s="3" customFormat="1" x14ac:dyDescent="0.2">
      <c r="A331" s="59" t="s">
        <v>339</v>
      </c>
      <c r="B331" s="23"/>
      <c r="C331" s="30" t="s">
        <v>200</v>
      </c>
      <c r="D331" s="31"/>
      <c r="E331" s="23"/>
      <c r="F331" s="32">
        <v>0</v>
      </c>
      <c r="G331" s="71">
        <v>0</v>
      </c>
      <c r="H331" s="23"/>
      <c r="I331" s="32">
        <v>0</v>
      </c>
      <c r="J331" s="71">
        <v>0</v>
      </c>
      <c r="K331" s="23"/>
      <c r="L331" s="32">
        <v>0</v>
      </c>
      <c r="M331" s="71">
        <v>0</v>
      </c>
      <c r="N331" s="23"/>
      <c r="O331" s="32">
        <v>0</v>
      </c>
      <c r="P331" s="71">
        <v>0</v>
      </c>
      <c r="Q331" s="23"/>
      <c r="R331" s="32">
        <v>0</v>
      </c>
      <c r="S331" s="71">
        <v>0</v>
      </c>
      <c r="T331" s="23"/>
      <c r="U331" s="32">
        <v>0</v>
      </c>
      <c r="V331" s="71">
        <v>0</v>
      </c>
      <c r="W331" s="23"/>
      <c r="X331" s="32">
        <v>0</v>
      </c>
      <c r="Y331" s="71">
        <v>0</v>
      </c>
      <c r="Z331" s="23"/>
      <c r="AA331" s="32">
        <v>0</v>
      </c>
      <c r="AB331" s="71">
        <v>0</v>
      </c>
      <c r="AC331" s="23"/>
      <c r="AD331" s="32">
        <v>0</v>
      </c>
      <c r="AE331" s="71">
        <v>0</v>
      </c>
      <c r="AF331" s="23"/>
      <c r="AG331" s="32">
        <v>0</v>
      </c>
      <c r="AH331" s="71">
        <v>0</v>
      </c>
      <c r="AI331" s="23"/>
      <c r="AJ331" s="32">
        <v>0</v>
      </c>
      <c r="AK331" s="71">
        <v>0</v>
      </c>
      <c r="AL331" s="23"/>
      <c r="AM331" s="32">
        <v>0</v>
      </c>
      <c r="AN331" s="71">
        <v>0</v>
      </c>
      <c r="AO331" s="23"/>
      <c r="AP331" s="32">
        <v>0</v>
      </c>
      <c r="AQ331" s="71">
        <v>0</v>
      </c>
      <c r="AR331" s="23"/>
      <c r="AS331" s="32">
        <v>0</v>
      </c>
      <c r="AT331" s="71">
        <v>0</v>
      </c>
      <c r="AU331" s="23"/>
      <c r="AV331" s="32">
        <v>0</v>
      </c>
      <c r="AW331" s="71">
        <v>0</v>
      </c>
      <c r="AX331" s="23"/>
      <c r="AY331" s="32">
        <v>0</v>
      </c>
      <c r="AZ331" s="71">
        <v>0</v>
      </c>
      <c r="BA331" s="23"/>
      <c r="BB331" s="32">
        <v>0</v>
      </c>
      <c r="BC331" s="71">
        <v>0</v>
      </c>
      <c r="BD331" s="23"/>
      <c r="BE331" s="32">
        <v>0</v>
      </c>
      <c r="BF331" s="71">
        <v>0</v>
      </c>
      <c r="BG331" s="23"/>
    </row>
    <row r="332" spans="1:59" s="3" customFormat="1" x14ac:dyDescent="0.2">
      <c r="A332" s="59" t="s">
        <v>339</v>
      </c>
      <c r="B332" s="23"/>
      <c r="C332" s="87" t="s">
        <v>159</v>
      </c>
      <c r="D332" s="31"/>
      <c r="E332" s="23"/>
      <c r="F332" s="88">
        <v>0</v>
      </c>
      <c r="G332" s="71">
        <v>0</v>
      </c>
      <c r="H332" s="86"/>
      <c r="I332" s="88">
        <v>0</v>
      </c>
      <c r="J332" s="71">
        <v>0</v>
      </c>
      <c r="K332" s="86"/>
      <c r="L332" s="88">
        <v>0</v>
      </c>
      <c r="M332" s="71">
        <v>0</v>
      </c>
      <c r="N332" s="86"/>
      <c r="O332" s="88">
        <v>0</v>
      </c>
      <c r="P332" s="71">
        <v>0</v>
      </c>
      <c r="Q332" s="86"/>
      <c r="R332" s="88">
        <v>0</v>
      </c>
      <c r="S332" s="71">
        <v>0</v>
      </c>
      <c r="T332" s="86"/>
      <c r="U332" s="88">
        <v>0</v>
      </c>
      <c r="V332" s="71">
        <v>0</v>
      </c>
      <c r="W332" s="86"/>
      <c r="X332" s="88">
        <v>0</v>
      </c>
      <c r="Y332" s="71">
        <v>0</v>
      </c>
      <c r="Z332" s="86"/>
      <c r="AA332" s="88">
        <v>0</v>
      </c>
      <c r="AB332" s="71">
        <v>0</v>
      </c>
      <c r="AC332" s="86"/>
      <c r="AD332" s="88">
        <v>0</v>
      </c>
      <c r="AE332" s="71">
        <v>0</v>
      </c>
      <c r="AF332" s="86"/>
      <c r="AG332" s="88">
        <v>0</v>
      </c>
      <c r="AH332" s="71">
        <v>0</v>
      </c>
      <c r="AI332" s="86"/>
      <c r="AJ332" s="88">
        <v>0</v>
      </c>
      <c r="AK332" s="71">
        <v>0</v>
      </c>
      <c r="AL332" s="86"/>
      <c r="AM332" s="88">
        <v>0</v>
      </c>
      <c r="AN332" s="71">
        <v>0</v>
      </c>
      <c r="AO332" s="86"/>
      <c r="AP332" s="88">
        <v>0</v>
      </c>
      <c r="AQ332" s="71">
        <v>0</v>
      </c>
      <c r="AR332" s="86"/>
      <c r="AS332" s="88">
        <v>0</v>
      </c>
      <c r="AT332" s="71">
        <v>0</v>
      </c>
      <c r="AU332" s="86"/>
      <c r="AV332" s="88">
        <v>0</v>
      </c>
      <c r="AW332" s="71">
        <v>0</v>
      </c>
      <c r="AX332" s="86"/>
      <c r="AY332" s="88">
        <v>0</v>
      </c>
      <c r="AZ332" s="71">
        <v>0</v>
      </c>
      <c r="BA332" s="86"/>
      <c r="BB332" s="88">
        <v>0</v>
      </c>
      <c r="BC332" s="71">
        <v>0</v>
      </c>
      <c r="BD332" s="86"/>
      <c r="BE332" s="88">
        <v>0</v>
      </c>
      <c r="BF332" s="71">
        <v>0</v>
      </c>
      <c r="BG332" s="23"/>
    </row>
    <row r="333" spans="1:59" s="3" customFormat="1" x14ac:dyDescent="0.2">
      <c r="A333" s="59" t="s">
        <v>339</v>
      </c>
      <c r="B333" s="23"/>
      <c r="C333" s="30" t="s">
        <v>174</v>
      </c>
      <c r="D333" s="31"/>
      <c r="E333" s="23"/>
      <c r="F333" s="32">
        <v>1073770</v>
      </c>
      <c r="G333" s="71">
        <v>8.1143019795295243E-2</v>
      </c>
      <c r="H333" s="23"/>
      <c r="I333" s="32">
        <v>1253970.25</v>
      </c>
      <c r="J333" s="71">
        <v>7.768340390747884E-2</v>
      </c>
      <c r="K333" s="23"/>
      <c r="L333" s="32">
        <v>1584967.34</v>
      </c>
      <c r="M333" s="71">
        <v>7.7054179954099244E-2</v>
      </c>
      <c r="N333" s="23"/>
      <c r="O333" s="32">
        <v>1551397.54</v>
      </c>
      <c r="P333" s="71">
        <v>8.5500431002437094E-2</v>
      </c>
      <c r="Q333" s="23"/>
      <c r="R333" s="32">
        <v>1807211.78</v>
      </c>
      <c r="S333" s="71">
        <v>9.4308791275250423E-2</v>
      </c>
      <c r="T333" s="23"/>
      <c r="U333" s="32">
        <v>1843800.2</v>
      </c>
      <c r="V333" s="71">
        <v>9.2248903498847276E-2</v>
      </c>
      <c r="W333" s="23"/>
      <c r="X333" s="32">
        <v>9115117.1099999994</v>
      </c>
      <c r="Y333" s="71">
        <v>8.4997772965735782E-2</v>
      </c>
      <c r="Z333" s="23"/>
      <c r="AA333" s="32">
        <v>1519186.1849999998</v>
      </c>
      <c r="AB333" s="71">
        <v>8.4997772965735782E-2</v>
      </c>
      <c r="AC333" s="23"/>
      <c r="AD333" s="32">
        <v>1882210.25</v>
      </c>
      <c r="AE333" s="71">
        <v>0.10341068503484185</v>
      </c>
      <c r="AF333" s="23"/>
      <c r="AG333" s="32">
        <v>1956173.5</v>
      </c>
      <c r="AH333" s="71">
        <v>9.0113887706254128E-2</v>
      </c>
      <c r="AI333" s="23"/>
      <c r="AJ333" s="32">
        <v>1734042</v>
      </c>
      <c r="AK333" s="71">
        <v>9.9615436969006432E-2</v>
      </c>
      <c r="AL333" s="23"/>
      <c r="AM333" s="32">
        <v>1794066.25</v>
      </c>
      <c r="AN333" s="71">
        <v>9.1271693658180317E-2</v>
      </c>
      <c r="AO333" s="23"/>
      <c r="AP333" s="32">
        <v>1893575</v>
      </c>
      <c r="AQ333" s="71">
        <v>9.0478065153591219E-2</v>
      </c>
      <c r="AR333" s="23"/>
      <c r="AS333" s="32">
        <v>3522669.25</v>
      </c>
      <c r="AT333" s="71">
        <v>0.19083037695258662</v>
      </c>
      <c r="AU333" s="23"/>
      <c r="AV333" s="32">
        <v>12782736.25</v>
      </c>
      <c r="AW333" s="71">
        <v>0.10985409523333473</v>
      </c>
      <c r="AX333" s="23"/>
      <c r="AY333" s="32">
        <v>2130456.0416666665</v>
      </c>
      <c r="AZ333" s="71">
        <v>0.10985409523333473</v>
      </c>
      <c r="BA333" s="23"/>
      <c r="BB333" s="32">
        <v>21897853.359999999</v>
      </c>
      <c r="BC333" s="71">
        <v>9.7932928181607384E-2</v>
      </c>
      <c r="BD333" s="23"/>
      <c r="BE333" s="32">
        <v>1824821.1133333333</v>
      </c>
      <c r="BF333" s="71">
        <v>9.793292818160737E-2</v>
      </c>
      <c r="BG333" s="23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1801089.6274999999</v>
      </c>
      <c r="G335" s="72">
        <v>0.13610535896638332</v>
      </c>
      <c r="H335" s="26"/>
      <c r="I335" s="38">
        <v>2640958.1</v>
      </c>
      <c r="J335" s="72">
        <v>0.16360724250437989</v>
      </c>
      <c r="K335" s="26"/>
      <c r="L335" s="38">
        <v>2819648.7</v>
      </c>
      <c r="M335" s="72">
        <v>0.13707898759424406</v>
      </c>
      <c r="N335" s="26"/>
      <c r="O335" s="38">
        <v>5845405.3855999997</v>
      </c>
      <c r="P335" s="72">
        <v>0.32215126488647583</v>
      </c>
      <c r="Q335" s="26"/>
      <c r="R335" s="38">
        <v>3024259.8584000003</v>
      </c>
      <c r="S335" s="72">
        <v>0.1578200711750363</v>
      </c>
      <c r="T335" s="26"/>
      <c r="U335" s="38">
        <v>3204617.3060000003</v>
      </c>
      <c r="V335" s="72">
        <v>0.16033322515743842</v>
      </c>
      <c r="W335" s="26"/>
      <c r="X335" s="38">
        <v>19335978.977499999</v>
      </c>
      <c r="Y335" s="72">
        <v>0.180306531596475</v>
      </c>
      <c r="Z335" s="26"/>
      <c r="AA335" s="38">
        <v>3222663.1629166664</v>
      </c>
      <c r="AB335" s="72">
        <v>0.180306531596475</v>
      </c>
      <c r="AC335" s="26"/>
      <c r="AD335" s="38">
        <v>5282949.4024999999</v>
      </c>
      <c r="AE335" s="72">
        <v>0.29025100501760281</v>
      </c>
      <c r="AF335" s="26"/>
      <c r="AG335" s="38">
        <v>12237932.7775</v>
      </c>
      <c r="AH335" s="72">
        <v>0.56375761151468506</v>
      </c>
      <c r="AI335" s="26"/>
      <c r="AJ335" s="38">
        <v>6722667.0225</v>
      </c>
      <c r="AK335" s="72">
        <v>0.3861967663086977</v>
      </c>
      <c r="AL335" s="26"/>
      <c r="AM335" s="38">
        <v>5234707.8624999998</v>
      </c>
      <c r="AN335" s="72">
        <v>0.26631159937163296</v>
      </c>
      <c r="AO335" s="26"/>
      <c r="AP335" s="38">
        <v>-22020909.25</v>
      </c>
      <c r="AQ335" s="72">
        <v>1.0521945324916202</v>
      </c>
      <c r="AR335" s="26"/>
      <c r="AS335" s="38">
        <v>809393.25</v>
      </c>
      <c r="AT335" s="72">
        <v>4.384652887874136E-2</v>
      </c>
      <c r="AU335" s="26"/>
      <c r="AV335" s="38">
        <v>8266741.0650000013</v>
      </c>
      <c r="AW335" s="72">
        <v>7.1043894082053749E-2</v>
      </c>
      <c r="AX335" s="26"/>
      <c r="AY335" s="38">
        <v>1377790.1775000002</v>
      </c>
      <c r="AZ335" s="72">
        <v>7.1043894082053749E-2</v>
      </c>
      <c r="BA335" s="26"/>
      <c r="BB335" s="38">
        <v>27602720.042499997</v>
      </c>
      <c r="BC335" s="72">
        <v>0.12344658424268334</v>
      </c>
      <c r="BD335" s="26"/>
      <c r="BE335" s="38">
        <v>2300226.6702083331</v>
      </c>
      <c r="BF335" s="72">
        <v>0.12344658424268334</v>
      </c>
      <c r="BG335" s="26"/>
    </row>
    <row r="336" spans="1:59" s="3" customFormat="1" x14ac:dyDescent="0.2">
      <c r="A336" s="59" t="s">
        <v>339</v>
      </c>
      <c r="B336" s="23"/>
      <c r="C336" s="30" t="s">
        <v>307</v>
      </c>
      <c r="D336" s="31"/>
      <c r="E336" s="23"/>
      <c r="F336" s="32">
        <v>0</v>
      </c>
      <c r="G336" s="71">
        <v>0</v>
      </c>
      <c r="H336" s="23"/>
      <c r="I336" s="32">
        <v>0</v>
      </c>
      <c r="J336" s="71">
        <v>0</v>
      </c>
      <c r="K336" s="23"/>
      <c r="L336" s="32">
        <v>0</v>
      </c>
      <c r="M336" s="71">
        <v>0</v>
      </c>
      <c r="N336" s="23"/>
      <c r="O336" s="32">
        <v>0</v>
      </c>
      <c r="P336" s="71">
        <v>0</v>
      </c>
      <c r="Q336" s="23"/>
      <c r="R336" s="32">
        <v>0</v>
      </c>
      <c r="S336" s="71">
        <v>0</v>
      </c>
      <c r="T336" s="23"/>
      <c r="U336" s="32">
        <v>0</v>
      </c>
      <c r="V336" s="71">
        <v>0</v>
      </c>
      <c r="W336" s="23"/>
      <c r="X336" s="32">
        <v>0</v>
      </c>
      <c r="Y336" s="71">
        <v>0</v>
      </c>
      <c r="Z336" s="23"/>
      <c r="AA336" s="32">
        <v>0</v>
      </c>
      <c r="AB336" s="71">
        <v>0</v>
      </c>
      <c r="AC336" s="23"/>
      <c r="AD336" s="32">
        <v>0</v>
      </c>
      <c r="AE336" s="71">
        <v>0</v>
      </c>
      <c r="AF336" s="23"/>
      <c r="AG336" s="32">
        <v>0</v>
      </c>
      <c r="AH336" s="71">
        <v>0</v>
      </c>
      <c r="AI336" s="23"/>
      <c r="AJ336" s="32">
        <v>0</v>
      </c>
      <c r="AK336" s="71">
        <v>0</v>
      </c>
      <c r="AL336" s="23"/>
      <c r="AM336" s="32">
        <v>0</v>
      </c>
      <c r="AN336" s="71">
        <v>0</v>
      </c>
      <c r="AO336" s="23"/>
      <c r="AP336" s="32">
        <v>0</v>
      </c>
      <c r="AQ336" s="71">
        <v>0</v>
      </c>
      <c r="AR336" s="23"/>
      <c r="AS336" s="32">
        <v>0</v>
      </c>
      <c r="AT336" s="71">
        <v>0</v>
      </c>
      <c r="AU336" s="23"/>
      <c r="AV336" s="32">
        <v>0</v>
      </c>
      <c r="AW336" s="71">
        <v>0</v>
      </c>
      <c r="AX336" s="23"/>
      <c r="AY336" s="32">
        <v>0</v>
      </c>
      <c r="AZ336" s="71">
        <v>0</v>
      </c>
      <c r="BA336" s="23"/>
      <c r="BB336" s="32">
        <v>0</v>
      </c>
      <c r="BC336" s="71">
        <v>0</v>
      </c>
      <c r="BD336" s="23"/>
      <c r="BE336" s="32">
        <v>0</v>
      </c>
      <c r="BF336" s="71">
        <v>0</v>
      </c>
      <c r="BG336" s="23"/>
    </row>
    <row r="337" spans="1:59" s="3" customFormat="1" x14ac:dyDescent="0.2">
      <c r="A337" s="59" t="s">
        <v>339</v>
      </c>
      <c r="B337" s="23"/>
      <c r="C337" s="30" t="s">
        <v>175</v>
      </c>
      <c r="D337" s="31"/>
      <c r="E337" s="23"/>
      <c r="F337" s="32">
        <v>1801089.6274999999</v>
      </c>
      <c r="G337" s="71">
        <v>0.13610535896638332</v>
      </c>
      <c r="H337" s="23"/>
      <c r="I337" s="32">
        <v>2640958.1</v>
      </c>
      <c r="J337" s="71">
        <v>0.16360724250437989</v>
      </c>
      <c r="K337" s="23"/>
      <c r="L337" s="32">
        <v>2819648.7</v>
      </c>
      <c r="M337" s="71">
        <v>0.13707898759424406</v>
      </c>
      <c r="N337" s="23"/>
      <c r="O337" s="32">
        <v>5845405.3855999997</v>
      </c>
      <c r="P337" s="71">
        <v>0.32215126488647583</v>
      </c>
      <c r="Q337" s="23"/>
      <c r="R337" s="32">
        <v>3024259.8584000003</v>
      </c>
      <c r="S337" s="71">
        <v>0.1578200711750363</v>
      </c>
      <c r="T337" s="23"/>
      <c r="U337" s="32">
        <v>3204617.3060000003</v>
      </c>
      <c r="V337" s="71">
        <v>0.16033322515743842</v>
      </c>
      <c r="W337" s="23"/>
      <c r="X337" s="32">
        <v>19335978.977499999</v>
      </c>
      <c r="Y337" s="71">
        <v>0.180306531596475</v>
      </c>
      <c r="Z337" s="23"/>
      <c r="AA337" s="32">
        <v>3222663.1629166664</v>
      </c>
      <c r="AB337" s="71">
        <v>0.180306531596475</v>
      </c>
      <c r="AC337" s="23"/>
      <c r="AD337" s="32">
        <v>5282949.4024999999</v>
      </c>
      <c r="AE337" s="71">
        <v>0.29025100501760281</v>
      </c>
      <c r="AF337" s="23"/>
      <c r="AG337" s="32">
        <v>12237932.7775</v>
      </c>
      <c r="AH337" s="71">
        <v>0.56375761151468506</v>
      </c>
      <c r="AI337" s="23"/>
      <c r="AJ337" s="32">
        <v>6722667.0225</v>
      </c>
      <c r="AK337" s="71">
        <v>0.3861967663086977</v>
      </c>
      <c r="AL337" s="23"/>
      <c r="AM337" s="32">
        <v>5234707.8624999998</v>
      </c>
      <c r="AN337" s="71">
        <v>0.26631159937163296</v>
      </c>
      <c r="AO337" s="23"/>
      <c r="AP337" s="32">
        <v>-22020909.25</v>
      </c>
      <c r="AQ337" s="71">
        <v>1.0521945324916202</v>
      </c>
      <c r="AR337" s="23"/>
      <c r="AS337" s="32">
        <v>809393.25</v>
      </c>
      <c r="AT337" s="71">
        <v>4.384652887874136E-2</v>
      </c>
      <c r="AU337" s="23"/>
      <c r="AV337" s="32">
        <v>8266741.0650000013</v>
      </c>
      <c r="AW337" s="71">
        <v>7.1043894082053749E-2</v>
      </c>
      <c r="AX337" s="23"/>
      <c r="AY337" s="32">
        <v>1377790.1775000002</v>
      </c>
      <c r="AZ337" s="71">
        <v>7.1043894082053749E-2</v>
      </c>
      <c r="BA337" s="23"/>
      <c r="BB337" s="32">
        <v>27602720.042499997</v>
      </c>
      <c r="BC337" s="71">
        <v>0.12344658424268334</v>
      </c>
      <c r="BD337" s="23"/>
      <c r="BE337" s="32">
        <v>2300226.6702083331</v>
      </c>
      <c r="BF337" s="71">
        <v>0.12344658424268334</v>
      </c>
      <c r="BG337" s="23"/>
    </row>
    <row r="338" spans="1:59" s="3" customFormat="1" x14ac:dyDescent="0.2">
      <c r="A338" s="59" t="s">
        <v>339</v>
      </c>
      <c r="B338" s="23"/>
      <c r="C338" s="87" t="s">
        <v>344</v>
      </c>
      <c r="D338" s="31"/>
      <c r="E338" s="23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23"/>
    </row>
    <row r="339" spans="1:59" s="3" customFormat="1" x14ac:dyDescent="0.2">
      <c r="A339" s="59" t="s">
        <v>339</v>
      </c>
      <c r="B339" s="23"/>
      <c r="C339" s="30" t="s">
        <v>345</v>
      </c>
      <c r="D339" s="31"/>
      <c r="E339" s="23"/>
      <c r="F339" s="32">
        <v>0</v>
      </c>
      <c r="G339" s="71">
        <v>0</v>
      </c>
      <c r="H339" s="23"/>
      <c r="I339" s="32">
        <v>0</v>
      </c>
      <c r="J339" s="71">
        <v>0</v>
      </c>
      <c r="K339" s="23"/>
      <c r="L339" s="32">
        <v>0</v>
      </c>
      <c r="M339" s="71">
        <v>0</v>
      </c>
      <c r="N339" s="23"/>
      <c r="O339" s="32">
        <v>0</v>
      </c>
      <c r="P339" s="71">
        <v>0</v>
      </c>
      <c r="Q339" s="23"/>
      <c r="R339" s="32">
        <v>0</v>
      </c>
      <c r="S339" s="71">
        <v>0</v>
      </c>
      <c r="T339" s="23"/>
      <c r="U339" s="32">
        <v>0</v>
      </c>
      <c r="V339" s="71">
        <v>0</v>
      </c>
      <c r="W339" s="23"/>
      <c r="X339" s="32">
        <v>0</v>
      </c>
      <c r="Y339" s="71">
        <v>0</v>
      </c>
      <c r="Z339" s="23"/>
      <c r="AA339" s="32">
        <v>0</v>
      </c>
      <c r="AB339" s="71">
        <v>0</v>
      </c>
      <c r="AC339" s="23"/>
      <c r="AD339" s="32">
        <v>0</v>
      </c>
      <c r="AE339" s="71">
        <v>0</v>
      </c>
      <c r="AF339" s="23"/>
      <c r="AG339" s="32">
        <v>0</v>
      </c>
      <c r="AH339" s="71">
        <v>0</v>
      </c>
      <c r="AI339" s="23"/>
      <c r="AJ339" s="32">
        <v>0</v>
      </c>
      <c r="AK339" s="71">
        <v>0</v>
      </c>
      <c r="AL339" s="23"/>
      <c r="AM339" s="32">
        <v>0</v>
      </c>
      <c r="AN339" s="71">
        <v>0</v>
      </c>
      <c r="AO339" s="23"/>
      <c r="AP339" s="32">
        <v>0</v>
      </c>
      <c r="AQ339" s="71">
        <v>0</v>
      </c>
      <c r="AR339" s="23"/>
      <c r="AS339" s="32">
        <v>0</v>
      </c>
      <c r="AT339" s="71">
        <v>0</v>
      </c>
      <c r="AU339" s="23"/>
      <c r="AV339" s="32">
        <v>0</v>
      </c>
      <c r="AW339" s="71">
        <v>0</v>
      </c>
      <c r="AX339" s="23"/>
      <c r="AY339" s="32">
        <v>0</v>
      </c>
      <c r="AZ339" s="71">
        <v>0</v>
      </c>
      <c r="BA339" s="23"/>
      <c r="BB339" s="32">
        <v>0</v>
      </c>
      <c r="BC339" s="71">
        <v>0</v>
      </c>
      <c r="BD339" s="23"/>
      <c r="BE339" s="32">
        <v>0</v>
      </c>
      <c r="BF339" s="71">
        <v>0</v>
      </c>
      <c r="BG339" s="23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2874859.6274999999</v>
      </c>
      <c r="G341" s="75">
        <v>0.21724837876167857</v>
      </c>
      <c r="H341" s="26"/>
      <c r="I341" s="52">
        <v>3894928.35</v>
      </c>
      <c r="J341" s="75">
        <v>0.24129064641185877</v>
      </c>
      <c r="K341" s="26"/>
      <c r="L341" s="52">
        <v>4404616.04</v>
      </c>
      <c r="M341" s="75">
        <v>0.21413316754834327</v>
      </c>
      <c r="N341" s="26"/>
      <c r="O341" s="52">
        <v>7396802.9255999997</v>
      </c>
      <c r="P341" s="75">
        <v>0.40765169588891292</v>
      </c>
      <c r="Q341" s="26"/>
      <c r="R341" s="52">
        <v>4831471.6384000005</v>
      </c>
      <c r="S341" s="75">
        <v>0.25212886245028676</v>
      </c>
      <c r="T341" s="26"/>
      <c r="U341" s="52">
        <v>5048417.5060000001</v>
      </c>
      <c r="V341" s="75">
        <v>0.25258212865628571</v>
      </c>
      <c r="W341" s="26"/>
      <c r="X341" s="125">
        <v>28451096.087499999</v>
      </c>
      <c r="Y341" s="126">
        <v>0.26530430456221077</v>
      </c>
      <c r="Z341" s="26"/>
      <c r="AA341" s="137">
        <v>4741849.3479166664</v>
      </c>
      <c r="AB341" s="138">
        <v>0.26530430456221082</v>
      </c>
      <c r="AC341" s="26"/>
      <c r="AD341" s="52">
        <v>7165159.6524999999</v>
      </c>
      <c r="AE341" s="75">
        <v>0.39366169005244472</v>
      </c>
      <c r="AF341" s="26"/>
      <c r="AG341" s="52">
        <v>14194106.2775</v>
      </c>
      <c r="AH341" s="75">
        <v>0.65387149922093923</v>
      </c>
      <c r="AI341" s="26"/>
      <c r="AJ341" s="52">
        <v>8456709.0225000009</v>
      </c>
      <c r="AK341" s="75">
        <v>0.48581220327770425</v>
      </c>
      <c r="AL341" s="26"/>
      <c r="AM341" s="52">
        <v>7028774.1124999998</v>
      </c>
      <c r="AN341" s="75">
        <v>0.35758329302981323</v>
      </c>
      <c r="AO341" s="26"/>
      <c r="AP341" s="52">
        <v>-20127334.25</v>
      </c>
      <c r="AQ341" s="75">
        <v>0.96171646733802885</v>
      </c>
      <c r="AR341" s="26"/>
      <c r="AS341" s="52">
        <v>4332062.5</v>
      </c>
      <c r="AT341" s="75">
        <v>0.234676905831328</v>
      </c>
      <c r="AU341" s="26"/>
      <c r="AV341" s="125">
        <v>21049477.315000001</v>
      </c>
      <c r="AW341" s="126">
        <v>0.18089798931538847</v>
      </c>
      <c r="AX341" s="26"/>
      <c r="AY341" s="137">
        <v>3508246.2191666667</v>
      </c>
      <c r="AZ341" s="138">
        <v>0.18089798931538847</v>
      </c>
      <c r="BA341" s="26"/>
      <c r="BB341" s="52">
        <v>49500573.402499996</v>
      </c>
      <c r="BC341" s="75">
        <v>0.22137951242429074</v>
      </c>
      <c r="BD341" s="26"/>
      <c r="BE341" s="52">
        <v>4125047.7835416663</v>
      </c>
      <c r="BF341" s="75">
        <v>0.22137951242429074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15069730.627499999</v>
      </c>
      <c r="G343" s="76">
        <v>1.1387945748316675</v>
      </c>
      <c r="H343" s="26"/>
      <c r="I343" s="55">
        <v>50484025.428800054</v>
      </c>
      <c r="J343" s="76">
        <v>3.1274832383470876</v>
      </c>
      <c r="K343" s="26"/>
      <c r="L343" s="55">
        <v>135820875.85339996</v>
      </c>
      <c r="M343" s="76">
        <v>6.6030169489367863</v>
      </c>
      <c r="N343" s="26"/>
      <c r="O343" s="55">
        <v>71622878.869599879</v>
      </c>
      <c r="P343" s="76">
        <v>3.9472713183405812</v>
      </c>
      <c r="Q343" s="26"/>
      <c r="R343" s="55">
        <v>60820092.556399986</v>
      </c>
      <c r="S343" s="76">
        <v>3.173877836411036</v>
      </c>
      <c r="T343" s="26"/>
      <c r="U343" s="55">
        <v>88789325.566</v>
      </c>
      <c r="V343" s="76">
        <v>4.4423023307328355</v>
      </c>
      <c r="W343" s="26"/>
      <c r="X343" s="128">
        <v>422606928.90170044</v>
      </c>
      <c r="Y343" s="129">
        <v>3.9407774319351092</v>
      </c>
      <c r="Z343" s="26"/>
      <c r="AA343" s="133">
        <v>70434488.150283247</v>
      </c>
      <c r="AB343" s="134">
        <v>3.9407774319351012</v>
      </c>
      <c r="AC343" s="26"/>
      <c r="AD343" s="55">
        <v>40649567.849999994</v>
      </c>
      <c r="AE343" s="76">
        <v>2.2333316151789009</v>
      </c>
      <c r="AF343" s="26"/>
      <c r="AG343" s="55">
        <v>94373799.967500001</v>
      </c>
      <c r="AH343" s="76">
        <v>4.3474620286410106</v>
      </c>
      <c r="AI343" s="26"/>
      <c r="AJ343" s="55">
        <v>-39831953.477499999</v>
      </c>
      <c r="AK343" s="76">
        <v>-2.2882245360783058</v>
      </c>
      <c r="AL343" s="26"/>
      <c r="AM343" s="55">
        <v>27327936.485000003</v>
      </c>
      <c r="AN343" s="76">
        <v>1.3902870349236709</v>
      </c>
      <c r="AO343" s="26"/>
      <c r="AP343" s="55">
        <v>35351625.550000012</v>
      </c>
      <c r="AQ343" s="76">
        <v>1.6891576408635838</v>
      </c>
      <c r="AR343" s="26"/>
      <c r="AS343" s="55">
        <v>-49984409.047499955</v>
      </c>
      <c r="AT343" s="76">
        <v>-2.7077602077704843</v>
      </c>
      <c r="AU343" s="26"/>
      <c r="AV343" s="128">
        <v>107886567.32749981</v>
      </c>
      <c r="AW343" s="129">
        <v>0.92717091315975031</v>
      </c>
      <c r="AX343" s="26"/>
      <c r="AY343" s="133">
        <v>17981094.5545834</v>
      </c>
      <c r="AZ343" s="134">
        <v>0.92717091315975531</v>
      </c>
      <c r="BA343" s="26"/>
      <c r="BB343" s="29">
        <v>530493496.22920072</v>
      </c>
      <c r="BC343" s="139">
        <v>2.3725056795715118</v>
      </c>
      <c r="BD343" s="26"/>
      <c r="BE343" s="29">
        <v>44207791.352433741</v>
      </c>
      <c r="BF343" s="139">
        <v>2.3725056795715309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15069730.627499999</v>
      </c>
      <c r="G350" s="76">
        <v>1.1387945748316675</v>
      </c>
      <c r="H350" s="26"/>
      <c r="I350" s="55">
        <v>50484025.428800054</v>
      </c>
      <c r="J350" s="76">
        <v>3.1274832383470876</v>
      </c>
      <c r="K350" s="26"/>
      <c r="L350" s="55">
        <v>135820875.85339996</v>
      </c>
      <c r="M350" s="76">
        <v>6.6030169489367863</v>
      </c>
      <c r="N350" s="26"/>
      <c r="O350" s="55">
        <v>71622878.869599879</v>
      </c>
      <c r="P350" s="76">
        <v>3.9472713183405812</v>
      </c>
      <c r="Q350" s="26"/>
      <c r="R350" s="55">
        <v>60820092.556399986</v>
      </c>
      <c r="S350" s="76">
        <v>3.173877836411036</v>
      </c>
      <c r="T350" s="26"/>
      <c r="U350" s="55">
        <v>88789325.566</v>
      </c>
      <c r="V350" s="76">
        <v>4.4423023307328355</v>
      </c>
      <c r="W350" s="26"/>
      <c r="X350" s="128">
        <v>422606928.90170044</v>
      </c>
      <c r="Y350" s="129">
        <v>3.9407774319351092</v>
      </c>
      <c r="Z350" s="26"/>
      <c r="AA350" s="133">
        <v>70434488.150283247</v>
      </c>
      <c r="AB350" s="134">
        <v>3.9407774319351012</v>
      </c>
      <c r="AC350" s="26"/>
      <c r="AD350" s="55">
        <v>40649567.849999994</v>
      </c>
      <c r="AE350" s="76">
        <v>2.2333316151789009</v>
      </c>
      <c r="AF350" s="26"/>
      <c r="AG350" s="55">
        <v>94373799.967500001</v>
      </c>
      <c r="AH350" s="76">
        <v>4.3474620286410106</v>
      </c>
      <c r="AI350" s="26"/>
      <c r="AJ350" s="55">
        <v>-39831953.477499999</v>
      </c>
      <c r="AK350" s="76">
        <v>-2.2882245360783058</v>
      </c>
      <c r="AL350" s="26"/>
      <c r="AM350" s="55">
        <v>27327936.485000003</v>
      </c>
      <c r="AN350" s="76">
        <v>1.3902870349236709</v>
      </c>
      <c r="AO350" s="26"/>
      <c r="AP350" s="55">
        <v>35351625.550000012</v>
      </c>
      <c r="AQ350" s="76">
        <v>1.6891576408635838</v>
      </c>
      <c r="AR350" s="26"/>
      <c r="AS350" s="55">
        <v>-49984409.047499955</v>
      </c>
      <c r="AT350" s="76">
        <v>-2.7077602077704843</v>
      </c>
      <c r="AU350" s="26"/>
      <c r="AV350" s="128">
        <v>107886567.32749981</v>
      </c>
      <c r="AW350" s="129">
        <v>0.92717091315975031</v>
      </c>
      <c r="AX350" s="26"/>
      <c r="AY350" s="133">
        <v>17981094.5545834</v>
      </c>
      <c r="AZ350" s="134">
        <v>0.92717091315975531</v>
      </c>
      <c r="BA350" s="26"/>
      <c r="BB350" s="29">
        <v>530493496.22920072</v>
      </c>
      <c r="BC350" s="139">
        <v>2.3725056795715118</v>
      </c>
      <c r="BD350" s="26"/>
      <c r="BE350" s="29">
        <v>44207791.352433741</v>
      </c>
      <c r="BF350" s="139">
        <v>2.3725056795715309</v>
      </c>
      <c r="BG350" s="26"/>
    </row>
    <row r="353" spans="2:59" s="3" customFormat="1" ht="12.75" x14ac:dyDescent="0.2">
      <c r="B353" s="23"/>
      <c r="C353" s="145" t="s">
        <v>600</v>
      </c>
      <c r="D353" s="142"/>
      <c r="E353" s="23"/>
      <c r="F353" s="146">
        <v>15069730.627499999</v>
      </c>
      <c r="G353" s="77"/>
      <c r="H353" s="23"/>
      <c r="I353" s="146">
        <v>65553756.056300052</v>
      </c>
      <c r="J353" s="77"/>
      <c r="K353" s="23"/>
      <c r="L353" s="146">
        <v>201374631.90970001</v>
      </c>
      <c r="M353" s="77"/>
      <c r="N353" s="23"/>
      <c r="O353" s="146">
        <v>272997510.77929986</v>
      </c>
      <c r="P353" s="77"/>
      <c r="Q353" s="23"/>
      <c r="R353" s="146">
        <v>333817603.33569986</v>
      </c>
      <c r="S353" s="77"/>
      <c r="T353" s="23"/>
      <c r="U353" s="146">
        <v>422606928.90169984</v>
      </c>
      <c r="V353" s="77"/>
      <c r="W353" s="23"/>
      <c r="X353" s="143">
        <v>5.9604644775390625E-7</v>
      </c>
      <c r="Y353" s="77"/>
      <c r="Z353" s="23"/>
      <c r="AA353" s="143"/>
      <c r="AB353" s="77"/>
      <c r="AC353" s="23"/>
      <c r="AD353" s="146">
        <v>463256496.7517004</v>
      </c>
      <c r="AE353" s="77"/>
      <c r="AF353" s="23"/>
      <c r="AG353" s="146">
        <v>557630296.71920037</v>
      </c>
      <c r="AH353" s="77"/>
      <c r="AI353" s="23"/>
      <c r="AJ353" s="146">
        <v>517798343.24170035</v>
      </c>
      <c r="AK353" s="77"/>
      <c r="AL353" s="23"/>
      <c r="AM353" s="146">
        <v>545126279.72670031</v>
      </c>
      <c r="AN353" s="77"/>
      <c r="AO353" s="23"/>
      <c r="AP353" s="146">
        <v>580477905.27670026</v>
      </c>
      <c r="AQ353" s="77"/>
      <c r="AR353" s="23"/>
      <c r="AS353" s="146">
        <v>530493496.2292003</v>
      </c>
      <c r="AT353" s="77"/>
      <c r="AU353" s="23"/>
      <c r="AV353" s="143"/>
      <c r="AW353" s="77"/>
      <c r="AX353" s="23"/>
      <c r="AY353" s="143"/>
      <c r="AZ353" s="77"/>
      <c r="BA353" s="23"/>
      <c r="BB353" s="144">
        <v>0</v>
      </c>
      <c r="BC353" s="77"/>
      <c r="BD353" s="23"/>
      <c r="BE353" s="143"/>
      <c r="BF353" s="77"/>
      <c r="BG353" s="23"/>
    </row>
    <row r="354" spans="2:59" x14ac:dyDescent="0.2">
      <c r="C354" s="145" t="s">
        <v>602</v>
      </c>
      <c r="F354" s="147">
        <v>15069730.627499999</v>
      </c>
      <c r="I354" s="147">
        <v>32776878.028150026</v>
      </c>
      <c r="L354" s="147">
        <v>67124877.30323334</v>
      </c>
      <c r="O354" s="147">
        <v>68249377.694824964</v>
      </c>
      <c r="R354" s="147">
        <v>66763520.66713997</v>
      </c>
      <c r="U354" s="147">
        <v>70434488.150283307</v>
      </c>
      <c r="AD354" s="147">
        <v>66179499.535957202</v>
      </c>
      <c r="AG354" s="147">
        <v>69703787.089900047</v>
      </c>
      <c r="AJ354" s="147">
        <v>57533149.249077819</v>
      </c>
      <c r="AM354" s="147">
        <v>54512627.972670034</v>
      </c>
      <c r="AP354" s="147">
        <v>52770718.661518209</v>
      </c>
      <c r="AS354" s="147">
        <v>44207791.352433361</v>
      </c>
    </row>
    <row r="355" spans="2:59" x14ac:dyDescent="0.2">
      <c r="C355" s="145" t="s">
        <v>601</v>
      </c>
      <c r="L355" s="146">
        <v>67124877.30323334</v>
      </c>
      <c r="U355" s="146">
        <v>73744098.997333288</v>
      </c>
      <c r="AJ355" s="146">
        <v>31730471.446666669</v>
      </c>
      <c r="AS355" s="146">
        <v>4231717.6625000192</v>
      </c>
    </row>
  </sheetData>
  <conditionalFormatting sqref="F5 AS5 AP5 AM5 AJ5 AG5 AD5 U5 R5 O5 L5 I5">
    <cfRule type="expression" dxfId="47" priority="650">
      <formula>#REF!&lt;&gt;0</formula>
    </cfRule>
  </conditionalFormatting>
  <conditionalFormatting sqref="X5">
    <cfRule type="expression" dxfId="46" priority="8">
      <formula>#REF!&lt;&gt;0</formula>
    </cfRule>
  </conditionalFormatting>
  <conditionalFormatting sqref="AA5">
    <cfRule type="expression" dxfId="45" priority="9">
      <formula>#REF!&lt;&gt;0</formula>
    </cfRule>
  </conditionalFormatting>
  <conditionalFormatting sqref="AV5">
    <cfRule type="expression" dxfId="44" priority="6">
      <formula>#REF!&lt;&gt;0</formula>
    </cfRule>
  </conditionalFormatting>
  <conditionalFormatting sqref="BB5 BE5">
    <cfRule type="expression" dxfId="43" priority="3">
      <formula>#REF!&lt;&gt;0</formula>
    </cfRule>
  </conditionalFormatting>
  <conditionalFormatting sqref="AY5">
    <cfRule type="expression" dxfId="42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rgb="FFFF3300"/>
  </sheetPr>
  <dimension ref="A1:BG355"/>
  <sheetViews>
    <sheetView topLeftCell="A3" zoomScaleNormal="100" workbookViewId="0">
      <pane xSplit="5" ySplit="5" topLeftCell="F39" activePane="bottomRight" state="frozen"/>
      <selection activeCell="C312" sqref="C312"/>
      <selection pane="topRight" activeCell="C312" sqref="C312"/>
      <selection pane="bottomLeft" activeCell="C312" sqref="C312"/>
      <selection pane="bottomRight" activeCell="P197" sqref="P197"/>
    </sheetView>
  </sheetViews>
  <sheetFormatPr baseColWidth="10" defaultColWidth="11.42578125" defaultRowHeight="11.25" outlineLevelRow="1" outlineLevelCol="1" x14ac:dyDescent="0.2"/>
  <cols>
    <col min="1" max="1" width="5.5703125" style="5" customWidth="1" outlineLevel="1"/>
    <col min="2" max="2" width="1.5703125" style="18" customWidth="1"/>
    <col min="3" max="3" width="35.5703125" style="5" customWidth="1"/>
    <col min="4" max="4" width="9.5703125" style="19" customWidth="1" outlineLevel="1"/>
    <col min="5" max="5" width="1.5703125" style="18" customWidth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idden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idden="1" x14ac:dyDescent="0.25">
      <c r="A2" s="90" t="s">
        <v>230</v>
      </c>
      <c r="B2" s="10"/>
      <c r="D2" s="11"/>
      <c r="E2" s="10"/>
      <c r="F2" s="10">
        <v>14</v>
      </c>
      <c r="G2" s="10"/>
      <c r="H2" s="10"/>
      <c r="I2" s="10">
        <v>49</v>
      </c>
      <c r="J2" s="10"/>
      <c r="K2" s="10"/>
      <c r="L2" s="10">
        <v>84</v>
      </c>
      <c r="M2" s="10"/>
      <c r="N2" s="10"/>
      <c r="O2" s="10">
        <v>119</v>
      </c>
      <c r="P2" s="10"/>
      <c r="Q2" s="10"/>
      <c r="R2" s="10">
        <v>154</v>
      </c>
      <c r="S2" s="10"/>
      <c r="T2" s="10"/>
      <c r="U2" s="10">
        <v>189</v>
      </c>
      <c r="V2" s="10"/>
      <c r="W2" s="10"/>
      <c r="X2" s="10"/>
      <c r="Y2" s="10"/>
      <c r="Z2" s="10"/>
      <c r="AA2" s="10"/>
      <c r="AB2" s="10"/>
      <c r="AC2" s="10"/>
      <c r="AD2" s="10">
        <v>224</v>
      </c>
      <c r="AE2" s="10"/>
      <c r="AF2" s="10"/>
      <c r="AG2" s="10">
        <v>259</v>
      </c>
      <c r="AH2" s="10"/>
      <c r="AI2" s="10"/>
      <c r="AJ2" s="10">
        <v>294</v>
      </c>
      <c r="AK2" s="10"/>
      <c r="AL2" s="10"/>
      <c r="AM2" s="10">
        <v>329</v>
      </c>
      <c r="AN2" s="10"/>
      <c r="AO2" s="10"/>
      <c r="AP2" s="10">
        <v>364</v>
      </c>
      <c r="AQ2" s="10"/>
      <c r="AR2" s="10"/>
      <c r="AS2" s="10">
        <v>399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227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ht="12.75" x14ac:dyDescent="0.2">
      <c r="C5" s="148">
        <v>2025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1864175142</v>
      </c>
      <c r="G7" s="70"/>
      <c r="H7" s="26"/>
      <c r="I7" s="29">
        <v>2373180216</v>
      </c>
      <c r="J7" s="70"/>
      <c r="K7" s="26"/>
      <c r="L7" s="29">
        <v>2881320748</v>
      </c>
      <c r="M7" s="70"/>
      <c r="N7" s="26"/>
      <c r="O7" s="29">
        <v>2437305836</v>
      </c>
      <c r="P7" s="70"/>
      <c r="Q7" s="26"/>
      <c r="R7" s="29">
        <v>2619741457</v>
      </c>
      <c r="S7" s="70"/>
      <c r="T7" s="26"/>
      <c r="U7" s="29">
        <v>2806312788</v>
      </c>
      <c r="V7" s="70"/>
      <c r="W7" s="26"/>
      <c r="X7" s="128">
        <v>14982036187</v>
      </c>
      <c r="Y7" s="70"/>
      <c r="Z7" s="26"/>
      <c r="AA7" s="133">
        <v>2497006031.166667</v>
      </c>
      <c r="AB7" s="70"/>
      <c r="AC7" s="26"/>
      <c r="AD7" s="29">
        <v>2463963067</v>
      </c>
      <c r="AE7" s="70"/>
      <c r="AF7" s="26"/>
      <c r="AG7" s="29">
        <v>2976510202</v>
      </c>
      <c r="AH7" s="70"/>
      <c r="AI7" s="26"/>
      <c r="AJ7" s="29">
        <v>2308068811</v>
      </c>
      <c r="AK7" s="70"/>
      <c r="AL7" s="26"/>
      <c r="AM7" s="29">
        <v>2671568512</v>
      </c>
      <c r="AN7" s="70"/>
      <c r="AO7" s="26"/>
      <c r="AP7" s="29">
        <v>2919795590</v>
      </c>
      <c r="AQ7" s="70"/>
      <c r="AR7" s="26"/>
      <c r="AS7" s="29">
        <v>2765181882</v>
      </c>
      <c r="AT7" s="70"/>
      <c r="AU7" s="26"/>
      <c r="AV7" s="128">
        <v>16105088064</v>
      </c>
      <c r="AW7" s="70"/>
      <c r="AX7" s="26"/>
      <c r="AY7" s="133">
        <v>2684181344</v>
      </c>
      <c r="AZ7" s="70"/>
      <c r="BA7" s="26"/>
      <c r="BB7" s="29">
        <v>31087124251</v>
      </c>
      <c r="BC7" s="70"/>
      <c r="BD7" s="26"/>
      <c r="BE7" s="29">
        <v>2590593687.583333</v>
      </c>
      <c r="BF7" s="70"/>
      <c r="BG7" s="26"/>
    </row>
    <row r="8" spans="1:59" s="3" customFormat="1" x14ac:dyDescent="0.2">
      <c r="A8" s="60" t="s">
        <v>226</v>
      </c>
      <c r="B8" s="18"/>
      <c r="C8" s="30" t="s">
        <v>1</v>
      </c>
      <c r="D8" s="31"/>
      <c r="E8" s="18"/>
      <c r="F8" s="32">
        <v>1864175142</v>
      </c>
      <c r="G8" s="83"/>
      <c r="H8" s="18"/>
      <c r="I8" s="32">
        <v>2373180216</v>
      </c>
      <c r="J8" s="83"/>
      <c r="K8" s="18"/>
      <c r="L8" s="32">
        <v>2881320748</v>
      </c>
      <c r="M8" s="83"/>
      <c r="N8" s="18"/>
      <c r="O8" s="32">
        <v>2437305836</v>
      </c>
      <c r="P8" s="83"/>
      <c r="Q8" s="18"/>
      <c r="R8" s="32">
        <v>2619741457</v>
      </c>
      <c r="S8" s="83"/>
      <c r="T8" s="18"/>
      <c r="U8" s="32">
        <v>2806312788</v>
      </c>
      <c r="V8" s="83"/>
      <c r="W8" s="18"/>
      <c r="X8" s="32">
        <v>14982036187</v>
      </c>
      <c r="Y8" s="83"/>
      <c r="Z8" s="18"/>
      <c r="AA8" s="32">
        <v>2497006031.166667</v>
      </c>
      <c r="AB8" s="83"/>
      <c r="AC8" s="18"/>
      <c r="AD8" s="32">
        <v>2463963067</v>
      </c>
      <c r="AE8" s="83"/>
      <c r="AF8" s="18"/>
      <c r="AG8" s="32">
        <v>2976510202</v>
      </c>
      <c r="AH8" s="83"/>
      <c r="AI8" s="18"/>
      <c r="AJ8" s="32">
        <v>2308068811</v>
      </c>
      <c r="AK8" s="83"/>
      <c r="AL8" s="18"/>
      <c r="AM8" s="32">
        <v>2671568512</v>
      </c>
      <c r="AN8" s="83"/>
      <c r="AO8" s="18"/>
      <c r="AP8" s="32">
        <v>2919795590</v>
      </c>
      <c r="AQ8" s="83"/>
      <c r="AR8" s="18"/>
      <c r="AS8" s="32">
        <v>2765181882</v>
      </c>
      <c r="AT8" s="83"/>
      <c r="AU8" s="18"/>
      <c r="AV8" s="32">
        <v>16105088064</v>
      </c>
      <c r="AW8" s="83"/>
      <c r="AX8" s="18"/>
      <c r="AY8" s="32">
        <v>2684181344</v>
      </c>
      <c r="AZ8" s="83"/>
      <c r="BA8" s="18"/>
      <c r="BB8" s="32">
        <v>31087124251</v>
      </c>
      <c r="BC8" s="83"/>
      <c r="BD8" s="18"/>
      <c r="BE8" s="32">
        <v>2590593687.583333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80">
        <v>0</v>
      </c>
      <c r="BE10" s="35">
        <v>0</v>
      </c>
      <c r="BF10" s="80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80">
        <v>0</v>
      </c>
      <c r="BE12" s="35">
        <v>0</v>
      </c>
      <c r="BF12" s="80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80">
        <v>0</v>
      </c>
      <c r="BE13" s="35">
        <v>0</v>
      </c>
      <c r="BF13" s="80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80">
        <v>0</v>
      </c>
      <c r="BE14" s="35">
        <v>0</v>
      </c>
      <c r="BF14" s="80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1864175142</v>
      </c>
      <c r="G15" s="74">
        <v>100</v>
      </c>
      <c r="H15" s="23"/>
      <c r="I15" s="44">
        <v>2373180216</v>
      </c>
      <c r="J15" s="74">
        <v>100</v>
      </c>
      <c r="K15" s="23"/>
      <c r="L15" s="44">
        <v>2881320748</v>
      </c>
      <c r="M15" s="74">
        <v>100</v>
      </c>
      <c r="N15" s="23"/>
      <c r="O15" s="44">
        <v>2437305836</v>
      </c>
      <c r="P15" s="74">
        <v>100</v>
      </c>
      <c r="Q15" s="23"/>
      <c r="R15" s="44">
        <v>2619741457</v>
      </c>
      <c r="S15" s="74">
        <v>100</v>
      </c>
      <c r="T15" s="23"/>
      <c r="U15" s="44">
        <v>2806312788</v>
      </c>
      <c r="V15" s="74">
        <v>100</v>
      </c>
      <c r="W15" s="23"/>
      <c r="X15" s="44">
        <v>14982036187</v>
      </c>
      <c r="Y15" s="74">
        <v>100</v>
      </c>
      <c r="Z15" s="23"/>
      <c r="AA15" s="44">
        <v>2497006031.166667</v>
      </c>
      <c r="AB15" s="74">
        <v>100</v>
      </c>
      <c r="AC15" s="23"/>
      <c r="AD15" s="44">
        <v>2463963067</v>
      </c>
      <c r="AE15" s="74">
        <v>100</v>
      </c>
      <c r="AF15" s="23"/>
      <c r="AG15" s="44">
        <v>2976510202</v>
      </c>
      <c r="AH15" s="74">
        <v>100</v>
      </c>
      <c r="AI15" s="23"/>
      <c r="AJ15" s="44">
        <v>2308068811</v>
      </c>
      <c r="AK15" s="74">
        <v>100</v>
      </c>
      <c r="AL15" s="23"/>
      <c r="AM15" s="44">
        <v>2671568512</v>
      </c>
      <c r="AN15" s="74">
        <v>100</v>
      </c>
      <c r="AO15" s="23"/>
      <c r="AP15" s="44">
        <v>2919795590</v>
      </c>
      <c r="AQ15" s="74">
        <v>100</v>
      </c>
      <c r="AR15" s="23"/>
      <c r="AS15" s="44">
        <v>2765181882</v>
      </c>
      <c r="AT15" s="74">
        <v>100</v>
      </c>
      <c r="AU15" s="23"/>
      <c r="AV15" s="44">
        <v>16105088064</v>
      </c>
      <c r="AW15" s="74">
        <v>100</v>
      </c>
      <c r="AX15" s="23"/>
      <c r="AY15" s="44">
        <v>2684181344</v>
      </c>
      <c r="AZ15" s="74">
        <v>100</v>
      </c>
      <c r="BA15" s="23"/>
      <c r="BB15" s="44">
        <v>31087124251</v>
      </c>
      <c r="BC15" s="74">
        <v>100</v>
      </c>
      <c r="BD15" s="23"/>
      <c r="BE15" s="44">
        <v>2590593687.583333</v>
      </c>
      <c r="BF15" s="74">
        <v>100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309177501</v>
      </c>
      <c r="G16" s="80">
        <v>16.585217452706491</v>
      </c>
      <c r="I16" s="35">
        <v>404063132</v>
      </c>
      <c r="J16" s="80">
        <v>17.026230425982956</v>
      </c>
      <c r="L16" s="35">
        <v>479592735</v>
      </c>
      <c r="M16" s="80">
        <v>16.644892288819211</v>
      </c>
      <c r="O16" s="35">
        <v>401053337</v>
      </c>
      <c r="P16" s="80">
        <v>16.454780974807466</v>
      </c>
      <c r="R16" s="35">
        <v>433309921</v>
      </c>
      <c r="S16" s="80">
        <v>16.540178796735361</v>
      </c>
      <c r="U16" s="35">
        <v>465416502</v>
      </c>
      <c r="V16" s="80">
        <v>16.584626773970289</v>
      </c>
      <c r="X16" s="130">
        <v>2492613128</v>
      </c>
      <c r="Y16" s="131">
        <v>16.637345530928933</v>
      </c>
      <c r="AA16" s="135">
        <v>415435521.33333331</v>
      </c>
      <c r="AB16" s="136">
        <v>16.637345530928929</v>
      </c>
      <c r="AD16" s="35">
        <v>398529653</v>
      </c>
      <c r="AE16" s="80">
        <v>16.174335497862398</v>
      </c>
      <c r="AG16" s="35">
        <v>480059645</v>
      </c>
      <c r="AH16" s="80">
        <v>16.128271446119506</v>
      </c>
      <c r="AJ16" s="35">
        <v>367238407</v>
      </c>
      <c r="AK16" s="80">
        <v>15.911068389719684</v>
      </c>
      <c r="AM16" s="35">
        <v>432790791</v>
      </c>
      <c r="AN16" s="80">
        <v>16.199876179705473</v>
      </c>
      <c r="AP16" s="35">
        <v>478204170</v>
      </c>
      <c r="AQ16" s="80">
        <v>16.37800165319107</v>
      </c>
      <c r="AS16" s="35">
        <v>428125021</v>
      </c>
      <c r="AT16" s="80">
        <v>15.482707440942214</v>
      </c>
      <c r="AV16" s="130">
        <v>2584947687</v>
      </c>
      <c r="AW16" s="131">
        <v>16.050503274044065</v>
      </c>
      <c r="AY16" s="135">
        <v>430824614.5</v>
      </c>
      <c r="AZ16" s="136">
        <v>16.050503274044065</v>
      </c>
      <c r="BB16" s="35">
        <v>5077560815</v>
      </c>
      <c r="BC16" s="80">
        <v>16.333324285653944</v>
      </c>
      <c r="BE16" s="35">
        <v>423130067.91666669</v>
      </c>
      <c r="BF16" s="80">
        <v>16.333324285653948</v>
      </c>
    </row>
    <row r="17" spans="2:59" hidden="1" outlineLevel="1" x14ac:dyDescent="0.2">
      <c r="C17" s="33" t="s">
        <v>270</v>
      </c>
      <c r="D17" s="34" t="s">
        <v>503</v>
      </c>
      <c r="F17" s="35">
        <v>413695270</v>
      </c>
      <c r="G17" s="80">
        <v>22.191867098719204</v>
      </c>
      <c r="I17" s="35">
        <v>515891030</v>
      </c>
      <c r="J17" s="80">
        <v>21.738384068848145</v>
      </c>
      <c r="L17" s="35">
        <v>623201880</v>
      </c>
      <c r="M17" s="80">
        <v>21.629035241306639</v>
      </c>
      <c r="O17" s="35">
        <v>525701850</v>
      </c>
      <c r="P17" s="80">
        <v>21.568973504890916</v>
      </c>
      <c r="R17" s="35">
        <v>575246910</v>
      </c>
      <c r="S17" s="80">
        <v>21.95815577384284</v>
      </c>
      <c r="U17" s="35">
        <v>602339030</v>
      </c>
      <c r="V17" s="80">
        <v>21.463716823571698</v>
      </c>
      <c r="X17" s="130">
        <v>3256075970</v>
      </c>
      <c r="Y17" s="131">
        <v>21.733200543363498</v>
      </c>
      <c r="AA17" s="135">
        <v>542679328.33333337</v>
      </c>
      <c r="AB17" s="136">
        <v>21.733200543363498</v>
      </c>
      <c r="AD17" s="35">
        <v>519083990</v>
      </c>
      <c r="AE17" s="80">
        <v>21.067036148070638</v>
      </c>
      <c r="AG17" s="35">
        <v>634555285</v>
      </c>
      <c r="AH17" s="80">
        <v>21.318767346190334</v>
      </c>
      <c r="AJ17" s="35">
        <v>489304250</v>
      </c>
      <c r="AK17" s="80">
        <v>21.199725401081206</v>
      </c>
      <c r="AM17" s="35">
        <v>568668299</v>
      </c>
      <c r="AN17" s="80">
        <v>21.285933579681299</v>
      </c>
      <c r="AP17" s="35">
        <v>621533085</v>
      </c>
      <c r="AQ17" s="80">
        <v>21.286869777072308</v>
      </c>
      <c r="AS17" s="35">
        <v>524088591</v>
      </c>
      <c r="AT17" s="80">
        <v>18.953132682213923</v>
      </c>
      <c r="AV17" s="130">
        <v>3357233500</v>
      </c>
      <c r="AW17" s="131">
        <v>20.845794115863832</v>
      </c>
      <c r="AY17" s="135">
        <v>559538916.66666663</v>
      </c>
      <c r="AZ17" s="136">
        <v>20.845794115863828</v>
      </c>
      <c r="BB17" s="35">
        <v>6613309470</v>
      </c>
      <c r="BC17" s="80">
        <v>21.273468129774869</v>
      </c>
      <c r="BE17" s="35">
        <v>551109122.5</v>
      </c>
      <c r="BF17" s="80">
        <v>21.273468129774873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80">
        <v>0</v>
      </c>
      <c r="BE18" s="35">
        <v>0</v>
      </c>
      <c r="BF18" s="80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261086407</v>
      </c>
      <c r="G19" s="80">
        <v>14.005465533667117</v>
      </c>
      <c r="I19" s="35">
        <v>329819465</v>
      </c>
      <c r="J19" s="80">
        <v>13.897784195922187</v>
      </c>
      <c r="L19" s="35">
        <v>398950881</v>
      </c>
      <c r="M19" s="80">
        <v>13.846111415291832</v>
      </c>
      <c r="O19" s="35">
        <v>349374262</v>
      </c>
      <c r="P19" s="80">
        <v>14.33444489565486</v>
      </c>
      <c r="R19" s="35">
        <v>370580589</v>
      </c>
      <c r="S19" s="80">
        <v>14.14569319463955</v>
      </c>
      <c r="U19" s="35">
        <v>412308264</v>
      </c>
      <c r="V19" s="80">
        <v>14.69217065763519</v>
      </c>
      <c r="X19" s="130">
        <v>2122119868</v>
      </c>
      <c r="Y19" s="131">
        <v>14.164428930170224</v>
      </c>
      <c r="AA19" s="135">
        <v>353686644.66666669</v>
      </c>
      <c r="AB19" s="136">
        <v>14.164428930170223</v>
      </c>
      <c r="AD19" s="35">
        <v>367649592</v>
      </c>
      <c r="AE19" s="80">
        <v>14.921067483679129</v>
      </c>
      <c r="AG19" s="35">
        <v>436210246</v>
      </c>
      <c r="AH19" s="80">
        <v>14.655089900478021</v>
      </c>
      <c r="AJ19" s="35">
        <v>333039275</v>
      </c>
      <c r="AK19" s="80">
        <v>14.429347747899532</v>
      </c>
      <c r="AM19" s="35">
        <v>386340891</v>
      </c>
      <c r="AN19" s="80">
        <v>14.461200948605878</v>
      </c>
      <c r="AP19" s="35">
        <v>437890684</v>
      </c>
      <c r="AQ19" s="80">
        <v>14.997306164161991</v>
      </c>
      <c r="AS19" s="35">
        <v>457445909</v>
      </c>
      <c r="AT19" s="80">
        <v>16.543067636083983</v>
      </c>
      <c r="AV19" s="130">
        <v>2418576597</v>
      </c>
      <c r="AW19" s="131">
        <v>15.017468935213641</v>
      </c>
      <c r="AY19" s="135">
        <v>403096099.5</v>
      </c>
      <c r="AZ19" s="136">
        <v>15.017468935213641</v>
      </c>
      <c r="BB19" s="35">
        <v>4540696465</v>
      </c>
      <c r="BC19" s="80">
        <v>14.606357372711749</v>
      </c>
      <c r="BE19" s="35">
        <v>378391372.08333331</v>
      </c>
      <c r="BF19" s="80">
        <v>14.606357372711749</v>
      </c>
    </row>
    <row r="20" spans="2:59" hidden="1" outlineLevel="1" x14ac:dyDescent="0.2">
      <c r="C20" s="33" t="s">
        <v>273</v>
      </c>
      <c r="D20" s="34" t="s">
        <v>506</v>
      </c>
      <c r="F20" s="35">
        <v>880215964</v>
      </c>
      <c r="G20" s="80">
        <v>47.217449914907192</v>
      </c>
      <c r="I20" s="35">
        <v>1123406589</v>
      </c>
      <c r="J20" s="80">
        <v>47.337601309246715</v>
      </c>
      <c r="L20" s="35">
        <v>1379575252</v>
      </c>
      <c r="M20" s="80">
        <v>47.879961054582324</v>
      </c>
      <c r="O20" s="35">
        <v>1161176387</v>
      </c>
      <c r="P20" s="80">
        <v>47.641800624646763</v>
      </c>
      <c r="R20" s="35">
        <v>1240604037</v>
      </c>
      <c r="S20" s="80">
        <v>47.35597223478225</v>
      </c>
      <c r="U20" s="35">
        <v>1326248992</v>
      </c>
      <c r="V20" s="80">
        <v>47.259485744822825</v>
      </c>
      <c r="X20" s="130">
        <v>7111227221</v>
      </c>
      <c r="Y20" s="131">
        <v>47.465024995537341</v>
      </c>
      <c r="AA20" s="135">
        <v>1185204536.8333333</v>
      </c>
      <c r="AB20" s="136">
        <v>47.465024995537334</v>
      </c>
      <c r="AD20" s="35">
        <v>1178699832</v>
      </c>
      <c r="AE20" s="80">
        <v>47.837560870387833</v>
      </c>
      <c r="AG20" s="35">
        <v>1425685026</v>
      </c>
      <c r="AH20" s="80">
        <v>47.897871307212135</v>
      </c>
      <c r="AJ20" s="35">
        <v>1118486879</v>
      </c>
      <c r="AK20" s="80">
        <v>48.459858461299575</v>
      </c>
      <c r="AM20" s="35">
        <v>1283768531</v>
      </c>
      <c r="AN20" s="80">
        <v>48.052989292007346</v>
      </c>
      <c r="AP20" s="35">
        <v>1382167651</v>
      </c>
      <c r="AQ20" s="80">
        <v>47.337822405574634</v>
      </c>
      <c r="AS20" s="35">
        <v>1355522361</v>
      </c>
      <c r="AT20" s="80">
        <v>49.021092240759877</v>
      </c>
      <c r="AV20" s="130">
        <v>7744330280</v>
      </c>
      <c r="AW20" s="131">
        <v>48.086233674878464</v>
      </c>
      <c r="AY20" s="135">
        <v>1290721713.3333333</v>
      </c>
      <c r="AZ20" s="136">
        <v>48.086233674878457</v>
      </c>
      <c r="BB20" s="35">
        <v>14855557501</v>
      </c>
      <c r="BC20" s="80">
        <v>47.786850211859438</v>
      </c>
      <c r="BE20" s="35">
        <v>1237963125.0833333</v>
      </c>
      <c r="BF20" s="80">
        <v>47.786850211859438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80">
        <v>0</v>
      </c>
      <c r="BE22" s="35">
        <v>0</v>
      </c>
      <c r="BF22" s="80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80">
        <v>0</v>
      </c>
      <c r="BE24" s="35">
        <v>0</v>
      </c>
      <c r="BF24" s="80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80">
        <v>0</v>
      </c>
      <c r="BE26" s="35">
        <v>0</v>
      </c>
      <c r="BF26" s="80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-1541739008</v>
      </c>
      <c r="G28" s="72">
        <v>82.703549321333028</v>
      </c>
      <c r="H28" s="26"/>
      <c r="I28" s="38">
        <v>-1976589844</v>
      </c>
      <c r="J28" s="72">
        <v>83.288653372121331</v>
      </c>
      <c r="K28" s="26"/>
      <c r="L28" s="38">
        <v>-2395017793</v>
      </c>
      <c r="M28" s="72">
        <v>83.122220761518633</v>
      </c>
      <c r="N28" s="26"/>
      <c r="O28" s="38">
        <v>-2039623057</v>
      </c>
      <c r="P28" s="72">
        <v>83.683509343552075</v>
      </c>
      <c r="Q28" s="26"/>
      <c r="R28" s="38">
        <v>-2188913168</v>
      </c>
      <c r="S28" s="72">
        <v>83.554549329712728</v>
      </c>
      <c r="T28" s="26"/>
      <c r="U28" s="38">
        <v>-2345091326</v>
      </c>
      <c r="V28" s="72">
        <v>83.564859057329002</v>
      </c>
      <c r="W28" s="26"/>
      <c r="X28" s="38">
        <v>-12486974196</v>
      </c>
      <c r="Y28" s="72">
        <v>83.346309140776341</v>
      </c>
      <c r="Z28" s="26"/>
      <c r="AA28" s="38">
        <v>-2081162365.9999998</v>
      </c>
      <c r="AB28" s="72">
        <v>83.346309140776327</v>
      </c>
      <c r="AC28" s="26"/>
      <c r="AD28" s="38">
        <v>-2053168659</v>
      </c>
      <c r="AE28" s="72">
        <v>83.327899127150346</v>
      </c>
      <c r="AF28" s="26"/>
      <c r="AG28" s="38">
        <v>-2499461985</v>
      </c>
      <c r="AH28" s="72">
        <v>83.972901665868378</v>
      </c>
      <c r="AI28" s="26"/>
      <c r="AJ28" s="38">
        <v>-1916512608</v>
      </c>
      <c r="AK28" s="72">
        <v>83.035332346510359</v>
      </c>
      <c r="AL28" s="26"/>
      <c r="AM28" s="38">
        <v>-2215741429</v>
      </c>
      <c r="AN28" s="72">
        <v>82.93784789899486</v>
      </c>
      <c r="AO28" s="26"/>
      <c r="AP28" s="38">
        <v>-2420477946</v>
      </c>
      <c r="AQ28" s="72">
        <v>82.898883548214414</v>
      </c>
      <c r="AR28" s="26"/>
      <c r="AS28" s="38">
        <v>-2276522323</v>
      </c>
      <c r="AT28" s="72">
        <v>82.328122349530133</v>
      </c>
      <c r="AU28" s="26"/>
      <c r="AV28" s="38">
        <v>-13381884950</v>
      </c>
      <c r="AW28" s="72">
        <v>83.091038663195974</v>
      </c>
      <c r="AX28" s="26"/>
      <c r="AY28" s="38">
        <v>-2230314158.333334</v>
      </c>
      <c r="AZ28" s="72">
        <v>83.091038663195988</v>
      </c>
      <c r="BA28" s="26"/>
      <c r="BB28" s="38">
        <v>-25868859146</v>
      </c>
      <c r="BC28" s="72">
        <v>83.214062957810768</v>
      </c>
      <c r="BD28" s="26"/>
      <c r="BE28" s="38">
        <v>-2155738262.166667</v>
      </c>
      <c r="BF28" s="72">
        <v>83.214062957810796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80">
        <v>0</v>
      </c>
      <c r="BE30" s="35">
        <v>0</v>
      </c>
      <c r="BF30" s="80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80">
        <v>0</v>
      </c>
      <c r="BE31" s="35">
        <v>0</v>
      </c>
      <c r="BF31" s="80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80">
        <v>0</v>
      </c>
      <c r="BE32" s="35">
        <v>0</v>
      </c>
      <c r="BF32" s="80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80">
        <v>0</v>
      </c>
      <c r="BE33" s="35">
        <v>0</v>
      </c>
      <c r="BF33" s="80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80">
        <v>0</v>
      </c>
      <c r="BE34" s="35">
        <v>0</v>
      </c>
      <c r="BF34" s="80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80">
        <v>0</v>
      </c>
      <c r="BE35" s="35">
        <v>0</v>
      </c>
      <c r="BF35" s="80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80">
        <v>0</v>
      </c>
      <c r="BE37" s="35">
        <v>0</v>
      </c>
      <c r="BF37" s="80">
        <v>0</v>
      </c>
    </row>
    <row r="38" spans="2:59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80">
        <v>0</v>
      </c>
      <c r="BE38" s="35">
        <v>0</v>
      </c>
      <c r="BF38" s="80">
        <v>0</v>
      </c>
    </row>
    <row r="39" spans="2:59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80">
        <v>0</v>
      </c>
      <c r="BE39" s="35">
        <v>0</v>
      </c>
      <c r="BF39" s="80">
        <v>0</v>
      </c>
    </row>
    <row r="40" spans="2:59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80">
        <v>0</v>
      </c>
      <c r="BE40" s="35">
        <v>0</v>
      </c>
      <c r="BF40" s="80">
        <v>0</v>
      </c>
    </row>
    <row r="41" spans="2:59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80">
        <v>0</v>
      </c>
      <c r="BE41" s="35">
        <v>0</v>
      </c>
      <c r="BF41" s="80">
        <v>0</v>
      </c>
    </row>
    <row r="42" spans="2:59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80">
        <v>0</v>
      </c>
      <c r="BE42" s="35">
        <v>0</v>
      </c>
      <c r="BF42" s="80">
        <v>0</v>
      </c>
    </row>
    <row r="43" spans="2:59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80">
        <v>0</v>
      </c>
      <c r="BE43" s="35">
        <v>0</v>
      </c>
      <c r="BF43" s="80">
        <v>0</v>
      </c>
    </row>
    <row r="44" spans="2:59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80">
        <v>0</v>
      </c>
      <c r="BE44" s="35">
        <v>0</v>
      </c>
      <c r="BF44" s="80">
        <v>0</v>
      </c>
    </row>
    <row r="45" spans="2:59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80">
        <v>0</v>
      </c>
      <c r="BE45" s="35">
        <v>0</v>
      </c>
      <c r="BF45" s="80">
        <v>0</v>
      </c>
    </row>
    <row r="46" spans="2:59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80">
        <v>0</v>
      </c>
      <c r="BE46" s="35">
        <v>0</v>
      </c>
      <c r="BF46" s="80">
        <v>0</v>
      </c>
    </row>
    <row r="47" spans="2:59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80">
        <v>0</v>
      </c>
      <c r="BE47" s="35">
        <v>0</v>
      </c>
      <c r="BF47" s="80">
        <v>0</v>
      </c>
    </row>
    <row r="48" spans="2:59" s="3" customFormat="1" x14ac:dyDescent="0.2">
      <c r="B48" s="23"/>
      <c r="C48" s="42" t="s">
        <v>178</v>
      </c>
      <c r="D48" s="43"/>
      <c r="E48" s="23"/>
      <c r="F48" s="44">
        <v>-1541739008</v>
      </c>
      <c r="G48" s="74">
        <v>17.296450678666972</v>
      </c>
      <c r="H48" s="23"/>
      <c r="I48" s="44">
        <v>-1976589844</v>
      </c>
      <c r="J48" s="74">
        <v>16.711346627878669</v>
      </c>
      <c r="K48" s="23"/>
      <c r="L48" s="44">
        <v>-2395017793</v>
      </c>
      <c r="M48" s="74">
        <v>16.877779238481367</v>
      </c>
      <c r="N48" s="23"/>
      <c r="O48" s="44">
        <v>-2039623057</v>
      </c>
      <c r="P48" s="74">
        <v>16.316490656447925</v>
      </c>
      <c r="Q48" s="23"/>
      <c r="R48" s="44">
        <v>-2188913168</v>
      </c>
      <c r="S48" s="74">
        <v>16.445450670287272</v>
      </c>
      <c r="T48" s="23"/>
      <c r="U48" s="44">
        <v>-2345091326</v>
      </c>
      <c r="V48" s="74">
        <v>16.435140942670998</v>
      </c>
      <c r="W48" s="23"/>
      <c r="X48" s="44">
        <v>-12486974196</v>
      </c>
      <c r="Y48" s="74">
        <v>16.653690859223659</v>
      </c>
      <c r="Z48" s="23"/>
      <c r="AA48" s="44">
        <v>-2081162365.9999998</v>
      </c>
      <c r="AB48" s="74">
        <v>16.653690859223673</v>
      </c>
      <c r="AC48" s="23"/>
      <c r="AD48" s="44">
        <v>-2053168659</v>
      </c>
      <c r="AE48" s="74">
        <v>16.672100872849654</v>
      </c>
      <c r="AF48" s="23"/>
      <c r="AG48" s="44">
        <v>-2499461985</v>
      </c>
      <c r="AH48" s="74">
        <v>16.027098334131622</v>
      </c>
      <c r="AI48" s="23"/>
      <c r="AJ48" s="44">
        <v>-1916512608</v>
      </c>
      <c r="AK48" s="74">
        <v>16.964667653489641</v>
      </c>
      <c r="AL48" s="23"/>
      <c r="AM48" s="44">
        <v>-2215741429</v>
      </c>
      <c r="AN48" s="74">
        <v>17.06215210100514</v>
      </c>
      <c r="AO48" s="23"/>
      <c r="AP48" s="44">
        <v>-2420477946</v>
      </c>
      <c r="AQ48" s="74">
        <v>17.101116451785586</v>
      </c>
      <c r="AR48" s="23"/>
      <c r="AS48" s="44">
        <v>-2276522323</v>
      </c>
      <c r="AT48" s="74">
        <v>17.671877650469867</v>
      </c>
      <c r="AU48" s="23"/>
      <c r="AV48" s="44">
        <v>-13381884950</v>
      </c>
      <c r="AW48" s="74">
        <v>16.908961336804026</v>
      </c>
      <c r="AX48" s="23"/>
      <c r="AY48" s="44">
        <v>-2230314158.333334</v>
      </c>
      <c r="AZ48" s="74">
        <v>16.908961336804012</v>
      </c>
      <c r="BA48" s="23"/>
      <c r="BB48" s="44">
        <v>-25868859146</v>
      </c>
      <c r="BC48" s="74">
        <v>16.785937042189232</v>
      </c>
      <c r="BD48" s="23"/>
      <c r="BE48" s="44">
        <v>-2155738262.166667</v>
      </c>
      <c r="BF48" s="74">
        <v>16.785937042189204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-1157319939</v>
      </c>
      <c r="G49" s="80">
        <v>62.082146302967921</v>
      </c>
      <c r="I49" s="35">
        <v>-1496635258</v>
      </c>
      <c r="J49" s="80">
        <v>63.064543008983186</v>
      </c>
      <c r="L49" s="35">
        <v>-1726864673</v>
      </c>
      <c r="M49" s="80">
        <v>59.933094022894252</v>
      </c>
      <c r="O49" s="35">
        <v>-1342382954</v>
      </c>
      <c r="P49" s="80">
        <v>55.076508420587068</v>
      </c>
      <c r="R49" s="35">
        <v>-1699858686</v>
      </c>
      <c r="S49" s="80">
        <v>64.886505554124227</v>
      </c>
      <c r="U49" s="35">
        <v>-1661151307</v>
      </c>
      <c r="V49" s="80">
        <v>59.193376950110668</v>
      </c>
      <c r="X49" s="130">
        <v>-9084212817</v>
      </c>
      <c r="Y49" s="131">
        <v>60.634033342426605</v>
      </c>
      <c r="AA49" s="135">
        <v>-1514035469.5</v>
      </c>
      <c r="AB49" s="136">
        <v>60.634033342426598</v>
      </c>
      <c r="AD49" s="35">
        <v>-1361613062</v>
      </c>
      <c r="AE49" s="80">
        <v>55.261098684317254</v>
      </c>
      <c r="AG49" s="35">
        <v>-2030539150</v>
      </c>
      <c r="AH49" s="80">
        <v>68.218786840899256</v>
      </c>
      <c r="AJ49" s="35">
        <v>-1512919783</v>
      </c>
      <c r="AK49" s="80">
        <v>65.549162823464897</v>
      </c>
      <c r="AM49" s="35">
        <v>-1807127198</v>
      </c>
      <c r="AN49" s="80">
        <v>67.642929233626177</v>
      </c>
      <c r="AP49" s="35">
        <v>-2279598918</v>
      </c>
      <c r="AQ49" s="80">
        <v>78.073921537774496</v>
      </c>
      <c r="AS49" s="35">
        <v>-2076631618</v>
      </c>
      <c r="AT49" s="80">
        <v>75.09927761055684</v>
      </c>
      <c r="AV49" s="130">
        <v>-11068429729</v>
      </c>
      <c r="AW49" s="131">
        <v>68.726291250412132</v>
      </c>
      <c r="AY49" s="135">
        <v>-1844738288.1666667</v>
      </c>
      <c r="AZ49" s="136">
        <v>68.726291250412132</v>
      </c>
      <c r="BB49" s="35">
        <v>-20152642546</v>
      </c>
      <c r="BC49" s="80">
        <v>64.826332546188269</v>
      </c>
      <c r="BE49" s="35">
        <v>-1679386878.8333333</v>
      </c>
      <c r="BF49" s="80">
        <v>64.826332546188283</v>
      </c>
    </row>
    <row r="50" spans="2:59" hidden="1" outlineLevel="1" x14ac:dyDescent="0.2">
      <c r="C50" s="33" t="s">
        <v>596</v>
      </c>
      <c r="D50" s="34">
        <v>6242200000</v>
      </c>
      <c r="F50" s="35">
        <v>-429109131</v>
      </c>
      <c r="G50" s="80">
        <v>23.018713281394028</v>
      </c>
      <c r="I50" s="35">
        <v>-399661973</v>
      </c>
      <c r="J50" s="80">
        <v>16.840776368582368</v>
      </c>
      <c r="L50" s="35">
        <v>-444641643</v>
      </c>
      <c r="M50" s="80">
        <v>15.431868989547151</v>
      </c>
      <c r="O50" s="35">
        <v>-572327128</v>
      </c>
      <c r="P50" s="80">
        <v>23.481957805479116</v>
      </c>
      <c r="R50" s="35">
        <v>-435281519</v>
      </c>
      <c r="S50" s="80">
        <v>16.615438055420292</v>
      </c>
      <c r="U50" s="35">
        <v>-485008291</v>
      </c>
      <c r="V50" s="80">
        <v>17.282759536781899</v>
      </c>
      <c r="X50" s="130">
        <v>-2766029685</v>
      </c>
      <c r="Y50" s="131">
        <v>18.46230813005311</v>
      </c>
      <c r="AA50" s="135">
        <v>-461004947.5</v>
      </c>
      <c r="AB50" s="136">
        <v>18.462308130053106</v>
      </c>
      <c r="AD50" s="35">
        <v>-589781701</v>
      </c>
      <c r="AE50" s="80">
        <v>23.936304439745079</v>
      </c>
      <c r="AG50" s="35">
        <v>-433890362</v>
      </c>
      <c r="AH50" s="80">
        <v>14.577150170977307</v>
      </c>
      <c r="AJ50" s="35">
        <v>-468288648</v>
      </c>
      <c r="AK50" s="80">
        <v>20.289197868286603</v>
      </c>
      <c r="AM50" s="35">
        <v>-577604899</v>
      </c>
      <c r="AN50" s="80">
        <v>21.620441190467211</v>
      </c>
      <c r="AP50" s="35">
        <v>-487724163</v>
      </c>
      <c r="AQ50" s="80">
        <v>16.704051635340676</v>
      </c>
      <c r="AS50" s="35">
        <v>-390545614</v>
      </c>
      <c r="AT50" s="80">
        <v>14.123686276923175</v>
      </c>
      <c r="AV50" s="130">
        <v>-2947835387</v>
      </c>
      <c r="AW50" s="131">
        <v>18.303752052057082</v>
      </c>
      <c r="AY50" s="135">
        <v>-491305897.83333331</v>
      </c>
      <c r="AZ50" s="136">
        <v>18.303752052057078</v>
      </c>
      <c r="BB50" s="35">
        <v>-5713865072</v>
      </c>
      <c r="BC50" s="80">
        <v>18.380166096631463</v>
      </c>
      <c r="BE50" s="35">
        <v>-476155422.66666669</v>
      </c>
      <c r="BF50" s="80">
        <v>18.380166096631466</v>
      </c>
    </row>
    <row r="51" spans="2:59" hidden="1" outlineLevel="1" x14ac:dyDescent="0.2">
      <c r="C51" s="33" t="s">
        <v>597</v>
      </c>
      <c r="D51" s="34">
        <v>6242210000</v>
      </c>
      <c r="F51" s="35">
        <v>-390568755</v>
      </c>
      <c r="G51" s="80">
        <v>20.951290798834179</v>
      </c>
      <c r="I51" s="35">
        <v>-437126984</v>
      </c>
      <c r="J51" s="80">
        <v>18.419460142676328</v>
      </c>
      <c r="L51" s="35">
        <v>-373240720</v>
      </c>
      <c r="M51" s="80">
        <v>12.953806696428231</v>
      </c>
      <c r="O51" s="35">
        <v>-442786103</v>
      </c>
      <c r="P51" s="80">
        <v>18.16703084446231</v>
      </c>
      <c r="R51" s="35">
        <v>-488045331</v>
      </c>
      <c r="S51" s="80">
        <v>18.629522760573696</v>
      </c>
      <c r="U51" s="35">
        <v>-353630123</v>
      </c>
      <c r="V51" s="80">
        <v>12.601236915291425</v>
      </c>
      <c r="X51" s="130">
        <v>-2485398016</v>
      </c>
      <c r="Y51" s="131">
        <v>16.589187110338141</v>
      </c>
      <c r="AA51" s="135">
        <v>-414233002.66666669</v>
      </c>
      <c r="AB51" s="136">
        <v>16.589187110338141</v>
      </c>
      <c r="AD51" s="35">
        <v>-463648786</v>
      </c>
      <c r="AE51" s="80">
        <v>18.817197067994851</v>
      </c>
      <c r="AG51" s="35">
        <v>-386321777</v>
      </c>
      <c r="AH51" s="80">
        <v>12.979017398980178</v>
      </c>
      <c r="AJ51" s="35">
        <v>-441379703</v>
      </c>
      <c r="AK51" s="80">
        <v>19.123333797347517</v>
      </c>
      <c r="AM51" s="35">
        <v>-446579312</v>
      </c>
      <c r="AN51" s="80">
        <v>16.715996988064514</v>
      </c>
      <c r="AP51" s="35">
        <v>-431618623</v>
      </c>
      <c r="AQ51" s="80">
        <v>14.782494517021993</v>
      </c>
      <c r="AS51" s="35">
        <v>-292925404</v>
      </c>
      <c r="AT51" s="80">
        <v>10.5933503292063</v>
      </c>
      <c r="AV51" s="130">
        <v>-2462473605</v>
      </c>
      <c r="AW51" s="131">
        <v>15.290035020077989</v>
      </c>
      <c r="AY51" s="135">
        <v>-410412267.5</v>
      </c>
      <c r="AZ51" s="136">
        <v>15.290035020077989</v>
      </c>
      <c r="BB51" s="35">
        <v>-4947871621</v>
      </c>
      <c r="BC51" s="80">
        <v>15.916144513884516</v>
      </c>
      <c r="BE51" s="35">
        <v>-412322635.08333331</v>
      </c>
      <c r="BF51" s="80">
        <v>15.91614451388452</v>
      </c>
    </row>
    <row r="52" spans="2:59" hidden="1" outlineLevel="1" x14ac:dyDescent="0.2">
      <c r="C52" s="33" t="s">
        <v>598</v>
      </c>
      <c r="D52" s="34">
        <v>6242220000</v>
      </c>
      <c r="F52" s="35">
        <v>-248217410</v>
      </c>
      <c r="G52" s="80">
        <v>13.315133562702556</v>
      </c>
      <c r="I52" s="35">
        <v>-321411208</v>
      </c>
      <c r="J52" s="80">
        <v>13.543480846209786</v>
      </c>
      <c r="L52" s="35">
        <v>-262833385</v>
      </c>
      <c r="M52" s="80">
        <v>9.1219759265760167</v>
      </c>
      <c r="O52" s="35">
        <v>-370281242</v>
      </c>
      <c r="P52" s="80">
        <v>15.192235481111776</v>
      </c>
      <c r="R52" s="35">
        <v>-273977976</v>
      </c>
      <c r="S52" s="80">
        <v>10.458206677911882</v>
      </c>
      <c r="U52" s="35">
        <v>-292538245</v>
      </c>
      <c r="V52" s="80">
        <v>10.424292197609441</v>
      </c>
      <c r="X52" s="130">
        <v>-1769259466</v>
      </c>
      <c r="Y52" s="131">
        <v>11.809205664148619</v>
      </c>
      <c r="AA52" s="135">
        <v>-294876577.66666669</v>
      </c>
      <c r="AB52" s="136">
        <v>11.809205664148619</v>
      </c>
      <c r="AD52" s="35">
        <v>-390651562</v>
      </c>
      <c r="AE52" s="80">
        <v>15.854602986222439</v>
      </c>
      <c r="AG52" s="35">
        <v>-352339181</v>
      </c>
      <c r="AH52" s="80">
        <v>11.837324822984094</v>
      </c>
      <c r="AJ52" s="35">
        <v>-279903033</v>
      </c>
      <c r="AK52" s="80">
        <v>12.127152867627395</v>
      </c>
      <c r="AM52" s="35">
        <v>-374971408</v>
      </c>
      <c r="AN52" s="80">
        <v>14.035627621591013</v>
      </c>
      <c r="AP52" s="35">
        <v>-319330521</v>
      </c>
      <c r="AQ52" s="80">
        <v>10.936742355994859</v>
      </c>
      <c r="AS52" s="35">
        <v>-234404470</v>
      </c>
      <c r="AT52" s="80">
        <v>8.4770000673684436</v>
      </c>
      <c r="AV52" s="130">
        <v>-1951600175</v>
      </c>
      <c r="AW52" s="131">
        <v>12.117910608402372</v>
      </c>
      <c r="AY52" s="135">
        <v>-325266695.83333331</v>
      </c>
      <c r="AZ52" s="136">
        <v>12.11791060840237</v>
      </c>
      <c r="BB52" s="35">
        <v>-3720859641</v>
      </c>
      <c r="BC52" s="80">
        <v>11.969134265869924</v>
      </c>
      <c r="BE52" s="35">
        <v>-310071636.75</v>
      </c>
      <c r="BF52" s="80">
        <v>11.969134265869926</v>
      </c>
    </row>
    <row r="53" spans="2:59" hidden="1" outlineLevel="1" x14ac:dyDescent="0.2">
      <c r="C53" s="33" t="s">
        <v>599</v>
      </c>
      <c r="D53" s="34">
        <v>6242240000</v>
      </c>
      <c r="F53" s="35">
        <v>-813159031</v>
      </c>
      <c r="G53" s="80">
        <v>43.620312956624545</v>
      </c>
      <c r="I53" s="35">
        <v>-1048619094</v>
      </c>
      <c r="J53" s="80">
        <v>44.186239499647002</v>
      </c>
      <c r="L53" s="35">
        <v>-929820326</v>
      </c>
      <c r="M53" s="80">
        <v>32.270628899799256</v>
      </c>
      <c r="O53" s="35">
        <v>-1011704316</v>
      </c>
      <c r="P53" s="80">
        <v>41.509124585709152</v>
      </c>
      <c r="R53" s="35">
        <v>-952900963</v>
      </c>
      <c r="S53" s="80">
        <v>36.373855154821868</v>
      </c>
      <c r="U53" s="35">
        <v>-914376422</v>
      </c>
      <c r="V53" s="80">
        <v>32.582840583912841</v>
      </c>
      <c r="X53" s="130">
        <v>-5670580152</v>
      </c>
      <c r="Y53" s="131">
        <v>37.849195404563204</v>
      </c>
      <c r="AA53" s="135">
        <v>-945096692</v>
      </c>
      <c r="AB53" s="136">
        <v>37.849195404563197</v>
      </c>
      <c r="AD53" s="35">
        <v>-1278012698</v>
      </c>
      <c r="AE53" s="80">
        <v>51.868175912070193</v>
      </c>
      <c r="AG53" s="35">
        <v>-809291298</v>
      </c>
      <c r="AH53" s="80">
        <v>27.1892667277342</v>
      </c>
      <c r="AJ53" s="35">
        <v>-1021148639</v>
      </c>
      <c r="AK53" s="80">
        <v>44.242556120221323</v>
      </c>
      <c r="AM53" s="35">
        <v>-1289057530</v>
      </c>
      <c r="AN53" s="80">
        <v>48.250962841113171</v>
      </c>
      <c r="AP53" s="35">
        <v>-978837339</v>
      </c>
      <c r="AQ53" s="80">
        <v>33.524173485034957</v>
      </c>
      <c r="AS53" s="35">
        <v>-764322879</v>
      </c>
      <c r="AT53" s="80">
        <v>27.640962208503289</v>
      </c>
      <c r="AV53" s="130">
        <v>-6140670383</v>
      </c>
      <c r="AW53" s="131">
        <v>38.128760045257707</v>
      </c>
      <c r="AY53" s="135">
        <v>-1023445063.8333334</v>
      </c>
      <c r="AZ53" s="136">
        <v>38.128760045257707</v>
      </c>
      <c r="BB53" s="35">
        <v>-11811250535</v>
      </c>
      <c r="BC53" s="80">
        <v>37.994027493939264</v>
      </c>
      <c r="BE53" s="35">
        <v>-984270877.91666663</v>
      </c>
      <c r="BF53" s="80">
        <v>37.994027493939264</v>
      </c>
    </row>
    <row r="54" spans="2:59" hidden="1" outlineLevel="1" x14ac:dyDescent="0.2">
      <c r="C54" s="33" t="s">
        <v>258</v>
      </c>
      <c r="D54" s="34">
        <v>6242100000</v>
      </c>
      <c r="F54" s="35">
        <v>1496635258</v>
      </c>
      <c r="G54" s="80">
        <v>80.284047581190194</v>
      </c>
      <c r="I54" s="35">
        <v>1726864673</v>
      </c>
      <c r="J54" s="80">
        <v>72.765846493977349</v>
      </c>
      <c r="L54" s="35">
        <v>1342382954</v>
      </c>
      <c r="M54" s="80">
        <v>46.589153773726274</v>
      </c>
      <c r="O54" s="35">
        <v>1699858686</v>
      </c>
      <c r="P54" s="80">
        <v>69.743347793797355</v>
      </c>
      <c r="R54" s="35">
        <v>1661151307</v>
      </c>
      <c r="S54" s="80">
        <v>63.408978873139233</v>
      </c>
      <c r="U54" s="35">
        <v>1361613062</v>
      </c>
      <c r="V54" s="80">
        <v>48.519647126377272</v>
      </c>
      <c r="X54" s="130">
        <v>9288505940</v>
      </c>
      <c r="Y54" s="131">
        <v>61.997620510753336</v>
      </c>
      <c r="AA54" s="135">
        <v>1548084323.3333333</v>
      </c>
      <c r="AB54" s="136">
        <v>61.997620510753329</v>
      </c>
      <c r="AD54" s="35">
        <v>2030539150</v>
      </c>
      <c r="AE54" s="80">
        <v>82.409479963199459</v>
      </c>
      <c r="AG54" s="35">
        <v>1512919783</v>
      </c>
      <c r="AH54" s="80">
        <v>50.828644295706674</v>
      </c>
      <c r="AJ54" s="35">
        <v>1807127198</v>
      </c>
      <c r="AK54" s="80">
        <v>78.296071130437369</v>
      </c>
      <c r="AM54" s="35">
        <v>2279598918</v>
      </c>
      <c r="AN54" s="80">
        <v>85.328109975867235</v>
      </c>
      <c r="AP54" s="35">
        <v>2076631618</v>
      </c>
      <c r="AQ54" s="80">
        <v>71.122499982952576</v>
      </c>
      <c r="AS54" s="35">
        <v>1482307662</v>
      </c>
      <c r="AT54" s="80">
        <v>53.606154143027908</v>
      </c>
      <c r="AV54" s="130">
        <v>11189124329</v>
      </c>
      <c r="AW54" s="131">
        <v>69.475710313011291</v>
      </c>
      <c r="AY54" s="135">
        <v>1864854054.8333333</v>
      </c>
      <c r="AZ54" s="136">
        <v>69.475710313011291</v>
      </c>
      <c r="BB54" s="35">
        <v>20477630269</v>
      </c>
      <c r="BC54" s="80">
        <v>65.871741958702671</v>
      </c>
      <c r="BE54" s="35">
        <v>1706469189.0833333</v>
      </c>
      <c r="BF54" s="80">
        <v>65.871741958702685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80">
        <v>0</v>
      </c>
      <c r="BE55" s="35">
        <v>0</v>
      </c>
      <c r="BF55" s="80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80">
        <v>0</v>
      </c>
      <c r="BE56" s="35">
        <v>0</v>
      </c>
      <c r="BF56" s="80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80">
        <v>0</v>
      </c>
      <c r="BE57" s="35">
        <v>0</v>
      </c>
      <c r="BF57" s="80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80">
        <v>0</v>
      </c>
      <c r="BE58" s="35">
        <v>0</v>
      </c>
      <c r="BF58" s="80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322436134</v>
      </c>
      <c r="G60" s="73">
        <v>17.296450678666972</v>
      </c>
      <c r="H60" s="26"/>
      <c r="I60" s="41">
        <v>396590372</v>
      </c>
      <c r="J60" s="73">
        <v>16.711346627878683</v>
      </c>
      <c r="K60" s="26"/>
      <c r="L60" s="41">
        <v>486302955</v>
      </c>
      <c r="M60" s="73">
        <v>16.877779238481367</v>
      </c>
      <c r="N60" s="26"/>
      <c r="O60" s="41">
        <v>397682779</v>
      </c>
      <c r="P60" s="73">
        <v>16.316490656447925</v>
      </c>
      <c r="Q60" s="26"/>
      <c r="R60" s="41">
        <v>430828289</v>
      </c>
      <c r="S60" s="73">
        <v>16.445450670287272</v>
      </c>
      <c r="T60" s="26"/>
      <c r="U60" s="41">
        <v>461221462</v>
      </c>
      <c r="V60" s="73">
        <v>16.435140942671001</v>
      </c>
      <c r="W60" s="26"/>
      <c r="X60" s="128">
        <v>2495061991</v>
      </c>
      <c r="Y60" s="129">
        <v>16.653690859223662</v>
      </c>
      <c r="Z60" s="26"/>
      <c r="AA60" s="133">
        <v>415843665.16666722</v>
      </c>
      <c r="AB60" s="134">
        <v>16.65369085922368</v>
      </c>
      <c r="AC60" s="26"/>
      <c r="AD60" s="41">
        <v>410794408</v>
      </c>
      <c r="AE60" s="73">
        <v>16.672100872849647</v>
      </c>
      <c r="AF60" s="26"/>
      <c r="AG60" s="41">
        <v>477048217</v>
      </c>
      <c r="AH60" s="73">
        <v>16.02709833413163</v>
      </c>
      <c r="AI60" s="26"/>
      <c r="AJ60" s="41">
        <v>391556203</v>
      </c>
      <c r="AK60" s="73">
        <v>16.964667653489641</v>
      </c>
      <c r="AL60" s="26"/>
      <c r="AM60" s="41">
        <v>455827083</v>
      </c>
      <c r="AN60" s="73">
        <v>17.06215210100515</v>
      </c>
      <c r="AO60" s="26"/>
      <c r="AP60" s="41">
        <v>499317644</v>
      </c>
      <c r="AQ60" s="73">
        <v>17.101116451785586</v>
      </c>
      <c r="AR60" s="26"/>
      <c r="AS60" s="41">
        <v>488659559</v>
      </c>
      <c r="AT60" s="73">
        <v>17.671877650469863</v>
      </c>
      <c r="AU60" s="26"/>
      <c r="AV60" s="128">
        <v>2723203114</v>
      </c>
      <c r="AW60" s="129">
        <v>16.908961336804026</v>
      </c>
      <c r="AX60" s="26"/>
      <c r="AY60" s="133">
        <v>453867185.66666603</v>
      </c>
      <c r="AZ60" s="134">
        <v>16.908961336804001</v>
      </c>
      <c r="BA60" s="26"/>
      <c r="BB60" s="41">
        <v>5218265105</v>
      </c>
      <c r="BC60" s="73">
        <v>16.785937042189232</v>
      </c>
      <c r="BD60" s="26"/>
      <c r="BE60" s="41">
        <v>434855425.41666603</v>
      </c>
      <c r="BF60" s="73">
        <v>16.785937042189207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322436134</v>
      </c>
      <c r="H68" s="23"/>
      <c r="I68" s="103">
        <v>396590372</v>
      </c>
      <c r="K68" s="23"/>
      <c r="L68" s="103">
        <v>486302955</v>
      </c>
      <c r="N68" s="23"/>
      <c r="O68" s="103">
        <v>397682779</v>
      </c>
      <c r="Q68" s="23"/>
      <c r="R68" s="103">
        <v>430828289</v>
      </c>
      <c r="T68" s="23"/>
      <c r="U68" s="103">
        <v>461221462</v>
      </c>
      <c r="W68" s="23"/>
      <c r="X68" s="103">
        <v>2495061991</v>
      </c>
      <c r="Z68" s="23"/>
      <c r="AA68" s="103">
        <v>415843665.16666722</v>
      </c>
      <c r="AC68" s="23"/>
      <c r="AD68" s="103">
        <v>410794408</v>
      </c>
      <c r="AF68" s="23"/>
      <c r="AG68" s="103">
        <v>477048217</v>
      </c>
      <c r="AI68" s="23"/>
      <c r="AJ68" s="103">
        <v>391556203</v>
      </c>
      <c r="AL68" s="23"/>
      <c r="AM68" s="103">
        <v>455827083</v>
      </c>
      <c r="AO68" s="23"/>
      <c r="AP68" s="103">
        <v>499317644</v>
      </c>
      <c r="AR68" s="23"/>
      <c r="AS68" s="103">
        <v>488659559</v>
      </c>
      <c r="AU68" s="23"/>
      <c r="AV68" s="103">
        <v>2723203114</v>
      </c>
      <c r="AX68" s="23"/>
      <c r="AY68" s="103">
        <v>453867185.66666603</v>
      </c>
      <c r="BA68" s="23"/>
      <c r="BB68" s="103">
        <v>5218265105</v>
      </c>
      <c r="BD68" s="23"/>
      <c r="BE68" s="103">
        <v>434855425.41666603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20.913794898286703</v>
      </c>
      <c r="H69" s="23"/>
      <c r="I69" s="104">
        <v>20.064373658696184</v>
      </c>
      <c r="K69" s="23"/>
      <c r="L69" s="104">
        <v>20.304774203404008</v>
      </c>
      <c r="N69" s="23"/>
      <c r="O69" s="104">
        <v>19.497856608119328</v>
      </c>
      <c r="Q69" s="23"/>
      <c r="R69" s="104">
        <v>19.68229234938752</v>
      </c>
      <c r="T69" s="23"/>
      <c r="U69" s="104">
        <v>19.667526670984753</v>
      </c>
      <c r="W69" s="23"/>
      <c r="X69" s="104">
        <v>19.981317746289992</v>
      </c>
      <c r="Z69" s="23"/>
      <c r="AA69" s="104">
        <v>19.981317746290021</v>
      </c>
      <c r="AC69" s="23"/>
      <c r="AD69" s="104">
        <v>20.007825767225487</v>
      </c>
      <c r="AF69" s="23"/>
      <c r="AG69" s="104">
        <v>19.086036109486979</v>
      </c>
      <c r="AI69" s="23"/>
      <c r="AJ69" s="104">
        <v>20.430661471547179</v>
      </c>
      <c r="AL69" s="23"/>
      <c r="AM69" s="104">
        <v>20.57221465618947</v>
      </c>
      <c r="AO69" s="23"/>
      <c r="AP69" s="104">
        <v>20.628886324915928</v>
      </c>
      <c r="AR69" s="23"/>
      <c r="AS69" s="104">
        <v>21.465177567687746</v>
      </c>
      <c r="AU69" s="23"/>
      <c r="AV69" s="104">
        <v>20.349921735054224</v>
      </c>
      <c r="AX69" s="23"/>
      <c r="AY69" s="104">
        <v>20.349921735054188</v>
      </c>
      <c r="BA69" s="23"/>
      <c r="BB69" s="104">
        <v>20.171995508378963</v>
      </c>
      <c r="BD69" s="23"/>
      <c r="BE69" s="104">
        <v>20.171995508378927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17.296450678666972</v>
      </c>
      <c r="H70" s="23"/>
      <c r="I70" s="104">
        <v>16.711346627878683</v>
      </c>
      <c r="K70" s="23"/>
      <c r="L70" s="104">
        <v>16.877779238481367</v>
      </c>
      <c r="N70" s="23"/>
      <c r="O70" s="104">
        <v>16.316490656447925</v>
      </c>
      <c r="Q70" s="23"/>
      <c r="R70" s="104">
        <v>16.445450670287272</v>
      </c>
      <c r="T70" s="23"/>
      <c r="U70" s="104">
        <v>16.435140942671001</v>
      </c>
      <c r="W70" s="23"/>
      <c r="X70" s="104">
        <v>16.653690859223662</v>
      </c>
      <c r="Z70" s="23"/>
      <c r="AA70" s="104">
        <v>16.65369085922368</v>
      </c>
      <c r="AC70" s="23"/>
      <c r="AD70" s="104">
        <v>16.672100872849647</v>
      </c>
      <c r="AF70" s="23"/>
      <c r="AG70" s="104">
        <v>16.02709833413163</v>
      </c>
      <c r="AI70" s="23"/>
      <c r="AJ70" s="104">
        <v>16.964667653489641</v>
      </c>
      <c r="AL70" s="23"/>
      <c r="AM70" s="104">
        <v>17.06215210100515</v>
      </c>
      <c r="AO70" s="23"/>
      <c r="AP70" s="104">
        <v>17.101116451785586</v>
      </c>
      <c r="AR70" s="23"/>
      <c r="AS70" s="104">
        <v>17.671877650469863</v>
      </c>
      <c r="AU70" s="23"/>
      <c r="AV70" s="104">
        <v>16.908961336804026</v>
      </c>
      <c r="AX70" s="23"/>
      <c r="AY70" s="104">
        <v>16.908961336804001</v>
      </c>
      <c r="BA70" s="23"/>
      <c r="BB70" s="104">
        <v>16.785937042189232</v>
      </c>
      <c r="BD70" s="23"/>
      <c r="BE70" s="104">
        <v>16.785937042189207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-78801040</v>
      </c>
      <c r="G72" s="72">
        <v>4.2271264230815495</v>
      </c>
      <c r="H72" s="26"/>
      <c r="I72" s="38">
        <v>-80871971</v>
      </c>
      <c r="J72" s="72">
        <v>3.407746721246053</v>
      </c>
      <c r="K72" s="26"/>
      <c r="L72" s="38">
        <v>-73124698</v>
      </c>
      <c r="M72" s="72">
        <v>2.5378881560047684</v>
      </c>
      <c r="N72" s="26"/>
      <c r="O72" s="38">
        <v>-65547988</v>
      </c>
      <c r="P72" s="72">
        <v>2.6893624522548429</v>
      </c>
      <c r="Q72" s="26"/>
      <c r="R72" s="38">
        <v>-72605918</v>
      </c>
      <c r="S72" s="72">
        <v>2.7714917365603227</v>
      </c>
      <c r="T72" s="26"/>
      <c r="U72" s="38">
        <v>-75229028</v>
      </c>
      <c r="V72" s="72">
        <v>2.6807071657045807</v>
      </c>
      <c r="W72" s="26"/>
      <c r="X72" s="38">
        <v>-446180643</v>
      </c>
      <c r="Y72" s="72">
        <v>2.9781041604154819</v>
      </c>
      <c r="Z72" s="26"/>
      <c r="AA72" s="38">
        <v>-74363440.500000015</v>
      </c>
      <c r="AB72" s="72">
        <v>2.9781041604154819</v>
      </c>
      <c r="AC72" s="26"/>
      <c r="AD72" s="38">
        <v>-72911162</v>
      </c>
      <c r="AE72" s="72">
        <v>2.9591012534442345</v>
      </c>
      <c r="AF72" s="26"/>
      <c r="AG72" s="38">
        <v>-80353135</v>
      </c>
      <c r="AH72" s="72">
        <v>2.699575326367385</v>
      </c>
      <c r="AI72" s="26"/>
      <c r="AJ72" s="38">
        <v>-72380645</v>
      </c>
      <c r="AK72" s="72">
        <v>3.1359829765491334</v>
      </c>
      <c r="AL72" s="26"/>
      <c r="AM72" s="38">
        <v>-84391737</v>
      </c>
      <c r="AN72" s="72">
        <v>3.1588835031156406</v>
      </c>
      <c r="AO72" s="26"/>
      <c r="AP72" s="38">
        <v>-83372432</v>
      </c>
      <c r="AQ72" s="72">
        <v>2.8554201631628606</v>
      </c>
      <c r="AR72" s="26"/>
      <c r="AS72" s="38">
        <v>-102540964.43000001</v>
      </c>
      <c r="AT72" s="72">
        <v>3.7082900440470921</v>
      </c>
      <c r="AU72" s="26"/>
      <c r="AV72" s="38">
        <v>-495950075.43000007</v>
      </c>
      <c r="AW72" s="72">
        <v>3.0794620523597533</v>
      </c>
      <c r="AX72" s="26"/>
      <c r="AY72" s="38">
        <v>-82658345.905000001</v>
      </c>
      <c r="AZ72" s="72">
        <v>3.0794620523597529</v>
      </c>
      <c r="BA72" s="26"/>
      <c r="BB72" s="38">
        <v>-942130718.43000007</v>
      </c>
      <c r="BC72" s="72">
        <v>3.0306139314243383</v>
      </c>
      <c r="BD72" s="26"/>
      <c r="BE72" s="38">
        <v>-78510893.202499986</v>
      </c>
      <c r="BF72" s="72">
        <v>3.0306139314243379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-47310976</v>
      </c>
      <c r="G73" s="71">
        <v>2.5379040270455446</v>
      </c>
      <c r="H73" s="23"/>
      <c r="I73" s="32">
        <v>-51377623</v>
      </c>
      <c r="J73" s="71">
        <v>2.164927157811769</v>
      </c>
      <c r="K73" s="23"/>
      <c r="L73" s="32">
        <v>-51941221</v>
      </c>
      <c r="M73" s="71">
        <v>1.802687917895075</v>
      </c>
      <c r="N73" s="23"/>
      <c r="O73" s="32">
        <v>-50011844</v>
      </c>
      <c r="P73" s="71">
        <v>2.0519314097272772</v>
      </c>
      <c r="Q73" s="23"/>
      <c r="R73" s="32">
        <v>-50912804</v>
      </c>
      <c r="S73" s="71">
        <v>1.9434285724631337</v>
      </c>
      <c r="T73" s="23"/>
      <c r="U73" s="32">
        <v>-55611046</v>
      </c>
      <c r="V73" s="71">
        <v>1.9816410429299585</v>
      </c>
      <c r="W73" s="23"/>
      <c r="X73" s="32">
        <v>-307165514</v>
      </c>
      <c r="Y73" s="71">
        <v>2.0502254177341346</v>
      </c>
      <c r="Z73" s="23"/>
      <c r="AA73" s="32">
        <v>-51194252.333333343</v>
      </c>
      <c r="AB73" s="71">
        <v>2.050225417734135</v>
      </c>
      <c r="AC73" s="23"/>
      <c r="AD73" s="32">
        <v>-55838365</v>
      </c>
      <c r="AE73" s="71">
        <v>2.2662013789024056</v>
      </c>
      <c r="AF73" s="23"/>
      <c r="AG73" s="32">
        <v>-60391542</v>
      </c>
      <c r="AH73" s="71">
        <v>2.0289378467247059</v>
      </c>
      <c r="AI73" s="23"/>
      <c r="AJ73" s="32">
        <v>-54346938</v>
      </c>
      <c r="AK73" s="71">
        <v>2.3546498155076017</v>
      </c>
      <c r="AL73" s="23"/>
      <c r="AM73" s="32">
        <v>-57473309</v>
      </c>
      <c r="AN73" s="71">
        <v>2.151294594985854</v>
      </c>
      <c r="AO73" s="23"/>
      <c r="AP73" s="32">
        <v>-55975842</v>
      </c>
      <c r="AQ73" s="71">
        <v>1.917115095033074</v>
      </c>
      <c r="AR73" s="23"/>
      <c r="AS73" s="32">
        <v>-60713488.960000001</v>
      </c>
      <c r="AT73" s="71">
        <v>2.1956417896130276</v>
      </c>
      <c r="AU73" s="23"/>
      <c r="AV73" s="32">
        <v>-344739484.96000004</v>
      </c>
      <c r="AW73" s="71">
        <v>2.140562557559698</v>
      </c>
      <c r="AX73" s="23"/>
      <c r="AY73" s="32">
        <v>-57456580.826666661</v>
      </c>
      <c r="AZ73" s="71">
        <v>2.1405625575596976</v>
      </c>
      <c r="BA73" s="23"/>
      <c r="BB73" s="32">
        <v>-651904998.96000004</v>
      </c>
      <c r="BC73" s="71">
        <v>2.0970257451170635</v>
      </c>
      <c r="BD73" s="23"/>
      <c r="BE73" s="32">
        <v>-54325416.579999991</v>
      </c>
      <c r="BF73" s="71">
        <v>2.0970257451170631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-34022250</v>
      </c>
      <c r="G74" s="74">
        <v>1.8250565214327912</v>
      </c>
      <c r="H74" s="23"/>
      <c r="I74" s="44">
        <v>-34510300</v>
      </c>
      <c r="J74" s="74">
        <v>1.4541794916092456</v>
      </c>
      <c r="K74" s="23"/>
      <c r="L74" s="44">
        <v>-35082955</v>
      </c>
      <c r="M74" s="74">
        <v>1.2175997769200806</v>
      </c>
      <c r="N74" s="23"/>
      <c r="O74" s="44">
        <v>-34516361</v>
      </c>
      <c r="P74" s="74">
        <v>1.4161686436793974</v>
      </c>
      <c r="Q74" s="23"/>
      <c r="R74" s="44">
        <v>-32643444</v>
      </c>
      <c r="S74" s="74">
        <v>1.2460559385650856</v>
      </c>
      <c r="T74" s="23"/>
      <c r="U74" s="44">
        <v>-34584153</v>
      </c>
      <c r="V74" s="74">
        <v>1.2323698608324911</v>
      </c>
      <c r="W74" s="23"/>
      <c r="X74" s="44">
        <v>-205359463</v>
      </c>
      <c r="Y74" s="74">
        <v>1.3707046254379736</v>
      </c>
      <c r="Z74" s="23"/>
      <c r="AA74" s="44">
        <v>-34226577.166666672</v>
      </c>
      <c r="AB74" s="74">
        <v>1.3707046254379736</v>
      </c>
      <c r="AC74" s="23"/>
      <c r="AD74" s="44">
        <v>-37479418</v>
      </c>
      <c r="AE74" s="74">
        <v>1.5211030758522324</v>
      </c>
      <c r="AF74" s="23"/>
      <c r="AG74" s="44">
        <v>-41310420</v>
      </c>
      <c r="AH74" s="74">
        <v>1.3878810148959804</v>
      </c>
      <c r="AI74" s="23"/>
      <c r="AJ74" s="44">
        <v>-37625411</v>
      </c>
      <c r="AK74" s="74">
        <v>1.630168512337304</v>
      </c>
      <c r="AL74" s="23"/>
      <c r="AM74" s="44">
        <v>-37499952</v>
      </c>
      <c r="AN74" s="74">
        <v>1.4036679887324559</v>
      </c>
      <c r="AO74" s="23"/>
      <c r="AP74" s="44">
        <v>-38276088</v>
      </c>
      <c r="AQ74" s="74">
        <v>1.3109167001653015</v>
      </c>
      <c r="AR74" s="23"/>
      <c r="AS74" s="44">
        <v>-38801637</v>
      </c>
      <c r="AT74" s="74">
        <v>1.4032218731281272</v>
      </c>
      <c r="AU74" s="23"/>
      <c r="AV74" s="44">
        <v>-230992926</v>
      </c>
      <c r="AW74" s="74">
        <v>1.4342853952866159</v>
      </c>
      <c r="AX74" s="23"/>
      <c r="AY74" s="44">
        <v>-38498820.999999993</v>
      </c>
      <c r="AZ74" s="74">
        <v>1.4342853952866157</v>
      </c>
      <c r="BA74" s="23"/>
      <c r="BB74" s="44">
        <v>-436352389</v>
      </c>
      <c r="BC74" s="74">
        <v>1.4036434681987786</v>
      </c>
      <c r="BD74" s="23"/>
      <c r="BE74" s="44">
        <v>-36362699.083333328</v>
      </c>
      <c r="BF74" s="74">
        <v>1.4036434681987786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-20498400</v>
      </c>
      <c r="G75" s="82">
        <v>1.0995962524212224</v>
      </c>
      <c r="H75" s="45"/>
      <c r="I75" s="48">
        <v>-20640750</v>
      </c>
      <c r="J75" s="82">
        <v>0.8697506350693428</v>
      </c>
      <c r="K75" s="45"/>
      <c r="L75" s="48">
        <v>-20308600</v>
      </c>
      <c r="M75" s="82">
        <v>0.70483648910301733</v>
      </c>
      <c r="N75" s="45"/>
      <c r="O75" s="48">
        <v>-20071350</v>
      </c>
      <c r="P75" s="82">
        <v>0.82350559800653589</v>
      </c>
      <c r="Q75" s="45"/>
      <c r="R75" s="48">
        <v>-18505500</v>
      </c>
      <c r="S75" s="82">
        <v>0.70638650049045659</v>
      </c>
      <c r="T75" s="45"/>
      <c r="U75" s="48">
        <v>-19691750</v>
      </c>
      <c r="V75" s="82">
        <v>0.70169476774660944</v>
      </c>
      <c r="W75" s="45"/>
      <c r="X75" s="130">
        <v>-119716350</v>
      </c>
      <c r="Y75" s="131">
        <v>0.79906595142173376</v>
      </c>
      <c r="AA75" s="135">
        <v>-19952725</v>
      </c>
      <c r="AB75" s="136">
        <v>0.79906595142173376</v>
      </c>
      <c r="AC75" s="45"/>
      <c r="AD75" s="48">
        <v>-22221900</v>
      </c>
      <c r="AE75" s="82">
        <v>0.9018763429378952</v>
      </c>
      <c r="AF75" s="45"/>
      <c r="AG75" s="48">
        <v>-25003050</v>
      </c>
      <c r="AH75" s="82">
        <v>0.84001223927268109</v>
      </c>
      <c r="AI75" s="45"/>
      <c r="AJ75" s="48">
        <v>-23010150</v>
      </c>
      <c r="AK75" s="82">
        <v>0.99694384718237938</v>
      </c>
      <c r="AL75" s="45"/>
      <c r="AM75" s="48">
        <v>-22488200</v>
      </c>
      <c r="AN75" s="82">
        <v>0.84176018316538692</v>
      </c>
      <c r="AO75" s="45"/>
      <c r="AP75" s="48">
        <v>-22725450</v>
      </c>
      <c r="AQ75" s="82">
        <v>0.77832332091439316</v>
      </c>
      <c r="AR75" s="45"/>
      <c r="AS75" s="48">
        <v>-23484650</v>
      </c>
      <c r="AT75" s="82">
        <v>0.8492985634280964</v>
      </c>
      <c r="AU75" s="45"/>
      <c r="AV75" s="130">
        <v>-138933400</v>
      </c>
      <c r="AW75" s="131">
        <v>0.8626677448014729</v>
      </c>
      <c r="AY75" s="135">
        <v>-23155566.666666668</v>
      </c>
      <c r="AZ75" s="136">
        <v>0.86266774480147301</v>
      </c>
      <c r="BA75" s="45"/>
      <c r="BB75" s="48">
        <v>-258649750</v>
      </c>
      <c r="BC75" s="82">
        <v>0.83201568569559736</v>
      </c>
      <c r="BD75" s="45"/>
      <c r="BE75" s="48">
        <v>-21554145.833333332</v>
      </c>
      <c r="BF75" s="82">
        <v>0.83201568569559758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-7949684</v>
      </c>
      <c r="G76" s="82">
        <v>0.42644512422105885</v>
      </c>
      <c r="H76" s="45"/>
      <c r="I76" s="48">
        <v>-8272883</v>
      </c>
      <c r="J76" s="82">
        <v>0.34859902101931223</v>
      </c>
      <c r="K76" s="45"/>
      <c r="L76" s="48">
        <v>-8417890</v>
      </c>
      <c r="M76" s="82">
        <v>0.29215386748743877</v>
      </c>
      <c r="N76" s="45"/>
      <c r="O76" s="48">
        <v>-7901878</v>
      </c>
      <c r="P76" s="82">
        <v>0.32420543549709863</v>
      </c>
      <c r="Q76" s="45"/>
      <c r="R76" s="48">
        <v>-7991645</v>
      </c>
      <c r="S76" s="82">
        <v>0.3050547212835133</v>
      </c>
      <c r="T76" s="45"/>
      <c r="U76" s="48">
        <v>-8569103</v>
      </c>
      <c r="V76" s="82">
        <v>0.30535095861880096</v>
      </c>
      <c r="W76" s="45"/>
      <c r="X76" s="130">
        <v>-49103083</v>
      </c>
      <c r="Y76" s="131">
        <v>0.32774639165941294</v>
      </c>
      <c r="AA76" s="135">
        <v>-8183847.166666667</v>
      </c>
      <c r="AB76" s="136">
        <v>0.32774639165941294</v>
      </c>
      <c r="AC76" s="45"/>
      <c r="AD76" s="48">
        <v>-8532821</v>
      </c>
      <c r="AE76" s="82">
        <v>0.34630474434785835</v>
      </c>
      <c r="AF76" s="45"/>
      <c r="AG76" s="48">
        <v>-9426586</v>
      </c>
      <c r="AH76" s="82">
        <v>0.31669926727165304</v>
      </c>
      <c r="AI76" s="45"/>
      <c r="AJ76" s="48">
        <v>-8289577</v>
      </c>
      <c r="AK76" s="82">
        <v>0.35915640645083002</v>
      </c>
      <c r="AL76" s="45"/>
      <c r="AM76" s="48">
        <v>-9083516</v>
      </c>
      <c r="AN76" s="82">
        <v>0.34000685212447962</v>
      </c>
      <c r="AO76" s="45"/>
      <c r="AP76" s="48">
        <v>-8991622</v>
      </c>
      <c r="AQ76" s="82">
        <v>0.30795381809587569</v>
      </c>
      <c r="AR76" s="45"/>
      <c r="AS76" s="48">
        <v>-8839539</v>
      </c>
      <c r="AT76" s="82">
        <v>0.31967296826082703</v>
      </c>
      <c r="AU76" s="45"/>
      <c r="AV76" s="130">
        <v>-53163661</v>
      </c>
      <c r="AW76" s="131">
        <v>0.33010475191897715</v>
      </c>
      <c r="AY76" s="135">
        <v>-8860610.166666666</v>
      </c>
      <c r="AZ76" s="136">
        <v>0.33010475191897709</v>
      </c>
      <c r="BA76" s="45"/>
      <c r="BB76" s="48">
        <v>-102266744</v>
      </c>
      <c r="BC76" s="82">
        <v>0.32896817079087115</v>
      </c>
      <c r="BD76" s="45"/>
      <c r="BE76" s="48">
        <v>-8522228.666666666</v>
      </c>
      <c r="BF76" s="82">
        <v>0.32896817079087115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-2879999</v>
      </c>
      <c r="G77" s="82">
        <v>0.15449186801783887</v>
      </c>
      <c r="H77" s="45"/>
      <c r="I77" s="48">
        <v>-2900000</v>
      </c>
      <c r="J77" s="82">
        <v>0.12219889498691153</v>
      </c>
      <c r="K77" s="45"/>
      <c r="L77" s="48">
        <v>-2853331</v>
      </c>
      <c r="M77" s="82">
        <v>9.9028579236816031E-2</v>
      </c>
      <c r="N77" s="45"/>
      <c r="O77" s="48">
        <v>-2820000</v>
      </c>
      <c r="P77" s="82">
        <v>0.11570152413158215</v>
      </c>
      <c r="Q77" s="45"/>
      <c r="R77" s="48">
        <v>-2599999</v>
      </c>
      <c r="S77" s="82">
        <v>9.9246396740897941E-2</v>
      </c>
      <c r="T77" s="45"/>
      <c r="U77" s="48">
        <v>-2766666</v>
      </c>
      <c r="V77" s="82">
        <v>9.8587228473977218E-2</v>
      </c>
      <c r="W77" s="45"/>
      <c r="X77" s="130">
        <v>-16819995</v>
      </c>
      <c r="Y77" s="131">
        <v>0.11226775045834428</v>
      </c>
      <c r="AA77" s="135">
        <v>-2803332.5</v>
      </c>
      <c r="AB77" s="136">
        <v>0.11226775045834428</v>
      </c>
      <c r="AC77" s="45"/>
      <c r="AD77" s="48">
        <v>-3113331</v>
      </c>
      <c r="AE77" s="82">
        <v>0.12635461309047294</v>
      </c>
      <c r="AF77" s="45"/>
      <c r="AG77" s="48">
        <v>-3460000</v>
      </c>
      <c r="AH77" s="82">
        <v>0.11624351220684982</v>
      </c>
      <c r="AI77" s="45"/>
      <c r="AJ77" s="48">
        <v>-3180001</v>
      </c>
      <c r="AK77" s="82">
        <v>0.13777756472616709</v>
      </c>
      <c r="AL77" s="45"/>
      <c r="AM77" s="48">
        <v>-3106668</v>
      </c>
      <c r="AN77" s="82">
        <v>0.1162862934656418</v>
      </c>
      <c r="AO77" s="45"/>
      <c r="AP77" s="48">
        <v>-3139999</v>
      </c>
      <c r="AQ77" s="82">
        <v>0.10754174061890406</v>
      </c>
      <c r="AR77" s="45"/>
      <c r="AS77" s="48">
        <v>-3179998</v>
      </c>
      <c r="AT77" s="82">
        <v>0.11500140445372699</v>
      </c>
      <c r="AU77" s="45"/>
      <c r="AV77" s="130">
        <v>-19179997</v>
      </c>
      <c r="AW77" s="131">
        <v>0.11909277939853927</v>
      </c>
      <c r="AY77" s="135">
        <v>-3196666.1666666665</v>
      </c>
      <c r="AZ77" s="136">
        <v>0.11909277939853927</v>
      </c>
      <c r="BA77" s="45"/>
      <c r="BB77" s="48">
        <v>-35999992</v>
      </c>
      <c r="BC77" s="82">
        <v>0.11580354525344029</v>
      </c>
      <c r="BD77" s="45"/>
      <c r="BE77" s="48">
        <v>-2999999.3333333335</v>
      </c>
      <c r="BF77" s="82">
        <v>0.11580354525344032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-94900</v>
      </c>
      <c r="AQ78" s="82">
        <v>3.2502275270578102E-3</v>
      </c>
      <c r="AR78" s="45"/>
      <c r="AS78" s="48">
        <v>0</v>
      </c>
      <c r="AT78" s="82">
        <v>0</v>
      </c>
      <c r="AU78" s="45"/>
      <c r="AV78" s="130">
        <v>-94900</v>
      </c>
      <c r="AW78" s="131">
        <v>5.8925477229852417E-4</v>
      </c>
      <c r="AY78" s="135">
        <v>-15816.666666666666</v>
      </c>
      <c r="AZ78" s="136">
        <v>5.8925477229852417E-4</v>
      </c>
      <c r="BA78" s="45"/>
      <c r="BB78" s="48">
        <v>-94900</v>
      </c>
      <c r="BC78" s="82">
        <v>3.0527108018667015E-4</v>
      </c>
      <c r="BD78" s="45"/>
      <c r="BE78" s="48">
        <v>-7908.333333333333</v>
      </c>
      <c r="BF78" s="82">
        <v>3.0527108018667021E-4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82">
        <v>0</v>
      </c>
      <c r="BD79" s="45"/>
      <c r="BE79" s="48">
        <v>0</v>
      </c>
      <c r="BF79" s="82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-237250</v>
      </c>
      <c r="AE80" s="82">
        <v>9.6287969238460988E-3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-237250</v>
      </c>
      <c r="AW80" s="131">
        <v>1.4731369307463104E-3</v>
      </c>
      <c r="AY80" s="135">
        <v>-39541.666666666664</v>
      </c>
      <c r="AZ80" s="136">
        <v>1.4731369307463104E-3</v>
      </c>
      <c r="BA80" s="45"/>
      <c r="BB80" s="48">
        <v>-237250</v>
      </c>
      <c r="BC80" s="82">
        <v>7.6317770046667541E-4</v>
      </c>
      <c r="BD80" s="45"/>
      <c r="BE80" s="48">
        <v>-19770.833333333332</v>
      </c>
      <c r="BF80" s="82">
        <v>7.6317770046667541E-4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-189800</v>
      </c>
      <c r="M81" s="82">
        <v>6.5872569075048348E-3</v>
      </c>
      <c r="N81" s="45"/>
      <c r="O81" s="48">
        <v>-189800</v>
      </c>
      <c r="P81" s="82">
        <v>7.78728697878521E-3</v>
      </c>
      <c r="Q81" s="45"/>
      <c r="R81" s="48">
        <v>-189800</v>
      </c>
      <c r="S81" s="82">
        <v>7.2449897486200681E-3</v>
      </c>
      <c r="T81" s="45"/>
      <c r="U81" s="48">
        <v>-94900</v>
      </c>
      <c r="V81" s="82">
        <v>3.3816615313089615E-3</v>
      </c>
      <c r="W81" s="45"/>
      <c r="X81" s="130">
        <v>-664300</v>
      </c>
      <c r="Y81" s="131">
        <v>4.4339767419358991E-3</v>
      </c>
      <c r="AA81" s="135">
        <v>-110716.66666666667</v>
      </c>
      <c r="AB81" s="136">
        <v>4.4339767419358991E-3</v>
      </c>
      <c r="AC81" s="45"/>
      <c r="AD81" s="48">
        <v>-107450</v>
      </c>
      <c r="AE81" s="82">
        <v>4.3608608196723433E-3</v>
      </c>
      <c r="AF81" s="45"/>
      <c r="AG81" s="48">
        <v>-47450</v>
      </c>
      <c r="AH81" s="82">
        <v>1.5941487439927813E-3</v>
      </c>
      <c r="AI81" s="45"/>
      <c r="AJ81" s="48">
        <v>-142350</v>
      </c>
      <c r="AK81" s="82">
        <v>6.1674937645522388E-3</v>
      </c>
      <c r="AL81" s="45"/>
      <c r="AM81" s="48">
        <v>-94900</v>
      </c>
      <c r="AN81" s="82">
        <v>3.5522203369943001E-3</v>
      </c>
      <c r="AO81" s="45"/>
      <c r="AP81" s="48">
        <v>-47450</v>
      </c>
      <c r="AQ81" s="82">
        <v>1.6251137635289051E-3</v>
      </c>
      <c r="AR81" s="45"/>
      <c r="AS81" s="48">
        <v>-47450</v>
      </c>
      <c r="AT81" s="82">
        <v>1.7159811551231625E-3</v>
      </c>
      <c r="AU81" s="45"/>
      <c r="AV81" s="130">
        <v>-487050</v>
      </c>
      <c r="AW81" s="131">
        <v>3.0241995452897391E-3</v>
      </c>
      <c r="AY81" s="135">
        <v>-81175</v>
      </c>
      <c r="AZ81" s="136">
        <v>3.0241995452897391E-3</v>
      </c>
      <c r="BA81" s="45"/>
      <c r="BB81" s="48">
        <v>-1151350</v>
      </c>
      <c r="BC81" s="82">
        <v>3.7036233737926523E-3</v>
      </c>
      <c r="BD81" s="45"/>
      <c r="BE81" s="48">
        <v>-95945.833333333328</v>
      </c>
      <c r="BF81" s="82">
        <v>3.7036233737926523E-3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-2694167</v>
      </c>
      <c r="G82" s="82">
        <v>0.14452327677267138</v>
      </c>
      <c r="H82" s="45"/>
      <c r="I82" s="48">
        <v>-2696667</v>
      </c>
      <c r="J82" s="82">
        <v>0.11363094053367923</v>
      </c>
      <c r="K82" s="45"/>
      <c r="L82" s="48">
        <v>-3313334</v>
      </c>
      <c r="M82" s="82">
        <v>0.11499358418530362</v>
      </c>
      <c r="N82" s="45"/>
      <c r="O82" s="48">
        <v>-3533333</v>
      </c>
      <c r="P82" s="82">
        <v>0.14496879906539559</v>
      </c>
      <c r="Q82" s="45"/>
      <c r="R82" s="48">
        <v>-3356500</v>
      </c>
      <c r="S82" s="82">
        <v>0.12812333030159775</v>
      </c>
      <c r="T82" s="45"/>
      <c r="U82" s="48">
        <v>-3461734</v>
      </c>
      <c r="V82" s="82">
        <v>0.12335524446179447</v>
      </c>
      <c r="W82" s="45"/>
      <c r="X82" s="130">
        <v>-19055735</v>
      </c>
      <c r="Y82" s="131">
        <v>0.12719055515654656</v>
      </c>
      <c r="AA82" s="135">
        <v>-3175955.8333333335</v>
      </c>
      <c r="AB82" s="136">
        <v>0.12719055515654654</v>
      </c>
      <c r="AC82" s="45"/>
      <c r="AD82" s="48">
        <v>-3266666</v>
      </c>
      <c r="AE82" s="82">
        <v>0.13257771773248742</v>
      </c>
      <c r="AF82" s="45"/>
      <c r="AG82" s="48">
        <v>-3373334</v>
      </c>
      <c r="AH82" s="82">
        <v>0.11333184740080392</v>
      </c>
      <c r="AI82" s="45"/>
      <c r="AJ82" s="48">
        <v>-3003333</v>
      </c>
      <c r="AK82" s="82">
        <v>0.13012320021337526</v>
      </c>
      <c r="AL82" s="45"/>
      <c r="AM82" s="48">
        <v>-2726668</v>
      </c>
      <c r="AN82" s="82">
        <v>0.10206243963995336</v>
      </c>
      <c r="AO82" s="45"/>
      <c r="AP82" s="48">
        <v>-3276667</v>
      </c>
      <c r="AQ82" s="82">
        <v>0.11222247924554199</v>
      </c>
      <c r="AR82" s="45"/>
      <c r="AS82" s="48">
        <v>-3250000</v>
      </c>
      <c r="AT82" s="82">
        <v>0.11753295583035359</v>
      </c>
      <c r="AU82" s="45"/>
      <c r="AV82" s="130">
        <v>-18896668</v>
      </c>
      <c r="AW82" s="131">
        <v>0.11733352791929198</v>
      </c>
      <c r="AY82" s="135">
        <v>-3149444.6666666665</v>
      </c>
      <c r="AZ82" s="136">
        <v>0.11733352791929198</v>
      </c>
      <c r="BA82" s="45"/>
      <c r="BB82" s="48">
        <v>-37952403</v>
      </c>
      <c r="BC82" s="82">
        <v>0.12208399430442382</v>
      </c>
      <c r="BD82" s="45"/>
      <c r="BE82" s="48">
        <v>-3162700.25</v>
      </c>
      <c r="BF82" s="82">
        <v>0.12208399430442385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-1920000</v>
      </c>
      <c r="G83" s="74">
        <v>0.10299461444057813</v>
      </c>
      <c r="H83" s="23"/>
      <c r="I83" s="44">
        <v>-5100000</v>
      </c>
      <c r="J83" s="74">
        <v>0.21490150497698235</v>
      </c>
      <c r="K83" s="23"/>
      <c r="L83" s="44">
        <v>-4650000</v>
      </c>
      <c r="M83" s="74">
        <v>0.16138432360325336</v>
      </c>
      <c r="N83" s="23"/>
      <c r="O83" s="44">
        <v>-4620000</v>
      </c>
      <c r="P83" s="74">
        <v>0.18955356081131544</v>
      </c>
      <c r="Q83" s="23"/>
      <c r="R83" s="44">
        <v>-6870000</v>
      </c>
      <c r="S83" s="74">
        <v>0.26223961840368737</v>
      </c>
      <c r="T83" s="23"/>
      <c r="U83" s="44">
        <v>-7602500</v>
      </c>
      <c r="V83" s="74">
        <v>0.27090707894390281</v>
      </c>
      <c r="W83" s="23"/>
      <c r="X83" s="44">
        <v>-30762500</v>
      </c>
      <c r="Y83" s="74">
        <v>0.20532923306307857</v>
      </c>
      <c r="Z83" s="23"/>
      <c r="AA83" s="44">
        <v>-5127083.333333333</v>
      </c>
      <c r="AB83" s="74">
        <v>0.20532923306307854</v>
      </c>
      <c r="AC83" s="23"/>
      <c r="AD83" s="44">
        <v>-5280000</v>
      </c>
      <c r="AE83" s="74">
        <v>0.21428892627147483</v>
      </c>
      <c r="AF83" s="23"/>
      <c r="AG83" s="44">
        <v>-5220000</v>
      </c>
      <c r="AH83" s="74">
        <v>0.17537316003461156</v>
      </c>
      <c r="AI83" s="23"/>
      <c r="AJ83" s="44">
        <v>-3300000</v>
      </c>
      <c r="AK83" s="74">
        <v>0.1429766731508422</v>
      </c>
      <c r="AL83" s="23"/>
      <c r="AM83" s="44">
        <v>-5395000</v>
      </c>
      <c r="AN83" s="74">
        <v>0.20194129313049788</v>
      </c>
      <c r="AO83" s="23"/>
      <c r="AP83" s="44">
        <v>-4020000</v>
      </c>
      <c r="AQ83" s="74">
        <v>0.1376808710091928</v>
      </c>
      <c r="AR83" s="23"/>
      <c r="AS83" s="44">
        <v>-1200000</v>
      </c>
      <c r="AT83" s="74">
        <v>4.3396783691207481E-2</v>
      </c>
      <c r="AU83" s="23"/>
      <c r="AV83" s="44">
        <v>-24415000</v>
      </c>
      <c r="AW83" s="74">
        <v>0.15159805337901441</v>
      </c>
      <c r="AX83" s="23"/>
      <c r="AY83" s="44">
        <v>-4069166.6666666665</v>
      </c>
      <c r="AZ83" s="74">
        <v>0.15159805337901441</v>
      </c>
      <c r="BA83" s="23"/>
      <c r="BB83" s="44">
        <v>-55177500</v>
      </c>
      <c r="BC83" s="74">
        <v>0.17749309828240245</v>
      </c>
      <c r="BD83" s="23"/>
      <c r="BE83" s="44">
        <v>-4598125</v>
      </c>
      <c r="BF83" s="74">
        <v>0.17749309828240248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-1920000</v>
      </c>
      <c r="G84" s="82">
        <v>0.10299461444057813</v>
      </c>
      <c r="H84" s="45"/>
      <c r="I84" s="48">
        <v>-5100000</v>
      </c>
      <c r="J84" s="82">
        <v>0.21490150497698235</v>
      </c>
      <c r="K84" s="45"/>
      <c r="L84" s="48">
        <v>-4650000</v>
      </c>
      <c r="M84" s="82">
        <v>0.16138432360325336</v>
      </c>
      <c r="N84" s="45"/>
      <c r="O84" s="48">
        <v>-4620000</v>
      </c>
      <c r="P84" s="82">
        <v>0.18955356081131544</v>
      </c>
      <c r="Q84" s="45"/>
      <c r="R84" s="48">
        <v>-6870000</v>
      </c>
      <c r="S84" s="82">
        <v>0.26223961840368737</v>
      </c>
      <c r="T84" s="45"/>
      <c r="U84" s="48">
        <v>-7602500</v>
      </c>
      <c r="V84" s="82">
        <v>0.27090707894390281</v>
      </c>
      <c r="W84" s="45"/>
      <c r="X84" s="130">
        <v>-30762500</v>
      </c>
      <c r="Y84" s="131">
        <v>0.20532923306307857</v>
      </c>
      <c r="AA84" s="135">
        <v>-5127083.333333333</v>
      </c>
      <c r="AB84" s="136">
        <v>0.20532923306307854</v>
      </c>
      <c r="AC84" s="45"/>
      <c r="AD84" s="48">
        <v>-5280000</v>
      </c>
      <c r="AE84" s="82">
        <v>0.21428892627147483</v>
      </c>
      <c r="AF84" s="45"/>
      <c r="AG84" s="48">
        <v>-5220000</v>
      </c>
      <c r="AH84" s="82">
        <v>0.17537316003461156</v>
      </c>
      <c r="AI84" s="45"/>
      <c r="AJ84" s="48">
        <v>-3300000</v>
      </c>
      <c r="AK84" s="82">
        <v>0.1429766731508422</v>
      </c>
      <c r="AL84" s="45"/>
      <c r="AM84" s="48">
        <v>-5395000</v>
      </c>
      <c r="AN84" s="82">
        <v>0.20194129313049788</v>
      </c>
      <c r="AO84" s="45"/>
      <c r="AP84" s="48">
        <v>-4020000</v>
      </c>
      <c r="AQ84" s="82">
        <v>0.1376808710091928</v>
      </c>
      <c r="AR84" s="45"/>
      <c r="AS84" s="48">
        <v>-1200000</v>
      </c>
      <c r="AT84" s="82">
        <v>4.3396783691207481E-2</v>
      </c>
      <c r="AU84" s="45"/>
      <c r="AV84" s="130">
        <v>-24415000</v>
      </c>
      <c r="AW84" s="131">
        <v>0.15159805337901441</v>
      </c>
      <c r="AY84" s="135">
        <v>-4069166.6666666665</v>
      </c>
      <c r="AZ84" s="136">
        <v>0.15159805337901441</v>
      </c>
      <c r="BA84" s="45"/>
      <c r="BB84" s="48">
        <v>-55177500</v>
      </c>
      <c r="BC84" s="82">
        <v>0.17749309828240245</v>
      </c>
      <c r="BD84" s="45"/>
      <c r="BE84" s="48">
        <v>-4598125</v>
      </c>
      <c r="BF84" s="82">
        <v>0.17749309828240248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82">
        <v>0</v>
      </c>
      <c r="BD85" s="45"/>
      <c r="BE85" s="48">
        <v>0</v>
      </c>
      <c r="BF85" s="82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82">
        <v>0</v>
      </c>
      <c r="BD86" s="45"/>
      <c r="BE86" s="48">
        <v>0</v>
      </c>
      <c r="BF86" s="82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82">
        <v>0</v>
      </c>
      <c r="BD87" s="45"/>
      <c r="BE87" s="48">
        <v>0</v>
      </c>
      <c r="BF87" s="82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-379600</v>
      </c>
      <c r="G88" s="74">
        <v>2.0362893563355969E-2</v>
      </c>
      <c r="H88" s="23"/>
      <c r="I88" s="44">
        <v>-616850</v>
      </c>
      <c r="J88" s="74">
        <v>2.5992547714715989E-2</v>
      </c>
      <c r="K88" s="23"/>
      <c r="L88" s="44">
        <v>-759200</v>
      </c>
      <c r="M88" s="74">
        <v>2.6349027630019339E-2</v>
      </c>
      <c r="N88" s="23"/>
      <c r="O88" s="44">
        <v>-94900</v>
      </c>
      <c r="P88" s="74">
        <v>3.893643489392605E-3</v>
      </c>
      <c r="Q88" s="23"/>
      <c r="R88" s="44">
        <v>-427050</v>
      </c>
      <c r="S88" s="74">
        <v>1.6301226934395154E-2</v>
      </c>
      <c r="T88" s="23"/>
      <c r="U88" s="44">
        <v>-1850550</v>
      </c>
      <c r="V88" s="74">
        <v>6.5942399860524747E-2</v>
      </c>
      <c r="W88" s="23"/>
      <c r="X88" s="44">
        <v>-4128150</v>
      </c>
      <c r="Y88" s="74">
        <v>2.7553998324887374E-2</v>
      </c>
      <c r="Z88" s="23"/>
      <c r="AA88" s="44">
        <v>-688025</v>
      </c>
      <c r="AB88" s="74">
        <v>2.755399832488737E-2</v>
      </c>
      <c r="AC88" s="23"/>
      <c r="AD88" s="44">
        <v>-521950</v>
      </c>
      <c r="AE88" s="74">
        <v>2.118335323246142E-2</v>
      </c>
      <c r="AF88" s="23"/>
      <c r="AG88" s="44">
        <v>-616850</v>
      </c>
      <c r="AH88" s="74">
        <v>2.0723933671906159E-2</v>
      </c>
      <c r="AI88" s="23"/>
      <c r="AJ88" s="44">
        <v>-521950</v>
      </c>
      <c r="AK88" s="74">
        <v>2.261414380335821E-2</v>
      </c>
      <c r="AL88" s="23"/>
      <c r="AM88" s="44">
        <v>-711750</v>
      </c>
      <c r="AN88" s="74">
        <v>2.664165252745725E-2</v>
      </c>
      <c r="AO88" s="23"/>
      <c r="AP88" s="44">
        <v>-1091350</v>
      </c>
      <c r="AQ88" s="74">
        <v>3.7377616561164818E-2</v>
      </c>
      <c r="AR88" s="23"/>
      <c r="AS88" s="44">
        <v>-427050</v>
      </c>
      <c r="AT88" s="74">
        <v>1.5443830396108461E-2</v>
      </c>
      <c r="AU88" s="23"/>
      <c r="AV88" s="44">
        <v>-3890900</v>
      </c>
      <c r="AW88" s="74">
        <v>2.4159445664239495E-2</v>
      </c>
      <c r="AX88" s="23"/>
      <c r="AY88" s="44">
        <v>-648483.33333333337</v>
      </c>
      <c r="AZ88" s="74">
        <v>2.4159445664239495E-2</v>
      </c>
      <c r="BA88" s="23"/>
      <c r="BB88" s="44">
        <v>-8019050</v>
      </c>
      <c r="BC88" s="74">
        <v>2.579540627577363E-2</v>
      </c>
      <c r="BD88" s="23"/>
      <c r="BE88" s="44">
        <v>-668254.16666666663</v>
      </c>
      <c r="BF88" s="74">
        <v>2.579540627577363E-2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-379600</v>
      </c>
      <c r="G89" s="82">
        <v>2.0362893563355969E-2</v>
      </c>
      <c r="H89" s="45"/>
      <c r="I89" s="48">
        <v>-474500</v>
      </c>
      <c r="J89" s="82">
        <v>1.9994267472858453E-2</v>
      </c>
      <c r="K89" s="45"/>
      <c r="L89" s="48">
        <v>-379600</v>
      </c>
      <c r="M89" s="82">
        <v>1.317451381500967E-2</v>
      </c>
      <c r="N89" s="45"/>
      <c r="O89" s="48">
        <v>-94900</v>
      </c>
      <c r="P89" s="82">
        <v>3.893643489392605E-3</v>
      </c>
      <c r="Q89" s="45"/>
      <c r="R89" s="48">
        <v>-427050</v>
      </c>
      <c r="S89" s="82">
        <v>1.6301226934395154E-2</v>
      </c>
      <c r="T89" s="45"/>
      <c r="U89" s="48">
        <v>-1708200</v>
      </c>
      <c r="V89" s="82">
        <v>6.0869907563561296E-2</v>
      </c>
      <c r="W89" s="45"/>
      <c r="X89" s="130">
        <v>-3463850</v>
      </c>
      <c r="Y89" s="131">
        <v>2.3120021582951473E-2</v>
      </c>
      <c r="AA89" s="135">
        <v>-577308.33333333337</v>
      </c>
      <c r="AB89" s="136">
        <v>2.3120021582951473E-2</v>
      </c>
      <c r="AC89" s="45"/>
      <c r="AD89" s="48">
        <v>-521950</v>
      </c>
      <c r="AE89" s="82">
        <v>2.118335323246142E-2</v>
      </c>
      <c r="AF89" s="45"/>
      <c r="AG89" s="48">
        <v>-616850</v>
      </c>
      <c r="AH89" s="82">
        <v>2.0723933671906159E-2</v>
      </c>
      <c r="AI89" s="45"/>
      <c r="AJ89" s="48">
        <v>-427050</v>
      </c>
      <c r="AK89" s="82">
        <v>1.8502481293656718E-2</v>
      </c>
      <c r="AL89" s="45"/>
      <c r="AM89" s="48">
        <v>-711750</v>
      </c>
      <c r="AN89" s="82">
        <v>2.664165252745725E-2</v>
      </c>
      <c r="AO89" s="45"/>
      <c r="AP89" s="48">
        <v>-379600</v>
      </c>
      <c r="AQ89" s="82">
        <v>1.3000910108231241E-2</v>
      </c>
      <c r="AR89" s="45"/>
      <c r="AS89" s="48">
        <v>-427050</v>
      </c>
      <c r="AT89" s="82">
        <v>1.5443830396108461E-2</v>
      </c>
      <c r="AU89" s="45"/>
      <c r="AV89" s="130">
        <v>-3084250</v>
      </c>
      <c r="AW89" s="131">
        <v>1.9150780099702037E-2</v>
      </c>
      <c r="AY89" s="135">
        <v>-514041.66666666669</v>
      </c>
      <c r="AZ89" s="136">
        <v>1.9150780099702037E-2</v>
      </c>
      <c r="BA89" s="45"/>
      <c r="BB89" s="48">
        <v>-6548100</v>
      </c>
      <c r="BC89" s="82">
        <v>2.1063704532880242E-2</v>
      </c>
      <c r="BD89" s="45"/>
      <c r="BE89" s="48">
        <v>-545675</v>
      </c>
      <c r="BF89" s="82">
        <v>2.1063704532880242E-2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-142350</v>
      </c>
      <c r="J90" s="82">
        <v>5.9982802418575357E-3</v>
      </c>
      <c r="K90" s="45"/>
      <c r="L90" s="48">
        <v>-379600</v>
      </c>
      <c r="M90" s="82">
        <v>1.317451381500967E-2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-142350</v>
      </c>
      <c r="V90" s="82">
        <v>5.0724922969634422E-3</v>
      </c>
      <c r="W90" s="45"/>
      <c r="X90" s="130">
        <v>-664300</v>
      </c>
      <c r="Y90" s="131">
        <v>4.4339767419358991E-3</v>
      </c>
      <c r="AA90" s="135">
        <v>-110716.66666666667</v>
      </c>
      <c r="AB90" s="136">
        <v>4.4339767419358991E-3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-94900</v>
      </c>
      <c r="AK90" s="82">
        <v>4.1116625097014923E-3</v>
      </c>
      <c r="AL90" s="45"/>
      <c r="AM90" s="48">
        <v>0</v>
      </c>
      <c r="AN90" s="82">
        <v>0</v>
      </c>
      <c r="AO90" s="45"/>
      <c r="AP90" s="48">
        <v>-711750</v>
      </c>
      <c r="AQ90" s="82">
        <v>2.4376706452933578E-2</v>
      </c>
      <c r="AR90" s="45"/>
      <c r="AS90" s="48">
        <v>0</v>
      </c>
      <c r="AT90" s="82">
        <v>0</v>
      </c>
      <c r="AU90" s="45"/>
      <c r="AV90" s="130">
        <v>-806650</v>
      </c>
      <c r="AW90" s="131">
        <v>5.0086655645374557E-3</v>
      </c>
      <c r="AY90" s="135">
        <v>-134441.66666666666</v>
      </c>
      <c r="AZ90" s="136">
        <v>5.0086655645374557E-3</v>
      </c>
      <c r="BA90" s="45"/>
      <c r="BB90" s="48">
        <v>-1470950</v>
      </c>
      <c r="BC90" s="82">
        <v>4.731701742893387E-3</v>
      </c>
      <c r="BD90" s="45"/>
      <c r="BE90" s="48">
        <v>-122579.16666666667</v>
      </c>
      <c r="BF90" s="82">
        <v>4.7317017428933888E-3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-10792071</v>
      </c>
      <c r="G91" s="74">
        <v>0.57891937065642951</v>
      </c>
      <c r="H91" s="23"/>
      <c r="I91" s="44">
        <v>-10998163</v>
      </c>
      <c r="J91" s="74">
        <v>0.46343564327101228</v>
      </c>
      <c r="K91" s="23"/>
      <c r="L91" s="44">
        <v>-11019617</v>
      </c>
      <c r="M91" s="74">
        <v>0.38245020127137885</v>
      </c>
      <c r="N91" s="23"/>
      <c r="O91" s="44">
        <v>-10555015</v>
      </c>
      <c r="P91" s="74">
        <v>0.43306075274174172</v>
      </c>
      <c r="Q91" s="23"/>
      <c r="R91" s="44">
        <v>-10373063</v>
      </c>
      <c r="S91" s="74">
        <v>0.39595750841301436</v>
      </c>
      <c r="T91" s="23"/>
      <c r="U91" s="44">
        <v>-11296591</v>
      </c>
      <c r="V91" s="74">
        <v>0.40254212033330905</v>
      </c>
      <c r="W91" s="23"/>
      <c r="X91" s="44">
        <v>-65034520</v>
      </c>
      <c r="Y91" s="74">
        <v>0.43408331943845413</v>
      </c>
      <c r="Z91" s="23"/>
      <c r="AA91" s="44">
        <v>-10839086.666666668</v>
      </c>
      <c r="AB91" s="74">
        <v>0.43408331943845413</v>
      </c>
      <c r="AC91" s="23"/>
      <c r="AD91" s="44">
        <v>-12090140</v>
      </c>
      <c r="AE91" s="74">
        <v>0.49067862103632742</v>
      </c>
      <c r="AF91" s="23"/>
      <c r="AG91" s="44">
        <v>-13125463</v>
      </c>
      <c r="AH91" s="74">
        <v>0.44096818452631664</v>
      </c>
      <c r="AI91" s="23"/>
      <c r="AJ91" s="44">
        <v>-12285973</v>
      </c>
      <c r="AK91" s="74">
        <v>0.53230531695790062</v>
      </c>
      <c r="AL91" s="23"/>
      <c r="AM91" s="44">
        <v>-12473589</v>
      </c>
      <c r="AN91" s="74">
        <v>0.4669013332045141</v>
      </c>
      <c r="AO91" s="23"/>
      <c r="AP91" s="44">
        <v>-12445995</v>
      </c>
      <c r="AQ91" s="74">
        <v>0.42626254531742747</v>
      </c>
      <c r="AR91" s="23"/>
      <c r="AS91" s="44">
        <v>-13168596.99</v>
      </c>
      <c r="AT91" s="74">
        <v>0.47622896257642994</v>
      </c>
      <c r="AU91" s="23"/>
      <c r="AV91" s="44">
        <v>-75589756.989999995</v>
      </c>
      <c r="AW91" s="74">
        <v>0.4693532670520888</v>
      </c>
      <c r="AX91" s="23"/>
      <c r="AY91" s="44">
        <v>-12598292.831666669</v>
      </c>
      <c r="AZ91" s="74">
        <v>0.46935326705208891</v>
      </c>
      <c r="BA91" s="23"/>
      <c r="BB91" s="44">
        <v>-140624276.99000001</v>
      </c>
      <c r="BC91" s="74">
        <v>0.45235537341629939</v>
      </c>
      <c r="BD91" s="23"/>
      <c r="BE91" s="44">
        <v>-11718689.749166667</v>
      </c>
      <c r="BF91" s="74">
        <v>0.45235537341629939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-2645691</v>
      </c>
      <c r="G92" s="82">
        <v>0.14192287733016024</v>
      </c>
      <c r="H92" s="45"/>
      <c r="I92" s="48">
        <v>-2708676</v>
      </c>
      <c r="J92" s="82">
        <v>0.11413697037157501</v>
      </c>
      <c r="K92" s="45"/>
      <c r="L92" s="48">
        <v>-2720755</v>
      </c>
      <c r="M92" s="82">
        <v>9.4427355992509593E-2</v>
      </c>
      <c r="N92" s="45"/>
      <c r="O92" s="48">
        <v>-2592121</v>
      </c>
      <c r="P92" s="82">
        <v>0.1063518973168372</v>
      </c>
      <c r="Q92" s="45"/>
      <c r="R92" s="48">
        <v>-2604107</v>
      </c>
      <c r="S92" s="82">
        <v>9.9403206108059847E-2</v>
      </c>
      <c r="T92" s="45"/>
      <c r="U92" s="48">
        <v>-2814495</v>
      </c>
      <c r="V92" s="82">
        <v>0.10029156450538899</v>
      </c>
      <c r="W92" s="45"/>
      <c r="X92" s="130">
        <v>-16085845</v>
      </c>
      <c r="Y92" s="131">
        <v>0.10736754870447972</v>
      </c>
      <c r="AA92" s="135">
        <v>-2680974.1666666665</v>
      </c>
      <c r="AB92" s="136">
        <v>0.10736754870447969</v>
      </c>
      <c r="AC92" s="45"/>
      <c r="AD92" s="48">
        <v>-2989440</v>
      </c>
      <c r="AE92" s="82">
        <v>0.12132649389261321</v>
      </c>
      <c r="AF92" s="45"/>
      <c r="AG92" s="48">
        <v>-3219323</v>
      </c>
      <c r="AH92" s="82">
        <v>0.10815763365557582</v>
      </c>
      <c r="AI92" s="45"/>
      <c r="AJ92" s="48">
        <v>-3052484</v>
      </c>
      <c r="AK92" s="82">
        <v>0.13225272944429559</v>
      </c>
      <c r="AL92" s="45"/>
      <c r="AM92" s="48">
        <v>-3127631</v>
      </c>
      <c r="AN92" s="82">
        <v>0.11707096359129419</v>
      </c>
      <c r="AO92" s="45"/>
      <c r="AP92" s="48">
        <v>-3092930</v>
      </c>
      <c r="AQ92" s="82">
        <v>0.10592967571404545</v>
      </c>
      <c r="AR92" s="45"/>
      <c r="AS92" s="48">
        <v>-3089277</v>
      </c>
      <c r="AT92" s="82">
        <v>0.1117205714426853</v>
      </c>
      <c r="AU92" s="45"/>
      <c r="AV92" s="130">
        <v>-18571085</v>
      </c>
      <c r="AW92" s="131">
        <v>0.11531191214975277</v>
      </c>
      <c r="AY92" s="135">
        <v>-3095180.8333333335</v>
      </c>
      <c r="AZ92" s="136">
        <v>0.11531191214975277</v>
      </c>
      <c r="BA92" s="45"/>
      <c r="BB92" s="48">
        <v>-34656930</v>
      </c>
      <c r="BC92" s="82">
        <v>0.11148322926294851</v>
      </c>
      <c r="BD92" s="45"/>
      <c r="BE92" s="48">
        <v>-2888077.5</v>
      </c>
      <c r="BF92" s="82">
        <v>0.11148322926294854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-317609</v>
      </c>
      <c r="G93" s="82">
        <v>1.7037508592634157E-2</v>
      </c>
      <c r="H93" s="45"/>
      <c r="I93" s="48">
        <v>-325175</v>
      </c>
      <c r="J93" s="82">
        <v>1.3702077819782398E-2</v>
      </c>
      <c r="K93" s="45"/>
      <c r="L93" s="48">
        <v>-326624</v>
      </c>
      <c r="M93" s="82">
        <v>1.1335912540341725E-2</v>
      </c>
      <c r="N93" s="45"/>
      <c r="O93" s="48">
        <v>-311179</v>
      </c>
      <c r="P93" s="82">
        <v>1.2767334956645957E-2</v>
      </c>
      <c r="Q93" s="45"/>
      <c r="R93" s="48">
        <v>-312620</v>
      </c>
      <c r="S93" s="82">
        <v>1.1933238647068523E-2</v>
      </c>
      <c r="T93" s="45"/>
      <c r="U93" s="48">
        <v>-337874</v>
      </c>
      <c r="V93" s="82">
        <v>1.2039784069857576E-2</v>
      </c>
      <c r="W93" s="45"/>
      <c r="X93" s="130">
        <v>-1931081</v>
      </c>
      <c r="Y93" s="131">
        <v>1.2889309409595541E-2</v>
      </c>
      <c r="AA93" s="135">
        <v>-321846.83333333331</v>
      </c>
      <c r="AB93" s="136">
        <v>1.2889309409595538E-2</v>
      </c>
      <c r="AC93" s="45"/>
      <c r="AD93" s="48">
        <v>-358877</v>
      </c>
      <c r="AE93" s="82">
        <v>1.4565031627562135E-2</v>
      </c>
      <c r="AF93" s="45"/>
      <c r="AG93" s="48">
        <v>-386472</v>
      </c>
      <c r="AH93" s="82">
        <v>1.2984064349597013E-2</v>
      </c>
      <c r="AI93" s="45"/>
      <c r="AJ93" s="48">
        <v>-366448</v>
      </c>
      <c r="AK93" s="82">
        <v>1.5876823006902976E-2</v>
      </c>
      <c r="AL93" s="45"/>
      <c r="AM93" s="48">
        <v>-375467</v>
      </c>
      <c r="AN93" s="82">
        <v>1.4054178222025699E-2</v>
      </c>
      <c r="AO93" s="45"/>
      <c r="AP93" s="48">
        <v>-371301</v>
      </c>
      <c r="AQ93" s="82">
        <v>1.2716677882234899E-2</v>
      </c>
      <c r="AR93" s="45"/>
      <c r="AS93" s="48">
        <v>-370860</v>
      </c>
      <c r="AT93" s="82">
        <v>1.3411775999767672E-2</v>
      </c>
      <c r="AU93" s="45"/>
      <c r="AV93" s="130">
        <v>-2229425</v>
      </c>
      <c r="AW93" s="131">
        <v>1.3842985466086801E-2</v>
      </c>
      <c r="AY93" s="135">
        <v>-371570.83333333331</v>
      </c>
      <c r="AZ93" s="136">
        <v>1.3842985466086798E-2</v>
      </c>
      <c r="BA93" s="45"/>
      <c r="BB93" s="48">
        <v>-4160506</v>
      </c>
      <c r="BC93" s="82">
        <v>1.3383373664311088E-2</v>
      </c>
      <c r="BD93" s="45"/>
      <c r="BE93" s="48">
        <v>-346708.83333333331</v>
      </c>
      <c r="BF93" s="82">
        <v>1.3383373664311091E-2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-2681755</v>
      </c>
      <c r="G94" s="82">
        <v>0.14385745950473575</v>
      </c>
      <c r="H94" s="45"/>
      <c r="I94" s="48">
        <v>-2717692</v>
      </c>
      <c r="J94" s="82">
        <v>0.11451688252233433</v>
      </c>
      <c r="K94" s="45"/>
      <c r="L94" s="48">
        <v>-2729771</v>
      </c>
      <c r="M94" s="82">
        <v>9.4740268048769144E-2</v>
      </c>
      <c r="N94" s="45"/>
      <c r="O94" s="48">
        <v>-2614661</v>
      </c>
      <c r="P94" s="82">
        <v>0.10727668893170451</v>
      </c>
      <c r="Q94" s="45"/>
      <c r="R94" s="48">
        <v>-2635663</v>
      </c>
      <c r="S94" s="82">
        <v>0.10060775245425296</v>
      </c>
      <c r="T94" s="45"/>
      <c r="U94" s="48">
        <v>-2837035</v>
      </c>
      <c r="V94" s="82">
        <v>0.10109475366150811</v>
      </c>
      <c r="W94" s="45"/>
      <c r="X94" s="130">
        <v>-16216577</v>
      </c>
      <c r="Y94" s="131">
        <v>0.10824014037605395</v>
      </c>
      <c r="AA94" s="135">
        <v>-2702762.8333333335</v>
      </c>
      <c r="AB94" s="136">
        <v>0.10824014037605394</v>
      </c>
      <c r="AC94" s="45"/>
      <c r="AD94" s="48">
        <v>-3057060</v>
      </c>
      <c r="AE94" s="82">
        <v>0.12407085320974903</v>
      </c>
      <c r="AF94" s="45"/>
      <c r="AG94" s="48">
        <v>-3232847</v>
      </c>
      <c r="AH94" s="82">
        <v>0.10861199124490688</v>
      </c>
      <c r="AI94" s="45"/>
      <c r="AJ94" s="48">
        <v>-3056992</v>
      </c>
      <c r="AK94" s="82">
        <v>0.13244804424507256</v>
      </c>
      <c r="AL94" s="45"/>
      <c r="AM94" s="48">
        <v>-3154679</v>
      </c>
      <c r="AN94" s="82">
        <v>0.11808340253412898</v>
      </c>
      <c r="AO94" s="45"/>
      <c r="AP94" s="48">
        <v>-3106454</v>
      </c>
      <c r="AQ94" s="82">
        <v>0.10639285882338084</v>
      </c>
      <c r="AR94" s="45"/>
      <c r="AS94" s="48">
        <v>-3125340</v>
      </c>
      <c r="AT94" s="82">
        <v>0.11302475328456532</v>
      </c>
      <c r="AU94" s="45"/>
      <c r="AV94" s="130">
        <v>-18733372</v>
      </c>
      <c r="AW94" s="131">
        <v>0.11631958748412591</v>
      </c>
      <c r="AY94" s="135">
        <v>-3122228.6666666665</v>
      </c>
      <c r="AZ94" s="136">
        <v>0.11631958748412591</v>
      </c>
      <c r="BA94" s="45"/>
      <c r="BB94" s="48">
        <v>-34949949</v>
      </c>
      <c r="BC94" s="82">
        <v>0.11242580277870426</v>
      </c>
      <c r="BD94" s="45"/>
      <c r="BE94" s="48">
        <v>-2912495.75</v>
      </c>
      <c r="BF94" s="82">
        <v>0.11242580277870426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-1202116</v>
      </c>
      <c r="G95" s="82">
        <v>6.4485142673359391E-2</v>
      </c>
      <c r="H95" s="45"/>
      <c r="I95" s="48">
        <v>-1231420</v>
      </c>
      <c r="J95" s="82">
        <v>5.1889021815442277E-2</v>
      </c>
      <c r="K95" s="45"/>
      <c r="L95" s="48">
        <v>-1237467</v>
      </c>
      <c r="M95" s="82">
        <v>4.2947908554053144E-2</v>
      </c>
      <c r="N95" s="45"/>
      <c r="O95" s="48">
        <v>-1178354</v>
      </c>
      <c r="P95" s="82">
        <v>4.8346579349839131E-2</v>
      </c>
      <c r="Q95" s="45"/>
      <c r="R95" s="48">
        <v>-1184073</v>
      </c>
      <c r="S95" s="82">
        <v>4.5198086125488986E-2</v>
      </c>
      <c r="T95" s="45"/>
      <c r="U95" s="48">
        <v>-1279387</v>
      </c>
      <c r="V95" s="82">
        <v>4.5589608024834333E-2</v>
      </c>
      <c r="W95" s="45"/>
      <c r="X95" s="130">
        <v>-7312817</v>
      </c>
      <c r="Y95" s="131">
        <v>4.8810568261378071E-2</v>
      </c>
      <c r="AA95" s="135">
        <v>-1218802.8333333333</v>
      </c>
      <c r="AB95" s="136">
        <v>4.8810568261378071E-2</v>
      </c>
      <c r="AC95" s="45"/>
      <c r="AD95" s="48">
        <v>-1356963</v>
      </c>
      <c r="AE95" s="82">
        <v>5.5072375806840775E-2</v>
      </c>
      <c r="AF95" s="45"/>
      <c r="AG95" s="48">
        <v>-1463421</v>
      </c>
      <c r="AH95" s="82">
        <v>4.916566383735848E-2</v>
      </c>
      <c r="AI95" s="45"/>
      <c r="AJ95" s="48">
        <v>-1384349</v>
      </c>
      <c r="AK95" s="82">
        <v>5.9978671060513716E-2</v>
      </c>
      <c r="AL95" s="45"/>
      <c r="AM95" s="48">
        <v>-1421412</v>
      </c>
      <c r="AN95" s="82">
        <v>5.3205148721261766E-2</v>
      </c>
      <c r="AO95" s="45"/>
      <c r="AP95" s="48">
        <v>-1405710</v>
      </c>
      <c r="AQ95" s="82">
        <v>4.8144123678192145E-2</v>
      </c>
      <c r="AR95" s="45"/>
      <c r="AS95" s="48">
        <v>-1403325</v>
      </c>
      <c r="AT95" s="82">
        <v>5.0749826227886444E-2</v>
      </c>
      <c r="AU95" s="45"/>
      <c r="AV95" s="130">
        <v>-8435180</v>
      </c>
      <c r="AW95" s="131">
        <v>5.237587007583841E-2</v>
      </c>
      <c r="AY95" s="135">
        <v>-1405863.3333333333</v>
      </c>
      <c r="AZ95" s="136">
        <v>5.237587007583841E-2</v>
      </c>
      <c r="BA95" s="45"/>
      <c r="BB95" s="48">
        <v>-15747997</v>
      </c>
      <c r="BC95" s="82">
        <v>5.0657619125041534E-2</v>
      </c>
      <c r="BD95" s="45"/>
      <c r="BE95" s="48">
        <v>-1312333.0833333333</v>
      </c>
      <c r="BF95" s="82">
        <v>5.0657619125041534E-2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82">
        <v>0</v>
      </c>
      <c r="BD96" s="45"/>
      <c r="BE96" s="48">
        <v>0</v>
      </c>
      <c r="BF96" s="82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-298300</v>
      </c>
      <c r="G97" s="82">
        <v>1.6001715358137738E-2</v>
      </c>
      <c r="H97" s="45"/>
      <c r="I97" s="48">
        <v>-303800</v>
      </c>
      <c r="J97" s="82">
        <v>1.2801387688628868E-2</v>
      </c>
      <c r="K97" s="45"/>
      <c r="L97" s="48">
        <v>-301300</v>
      </c>
      <c r="M97" s="82">
        <v>1.0457010043367791E-2</v>
      </c>
      <c r="N97" s="45"/>
      <c r="O97" s="48">
        <v>-293400</v>
      </c>
      <c r="P97" s="82">
        <v>1.2037881978796527E-2</v>
      </c>
      <c r="Q97" s="45"/>
      <c r="R97" s="48">
        <v>-278300</v>
      </c>
      <c r="S97" s="82">
        <v>1.0623185706222154E-2</v>
      </c>
      <c r="T97" s="45"/>
      <c r="U97" s="48">
        <v>-296800</v>
      </c>
      <c r="V97" s="82">
        <v>1.0576155347655422E-2</v>
      </c>
      <c r="W97" s="45"/>
      <c r="X97" s="130">
        <v>-1771900</v>
      </c>
      <c r="Y97" s="131">
        <v>1.1826830331230196E-2</v>
      </c>
      <c r="AA97" s="135">
        <v>-295316.66666666669</v>
      </c>
      <c r="AB97" s="136">
        <v>1.1826830331230194E-2</v>
      </c>
      <c r="AC97" s="45"/>
      <c r="AD97" s="48">
        <v>-322900</v>
      </c>
      <c r="AE97" s="82">
        <v>1.3104904222170307E-2</v>
      </c>
      <c r="AF97" s="45"/>
      <c r="AG97" s="48">
        <v>-361800</v>
      </c>
      <c r="AH97" s="82">
        <v>1.2155174195502388E-2</v>
      </c>
      <c r="AI97" s="45"/>
      <c r="AJ97" s="48">
        <v>-328900</v>
      </c>
      <c r="AK97" s="82">
        <v>1.425000842403394E-2</v>
      </c>
      <c r="AL97" s="45"/>
      <c r="AM97" s="48">
        <v>-332000</v>
      </c>
      <c r="AN97" s="82">
        <v>1.2427156500338328E-2</v>
      </c>
      <c r="AO97" s="45"/>
      <c r="AP97" s="48">
        <v>-333200</v>
      </c>
      <c r="AQ97" s="82">
        <v>1.1411757766234588E-2</v>
      </c>
      <c r="AR97" s="45"/>
      <c r="AS97" s="48">
        <v>-334900</v>
      </c>
      <c r="AT97" s="82">
        <v>1.211131904848782E-2</v>
      </c>
      <c r="AU97" s="45"/>
      <c r="AV97" s="130">
        <v>-2013700</v>
      </c>
      <c r="AW97" s="131">
        <v>1.2503501949183754E-2</v>
      </c>
      <c r="AY97" s="135">
        <v>-335616.66666666669</v>
      </c>
      <c r="AZ97" s="136">
        <v>1.2503501949183754E-2</v>
      </c>
      <c r="BA97" s="45"/>
      <c r="BB97" s="48">
        <v>-3785600</v>
      </c>
      <c r="BC97" s="82">
        <v>1.2177388842514843E-2</v>
      </c>
      <c r="BD97" s="45"/>
      <c r="BE97" s="48">
        <v>-315466.66666666669</v>
      </c>
      <c r="BF97" s="82">
        <v>1.2177388842514845E-2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82">
        <v>0</v>
      </c>
      <c r="BD98" s="45"/>
      <c r="BE98" s="48">
        <v>0</v>
      </c>
      <c r="BF98" s="82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82">
        <v>0</v>
      </c>
      <c r="BD99" s="45"/>
      <c r="BE99" s="48">
        <v>0</v>
      </c>
      <c r="BF99" s="82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82">
        <v>0</v>
      </c>
      <c r="BD100" s="45"/>
      <c r="BE100" s="48">
        <v>0</v>
      </c>
      <c r="BF100" s="82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82">
        <v>0</v>
      </c>
      <c r="BD101" s="45"/>
      <c r="BE101" s="48">
        <v>0</v>
      </c>
      <c r="BF101" s="82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82">
        <v>0</v>
      </c>
      <c r="BD102" s="45"/>
      <c r="BE102" s="48">
        <v>0</v>
      </c>
      <c r="BF102" s="82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82">
        <v>0</v>
      </c>
      <c r="BD103" s="45"/>
      <c r="BE103" s="48">
        <v>0</v>
      </c>
      <c r="BF103" s="82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82">
        <v>0</v>
      </c>
      <c r="BD104" s="45"/>
      <c r="BE104" s="48">
        <v>0</v>
      </c>
      <c r="BF104" s="82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82">
        <v>0</v>
      </c>
      <c r="BD105" s="45"/>
      <c r="BE105" s="48">
        <v>0</v>
      </c>
      <c r="BF105" s="82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82">
        <v>0</v>
      </c>
      <c r="BD106" s="45"/>
      <c r="BE106" s="48">
        <v>0</v>
      </c>
      <c r="BF106" s="82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82">
        <v>0</v>
      </c>
      <c r="BD107" s="45"/>
      <c r="BE107" s="48">
        <v>0</v>
      </c>
      <c r="BF107" s="82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82">
        <v>0</v>
      </c>
      <c r="BD108" s="45"/>
      <c r="BE108" s="48">
        <v>0</v>
      </c>
      <c r="BF108" s="82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82">
        <v>0</v>
      </c>
      <c r="BD109" s="45"/>
      <c r="BE109" s="48">
        <v>0</v>
      </c>
      <c r="BF109" s="82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82">
        <v>0</v>
      </c>
      <c r="BD110" s="45"/>
      <c r="BE110" s="48">
        <v>0</v>
      </c>
      <c r="BF110" s="82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82">
        <v>0</v>
      </c>
      <c r="BD111" s="45"/>
      <c r="BE111" s="48">
        <v>0</v>
      </c>
      <c r="BF111" s="82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82">
        <v>0</v>
      </c>
      <c r="BD112" s="45"/>
      <c r="BE112" s="48">
        <v>0</v>
      </c>
      <c r="BF112" s="82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82">
        <v>0</v>
      </c>
      <c r="BD113" s="45"/>
      <c r="BE113" s="48">
        <v>0</v>
      </c>
      <c r="BF113" s="82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82">
        <v>0</v>
      </c>
      <c r="BD114" s="45"/>
      <c r="BE114" s="48">
        <v>0</v>
      </c>
      <c r="BF114" s="82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82">
        <v>0</v>
      </c>
      <c r="BD115" s="45"/>
      <c r="BE115" s="48">
        <v>0</v>
      </c>
      <c r="BF115" s="82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82">
        <v>0</v>
      </c>
      <c r="BD116" s="45"/>
      <c r="BE116" s="48">
        <v>0</v>
      </c>
      <c r="BF116" s="82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82">
        <v>0</v>
      </c>
      <c r="BD117" s="45"/>
      <c r="BE117" s="48">
        <v>0</v>
      </c>
      <c r="BF117" s="82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82">
        <v>0</v>
      </c>
      <c r="BD118" s="45"/>
      <c r="BE118" s="48">
        <v>0</v>
      </c>
      <c r="BF118" s="82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82">
        <v>0</v>
      </c>
      <c r="BD119" s="45"/>
      <c r="BE119" s="48">
        <v>0</v>
      </c>
      <c r="BF119" s="82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82">
        <v>0</v>
      </c>
      <c r="BD120" s="45"/>
      <c r="BE120" s="48">
        <v>0</v>
      </c>
      <c r="BF120" s="82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82">
        <v>0</v>
      </c>
      <c r="BD121" s="45"/>
      <c r="BE121" s="48">
        <v>0</v>
      </c>
      <c r="BF121" s="82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82">
        <v>0</v>
      </c>
      <c r="BD122" s="45"/>
      <c r="BE122" s="48">
        <v>0</v>
      </c>
      <c r="BF122" s="82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82">
        <v>0</v>
      </c>
      <c r="BD123" s="45"/>
      <c r="BE123" s="48">
        <v>0</v>
      </c>
      <c r="BF123" s="82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-495900</v>
      </c>
      <c r="G124" s="82">
        <v>2.6601577760980575E-2</v>
      </c>
      <c r="H124" s="45"/>
      <c r="I124" s="48">
        <v>-513000</v>
      </c>
      <c r="J124" s="82">
        <v>2.1616563147684693E-2</v>
      </c>
      <c r="K124" s="45"/>
      <c r="L124" s="48">
        <v>-513000</v>
      </c>
      <c r="M124" s="82">
        <v>1.7804335055584725E-2</v>
      </c>
      <c r="N124" s="45"/>
      <c r="O124" s="48">
        <v>-535800</v>
      </c>
      <c r="P124" s="82">
        <v>2.1983289585000607E-2</v>
      </c>
      <c r="Q124" s="45"/>
      <c r="R124" s="48">
        <v>-444600</v>
      </c>
      <c r="S124" s="82">
        <v>1.6971140370055229E-2</v>
      </c>
      <c r="T124" s="45"/>
      <c r="U124" s="48">
        <v>-513000</v>
      </c>
      <c r="V124" s="82">
        <v>1.8280214600226524E-2</v>
      </c>
      <c r="W124" s="45"/>
      <c r="X124" s="130">
        <v>-3015300</v>
      </c>
      <c r="Y124" s="131">
        <v>2.0126102769771666E-2</v>
      </c>
      <c r="AA124" s="135">
        <v>-502550</v>
      </c>
      <c r="AB124" s="136">
        <v>2.0126102769771663E-2</v>
      </c>
      <c r="AC124" s="45"/>
      <c r="AD124" s="48">
        <v>-478800</v>
      </c>
      <c r="AE124" s="82">
        <v>1.9432109450526921E-2</v>
      </c>
      <c r="AF124" s="45"/>
      <c r="AG124" s="48">
        <v>-513000</v>
      </c>
      <c r="AH124" s="82">
        <v>1.7234948486160102E-2</v>
      </c>
      <c r="AI124" s="45"/>
      <c r="AJ124" s="48">
        <v>-507300</v>
      </c>
      <c r="AK124" s="82">
        <v>2.1979414027097653E-2</v>
      </c>
      <c r="AL124" s="45"/>
      <c r="AM124" s="48">
        <v>-820800</v>
      </c>
      <c r="AN124" s="82">
        <v>3.0723524263487054E-2</v>
      </c>
      <c r="AO124" s="45"/>
      <c r="AP124" s="48">
        <v>-678300</v>
      </c>
      <c r="AQ124" s="82">
        <v>2.3231078309834698E-2</v>
      </c>
      <c r="AR124" s="45"/>
      <c r="AS124" s="48">
        <v>-1227613.1200000001</v>
      </c>
      <c r="AT124" s="82">
        <v>4.439538418760694E-2</v>
      </c>
      <c r="AU124" s="45"/>
      <c r="AV124" s="130">
        <v>-4225813.12</v>
      </c>
      <c r="AW124" s="131">
        <v>2.62389941812615E-2</v>
      </c>
      <c r="AY124" s="135">
        <v>-704302.18666666665</v>
      </c>
      <c r="AZ124" s="136">
        <v>2.6238994181261497E-2</v>
      </c>
      <c r="BA124" s="45"/>
      <c r="BB124" s="48">
        <v>-7241113.1200000001</v>
      </c>
      <c r="BC124" s="82">
        <v>2.3292965478359004E-2</v>
      </c>
      <c r="BD124" s="45"/>
      <c r="BE124" s="48">
        <v>-603426.09333333338</v>
      </c>
      <c r="BF124" s="82">
        <v>2.3292965478359007E-2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-1670100</v>
      </c>
      <c r="G125" s="82">
        <v>8.9589221654796644E-2</v>
      </c>
      <c r="H125" s="45"/>
      <c r="I125" s="48">
        <v>-1698600</v>
      </c>
      <c r="J125" s="82">
        <v>7.1574842422333765E-2</v>
      </c>
      <c r="K125" s="45"/>
      <c r="L125" s="48">
        <v>-1698600</v>
      </c>
      <c r="M125" s="82">
        <v>5.8952131628491639E-2</v>
      </c>
      <c r="N125" s="45"/>
      <c r="O125" s="48">
        <v>-1584600</v>
      </c>
      <c r="P125" s="82">
        <v>6.5014409623725206E-2</v>
      </c>
      <c r="Q125" s="45"/>
      <c r="R125" s="48">
        <v>-1521900</v>
      </c>
      <c r="S125" s="82">
        <v>5.8093518959035195E-2</v>
      </c>
      <c r="T125" s="45"/>
      <c r="U125" s="48">
        <v>-1744200</v>
      </c>
      <c r="V125" s="82">
        <v>6.2152729640770177E-2</v>
      </c>
      <c r="W125" s="45"/>
      <c r="X125" s="130">
        <v>-9918000</v>
      </c>
      <c r="Y125" s="131">
        <v>6.6199279431763139E-2</v>
      </c>
      <c r="AA125" s="135">
        <v>-1653000</v>
      </c>
      <c r="AB125" s="136">
        <v>6.6199279431763125E-2</v>
      </c>
      <c r="AC125" s="45"/>
      <c r="AD125" s="48">
        <v>-1952700</v>
      </c>
      <c r="AE125" s="82">
        <v>7.925037619892214E-2</v>
      </c>
      <c r="AF125" s="45"/>
      <c r="AG125" s="48">
        <v>-2228100</v>
      </c>
      <c r="AH125" s="82">
        <v>7.4856118366497706E-2</v>
      </c>
      <c r="AI125" s="45"/>
      <c r="AJ125" s="48">
        <v>-2045700</v>
      </c>
      <c r="AK125" s="82">
        <v>8.8632539474144817E-2</v>
      </c>
      <c r="AL125" s="45"/>
      <c r="AM125" s="48">
        <v>-1737900</v>
      </c>
      <c r="AN125" s="82">
        <v>6.5051672535957783E-2</v>
      </c>
      <c r="AO125" s="45"/>
      <c r="AP125" s="48">
        <v>-1846200</v>
      </c>
      <c r="AQ125" s="82">
        <v>6.3230453745565116E-2</v>
      </c>
      <c r="AR125" s="45"/>
      <c r="AS125" s="48">
        <v>-1920616.66</v>
      </c>
      <c r="AT125" s="82">
        <v>6.9457154789791142E-2</v>
      </c>
      <c r="AU125" s="45"/>
      <c r="AV125" s="130">
        <v>-11731216.66</v>
      </c>
      <c r="AW125" s="131">
        <v>7.2841679681485291E-2</v>
      </c>
      <c r="AY125" s="135">
        <v>-1955202.7766666666</v>
      </c>
      <c r="AZ125" s="136">
        <v>7.2841679681485291E-2</v>
      </c>
      <c r="BA125" s="45"/>
      <c r="BB125" s="48">
        <v>-21649216.66</v>
      </c>
      <c r="BC125" s="82">
        <v>6.9640461064209236E-2</v>
      </c>
      <c r="BD125" s="45"/>
      <c r="BE125" s="48">
        <v>-1804101.3883333334</v>
      </c>
      <c r="BF125" s="82">
        <v>6.9640461064209236E-2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82">
        <v>0</v>
      </c>
      <c r="BD126" s="45"/>
      <c r="BE126" s="48">
        <v>0</v>
      </c>
      <c r="BF126" s="82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-171000</v>
      </c>
      <c r="G127" s="82">
        <v>9.1729578486139905E-3</v>
      </c>
      <c r="H127" s="45"/>
      <c r="I127" s="48">
        <v>-171000</v>
      </c>
      <c r="J127" s="82">
        <v>7.2055210492282312E-3</v>
      </c>
      <c r="K127" s="45"/>
      <c r="L127" s="48">
        <v>-171000</v>
      </c>
      <c r="M127" s="82">
        <v>5.9347783518615754E-3</v>
      </c>
      <c r="N127" s="45"/>
      <c r="O127" s="48">
        <v>-171000</v>
      </c>
      <c r="P127" s="82">
        <v>7.0159434845746627E-3</v>
      </c>
      <c r="Q127" s="45"/>
      <c r="R127" s="48">
        <v>-171000</v>
      </c>
      <c r="S127" s="82">
        <v>6.5273616807904715E-3</v>
      </c>
      <c r="T127" s="45"/>
      <c r="U127" s="48">
        <v>-171000</v>
      </c>
      <c r="V127" s="82">
        <v>6.0934048667421747E-3</v>
      </c>
      <c r="W127" s="45"/>
      <c r="X127" s="130">
        <v>-1026000</v>
      </c>
      <c r="Y127" s="131">
        <v>6.8482013205272202E-3</v>
      </c>
      <c r="AA127" s="135">
        <v>-171000</v>
      </c>
      <c r="AB127" s="136">
        <v>6.8482013205272193E-3</v>
      </c>
      <c r="AC127" s="45"/>
      <c r="AD127" s="48">
        <v>-171000</v>
      </c>
      <c r="AE127" s="82">
        <v>6.9400390894738999E-3</v>
      </c>
      <c r="AF127" s="45"/>
      <c r="AG127" s="48">
        <v>-171000</v>
      </c>
      <c r="AH127" s="82">
        <v>5.7449828287200345E-3</v>
      </c>
      <c r="AI127" s="45"/>
      <c r="AJ127" s="48">
        <v>-171000</v>
      </c>
      <c r="AK127" s="82">
        <v>7.4087912450890962E-3</v>
      </c>
      <c r="AL127" s="45"/>
      <c r="AM127" s="48">
        <v>-68400</v>
      </c>
      <c r="AN127" s="82">
        <v>2.5602936886239209E-3</v>
      </c>
      <c r="AO127" s="45"/>
      <c r="AP127" s="48">
        <v>-171000</v>
      </c>
      <c r="AQ127" s="82">
        <v>5.8565743638238727E-3</v>
      </c>
      <c r="AR127" s="45"/>
      <c r="AS127" s="48">
        <v>-207441.12</v>
      </c>
      <c r="AT127" s="82">
        <v>7.5018978444181773E-3</v>
      </c>
      <c r="AU127" s="45"/>
      <c r="AV127" s="130">
        <v>-959841.12</v>
      </c>
      <c r="AW127" s="131">
        <v>5.9598625986128605E-3</v>
      </c>
      <c r="AY127" s="135">
        <v>-159973.51999999999</v>
      </c>
      <c r="AZ127" s="136">
        <v>5.9598625986128605E-3</v>
      </c>
      <c r="BA127" s="45"/>
      <c r="BB127" s="48">
        <v>-1985841.12</v>
      </c>
      <c r="BC127" s="82">
        <v>6.3879859197208321E-3</v>
      </c>
      <c r="BD127" s="45"/>
      <c r="BE127" s="48">
        <v>-165486.76</v>
      </c>
      <c r="BF127" s="82">
        <v>6.3879859197208321E-3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-171000</v>
      </c>
      <c r="G128" s="82">
        <v>9.1729578486139905E-3</v>
      </c>
      <c r="H128" s="45"/>
      <c r="I128" s="48">
        <v>-171000</v>
      </c>
      <c r="J128" s="82">
        <v>7.2055210492282312E-3</v>
      </c>
      <c r="K128" s="45"/>
      <c r="L128" s="48">
        <v>-171000</v>
      </c>
      <c r="M128" s="82">
        <v>5.9347783518615754E-3</v>
      </c>
      <c r="N128" s="45"/>
      <c r="O128" s="48">
        <v>-153900</v>
      </c>
      <c r="P128" s="82">
        <v>6.3143491361171951E-3</v>
      </c>
      <c r="Q128" s="45"/>
      <c r="R128" s="48">
        <v>-159600</v>
      </c>
      <c r="S128" s="82">
        <v>6.0922042354044402E-3</v>
      </c>
      <c r="T128" s="45"/>
      <c r="U128" s="48">
        <v>-171000</v>
      </c>
      <c r="V128" s="82">
        <v>6.0934048667421747E-3</v>
      </c>
      <c r="W128" s="45"/>
      <c r="X128" s="130">
        <v>-997500</v>
      </c>
      <c r="Y128" s="131">
        <v>6.6579735060681312E-3</v>
      </c>
      <c r="AA128" s="135">
        <v>-166250</v>
      </c>
      <c r="AB128" s="136">
        <v>6.6579735060681294E-3</v>
      </c>
      <c r="AC128" s="45"/>
      <c r="AD128" s="48">
        <v>-171000</v>
      </c>
      <c r="AE128" s="82">
        <v>6.9400390894738999E-3</v>
      </c>
      <c r="AF128" s="45"/>
      <c r="AG128" s="48">
        <v>-171000</v>
      </c>
      <c r="AH128" s="82">
        <v>5.7449828287200345E-3</v>
      </c>
      <c r="AI128" s="45"/>
      <c r="AJ128" s="48">
        <v>-119700</v>
      </c>
      <c r="AK128" s="82">
        <v>5.1861538715623672E-3</v>
      </c>
      <c r="AL128" s="45"/>
      <c r="AM128" s="48">
        <v>-171000</v>
      </c>
      <c r="AN128" s="82">
        <v>6.4007342215598017E-3</v>
      </c>
      <c r="AO128" s="45"/>
      <c r="AP128" s="48">
        <v>-171000</v>
      </c>
      <c r="AQ128" s="82">
        <v>5.8565743638238727E-3</v>
      </c>
      <c r="AR128" s="45"/>
      <c r="AS128" s="48">
        <v>-188893.92</v>
      </c>
      <c r="AT128" s="82">
        <v>6.8311571556868757E-3</v>
      </c>
      <c r="AU128" s="45"/>
      <c r="AV128" s="130">
        <v>-992593.92000000004</v>
      </c>
      <c r="AW128" s="131">
        <v>6.1632318684351909E-3</v>
      </c>
      <c r="AY128" s="135">
        <v>-165432.32000000001</v>
      </c>
      <c r="AZ128" s="136">
        <v>6.1632318684351909E-3</v>
      </c>
      <c r="BA128" s="45"/>
      <c r="BB128" s="48">
        <v>-1990093.92</v>
      </c>
      <c r="BC128" s="82">
        <v>6.4016661815734961E-3</v>
      </c>
      <c r="BD128" s="45"/>
      <c r="BE128" s="48">
        <v>-165841.16</v>
      </c>
      <c r="BF128" s="82">
        <v>6.4016661815734961E-3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82">
        <v>0</v>
      </c>
      <c r="BD129" s="45"/>
      <c r="BE129" s="48">
        <v>0</v>
      </c>
      <c r="BF129" s="82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82">
        <v>0</v>
      </c>
      <c r="BD130" s="45"/>
      <c r="BE130" s="48">
        <v>0</v>
      </c>
      <c r="BF130" s="82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-1138600</v>
      </c>
      <c r="G131" s="82">
        <v>6.1077952084397015E-2</v>
      </c>
      <c r="H131" s="45"/>
      <c r="I131" s="48">
        <v>-1157800</v>
      </c>
      <c r="J131" s="82">
        <v>4.8786855384774536E-2</v>
      </c>
      <c r="K131" s="45"/>
      <c r="L131" s="48">
        <v>-1150100</v>
      </c>
      <c r="M131" s="82">
        <v>3.9915722704537998E-2</v>
      </c>
      <c r="N131" s="45"/>
      <c r="O131" s="48">
        <v>-1120000</v>
      </c>
      <c r="P131" s="82">
        <v>4.5952378378500712E-2</v>
      </c>
      <c r="Q131" s="45"/>
      <c r="R131" s="48">
        <v>-1061200</v>
      </c>
      <c r="S131" s="82">
        <v>4.0507814126636545E-2</v>
      </c>
      <c r="T131" s="45"/>
      <c r="U131" s="48">
        <v>-1131800</v>
      </c>
      <c r="V131" s="82">
        <v>4.0330500749583581E-2</v>
      </c>
      <c r="W131" s="45"/>
      <c r="X131" s="130">
        <v>-6759500</v>
      </c>
      <c r="Y131" s="131">
        <v>4.5117365327586499E-2</v>
      </c>
      <c r="AA131" s="135">
        <v>-1126583.3333333333</v>
      </c>
      <c r="AB131" s="136">
        <v>4.5117365327586485E-2</v>
      </c>
      <c r="AC131" s="45"/>
      <c r="AD131" s="48">
        <v>-1231400</v>
      </c>
      <c r="AE131" s="82">
        <v>4.9976398448995103E-2</v>
      </c>
      <c r="AF131" s="45"/>
      <c r="AG131" s="48">
        <v>-1378500</v>
      </c>
      <c r="AH131" s="82">
        <v>4.6312624733278171E-2</v>
      </c>
      <c r="AI131" s="45"/>
      <c r="AJ131" s="48">
        <v>-1253100</v>
      </c>
      <c r="AK131" s="82">
        <v>5.4292142159187991E-2</v>
      </c>
      <c r="AL131" s="45"/>
      <c r="AM131" s="48">
        <v>-1264300</v>
      </c>
      <c r="AN131" s="82">
        <v>4.7324258925836596E-2</v>
      </c>
      <c r="AO131" s="45"/>
      <c r="AP131" s="48">
        <v>-1269900</v>
      </c>
      <c r="AQ131" s="82">
        <v>4.3492770670292023E-2</v>
      </c>
      <c r="AR131" s="45"/>
      <c r="AS131" s="48">
        <v>-1300330.17</v>
      </c>
      <c r="AT131" s="82">
        <v>4.7025122595534201E-2</v>
      </c>
      <c r="AU131" s="45"/>
      <c r="AV131" s="130">
        <v>-7697530.1699999999</v>
      </c>
      <c r="AW131" s="131">
        <v>4.7795641597306329E-2</v>
      </c>
      <c r="AY131" s="135">
        <v>-1282921.6950000001</v>
      </c>
      <c r="AZ131" s="136">
        <v>4.7795641597306329E-2</v>
      </c>
      <c r="BA131" s="45"/>
      <c r="BB131" s="48">
        <v>-14457030.17</v>
      </c>
      <c r="BC131" s="82">
        <v>4.6504881098916546E-2</v>
      </c>
      <c r="BD131" s="45"/>
      <c r="BE131" s="48">
        <v>-1204752.5141666667</v>
      </c>
      <c r="BF131" s="82">
        <v>4.6504881098916546E-2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82">
        <v>0</v>
      </c>
      <c r="BD132" s="45"/>
      <c r="BE132" s="48">
        <v>0</v>
      </c>
      <c r="BF132" s="82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82">
        <v>0</v>
      </c>
      <c r="BD133" s="45"/>
      <c r="BE133" s="48">
        <v>0</v>
      </c>
      <c r="BF133" s="82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-197055</v>
      </c>
      <c r="G134" s="74">
        <v>1.0570626952389648E-2</v>
      </c>
      <c r="H134" s="23"/>
      <c r="I134" s="44">
        <v>-152310</v>
      </c>
      <c r="J134" s="74">
        <v>6.4179702398125841E-3</v>
      </c>
      <c r="K134" s="23"/>
      <c r="L134" s="44">
        <v>-429449</v>
      </c>
      <c r="M134" s="74">
        <v>1.4904588470342699E-2</v>
      </c>
      <c r="N134" s="23"/>
      <c r="O134" s="44">
        <v>-225568</v>
      </c>
      <c r="P134" s="74">
        <v>9.2548090054300446E-3</v>
      </c>
      <c r="Q134" s="23"/>
      <c r="R134" s="44">
        <v>-599247</v>
      </c>
      <c r="S134" s="74">
        <v>2.2874280146951156E-2</v>
      </c>
      <c r="T134" s="23"/>
      <c r="U134" s="44">
        <v>-277252</v>
      </c>
      <c r="V134" s="74">
        <v>9.8795829597310009E-3</v>
      </c>
      <c r="W134" s="23"/>
      <c r="X134" s="44">
        <v>-1880881</v>
      </c>
      <c r="Y134" s="74">
        <v>1.2554241469741285E-2</v>
      </c>
      <c r="Z134" s="23"/>
      <c r="AA134" s="44">
        <v>-313480.16666666669</v>
      </c>
      <c r="AB134" s="74">
        <v>1.2554241469741285E-2</v>
      </c>
      <c r="AC134" s="23"/>
      <c r="AD134" s="44">
        <v>-466857</v>
      </c>
      <c r="AE134" s="74">
        <v>1.8947402509909457E-2</v>
      </c>
      <c r="AF134" s="23"/>
      <c r="AG134" s="44">
        <v>-118809</v>
      </c>
      <c r="AH134" s="74">
        <v>3.9915535958912193E-3</v>
      </c>
      <c r="AI134" s="23"/>
      <c r="AJ134" s="44">
        <v>-613604</v>
      </c>
      <c r="AK134" s="74">
        <v>2.6585169258196786E-2</v>
      </c>
      <c r="AL134" s="23"/>
      <c r="AM134" s="44">
        <v>-1393018</v>
      </c>
      <c r="AN134" s="74">
        <v>5.2142327390928611E-2</v>
      </c>
      <c r="AO134" s="23"/>
      <c r="AP134" s="44">
        <v>-142409</v>
      </c>
      <c r="AQ134" s="74">
        <v>4.8773619799870986E-3</v>
      </c>
      <c r="AR134" s="23"/>
      <c r="AS134" s="44">
        <v>-7116204.9699999997</v>
      </c>
      <c r="AT134" s="74">
        <v>0.25735033982115468</v>
      </c>
      <c r="AU134" s="23"/>
      <c r="AV134" s="44">
        <v>-9850901.9699999988</v>
      </c>
      <c r="AW134" s="74">
        <v>6.1166396177739016E-2</v>
      </c>
      <c r="AX134" s="23"/>
      <c r="AY134" s="44">
        <v>-1641816.9949999999</v>
      </c>
      <c r="AZ134" s="74">
        <v>6.1166396177739016E-2</v>
      </c>
      <c r="BA134" s="23"/>
      <c r="BB134" s="44">
        <v>-11731782.969999999</v>
      </c>
      <c r="BC134" s="74">
        <v>3.7738398943809079E-2</v>
      </c>
      <c r="BD134" s="23"/>
      <c r="BE134" s="44">
        <v>-977648.5808333332</v>
      </c>
      <c r="BF134" s="74">
        <v>3.7738398943809079E-2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-197055</v>
      </c>
      <c r="G135" s="82">
        <v>1.0570626952389648E-2</v>
      </c>
      <c r="H135" s="45"/>
      <c r="I135" s="48">
        <v>-152310</v>
      </c>
      <c r="J135" s="82">
        <v>6.4179702398125841E-3</v>
      </c>
      <c r="K135" s="45"/>
      <c r="L135" s="48">
        <v>-429449</v>
      </c>
      <c r="M135" s="82">
        <v>1.4904588470342699E-2</v>
      </c>
      <c r="N135" s="45"/>
      <c r="O135" s="48">
        <v>-225568</v>
      </c>
      <c r="P135" s="82">
        <v>9.2548090054300446E-3</v>
      </c>
      <c r="Q135" s="45"/>
      <c r="R135" s="48">
        <v>-599247</v>
      </c>
      <c r="S135" s="82">
        <v>2.2874280146951156E-2</v>
      </c>
      <c r="T135" s="45"/>
      <c r="U135" s="48">
        <v>-277252</v>
      </c>
      <c r="V135" s="82">
        <v>9.8795829597310009E-3</v>
      </c>
      <c r="W135" s="45"/>
      <c r="X135" s="130">
        <v>-1880881</v>
      </c>
      <c r="Y135" s="131">
        <v>1.2554241469741285E-2</v>
      </c>
      <c r="AA135" s="135">
        <v>-313480.16666666669</v>
      </c>
      <c r="AB135" s="136">
        <v>1.2554241469741285E-2</v>
      </c>
      <c r="AC135" s="45"/>
      <c r="AD135" s="48">
        <v>-466857</v>
      </c>
      <c r="AE135" s="82">
        <v>1.8947402509909457E-2</v>
      </c>
      <c r="AF135" s="45"/>
      <c r="AG135" s="48">
        <v>-118809</v>
      </c>
      <c r="AH135" s="82">
        <v>3.9915535958912193E-3</v>
      </c>
      <c r="AI135" s="45"/>
      <c r="AJ135" s="48">
        <v>-613604</v>
      </c>
      <c r="AK135" s="82">
        <v>2.6585169258196786E-2</v>
      </c>
      <c r="AL135" s="45"/>
      <c r="AM135" s="48">
        <v>-1393018</v>
      </c>
      <c r="AN135" s="82">
        <v>5.2142327390928611E-2</v>
      </c>
      <c r="AO135" s="45"/>
      <c r="AP135" s="48">
        <v>-142409</v>
      </c>
      <c r="AQ135" s="82">
        <v>4.8773619799870986E-3</v>
      </c>
      <c r="AR135" s="45"/>
      <c r="AS135" s="48">
        <v>-7116204.9699999997</v>
      </c>
      <c r="AT135" s="82">
        <v>0.25735033982115468</v>
      </c>
      <c r="AU135" s="45"/>
      <c r="AV135" s="130">
        <v>-9850901.9699999988</v>
      </c>
      <c r="AW135" s="131">
        <v>6.1166396177739016E-2</v>
      </c>
      <c r="AY135" s="135">
        <v>-1641816.9949999999</v>
      </c>
      <c r="AZ135" s="136">
        <v>6.1166396177739016E-2</v>
      </c>
      <c r="BA135" s="45"/>
      <c r="BB135" s="48">
        <v>-11731782.969999999</v>
      </c>
      <c r="BC135" s="82">
        <v>3.7738398943809079E-2</v>
      </c>
      <c r="BD135" s="45"/>
      <c r="BE135" s="48">
        <v>-977648.5808333332</v>
      </c>
      <c r="BF135" s="82">
        <v>3.7738398943809079E-2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82">
        <v>0</v>
      </c>
      <c r="BD136" s="45"/>
      <c r="BE136" s="48">
        <v>0</v>
      </c>
      <c r="BF136" s="82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82">
        <v>0</v>
      </c>
      <c r="BD137" s="45"/>
      <c r="BE137" s="48">
        <v>0</v>
      </c>
      <c r="BF137" s="82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82">
        <v>0</v>
      </c>
      <c r="BD138" s="45"/>
      <c r="BE138" s="48">
        <v>0</v>
      </c>
      <c r="BF138" s="82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82">
        <v>0</v>
      </c>
      <c r="BD139" s="45"/>
      <c r="BE139" s="48">
        <v>0</v>
      </c>
      <c r="BF139" s="82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82">
        <v>0</v>
      </c>
      <c r="BD140" s="45"/>
      <c r="BE140" s="48">
        <v>0</v>
      </c>
      <c r="BF140" s="82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82">
        <v>0</v>
      </c>
      <c r="BD141" s="45"/>
      <c r="BE141" s="48">
        <v>0</v>
      </c>
      <c r="BF141" s="82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82">
        <v>0</v>
      </c>
      <c r="BD142" s="45"/>
      <c r="BE142" s="48">
        <v>0</v>
      </c>
      <c r="BF142" s="82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82">
        <v>0</v>
      </c>
      <c r="BD144" s="45"/>
      <c r="BE144" s="48">
        <v>0</v>
      </c>
      <c r="BF144" s="82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82">
        <v>0</v>
      </c>
      <c r="BD145" s="45"/>
      <c r="BE145" s="48">
        <v>0</v>
      </c>
      <c r="BF145" s="82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82">
        <v>0</v>
      </c>
      <c r="BD146" s="45"/>
      <c r="BE146" s="48">
        <v>0</v>
      </c>
      <c r="BF146" s="82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82">
        <v>0</v>
      </c>
      <c r="BD150" s="45"/>
      <c r="BE150" s="48">
        <v>0</v>
      </c>
      <c r="BF150" s="82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82">
        <v>0</v>
      </c>
      <c r="BD151" s="45"/>
      <c r="BE151" s="48">
        <v>0</v>
      </c>
      <c r="BF151" s="82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82">
        <v>0</v>
      </c>
      <c r="BD152" s="45"/>
      <c r="BE152" s="48">
        <v>0</v>
      </c>
      <c r="BF152" s="82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82">
        <v>0</v>
      </c>
      <c r="BD153" s="45"/>
      <c r="BE153" s="48">
        <v>0</v>
      </c>
      <c r="BF153" s="82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82">
        <v>0</v>
      </c>
      <c r="BD154" s="45"/>
      <c r="BE154" s="48">
        <v>0</v>
      </c>
      <c r="BF154" s="82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82">
        <v>0</v>
      </c>
      <c r="BD155" s="45"/>
      <c r="BE155" s="48">
        <v>0</v>
      </c>
      <c r="BF155" s="82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82">
        <v>0</v>
      </c>
      <c r="BD156" s="45"/>
      <c r="BE156" s="48">
        <v>0</v>
      </c>
      <c r="BF156" s="82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82">
        <v>0</v>
      </c>
      <c r="BD157" s="45"/>
      <c r="BE157" s="48">
        <v>0</v>
      </c>
      <c r="BF157" s="82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82">
        <v>0</v>
      </c>
      <c r="BD158" s="45"/>
      <c r="BE158" s="48">
        <v>0</v>
      </c>
      <c r="BF158" s="82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82">
        <v>0</v>
      </c>
      <c r="BD159" s="45"/>
      <c r="BE159" s="48">
        <v>0</v>
      </c>
      <c r="BF159" s="82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82">
        <v>0</v>
      </c>
      <c r="BD160" s="45"/>
      <c r="BE160" s="48">
        <v>0</v>
      </c>
      <c r="BF160" s="82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82">
        <v>0</v>
      </c>
      <c r="BD161" s="45"/>
      <c r="BE161" s="48">
        <v>0</v>
      </c>
      <c r="BF161" s="82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82">
        <v>0</v>
      </c>
      <c r="BD162" s="45"/>
      <c r="BE162" s="48">
        <v>0</v>
      </c>
      <c r="BF162" s="82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82">
        <v>0</v>
      </c>
      <c r="BD163" s="45"/>
      <c r="BE163" s="48">
        <v>0</v>
      </c>
      <c r="BF163" s="82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82">
        <v>0</v>
      </c>
      <c r="BD164" s="45"/>
      <c r="BE164" s="48">
        <v>0</v>
      </c>
      <c r="BF164" s="82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82">
        <v>0</v>
      </c>
      <c r="BD165" s="45"/>
      <c r="BE165" s="48">
        <v>0</v>
      </c>
      <c r="BF165" s="82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82">
        <v>0</v>
      </c>
      <c r="BD166" s="45"/>
      <c r="BE166" s="48">
        <v>0</v>
      </c>
      <c r="BF166" s="82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82">
        <v>0</v>
      </c>
      <c r="BD167" s="45"/>
      <c r="BE167" s="48">
        <v>0</v>
      </c>
      <c r="BF167" s="82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82">
        <v>0</v>
      </c>
      <c r="BD168" s="45"/>
      <c r="BE168" s="48">
        <v>0</v>
      </c>
      <c r="BF168" s="82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82">
        <v>0</v>
      </c>
      <c r="BD169" s="45"/>
      <c r="BE169" s="48">
        <v>0</v>
      </c>
      <c r="BF169" s="82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82">
        <v>0</v>
      </c>
      <c r="BD170" s="45"/>
      <c r="BE170" s="48">
        <v>0</v>
      </c>
      <c r="BF170" s="82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82">
        <v>0</v>
      </c>
      <c r="BD171" s="45"/>
      <c r="BE171" s="48">
        <v>0</v>
      </c>
      <c r="BF171" s="82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82">
        <v>0</v>
      </c>
      <c r="BD172" s="45"/>
      <c r="BE172" s="48">
        <v>0</v>
      </c>
      <c r="BF172" s="82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82">
        <v>0</v>
      </c>
      <c r="BD173" s="45"/>
      <c r="BE173" s="48">
        <v>0</v>
      </c>
      <c r="BF173" s="82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82">
        <v>0</v>
      </c>
      <c r="BD174" s="45"/>
      <c r="BE174" s="48">
        <v>0</v>
      </c>
      <c r="BF174" s="82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82">
        <v>0</v>
      </c>
      <c r="BD175" s="45"/>
      <c r="BE175" s="48">
        <v>0</v>
      </c>
      <c r="BF175" s="82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82">
        <v>0</v>
      </c>
      <c r="BD176" s="45"/>
      <c r="BE176" s="48">
        <v>0</v>
      </c>
      <c r="BF176" s="82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82">
        <v>0</v>
      </c>
      <c r="BD178" s="45"/>
      <c r="BE178" s="48">
        <v>0</v>
      </c>
      <c r="BF178" s="82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82">
        <v>0</v>
      </c>
      <c r="BD179" s="45"/>
      <c r="BE179" s="48">
        <v>0</v>
      </c>
      <c r="BF179" s="82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82">
        <v>0</v>
      </c>
      <c r="BD180" s="45"/>
      <c r="BE180" s="48">
        <v>0</v>
      </c>
      <c r="BF180" s="82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82">
        <v>0</v>
      </c>
      <c r="BD181" s="45"/>
      <c r="BE181" s="48">
        <v>0</v>
      </c>
      <c r="BF181" s="82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-31490064</v>
      </c>
      <c r="G183" s="71">
        <v>1.6892223960360049</v>
      </c>
      <c r="H183" s="23"/>
      <c r="I183" s="32">
        <v>-29494348</v>
      </c>
      <c r="J183" s="71">
        <v>1.2428195634342842</v>
      </c>
      <c r="K183" s="23"/>
      <c r="L183" s="32">
        <v>-21183477</v>
      </c>
      <c r="M183" s="71">
        <v>0.73520023810969337</v>
      </c>
      <c r="N183" s="23"/>
      <c r="O183" s="32">
        <v>-15536144</v>
      </c>
      <c r="P183" s="71">
        <v>0.63743104252756566</v>
      </c>
      <c r="Q183" s="23"/>
      <c r="R183" s="32">
        <v>-21693114</v>
      </c>
      <c r="S183" s="71">
        <v>0.82806316409718905</v>
      </c>
      <c r="T183" s="23"/>
      <c r="U183" s="32">
        <v>-19617982</v>
      </c>
      <c r="V183" s="71">
        <v>0.6990661227746221</v>
      </c>
      <c r="W183" s="23"/>
      <c r="X183" s="32">
        <v>-139015129</v>
      </c>
      <c r="Y183" s="71">
        <v>0.92787874268134685</v>
      </c>
      <c r="Z183" s="23"/>
      <c r="AA183" s="32">
        <v>-23169188.166666668</v>
      </c>
      <c r="AB183" s="71">
        <v>0.92787874268134685</v>
      </c>
      <c r="AC183" s="23"/>
      <c r="AD183" s="32">
        <v>-17072797</v>
      </c>
      <c r="AE183" s="71">
        <v>0.69289987454182889</v>
      </c>
      <c r="AF183" s="23"/>
      <c r="AG183" s="32">
        <v>-19961593</v>
      </c>
      <c r="AH183" s="71">
        <v>0.67063747964267861</v>
      </c>
      <c r="AI183" s="23"/>
      <c r="AJ183" s="32">
        <v>-18033707</v>
      </c>
      <c r="AK183" s="71">
        <v>0.78133316104153183</v>
      </c>
      <c r="AL183" s="23"/>
      <c r="AM183" s="32">
        <v>-26918428</v>
      </c>
      <c r="AN183" s="71">
        <v>1.0075889081297871</v>
      </c>
      <c r="AO183" s="23"/>
      <c r="AP183" s="32">
        <v>-27396590</v>
      </c>
      <c r="AQ183" s="71">
        <v>0.93830506812978642</v>
      </c>
      <c r="AR183" s="23"/>
      <c r="AS183" s="32">
        <v>-41827475.469999999</v>
      </c>
      <c r="AT183" s="71">
        <v>1.512648254434064</v>
      </c>
      <c r="AU183" s="23"/>
      <c r="AV183" s="32">
        <v>-151210590.47</v>
      </c>
      <c r="AW183" s="71">
        <v>0.9388994948000553</v>
      </c>
      <c r="AX183" s="23"/>
      <c r="AY183" s="32">
        <v>-25201765.078333333</v>
      </c>
      <c r="AZ183" s="71">
        <v>0.9388994948000553</v>
      </c>
      <c r="BA183" s="23"/>
      <c r="BB183" s="32">
        <v>-290225719.47000003</v>
      </c>
      <c r="BC183" s="71">
        <v>0.93358818630727525</v>
      </c>
      <c r="BD183" s="23"/>
      <c r="BE183" s="32">
        <v>-24185476.622500002</v>
      </c>
      <c r="BF183" s="71">
        <v>0.93358818630727525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82">
        <v>0</v>
      </c>
      <c r="BD185" s="45"/>
      <c r="BE185" s="48">
        <v>0</v>
      </c>
      <c r="BF185" s="82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82">
        <v>0</v>
      </c>
      <c r="BD186" s="45"/>
      <c r="BE186" s="48">
        <v>0</v>
      </c>
      <c r="BF186" s="82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-8892963</v>
      </c>
      <c r="G187" s="74">
        <v>0.47704546636423278</v>
      </c>
      <c r="H187" s="23"/>
      <c r="I187" s="44">
        <v>-11319725</v>
      </c>
      <c r="J187" s="74">
        <v>0.47698547812266107</v>
      </c>
      <c r="K187" s="23"/>
      <c r="L187" s="44">
        <v>-13760796</v>
      </c>
      <c r="M187" s="74">
        <v>0.47758639886072135</v>
      </c>
      <c r="N187" s="23"/>
      <c r="O187" s="44">
        <v>-11670278</v>
      </c>
      <c r="P187" s="74">
        <v>0.47881877717704691</v>
      </c>
      <c r="Q187" s="23"/>
      <c r="R187" s="44">
        <v>-12523793</v>
      </c>
      <c r="S187" s="74">
        <v>0.47805454108977746</v>
      </c>
      <c r="T187" s="23"/>
      <c r="U187" s="44">
        <v>-13443662</v>
      </c>
      <c r="V187" s="74">
        <v>0.4790507336703908</v>
      </c>
      <c r="W187" s="23"/>
      <c r="X187" s="44">
        <v>-71611217</v>
      </c>
      <c r="Y187" s="74">
        <v>0.47798053686545938</v>
      </c>
      <c r="Z187" s="23"/>
      <c r="AA187" s="44">
        <v>-11935202.833333334</v>
      </c>
      <c r="AB187" s="74">
        <v>0.47798053686545938</v>
      </c>
      <c r="AC187" s="23"/>
      <c r="AD187" s="44">
        <v>-11782199</v>
      </c>
      <c r="AE187" s="74">
        <v>0.47818082818690238</v>
      </c>
      <c r="AF187" s="23"/>
      <c r="AG187" s="44">
        <v>-14230233</v>
      </c>
      <c r="AH187" s="74">
        <v>0.47808446920283731</v>
      </c>
      <c r="AI187" s="23"/>
      <c r="AJ187" s="44">
        <v>-11042607</v>
      </c>
      <c r="AK187" s="74">
        <v>0.47843491265824312</v>
      </c>
      <c r="AL187" s="23"/>
      <c r="AM187" s="44">
        <v>-12761253</v>
      </c>
      <c r="AN187" s="74">
        <v>0.47766894027533741</v>
      </c>
      <c r="AO187" s="23"/>
      <c r="AP187" s="44">
        <v>-13955302</v>
      </c>
      <c r="AQ187" s="74">
        <v>0.47795475983988317</v>
      </c>
      <c r="AR187" s="23"/>
      <c r="AS187" s="44">
        <v>-13346231</v>
      </c>
      <c r="AT187" s="74">
        <v>0.48265291649990644</v>
      </c>
      <c r="AU187" s="23"/>
      <c r="AV187" s="44">
        <v>-77117825</v>
      </c>
      <c r="AW187" s="74">
        <v>0.47884137418896139</v>
      </c>
      <c r="AX187" s="23"/>
      <c r="AY187" s="44">
        <v>-12852970.833333334</v>
      </c>
      <c r="AZ187" s="74">
        <v>0.47884137418896139</v>
      </c>
      <c r="BA187" s="23"/>
      <c r="BB187" s="44">
        <v>-148729042</v>
      </c>
      <c r="BC187" s="74">
        <v>0.47842650480999616</v>
      </c>
      <c r="BD187" s="23"/>
      <c r="BE187" s="44">
        <v>-12394086.833333334</v>
      </c>
      <c r="BF187" s="74">
        <v>0.47842650480999627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-8892963</v>
      </c>
      <c r="G188" s="82">
        <v>0.47704546636423278</v>
      </c>
      <c r="H188" s="45"/>
      <c r="I188" s="48">
        <v>-11319725</v>
      </c>
      <c r="J188" s="82">
        <v>0.47698547812266107</v>
      </c>
      <c r="K188" s="45"/>
      <c r="L188" s="48">
        <v>-13760796</v>
      </c>
      <c r="M188" s="82">
        <v>0.47758639886072135</v>
      </c>
      <c r="N188" s="45"/>
      <c r="O188" s="48">
        <v>-11670278</v>
      </c>
      <c r="P188" s="82">
        <v>0.47881877717704691</v>
      </c>
      <c r="Q188" s="45"/>
      <c r="R188" s="48">
        <v>-12523793</v>
      </c>
      <c r="S188" s="82">
        <v>0.47805454108977746</v>
      </c>
      <c r="T188" s="45"/>
      <c r="U188" s="48">
        <v>-13443662</v>
      </c>
      <c r="V188" s="82">
        <v>0.4790507336703908</v>
      </c>
      <c r="W188" s="45"/>
      <c r="X188" s="130">
        <v>-71611217</v>
      </c>
      <c r="Y188" s="131">
        <v>0.47798053686545938</v>
      </c>
      <c r="AA188" s="135">
        <v>-11935202.833333334</v>
      </c>
      <c r="AB188" s="136">
        <v>0.47798053686545938</v>
      </c>
      <c r="AC188" s="45"/>
      <c r="AD188" s="48">
        <v>-11782199</v>
      </c>
      <c r="AE188" s="82">
        <v>0.47818082818690238</v>
      </c>
      <c r="AF188" s="45"/>
      <c r="AG188" s="48">
        <v>-14230233</v>
      </c>
      <c r="AH188" s="82">
        <v>0.47808446920283731</v>
      </c>
      <c r="AI188" s="45"/>
      <c r="AJ188" s="48">
        <v>-11042607</v>
      </c>
      <c r="AK188" s="82">
        <v>0.47843491265824312</v>
      </c>
      <c r="AL188" s="45"/>
      <c r="AM188" s="48">
        <v>-12761253</v>
      </c>
      <c r="AN188" s="82">
        <v>0.47766894027533741</v>
      </c>
      <c r="AO188" s="45"/>
      <c r="AP188" s="48">
        <v>-13955302</v>
      </c>
      <c r="AQ188" s="82">
        <v>0.47795475983988317</v>
      </c>
      <c r="AR188" s="45"/>
      <c r="AS188" s="48">
        <v>-13346231</v>
      </c>
      <c r="AT188" s="82">
        <v>0.48265291649990644</v>
      </c>
      <c r="AU188" s="45"/>
      <c r="AV188" s="130">
        <v>-77117825</v>
      </c>
      <c r="AW188" s="131">
        <v>0.47884137418896139</v>
      </c>
      <c r="AY188" s="135">
        <v>-12852970.833333334</v>
      </c>
      <c r="AZ188" s="136">
        <v>0.47884137418896139</v>
      </c>
      <c r="BA188" s="45"/>
      <c r="BB188" s="48">
        <v>-148729042</v>
      </c>
      <c r="BC188" s="82">
        <v>0.47842650480999616</v>
      </c>
      <c r="BD188" s="45"/>
      <c r="BE188" s="48">
        <v>-12394086.833333334</v>
      </c>
      <c r="BF188" s="82">
        <v>0.47842650480999627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82">
        <v>0</v>
      </c>
      <c r="BD189" s="45"/>
      <c r="BE189" s="48">
        <v>0</v>
      </c>
      <c r="BF189" s="82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82">
        <v>0</v>
      </c>
      <c r="BD190" s="45"/>
      <c r="BE190" s="48">
        <v>0</v>
      </c>
      <c r="BF190" s="82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82">
        <v>0</v>
      </c>
      <c r="BD191" s="45"/>
      <c r="BE191" s="48">
        <v>0</v>
      </c>
      <c r="BF191" s="82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82">
        <v>0</v>
      </c>
      <c r="BD192" s="45"/>
      <c r="BE192" s="48">
        <v>0</v>
      </c>
      <c r="BF192" s="82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82">
        <v>0</v>
      </c>
      <c r="BD193" s="45"/>
      <c r="BE193" s="48">
        <v>0</v>
      </c>
      <c r="BF193" s="82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82">
        <v>0</v>
      </c>
      <c r="BD194" s="45"/>
      <c r="BE194" s="48">
        <v>0</v>
      </c>
      <c r="BF194" s="82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82">
        <v>0</v>
      </c>
      <c r="BD195" s="45"/>
      <c r="BE195" s="48">
        <v>0</v>
      </c>
      <c r="BF195" s="82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82">
        <v>0</v>
      </c>
      <c r="BD196" s="45"/>
      <c r="BE196" s="48">
        <v>0</v>
      </c>
      <c r="BF196" s="82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-1065223</v>
      </c>
      <c r="G197" s="74">
        <v>5.7141787592831235E-2</v>
      </c>
      <c r="H197" s="23"/>
      <c r="I197" s="44">
        <v>-1310058</v>
      </c>
      <c r="J197" s="74">
        <v>5.5202634471987359E-2</v>
      </c>
      <c r="K197" s="23"/>
      <c r="L197" s="44">
        <v>-1355620</v>
      </c>
      <c r="M197" s="74">
        <v>4.7048562744740285E-2</v>
      </c>
      <c r="N197" s="23"/>
      <c r="O197" s="44">
        <v>-865840</v>
      </c>
      <c r="P197" s="74">
        <v>3.5524470799322375E-2</v>
      </c>
      <c r="Q197" s="23"/>
      <c r="R197" s="44">
        <v>-1336389</v>
      </c>
      <c r="S197" s="74">
        <v>5.1012247656315193E-2</v>
      </c>
      <c r="T197" s="23"/>
      <c r="U197" s="44">
        <v>-1356779</v>
      </c>
      <c r="V197" s="74">
        <v>4.8347390419260707E-2</v>
      </c>
      <c r="W197" s="23"/>
      <c r="X197" s="44">
        <v>-7289909</v>
      </c>
      <c r="Y197" s="74">
        <v>4.8657665146513908E-2</v>
      </c>
      <c r="Z197" s="23"/>
      <c r="AA197" s="44">
        <v>-1214984.8333333333</v>
      </c>
      <c r="AB197" s="74">
        <v>4.8657665146513894E-2</v>
      </c>
      <c r="AC197" s="23"/>
      <c r="AD197" s="44">
        <v>-1760197</v>
      </c>
      <c r="AE197" s="74">
        <v>7.1437637340202878E-2</v>
      </c>
      <c r="AF197" s="23"/>
      <c r="AG197" s="44">
        <v>-1699496</v>
      </c>
      <c r="AH197" s="74">
        <v>5.7096931798119199E-2</v>
      </c>
      <c r="AI197" s="23"/>
      <c r="AJ197" s="44">
        <v>-865580</v>
      </c>
      <c r="AK197" s="74">
        <v>3.7502348104820005E-2</v>
      </c>
      <c r="AL197" s="23"/>
      <c r="AM197" s="44">
        <v>-1753245</v>
      </c>
      <c r="AN197" s="74">
        <v>6.5626054212155643E-2</v>
      </c>
      <c r="AO197" s="23"/>
      <c r="AP197" s="44">
        <v>-1586899</v>
      </c>
      <c r="AQ197" s="74">
        <v>5.434966082677041E-2</v>
      </c>
      <c r="AR197" s="23"/>
      <c r="AS197" s="44">
        <v>-15855120.42</v>
      </c>
      <c r="AT197" s="74">
        <v>0.57338435938732224</v>
      </c>
      <c r="AU197" s="23"/>
      <c r="AV197" s="44">
        <v>-23520537.420000002</v>
      </c>
      <c r="AW197" s="74">
        <v>0.14604414037682845</v>
      </c>
      <c r="AX197" s="23"/>
      <c r="AY197" s="44">
        <v>-3920089.5700000003</v>
      </c>
      <c r="AZ197" s="74">
        <v>0.14604414037682845</v>
      </c>
      <c r="BA197" s="23"/>
      <c r="BB197" s="44">
        <v>-30810446.420000002</v>
      </c>
      <c r="BC197" s="74">
        <v>9.9109992198808491E-2</v>
      </c>
      <c r="BD197" s="23"/>
      <c r="BE197" s="44">
        <v>-2567537.2016666667</v>
      </c>
      <c r="BF197" s="74">
        <v>9.9109992198808491E-2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-1065223</v>
      </c>
      <c r="G198" s="82">
        <v>5.7141787592831235E-2</v>
      </c>
      <c r="H198" s="45"/>
      <c r="I198" s="48">
        <v>-1310058</v>
      </c>
      <c r="J198" s="82">
        <v>5.5202634471987359E-2</v>
      </c>
      <c r="K198" s="45"/>
      <c r="L198" s="48">
        <v>-1355620</v>
      </c>
      <c r="M198" s="82">
        <v>4.7048562744740285E-2</v>
      </c>
      <c r="N198" s="45"/>
      <c r="O198" s="48">
        <v>-865840</v>
      </c>
      <c r="P198" s="82">
        <v>3.5524470799322375E-2</v>
      </c>
      <c r="Q198" s="45"/>
      <c r="R198" s="48">
        <v>-1336389</v>
      </c>
      <c r="S198" s="82">
        <v>5.1012247656315193E-2</v>
      </c>
      <c r="T198" s="45"/>
      <c r="U198" s="48">
        <v>-1356779</v>
      </c>
      <c r="V198" s="82">
        <v>4.8347390419260707E-2</v>
      </c>
      <c r="W198" s="45"/>
      <c r="X198" s="130">
        <v>-7289909</v>
      </c>
      <c r="Y198" s="131">
        <v>4.8657665146513908E-2</v>
      </c>
      <c r="AA198" s="135">
        <v>-1214984.8333333333</v>
      </c>
      <c r="AB198" s="136">
        <v>4.8657665146513894E-2</v>
      </c>
      <c r="AC198" s="45"/>
      <c r="AD198" s="48">
        <v>-1760197</v>
      </c>
      <c r="AE198" s="82">
        <v>7.1437637340202878E-2</v>
      </c>
      <c r="AF198" s="45"/>
      <c r="AG198" s="48">
        <v>-1699496</v>
      </c>
      <c r="AH198" s="82">
        <v>5.7096931798119199E-2</v>
      </c>
      <c r="AI198" s="45"/>
      <c r="AJ198" s="48">
        <v>-865580</v>
      </c>
      <c r="AK198" s="82">
        <v>3.7502348104820005E-2</v>
      </c>
      <c r="AL198" s="45"/>
      <c r="AM198" s="48">
        <v>-1753245</v>
      </c>
      <c r="AN198" s="82">
        <v>6.5626054212155643E-2</v>
      </c>
      <c r="AO198" s="45"/>
      <c r="AP198" s="48">
        <v>-1586899</v>
      </c>
      <c r="AQ198" s="82">
        <v>5.434966082677041E-2</v>
      </c>
      <c r="AR198" s="45"/>
      <c r="AS198" s="48">
        <v>-15855120.42</v>
      </c>
      <c r="AT198" s="82">
        <v>0.57338435938732224</v>
      </c>
      <c r="AU198" s="45"/>
      <c r="AV198" s="130">
        <v>-23520537.420000002</v>
      </c>
      <c r="AW198" s="131">
        <v>0.14604414037682845</v>
      </c>
      <c r="AY198" s="135">
        <v>-3920089.5700000003</v>
      </c>
      <c r="AZ198" s="136">
        <v>0.14604414037682845</v>
      </c>
      <c r="BA198" s="45"/>
      <c r="BB198" s="48">
        <v>-30810446.420000002</v>
      </c>
      <c r="BC198" s="82">
        <v>9.9109992198808491E-2</v>
      </c>
      <c r="BD198" s="45"/>
      <c r="BE198" s="48">
        <v>-2567537.2016666667</v>
      </c>
      <c r="BF198" s="82">
        <v>9.9109992198808491E-2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82">
        <v>0</v>
      </c>
      <c r="BD199" s="45"/>
      <c r="BE199" s="48">
        <v>0</v>
      </c>
      <c r="BF199" s="82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82">
        <v>0</v>
      </c>
      <c r="BD200" s="45"/>
      <c r="BE200" s="48">
        <v>0</v>
      </c>
      <c r="BF200" s="82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82">
        <v>0</v>
      </c>
      <c r="BD202" s="45"/>
      <c r="BE202" s="48">
        <v>0</v>
      </c>
      <c r="BF202" s="82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82">
        <v>0</v>
      </c>
      <c r="BD203" s="45"/>
      <c r="BE203" s="48">
        <v>0</v>
      </c>
      <c r="BF203" s="82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82">
        <v>0</v>
      </c>
      <c r="BD204" s="45"/>
      <c r="BE204" s="48">
        <v>0</v>
      </c>
      <c r="BF204" s="82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82">
        <v>0</v>
      </c>
      <c r="BD205" s="45"/>
      <c r="BE205" s="48">
        <v>0</v>
      </c>
      <c r="BF205" s="82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82">
        <v>0</v>
      </c>
      <c r="BD206" s="45"/>
      <c r="BE206" s="48">
        <v>0</v>
      </c>
      <c r="BF206" s="82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82">
        <v>0</v>
      </c>
      <c r="BD207" s="45"/>
      <c r="BE207" s="48">
        <v>0</v>
      </c>
      <c r="BF207" s="82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82">
        <v>0</v>
      </c>
      <c r="BD208" s="45"/>
      <c r="BE208" s="48">
        <v>0</v>
      </c>
      <c r="BF208" s="82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82">
        <v>0</v>
      </c>
      <c r="BD209" s="45"/>
      <c r="BE209" s="48">
        <v>0</v>
      </c>
      <c r="BF209" s="82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82">
        <v>0</v>
      </c>
      <c r="BD210" s="45"/>
      <c r="BE210" s="48">
        <v>0</v>
      </c>
      <c r="BF210" s="82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82">
        <v>0</v>
      </c>
      <c r="BD211" s="45"/>
      <c r="BE211" s="48">
        <v>0</v>
      </c>
      <c r="BF211" s="82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82">
        <v>0</v>
      </c>
      <c r="BD212" s="45"/>
      <c r="BE212" s="48">
        <v>0</v>
      </c>
      <c r="BF212" s="82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82">
        <v>0</v>
      </c>
      <c r="BD213" s="45"/>
      <c r="BE213" s="48">
        <v>0</v>
      </c>
      <c r="BF213" s="82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-771200</v>
      </c>
      <c r="G214" s="74">
        <v>4.1369503466965551E-2</v>
      </c>
      <c r="H214" s="23"/>
      <c r="I214" s="44">
        <v>-2054800</v>
      </c>
      <c r="J214" s="74">
        <v>8.6584237730726127E-2</v>
      </c>
      <c r="K214" s="23"/>
      <c r="L214" s="44">
        <v>-2023800</v>
      </c>
      <c r="M214" s="74">
        <v>7.0238622388874003E-2</v>
      </c>
      <c r="N214" s="23"/>
      <c r="O214" s="44">
        <v>-1041200</v>
      </c>
      <c r="P214" s="74">
        <v>4.2719300328299056E-2</v>
      </c>
      <c r="Q214" s="23"/>
      <c r="R214" s="44">
        <v>-2439000</v>
      </c>
      <c r="S214" s="74">
        <v>9.3100790289169372E-2</v>
      </c>
      <c r="T214" s="23"/>
      <c r="U214" s="44">
        <v>-933800</v>
      </c>
      <c r="V214" s="74">
        <v>3.3274979324934756E-2</v>
      </c>
      <c r="W214" s="23"/>
      <c r="X214" s="44">
        <v>-9263800</v>
      </c>
      <c r="Y214" s="74">
        <v>6.1832716757407473E-2</v>
      </c>
      <c r="Z214" s="23"/>
      <c r="AA214" s="44">
        <v>-1543966.6666666665</v>
      </c>
      <c r="AB214" s="74">
        <v>6.1832716757407452E-2</v>
      </c>
      <c r="AC214" s="23"/>
      <c r="AD214" s="44">
        <v>-740800</v>
      </c>
      <c r="AE214" s="74">
        <v>3.0065385716270557E-2</v>
      </c>
      <c r="AF214" s="23"/>
      <c r="AG214" s="44">
        <v>-650200</v>
      </c>
      <c r="AH214" s="74">
        <v>2.1844373305460622E-2</v>
      </c>
      <c r="AI214" s="23"/>
      <c r="AJ214" s="44">
        <v>-937600</v>
      </c>
      <c r="AK214" s="74">
        <v>4.062270568067565E-2</v>
      </c>
      <c r="AL214" s="23"/>
      <c r="AM214" s="44">
        <v>-5519807</v>
      </c>
      <c r="AN214" s="74">
        <v>0.20661296819476813</v>
      </c>
      <c r="AO214" s="23"/>
      <c r="AP214" s="44">
        <v>-153201</v>
      </c>
      <c r="AQ214" s="74">
        <v>5.2469768953928722E-3</v>
      </c>
      <c r="AR214" s="23"/>
      <c r="AS214" s="44">
        <v>-1466400</v>
      </c>
      <c r="AT214" s="74">
        <v>5.3030869670655532E-2</v>
      </c>
      <c r="AU214" s="23"/>
      <c r="AV214" s="44">
        <v>-9468008</v>
      </c>
      <c r="AW214" s="74">
        <v>5.8788924111281407E-2</v>
      </c>
      <c r="AX214" s="23"/>
      <c r="AY214" s="44">
        <v>-1578001.3333333333</v>
      </c>
      <c r="AZ214" s="74">
        <v>5.8788924111281407E-2</v>
      </c>
      <c r="BA214" s="23"/>
      <c r="BB214" s="44">
        <v>-18731808</v>
      </c>
      <c r="BC214" s="74">
        <v>6.0255840484818864E-2</v>
      </c>
      <c r="BD214" s="23"/>
      <c r="BE214" s="44">
        <v>-1560984</v>
      </c>
      <c r="BF214" s="74">
        <v>6.0255840484818871E-2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-515000</v>
      </c>
      <c r="G215" s="82">
        <v>2.7626159602550909E-2</v>
      </c>
      <c r="H215" s="45"/>
      <c r="I215" s="48">
        <v>-1845000</v>
      </c>
      <c r="J215" s="82">
        <v>7.7743779741673014E-2</v>
      </c>
      <c r="K215" s="45"/>
      <c r="L215" s="48">
        <v>-1720000</v>
      </c>
      <c r="M215" s="82">
        <v>5.9694846580128129E-2</v>
      </c>
      <c r="N215" s="45"/>
      <c r="O215" s="48">
        <v>-625000</v>
      </c>
      <c r="P215" s="82">
        <v>2.5643068291574058E-2</v>
      </c>
      <c r="Q215" s="45"/>
      <c r="R215" s="48">
        <v>-1800000</v>
      </c>
      <c r="S215" s="82">
        <v>6.8709070324110236E-2</v>
      </c>
      <c r="T215" s="45"/>
      <c r="U215" s="48">
        <v>-725000</v>
      </c>
      <c r="V215" s="82">
        <v>2.5834611277123252E-2</v>
      </c>
      <c r="W215" s="45"/>
      <c r="X215" s="130">
        <v>-7230000</v>
      </c>
      <c r="Y215" s="131">
        <v>4.8257792931200583E-2</v>
      </c>
      <c r="AA215" s="135">
        <v>-1205000</v>
      </c>
      <c r="AB215" s="136">
        <v>4.8257792931200583E-2</v>
      </c>
      <c r="AC215" s="45"/>
      <c r="AD215" s="48">
        <v>-500000</v>
      </c>
      <c r="AE215" s="82">
        <v>2.0292511957526026E-2</v>
      </c>
      <c r="AF215" s="45"/>
      <c r="AG215" s="48">
        <v>-500000</v>
      </c>
      <c r="AH215" s="82">
        <v>1.6798195405614134E-2</v>
      </c>
      <c r="AI215" s="45"/>
      <c r="AJ215" s="48">
        <v>-500000</v>
      </c>
      <c r="AK215" s="82">
        <v>2.1663132295582151E-2</v>
      </c>
      <c r="AL215" s="45"/>
      <c r="AM215" s="48">
        <v>-5160000</v>
      </c>
      <c r="AN215" s="82">
        <v>0.1931449624751379</v>
      </c>
      <c r="AO215" s="45"/>
      <c r="AP215" s="48">
        <v>0</v>
      </c>
      <c r="AQ215" s="82">
        <v>0</v>
      </c>
      <c r="AR215" s="45"/>
      <c r="AS215" s="48">
        <v>-1350000</v>
      </c>
      <c r="AT215" s="82">
        <v>4.8821381652608416E-2</v>
      </c>
      <c r="AU215" s="45"/>
      <c r="AV215" s="130">
        <v>-8010000</v>
      </c>
      <c r="AW215" s="131">
        <v>4.9735834837841719E-2</v>
      </c>
      <c r="AY215" s="135">
        <v>-1335000</v>
      </c>
      <c r="AZ215" s="136">
        <v>4.9735834837841719E-2</v>
      </c>
      <c r="BA215" s="45"/>
      <c r="BB215" s="48">
        <v>-15240000</v>
      </c>
      <c r="BC215" s="82">
        <v>4.9023511718070109E-2</v>
      </c>
      <c r="BD215" s="45"/>
      <c r="BE215" s="48">
        <v>-1270000</v>
      </c>
      <c r="BF215" s="82">
        <v>4.9023511718070109E-2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82">
        <v>0</v>
      </c>
      <c r="BD216" s="45"/>
      <c r="BE216" s="48">
        <v>0</v>
      </c>
      <c r="BF216" s="82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-256200</v>
      </c>
      <c r="G217" s="82">
        <v>1.3743343864414646E-2</v>
      </c>
      <c r="H217" s="45"/>
      <c r="I217" s="48">
        <v>-209800</v>
      </c>
      <c r="J217" s="82">
        <v>8.8404579890531167E-3</v>
      </c>
      <c r="K217" s="45"/>
      <c r="L217" s="48">
        <v>-303800</v>
      </c>
      <c r="M217" s="82">
        <v>1.0543775808745886E-2</v>
      </c>
      <c r="N217" s="45"/>
      <c r="O217" s="48">
        <v>-416200</v>
      </c>
      <c r="P217" s="82">
        <v>1.7076232036724995E-2</v>
      </c>
      <c r="Q217" s="45"/>
      <c r="R217" s="48">
        <v>-219000</v>
      </c>
      <c r="S217" s="82">
        <v>8.3596035561000776E-3</v>
      </c>
      <c r="T217" s="45"/>
      <c r="U217" s="48">
        <v>-68800</v>
      </c>
      <c r="V217" s="82">
        <v>2.4516155253325243E-3</v>
      </c>
      <c r="W217" s="45"/>
      <c r="X217" s="130">
        <v>-1473800</v>
      </c>
      <c r="Y217" s="131">
        <v>9.8371141385896858E-3</v>
      </c>
      <c r="AA217" s="135">
        <v>-245633.33333333334</v>
      </c>
      <c r="AB217" s="136">
        <v>9.8371141385896841E-3</v>
      </c>
      <c r="AC217" s="45"/>
      <c r="AD217" s="48">
        <v>-240800</v>
      </c>
      <c r="AE217" s="82">
        <v>9.7728737587445338E-3</v>
      </c>
      <c r="AF217" s="45"/>
      <c r="AG217" s="48">
        <v>-150200</v>
      </c>
      <c r="AH217" s="82">
        <v>5.0461778998464862E-3</v>
      </c>
      <c r="AI217" s="45"/>
      <c r="AJ217" s="48">
        <v>-137600</v>
      </c>
      <c r="AK217" s="82">
        <v>5.9616940077442089E-3</v>
      </c>
      <c r="AL217" s="45"/>
      <c r="AM217" s="48">
        <v>-239808</v>
      </c>
      <c r="AN217" s="82">
        <v>8.9762998374491986E-3</v>
      </c>
      <c r="AO217" s="45"/>
      <c r="AP217" s="48">
        <v>-103200</v>
      </c>
      <c r="AQ217" s="82">
        <v>3.5344940020270391E-3</v>
      </c>
      <c r="AR217" s="45"/>
      <c r="AS217" s="48">
        <v>-116400</v>
      </c>
      <c r="AT217" s="82">
        <v>4.2094880180471254E-3</v>
      </c>
      <c r="AU217" s="45"/>
      <c r="AV217" s="130">
        <v>-988008</v>
      </c>
      <c r="AW217" s="131">
        <v>6.1347568921930485E-3</v>
      </c>
      <c r="AY217" s="135">
        <v>-164668</v>
      </c>
      <c r="AZ217" s="136">
        <v>6.1347568921930485E-3</v>
      </c>
      <c r="BA217" s="45"/>
      <c r="BB217" s="48">
        <v>-2461808</v>
      </c>
      <c r="BC217" s="82">
        <v>7.9190599301600228E-3</v>
      </c>
      <c r="BD217" s="45"/>
      <c r="BE217" s="48">
        <v>-205150.66666666666</v>
      </c>
      <c r="BF217" s="82">
        <v>7.9190599301600228E-3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82">
        <v>0</v>
      </c>
      <c r="BD218" s="45"/>
      <c r="BE218" s="48">
        <v>0</v>
      </c>
      <c r="BF218" s="82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82">
        <v>0</v>
      </c>
      <c r="BD219" s="45"/>
      <c r="BE219" s="48">
        <v>0</v>
      </c>
      <c r="BF219" s="82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82">
        <v>0</v>
      </c>
      <c r="BD220" s="45"/>
      <c r="BE220" s="48">
        <v>0</v>
      </c>
      <c r="BF220" s="82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82">
        <v>0</v>
      </c>
      <c r="BD221" s="45"/>
      <c r="BE221" s="48">
        <v>0</v>
      </c>
      <c r="BF221" s="82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82">
        <v>0</v>
      </c>
      <c r="BD222" s="45"/>
      <c r="BE222" s="48">
        <v>0</v>
      </c>
      <c r="BF222" s="82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-420000</v>
      </c>
      <c r="S223" s="82">
        <v>1.6032116408959053E-2</v>
      </c>
      <c r="T223" s="45"/>
      <c r="U223" s="48">
        <v>-140000</v>
      </c>
      <c r="V223" s="82">
        <v>4.9887525224789732E-3</v>
      </c>
      <c r="W223" s="45"/>
      <c r="X223" s="130">
        <v>-560000</v>
      </c>
      <c r="Y223" s="131">
        <v>3.7378096876171962E-3</v>
      </c>
      <c r="AA223" s="135">
        <v>-93333.333333333328</v>
      </c>
      <c r="AB223" s="136">
        <v>3.7378096876171953E-3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-300000</v>
      </c>
      <c r="AK223" s="82">
        <v>1.2997879377349293E-2</v>
      </c>
      <c r="AL223" s="45"/>
      <c r="AM223" s="48">
        <v>-119999</v>
      </c>
      <c r="AN223" s="82">
        <v>4.4917058821810222E-3</v>
      </c>
      <c r="AO223" s="45"/>
      <c r="AP223" s="48">
        <v>-50001</v>
      </c>
      <c r="AQ223" s="82">
        <v>1.7124828933658331E-3</v>
      </c>
      <c r="AR223" s="45"/>
      <c r="AS223" s="48">
        <v>0</v>
      </c>
      <c r="AT223" s="82">
        <v>0</v>
      </c>
      <c r="AU223" s="45"/>
      <c r="AV223" s="130">
        <v>-470000</v>
      </c>
      <c r="AW223" s="131">
        <v>2.9183323812466424E-3</v>
      </c>
      <c r="AY223" s="135">
        <v>-78333.333333333328</v>
      </c>
      <c r="AZ223" s="136">
        <v>2.9183323812466424E-3</v>
      </c>
      <c r="BA223" s="45"/>
      <c r="BB223" s="48">
        <v>-1030000</v>
      </c>
      <c r="BC223" s="82">
        <v>3.3132688365887283E-3</v>
      </c>
      <c r="BD223" s="45"/>
      <c r="BE223" s="48">
        <v>-85833.333333333328</v>
      </c>
      <c r="BF223" s="82">
        <v>3.3132688365887283E-3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82">
        <v>0</v>
      </c>
      <c r="BD224" s="45"/>
      <c r="BE224" s="48">
        <v>0</v>
      </c>
      <c r="BF224" s="82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82">
        <v>0</v>
      </c>
      <c r="BD226" s="45"/>
      <c r="BE226" s="48">
        <v>0</v>
      </c>
      <c r="BF226" s="82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82">
        <v>0</v>
      </c>
      <c r="BD227" s="45"/>
      <c r="BE227" s="48">
        <v>0</v>
      </c>
      <c r="BF227" s="82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82">
        <v>0</v>
      </c>
      <c r="BD228" s="45"/>
      <c r="BE228" s="48">
        <v>0</v>
      </c>
      <c r="BF228" s="82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82">
        <v>0</v>
      </c>
      <c r="BD229" s="45"/>
      <c r="BE229" s="48">
        <v>0</v>
      </c>
      <c r="BF229" s="82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82">
        <v>0</v>
      </c>
      <c r="BD230" s="45"/>
      <c r="BE230" s="48">
        <v>0</v>
      </c>
      <c r="BF230" s="82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82">
        <v>0</v>
      </c>
      <c r="BD231" s="45"/>
      <c r="BE231" s="48">
        <v>0</v>
      </c>
      <c r="BF231" s="82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82">
        <v>0</v>
      </c>
      <c r="BD232" s="45"/>
      <c r="BE232" s="48">
        <v>0</v>
      </c>
      <c r="BF232" s="82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-1811268</v>
      </c>
      <c r="G233" s="74">
        <v>9.7161900681540153E-2</v>
      </c>
      <c r="H233" s="23"/>
      <c r="I233" s="44">
        <v>-2584921</v>
      </c>
      <c r="J233" s="74">
        <v>0.10892223787188356</v>
      </c>
      <c r="K233" s="23"/>
      <c r="L233" s="44">
        <v>-2682361</v>
      </c>
      <c r="M233" s="74">
        <v>9.3094842074138984E-2</v>
      </c>
      <c r="N233" s="23"/>
      <c r="O233" s="44">
        <v>-1713953</v>
      </c>
      <c r="P233" s="74">
        <v>7.0321622124077166E-2</v>
      </c>
      <c r="Q233" s="23"/>
      <c r="R233" s="44">
        <v>-2414029</v>
      </c>
      <c r="S233" s="74">
        <v>9.214760462524528E-2</v>
      </c>
      <c r="T233" s="23"/>
      <c r="U233" s="44">
        <v>-2669741</v>
      </c>
      <c r="V233" s="74">
        <v>9.5133408200825262E-2</v>
      </c>
      <c r="W233" s="23"/>
      <c r="X233" s="44">
        <v>-13876273</v>
      </c>
      <c r="Y233" s="74">
        <v>9.2619406513251665E-2</v>
      </c>
      <c r="Z233" s="23"/>
      <c r="AA233" s="44">
        <v>-2312712.1666666665</v>
      </c>
      <c r="AB233" s="74">
        <v>9.2619406513251651E-2</v>
      </c>
      <c r="AC233" s="23"/>
      <c r="AD233" s="44">
        <v>-2789601</v>
      </c>
      <c r="AE233" s="74">
        <v>0.11321602329845311</v>
      </c>
      <c r="AF233" s="23"/>
      <c r="AG233" s="44">
        <v>-3244664</v>
      </c>
      <c r="AH233" s="74">
        <v>0.10900899979512317</v>
      </c>
      <c r="AI233" s="23"/>
      <c r="AJ233" s="44">
        <v>-2451920</v>
      </c>
      <c r="AK233" s="74">
        <v>0.10623253467636758</v>
      </c>
      <c r="AL233" s="23"/>
      <c r="AM233" s="44">
        <v>-3100621</v>
      </c>
      <c r="AN233" s="74">
        <v>0.11605994703384197</v>
      </c>
      <c r="AO233" s="23"/>
      <c r="AP233" s="44">
        <v>-5486645</v>
      </c>
      <c r="AQ233" s="74">
        <v>0.18791195585030662</v>
      </c>
      <c r="AR233" s="23"/>
      <c r="AS233" s="44">
        <v>-9620174.0500000007</v>
      </c>
      <c r="AT233" s="74">
        <v>0.34790384359968118</v>
      </c>
      <c r="AU233" s="23"/>
      <c r="AV233" s="44">
        <v>-26693625.050000001</v>
      </c>
      <c r="AW233" s="74">
        <v>0.16574653267291817</v>
      </c>
      <c r="AX233" s="23"/>
      <c r="AY233" s="44">
        <v>-4448937.5083333328</v>
      </c>
      <c r="AZ233" s="74">
        <v>0.16574653267291811</v>
      </c>
      <c r="BA233" s="23"/>
      <c r="BB233" s="44">
        <v>-40569898.049999997</v>
      </c>
      <c r="BC233" s="74">
        <v>0.13050386302198719</v>
      </c>
      <c r="BD233" s="23"/>
      <c r="BE233" s="44">
        <v>-3380824.8375000004</v>
      </c>
      <c r="BF233" s="74">
        <v>0.13050386302198722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-374820</v>
      </c>
      <c r="G234" s="82">
        <v>2.0106479887821615E-2</v>
      </c>
      <c r="H234" s="45"/>
      <c r="I234" s="48">
        <v>-274342</v>
      </c>
      <c r="J234" s="82">
        <v>1.1560099740861821E-2</v>
      </c>
      <c r="K234" s="45"/>
      <c r="L234" s="48">
        <v>-232891</v>
      </c>
      <c r="M234" s="82">
        <v>8.0827863458678012E-3</v>
      </c>
      <c r="N234" s="45"/>
      <c r="O234" s="48">
        <v>-140190</v>
      </c>
      <c r="P234" s="82">
        <v>5.7518427900732274E-3</v>
      </c>
      <c r="Q234" s="45"/>
      <c r="R234" s="48">
        <v>-333310</v>
      </c>
      <c r="S234" s="82">
        <v>1.2723011238738435E-2</v>
      </c>
      <c r="T234" s="45"/>
      <c r="U234" s="48">
        <v>-244580</v>
      </c>
      <c r="V234" s="82">
        <v>8.7153506567707664E-3</v>
      </c>
      <c r="W234" s="45"/>
      <c r="X234" s="130">
        <v>-1600133</v>
      </c>
      <c r="Y234" s="131">
        <v>1.0680343980135657E-2</v>
      </c>
      <c r="AA234" s="135">
        <v>-266688.83333333331</v>
      </c>
      <c r="AB234" s="136">
        <v>1.0680343980135653E-2</v>
      </c>
      <c r="AC234" s="45"/>
      <c r="AD234" s="48">
        <v>-200975</v>
      </c>
      <c r="AE234" s="82">
        <v>8.1565751813275859E-3</v>
      </c>
      <c r="AF234" s="45"/>
      <c r="AG234" s="48">
        <v>-276227</v>
      </c>
      <c r="AH234" s="82">
        <v>9.2802302446131513E-3</v>
      </c>
      <c r="AI234" s="45"/>
      <c r="AJ234" s="48">
        <v>-288356</v>
      </c>
      <c r="AK234" s="82">
        <v>1.2493388352449774E-2</v>
      </c>
      <c r="AL234" s="45"/>
      <c r="AM234" s="48">
        <v>-272444</v>
      </c>
      <c r="AN234" s="82">
        <v>1.0197904293910169E-2</v>
      </c>
      <c r="AO234" s="45"/>
      <c r="AP234" s="48">
        <v>-246366</v>
      </c>
      <c r="AQ234" s="82">
        <v>8.4377824544902471E-3</v>
      </c>
      <c r="AR234" s="45"/>
      <c r="AS234" s="48">
        <v>-4637498.84</v>
      </c>
      <c r="AT234" s="82">
        <v>0.16771044502308799</v>
      </c>
      <c r="AU234" s="45"/>
      <c r="AV234" s="130">
        <v>-5921866.8399999999</v>
      </c>
      <c r="AW234" s="131">
        <v>3.6770161184261123E-2</v>
      </c>
      <c r="AY234" s="135">
        <v>-986977.80666666664</v>
      </c>
      <c r="AZ234" s="136">
        <v>3.6770161184261123E-2</v>
      </c>
      <c r="BA234" s="45"/>
      <c r="BB234" s="48">
        <v>-7521999.8399999999</v>
      </c>
      <c r="BC234" s="82">
        <v>2.4196512289997474E-2</v>
      </c>
      <c r="BD234" s="45"/>
      <c r="BE234" s="48">
        <v>-626833.31999999995</v>
      </c>
      <c r="BF234" s="82">
        <v>2.4196512289997474E-2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-7360</v>
      </c>
      <c r="G235" s="82">
        <v>3.9481268868888286E-4</v>
      </c>
      <c r="H235" s="45"/>
      <c r="I235" s="48">
        <v>-21076</v>
      </c>
      <c r="J235" s="82">
        <v>8.8809100370487834E-4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-32106</v>
      </c>
      <c r="S235" s="82">
        <v>1.2255407843477129E-3</v>
      </c>
      <c r="T235" s="45"/>
      <c r="U235" s="48">
        <v>-4600</v>
      </c>
      <c r="V235" s="82">
        <v>1.6391615431002343E-4</v>
      </c>
      <c r="W235" s="45"/>
      <c r="X235" s="130">
        <v>-65142</v>
      </c>
      <c r="Y235" s="131">
        <v>4.3480071191207036E-4</v>
      </c>
      <c r="AA235" s="135">
        <v>-10857</v>
      </c>
      <c r="AB235" s="136">
        <v>4.3480071191207031E-4</v>
      </c>
      <c r="AC235" s="45"/>
      <c r="AD235" s="48">
        <v>-28699</v>
      </c>
      <c r="AE235" s="82">
        <v>1.1647496013380788E-3</v>
      </c>
      <c r="AF235" s="45"/>
      <c r="AG235" s="48">
        <v>-9803</v>
      </c>
      <c r="AH235" s="82">
        <v>3.2934541912247071E-4</v>
      </c>
      <c r="AI235" s="45"/>
      <c r="AJ235" s="48">
        <v>-7643</v>
      </c>
      <c r="AK235" s="82">
        <v>3.3114264027026881E-4</v>
      </c>
      <c r="AL235" s="45"/>
      <c r="AM235" s="48">
        <v>-176</v>
      </c>
      <c r="AN235" s="82">
        <v>6.5878901929504405E-6</v>
      </c>
      <c r="AO235" s="45"/>
      <c r="AP235" s="48">
        <v>-16773</v>
      </c>
      <c r="AQ235" s="82">
        <v>5.7445802224805748E-4</v>
      </c>
      <c r="AR235" s="45"/>
      <c r="AS235" s="48">
        <v>-1322997.72</v>
      </c>
      <c r="AT235" s="82">
        <v>4.7844871565667232E-2</v>
      </c>
      <c r="AU235" s="45"/>
      <c r="AV235" s="130">
        <v>-1386091.72</v>
      </c>
      <c r="AW235" s="131">
        <v>8.6065454252209662E-3</v>
      </c>
      <c r="AY235" s="135">
        <v>-231015.28666666665</v>
      </c>
      <c r="AZ235" s="136">
        <v>8.6065454252209662E-3</v>
      </c>
      <c r="BA235" s="45"/>
      <c r="BB235" s="48">
        <v>-1451233.72</v>
      </c>
      <c r="BC235" s="82">
        <v>4.6682790864880893E-3</v>
      </c>
      <c r="BD235" s="45"/>
      <c r="BE235" s="48">
        <v>-120936.14333333333</v>
      </c>
      <c r="BF235" s="82">
        <v>4.6682790864880893E-3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82">
        <v>0</v>
      </c>
      <c r="BD236" s="45"/>
      <c r="BE236" s="48">
        <v>0</v>
      </c>
      <c r="BF236" s="82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-276740</v>
      </c>
      <c r="G237" s="82">
        <v>1.4845171666815413E-2</v>
      </c>
      <c r="H237" s="45"/>
      <c r="I237" s="48">
        <v>-15600</v>
      </c>
      <c r="J237" s="82">
        <v>6.5734577992959307E-4</v>
      </c>
      <c r="K237" s="45"/>
      <c r="L237" s="48">
        <v>-12400</v>
      </c>
      <c r="M237" s="82">
        <v>4.3035819627534227E-4</v>
      </c>
      <c r="N237" s="45"/>
      <c r="O237" s="48">
        <v>-15971</v>
      </c>
      <c r="P237" s="82">
        <v>6.5527270989556685E-4</v>
      </c>
      <c r="Q237" s="45"/>
      <c r="R237" s="48">
        <v>-60488</v>
      </c>
      <c r="S237" s="82">
        <v>2.3089301365359889E-3</v>
      </c>
      <c r="T237" s="45"/>
      <c r="U237" s="48">
        <v>-14831</v>
      </c>
      <c r="V237" s="82">
        <v>5.2848706186346889E-4</v>
      </c>
      <c r="W237" s="45"/>
      <c r="X237" s="130">
        <v>-396030</v>
      </c>
      <c r="Y237" s="131">
        <v>2.6433656617625683E-3</v>
      </c>
      <c r="AA237" s="135">
        <v>-66005</v>
      </c>
      <c r="AB237" s="136">
        <v>2.6433656617625679E-3</v>
      </c>
      <c r="AC237" s="45"/>
      <c r="AD237" s="48">
        <v>-26826</v>
      </c>
      <c r="AE237" s="82">
        <v>1.0887338515451863E-3</v>
      </c>
      <c r="AF237" s="45"/>
      <c r="AG237" s="48">
        <v>-43177</v>
      </c>
      <c r="AH237" s="82">
        <v>1.4505913660564028E-3</v>
      </c>
      <c r="AI237" s="45"/>
      <c r="AJ237" s="48">
        <v>-48691</v>
      </c>
      <c r="AK237" s="82">
        <v>2.1095991492083811E-3</v>
      </c>
      <c r="AL237" s="45"/>
      <c r="AM237" s="48">
        <v>-24695</v>
      </c>
      <c r="AN237" s="82">
        <v>9.243633426983585E-4</v>
      </c>
      <c r="AO237" s="45"/>
      <c r="AP237" s="48">
        <v>-288460</v>
      </c>
      <c r="AQ237" s="82">
        <v>9.8794587192317807E-3</v>
      </c>
      <c r="AR237" s="45"/>
      <c r="AS237" s="48">
        <v>-318427.78000000003</v>
      </c>
      <c r="AT237" s="82">
        <v>1.151561790827617E-2</v>
      </c>
      <c r="AU237" s="45"/>
      <c r="AV237" s="130">
        <v>-750276.78</v>
      </c>
      <c r="AW237" s="131">
        <v>4.6586319616414113E-3</v>
      </c>
      <c r="AY237" s="135">
        <v>-125046.13</v>
      </c>
      <c r="AZ237" s="136">
        <v>4.6586319616414113E-3</v>
      </c>
      <c r="BA237" s="45"/>
      <c r="BB237" s="48">
        <v>-1146306.78</v>
      </c>
      <c r="BC237" s="82">
        <v>3.6874005158683216E-3</v>
      </c>
      <c r="BD237" s="45"/>
      <c r="BE237" s="48">
        <v>-95525.565000000002</v>
      </c>
      <c r="BF237" s="82">
        <v>3.687400515868322E-3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-42820</v>
      </c>
      <c r="G238" s="82">
        <v>2.2969944741383103E-3</v>
      </c>
      <c r="H238" s="45"/>
      <c r="I238" s="48">
        <v>-58760</v>
      </c>
      <c r="J238" s="82">
        <v>2.4760024377348004E-3</v>
      </c>
      <c r="K238" s="45"/>
      <c r="L238" s="48">
        <v>-121880</v>
      </c>
      <c r="M238" s="82">
        <v>4.2300045937127993E-3</v>
      </c>
      <c r="N238" s="45"/>
      <c r="O238" s="48">
        <v>-50000</v>
      </c>
      <c r="P238" s="82">
        <v>2.0514454633259243E-3</v>
      </c>
      <c r="Q238" s="45"/>
      <c r="R238" s="48">
        <v>-70000</v>
      </c>
      <c r="S238" s="82">
        <v>2.6720194014931758E-3</v>
      </c>
      <c r="T238" s="45"/>
      <c r="U238" s="48">
        <v>-212530</v>
      </c>
      <c r="V238" s="82">
        <v>7.573282668588973E-3</v>
      </c>
      <c r="W238" s="45"/>
      <c r="X238" s="130">
        <v>-555990</v>
      </c>
      <c r="Y238" s="131">
        <v>3.7110443003897944E-3</v>
      </c>
      <c r="AA238" s="135">
        <v>-92665</v>
      </c>
      <c r="AB238" s="136">
        <v>3.7110443003897939E-3</v>
      </c>
      <c r="AC238" s="45"/>
      <c r="AD238" s="48">
        <v>0</v>
      </c>
      <c r="AE238" s="82">
        <v>0</v>
      </c>
      <c r="AF238" s="45"/>
      <c r="AG238" s="48">
        <v>-315640</v>
      </c>
      <c r="AH238" s="82">
        <v>1.0604364795656091E-2</v>
      </c>
      <c r="AI238" s="45"/>
      <c r="AJ238" s="48">
        <v>0</v>
      </c>
      <c r="AK238" s="82">
        <v>0</v>
      </c>
      <c r="AL238" s="45"/>
      <c r="AM238" s="48">
        <v>-135000</v>
      </c>
      <c r="AN238" s="82">
        <v>5.053211227547213E-3</v>
      </c>
      <c r="AO238" s="45"/>
      <c r="AP238" s="48">
        <v>-3694700</v>
      </c>
      <c r="AQ238" s="82">
        <v>0.12653968012877231</v>
      </c>
      <c r="AR238" s="45"/>
      <c r="AS238" s="48">
        <v>-772080</v>
      </c>
      <c r="AT238" s="82">
        <v>2.7921490626922889E-2</v>
      </c>
      <c r="AU238" s="45"/>
      <c r="AV238" s="130">
        <v>-4917420</v>
      </c>
      <c r="AW238" s="131">
        <v>3.0533331953595456E-2</v>
      </c>
      <c r="AY238" s="135">
        <v>-819570</v>
      </c>
      <c r="AZ238" s="136">
        <v>3.0533331953595456E-2</v>
      </c>
      <c r="BA238" s="45"/>
      <c r="BB238" s="48">
        <v>-5473410</v>
      </c>
      <c r="BC238" s="82">
        <v>1.7606678429973894E-2</v>
      </c>
      <c r="BD238" s="45"/>
      <c r="BE238" s="48">
        <v>-456117.5</v>
      </c>
      <c r="BF238" s="82">
        <v>1.7606678429973894E-2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-1109528</v>
      </c>
      <c r="G239" s="82">
        <v>5.9518441964075922E-2</v>
      </c>
      <c r="H239" s="45"/>
      <c r="I239" s="48">
        <v>-2215143</v>
      </c>
      <c r="J239" s="82">
        <v>9.3340698909652464E-2</v>
      </c>
      <c r="K239" s="45"/>
      <c r="L239" s="48">
        <v>-2315190</v>
      </c>
      <c r="M239" s="82">
        <v>8.0351692938283037E-2</v>
      </c>
      <c r="N239" s="45"/>
      <c r="O239" s="48">
        <v>-1507792</v>
      </c>
      <c r="P239" s="82">
        <v>6.1863061160782454E-2</v>
      </c>
      <c r="Q239" s="45"/>
      <c r="R239" s="48">
        <v>-1918125</v>
      </c>
      <c r="S239" s="82">
        <v>7.3218103064129972E-2</v>
      </c>
      <c r="T239" s="45"/>
      <c r="U239" s="48">
        <v>-2193200</v>
      </c>
      <c r="V239" s="82">
        <v>7.8152371659292036E-2</v>
      </c>
      <c r="W239" s="45"/>
      <c r="X239" s="130">
        <v>-11258978</v>
      </c>
      <c r="Y239" s="131">
        <v>7.514985185905157E-2</v>
      </c>
      <c r="AA239" s="135">
        <v>-1876496.3333333333</v>
      </c>
      <c r="AB239" s="136">
        <v>7.514985185905157E-2</v>
      </c>
      <c r="AC239" s="45"/>
      <c r="AD239" s="48">
        <v>-2533101</v>
      </c>
      <c r="AE239" s="82">
        <v>0.10280596466424227</v>
      </c>
      <c r="AF239" s="45"/>
      <c r="AG239" s="48">
        <v>-2599817</v>
      </c>
      <c r="AH239" s="82">
        <v>8.7344467969675058E-2</v>
      </c>
      <c r="AI239" s="45"/>
      <c r="AJ239" s="48">
        <v>-2107230</v>
      </c>
      <c r="AK239" s="82">
        <v>9.1298404534439159E-2</v>
      </c>
      <c r="AL239" s="45"/>
      <c r="AM239" s="48">
        <v>-2668306</v>
      </c>
      <c r="AN239" s="82">
        <v>9.9877880279493278E-2</v>
      </c>
      <c r="AO239" s="45"/>
      <c r="AP239" s="48">
        <v>-1240346</v>
      </c>
      <c r="AQ239" s="82">
        <v>4.2480576525564244E-2</v>
      </c>
      <c r="AR239" s="45"/>
      <c r="AS239" s="48">
        <v>-2569169.71</v>
      </c>
      <c r="AT239" s="82">
        <v>9.291141847572687E-2</v>
      </c>
      <c r="AU239" s="45"/>
      <c r="AV239" s="130">
        <v>-13717969.710000001</v>
      </c>
      <c r="AW239" s="131">
        <v>8.5177862148199182E-2</v>
      </c>
      <c r="AY239" s="135">
        <v>-2286328.2850000001</v>
      </c>
      <c r="AZ239" s="136">
        <v>8.5177862148199182E-2</v>
      </c>
      <c r="BA239" s="45"/>
      <c r="BB239" s="48">
        <v>-24976947.710000001</v>
      </c>
      <c r="BC239" s="82">
        <v>8.0344992699659404E-2</v>
      </c>
      <c r="BD239" s="45"/>
      <c r="BE239" s="48">
        <v>-2081412.3091666668</v>
      </c>
      <c r="BF239" s="82">
        <v>8.0344992699659418E-2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-18949410</v>
      </c>
      <c r="G240" s="74">
        <v>1.0165037379304354</v>
      </c>
      <c r="H240" s="23"/>
      <c r="I240" s="44">
        <v>-12224844</v>
      </c>
      <c r="J240" s="74">
        <v>0.51512497523702594</v>
      </c>
      <c r="K240" s="23"/>
      <c r="L240" s="44">
        <v>-1360900</v>
      </c>
      <c r="M240" s="74">
        <v>4.7231812041218811E-2</v>
      </c>
      <c r="N240" s="23"/>
      <c r="O240" s="44">
        <v>-244873</v>
      </c>
      <c r="P240" s="74">
        <v>1.0046872098820183E-2</v>
      </c>
      <c r="Q240" s="23"/>
      <c r="R240" s="44">
        <v>-2979903</v>
      </c>
      <c r="S240" s="74">
        <v>0.11374798043668169</v>
      </c>
      <c r="T240" s="23"/>
      <c r="U240" s="44">
        <v>-1214000</v>
      </c>
      <c r="V240" s="74">
        <v>4.3259611159210523E-2</v>
      </c>
      <c r="W240" s="23"/>
      <c r="X240" s="44">
        <v>-36973930</v>
      </c>
      <c r="Y240" s="74">
        <v>0.24678841739871443</v>
      </c>
      <c r="Z240" s="23"/>
      <c r="AA240" s="44">
        <v>-6162321.666666667</v>
      </c>
      <c r="AB240" s="74">
        <v>0.24678841739871443</v>
      </c>
      <c r="AC240" s="23"/>
      <c r="AD240" s="44">
        <v>0</v>
      </c>
      <c r="AE240" s="74">
        <v>0</v>
      </c>
      <c r="AF240" s="23"/>
      <c r="AG240" s="44">
        <v>-137000</v>
      </c>
      <c r="AH240" s="74">
        <v>4.6027055411382726E-3</v>
      </c>
      <c r="AI240" s="23"/>
      <c r="AJ240" s="44">
        <v>-2736000</v>
      </c>
      <c r="AK240" s="74">
        <v>0.11854065992142554</v>
      </c>
      <c r="AL240" s="23"/>
      <c r="AM240" s="44">
        <v>-3783502</v>
      </c>
      <c r="AN240" s="74">
        <v>0.14162099841368397</v>
      </c>
      <c r="AO240" s="23"/>
      <c r="AP240" s="44">
        <v>-6214543</v>
      </c>
      <c r="AQ240" s="74">
        <v>0.21284171471743335</v>
      </c>
      <c r="AR240" s="23"/>
      <c r="AS240" s="44">
        <v>-1539550</v>
      </c>
      <c r="AT240" s="74">
        <v>5.5676265276498729E-2</v>
      </c>
      <c r="AU240" s="23"/>
      <c r="AV240" s="44">
        <v>-14410595</v>
      </c>
      <c r="AW240" s="74">
        <v>8.9478523450065878E-2</v>
      </c>
      <c r="AX240" s="23"/>
      <c r="AY240" s="44">
        <v>-2401765.8333333335</v>
      </c>
      <c r="AZ240" s="74">
        <v>8.9478523450065878E-2</v>
      </c>
      <c r="BA240" s="23"/>
      <c r="BB240" s="44">
        <v>-51384525</v>
      </c>
      <c r="BC240" s="74">
        <v>0.16529198579166446</v>
      </c>
      <c r="BD240" s="23"/>
      <c r="BE240" s="44">
        <v>-4282043.75</v>
      </c>
      <c r="BF240" s="74">
        <v>0.16529198579166449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-162186</v>
      </c>
      <c r="G241" s="82">
        <v>8.7001481966977115E-3</v>
      </c>
      <c r="H241" s="45"/>
      <c r="I241" s="48">
        <v>-12146693</v>
      </c>
      <c r="J241" s="82">
        <v>0.51183188356732867</v>
      </c>
      <c r="K241" s="45"/>
      <c r="L241" s="48">
        <v>-1128000</v>
      </c>
      <c r="M241" s="82">
        <v>3.9148713338595653E-2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-13436879</v>
      </c>
      <c r="Y241" s="131">
        <v>8.9686600888464391E-2</v>
      </c>
      <c r="AA241" s="135">
        <v>-2239479.8333333335</v>
      </c>
      <c r="AB241" s="136">
        <v>8.9686600888464391E-2</v>
      </c>
      <c r="AC241" s="45"/>
      <c r="AD241" s="48">
        <v>0</v>
      </c>
      <c r="AE241" s="82">
        <v>0</v>
      </c>
      <c r="AF241" s="45"/>
      <c r="AG241" s="48">
        <v>-137000</v>
      </c>
      <c r="AH241" s="82">
        <v>4.6027055411382726E-3</v>
      </c>
      <c r="AI241" s="45"/>
      <c r="AJ241" s="48">
        <v>-2736000</v>
      </c>
      <c r="AK241" s="82">
        <v>0.11854065992142554</v>
      </c>
      <c r="AL241" s="45"/>
      <c r="AM241" s="48">
        <v>-1986411</v>
      </c>
      <c r="AN241" s="82">
        <v>7.4353736057209519E-2</v>
      </c>
      <c r="AO241" s="45"/>
      <c r="AP241" s="48">
        <v>-6114913</v>
      </c>
      <c r="AQ241" s="82">
        <v>0.20942948954861595</v>
      </c>
      <c r="AR241" s="45"/>
      <c r="AS241" s="48">
        <v>-1539550</v>
      </c>
      <c r="AT241" s="82">
        <v>5.5676265276498729E-2</v>
      </c>
      <c r="AU241" s="45"/>
      <c r="AV241" s="130">
        <v>-12513874</v>
      </c>
      <c r="AW241" s="131">
        <v>7.7701369593703079E-2</v>
      </c>
      <c r="AY241" s="135">
        <v>-2085645.6666666667</v>
      </c>
      <c r="AZ241" s="136">
        <v>7.7701369593703079E-2</v>
      </c>
      <c r="BA241" s="45"/>
      <c r="BB241" s="48">
        <v>-25950753</v>
      </c>
      <c r="BC241" s="82">
        <v>8.3477496311564509E-2</v>
      </c>
      <c r="BD241" s="45"/>
      <c r="BE241" s="48">
        <v>-2162562.75</v>
      </c>
      <c r="BF241" s="82">
        <v>8.3477496311564509E-2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-18787224</v>
      </c>
      <c r="G242" s="82">
        <v>1.0078035897337376</v>
      </c>
      <c r="H242" s="45"/>
      <c r="I242" s="48">
        <v>-78151</v>
      </c>
      <c r="J242" s="82">
        <v>3.2930916696972839E-3</v>
      </c>
      <c r="K242" s="45"/>
      <c r="L242" s="48">
        <v>-232900</v>
      </c>
      <c r="M242" s="82">
        <v>8.0830987026231614E-3</v>
      </c>
      <c r="N242" s="45"/>
      <c r="O242" s="48">
        <v>-244873</v>
      </c>
      <c r="P242" s="82">
        <v>1.0046872098820183E-2</v>
      </c>
      <c r="Q242" s="45"/>
      <c r="R242" s="48">
        <v>-2979903</v>
      </c>
      <c r="S242" s="82">
        <v>0.11374798043668169</v>
      </c>
      <c r="T242" s="45"/>
      <c r="U242" s="48">
        <v>-1214000</v>
      </c>
      <c r="V242" s="82">
        <v>4.3259611159210523E-2</v>
      </c>
      <c r="W242" s="45"/>
      <c r="X242" s="130">
        <v>-23537051</v>
      </c>
      <c r="Y242" s="131">
        <v>0.15710181651025001</v>
      </c>
      <c r="AA242" s="135">
        <v>-3922841.8333333335</v>
      </c>
      <c r="AB242" s="136">
        <v>0.15710181651025001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-1797091</v>
      </c>
      <c r="AN242" s="82">
        <v>6.7267262356474428E-2</v>
      </c>
      <c r="AO242" s="45"/>
      <c r="AP242" s="48">
        <v>-99630</v>
      </c>
      <c r="AQ242" s="82">
        <v>3.4122251688173833E-3</v>
      </c>
      <c r="AR242" s="45"/>
      <c r="AS242" s="48">
        <v>0</v>
      </c>
      <c r="AT242" s="82">
        <v>0</v>
      </c>
      <c r="AU242" s="45"/>
      <c r="AV242" s="130">
        <v>-1896721</v>
      </c>
      <c r="AW242" s="131">
        <v>1.1777153856362793E-2</v>
      </c>
      <c r="AY242" s="135">
        <v>-316120.16666666669</v>
      </c>
      <c r="AZ242" s="136">
        <v>1.1777153856362795E-2</v>
      </c>
      <c r="BA242" s="45"/>
      <c r="BB242" s="48">
        <v>-25433772</v>
      </c>
      <c r="BC242" s="82">
        <v>8.1814489480099964E-2</v>
      </c>
      <c r="BD242" s="45"/>
      <c r="BE242" s="48">
        <v>-2119481</v>
      </c>
      <c r="BF242" s="82">
        <v>8.1814489480099978E-2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82">
        <v>0</v>
      </c>
      <c r="BD243" s="45"/>
      <c r="BE243" s="48">
        <v>0</v>
      </c>
      <c r="BF243" s="82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82">
        <v>0</v>
      </c>
      <c r="BD244" s="45"/>
      <c r="BE244" s="48">
        <v>0</v>
      </c>
      <c r="BF244" s="82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82">
        <v>0</v>
      </c>
      <c r="BD245" s="45"/>
      <c r="BE245" s="48">
        <v>0</v>
      </c>
      <c r="BF245" s="82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82">
        <v>0</v>
      </c>
      <c r="BD246" s="45"/>
      <c r="BE246" s="48">
        <v>0</v>
      </c>
      <c r="BF246" s="82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82">
        <v>0</v>
      </c>
      <c r="BD248" s="45"/>
      <c r="BE248" s="48">
        <v>0</v>
      </c>
      <c r="BF248" s="82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82">
        <v>0</v>
      </c>
      <c r="BD249" s="45"/>
      <c r="BE249" s="48">
        <v>0</v>
      </c>
      <c r="BF249" s="82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82">
        <v>0</v>
      </c>
      <c r="BD250" s="45"/>
      <c r="BE250" s="48">
        <v>0</v>
      </c>
      <c r="BF250" s="82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82">
        <v>0</v>
      </c>
      <c r="BD252" s="45"/>
      <c r="BE252" s="48">
        <v>0</v>
      </c>
      <c r="BF252" s="82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82">
        <v>0</v>
      </c>
      <c r="BD253" s="45"/>
      <c r="BE253" s="48">
        <v>0</v>
      </c>
      <c r="BF253" s="82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82">
        <v>0</v>
      </c>
      <c r="BD254" s="45"/>
      <c r="BE254" s="48">
        <v>0</v>
      </c>
      <c r="BF254" s="82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82">
        <v>0</v>
      </c>
      <c r="BD255" s="45"/>
      <c r="BE255" s="48">
        <v>0</v>
      </c>
      <c r="BF255" s="82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82">
        <v>0</v>
      </c>
      <c r="BD256" s="45"/>
      <c r="BE256" s="48">
        <v>0</v>
      </c>
      <c r="BF256" s="82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82">
        <v>0</v>
      </c>
      <c r="BD257" s="45"/>
      <c r="BE257" s="48">
        <v>0</v>
      </c>
      <c r="BF257" s="82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82">
        <v>0</v>
      </c>
      <c r="BD258" s="45"/>
      <c r="BE258" s="48">
        <v>0</v>
      </c>
      <c r="BF258" s="82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82">
        <v>0</v>
      </c>
      <c r="BD259" s="45"/>
      <c r="BE259" s="48">
        <v>0</v>
      </c>
      <c r="BF259" s="82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82">
        <v>0</v>
      </c>
      <c r="BD261" s="45"/>
      <c r="BE261" s="48">
        <v>0</v>
      </c>
      <c r="BF261" s="82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82">
        <v>0</v>
      </c>
      <c r="BD262" s="45"/>
      <c r="BE262" s="48">
        <v>0</v>
      </c>
      <c r="BF262" s="82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82">
        <v>0</v>
      </c>
      <c r="BD264" s="45"/>
      <c r="BE264" s="48">
        <v>0</v>
      </c>
      <c r="BF264" s="82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82">
        <v>0</v>
      </c>
      <c r="BD265" s="45"/>
      <c r="BE265" s="48">
        <v>0</v>
      </c>
      <c r="BF265" s="82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82">
        <v>0</v>
      </c>
      <c r="BD266" s="45"/>
      <c r="BE266" s="48">
        <v>0</v>
      </c>
      <c r="BF266" s="82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82">
        <v>0</v>
      </c>
      <c r="BD267" s="45"/>
      <c r="BE267" s="48">
        <v>0</v>
      </c>
      <c r="BF267" s="82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82">
        <v>0</v>
      </c>
      <c r="BD268" s="45"/>
      <c r="BE268" s="48">
        <v>0</v>
      </c>
      <c r="BF268" s="82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243635094</v>
      </c>
      <c r="G270" s="73">
        <v>13.069324255585425</v>
      </c>
      <c r="H270" s="26"/>
      <c r="I270" s="41">
        <v>315718401</v>
      </c>
      <c r="J270" s="73">
        <v>13.303599906632629</v>
      </c>
      <c r="K270" s="26"/>
      <c r="L270" s="41">
        <v>413178257</v>
      </c>
      <c r="M270" s="73">
        <v>14.339891082476598</v>
      </c>
      <c r="N270" s="26"/>
      <c r="O270" s="41">
        <v>332134791</v>
      </c>
      <c r="P270" s="73">
        <v>13.627128204193081</v>
      </c>
      <c r="Q270" s="26"/>
      <c r="R270" s="41">
        <v>358222371</v>
      </c>
      <c r="S270" s="73">
        <v>13.673958933726949</v>
      </c>
      <c r="T270" s="26"/>
      <c r="U270" s="41">
        <v>385992434</v>
      </c>
      <c r="V270" s="73">
        <v>13.754433776966419</v>
      </c>
      <c r="W270" s="26"/>
      <c r="X270" s="128">
        <v>2048881348</v>
      </c>
      <c r="Y270" s="129">
        <v>13.675586698808178</v>
      </c>
      <c r="Z270" s="26"/>
      <c r="AA270" s="133">
        <v>341480224.66666722</v>
      </c>
      <c r="AB270" s="134">
        <v>13.675586698808198</v>
      </c>
      <c r="AC270" s="26"/>
      <c r="AD270" s="41">
        <v>337883246</v>
      </c>
      <c r="AE270" s="73">
        <v>13.712999619405416</v>
      </c>
      <c r="AF270" s="26"/>
      <c r="AG270" s="41">
        <v>396695082</v>
      </c>
      <c r="AH270" s="73">
        <v>13.327523007764244</v>
      </c>
      <c r="AI270" s="26"/>
      <c r="AJ270" s="41">
        <v>319175558</v>
      </c>
      <c r="AK270" s="73">
        <v>13.828684676940508</v>
      </c>
      <c r="AL270" s="26"/>
      <c r="AM270" s="41">
        <v>371435346</v>
      </c>
      <c r="AN270" s="73">
        <v>13.903268597889509</v>
      </c>
      <c r="AO270" s="26"/>
      <c r="AP270" s="41">
        <v>415945212</v>
      </c>
      <c r="AQ270" s="73">
        <v>14.245696288622725</v>
      </c>
      <c r="AR270" s="26"/>
      <c r="AS270" s="41">
        <v>386118594.56999999</v>
      </c>
      <c r="AT270" s="73">
        <v>13.963587606422772</v>
      </c>
      <c r="AU270" s="26"/>
      <c r="AV270" s="128">
        <v>2227253038.5699997</v>
      </c>
      <c r="AW270" s="129">
        <v>13.829499284444271</v>
      </c>
      <c r="AX270" s="26"/>
      <c r="AY270" s="133">
        <v>371208839.76166606</v>
      </c>
      <c r="AZ270" s="134">
        <v>13.82949928444425</v>
      </c>
      <c r="BA270" s="26"/>
      <c r="BB270" s="41">
        <v>4276134386.5699997</v>
      </c>
      <c r="BC270" s="73">
        <v>13.755323110764889</v>
      </c>
      <c r="BD270" s="26"/>
      <c r="BE270" s="41">
        <v>356344532.21416605</v>
      </c>
      <c r="BF270" s="73">
        <v>13.75532311076487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243635094</v>
      </c>
      <c r="G272" s="73">
        <v>13.069324255585425</v>
      </c>
      <c r="H272" s="26"/>
      <c r="I272" s="41">
        <v>315718401</v>
      </c>
      <c r="J272" s="73">
        <v>13.303599906632629</v>
      </c>
      <c r="K272" s="26"/>
      <c r="L272" s="41">
        <v>413178257</v>
      </c>
      <c r="M272" s="73">
        <v>14.339891082476598</v>
      </c>
      <c r="N272" s="26"/>
      <c r="O272" s="41">
        <v>332134791</v>
      </c>
      <c r="P272" s="73">
        <v>13.627128204193081</v>
      </c>
      <c r="Q272" s="26"/>
      <c r="R272" s="41">
        <v>358222371</v>
      </c>
      <c r="S272" s="73">
        <v>13.673958933726949</v>
      </c>
      <c r="T272" s="26"/>
      <c r="U272" s="41">
        <v>385992434</v>
      </c>
      <c r="V272" s="73">
        <v>13.754433776966419</v>
      </c>
      <c r="W272" s="26"/>
      <c r="X272" s="128">
        <v>2048881348</v>
      </c>
      <c r="Y272" s="129">
        <v>13.675586698808178</v>
      </c>
      <c r="Z272" s="26"/>
      <c r="AA272" s="133">
        <v>341480224.66666722</v>
      </c>
      <c r="AB272" s="134">
        <v>13.675586698808198</v>
      </c>
      <c r="AC272" s="26"/>
      <c r="AD272" s="41">
        <v>337883246</v>
      </c>
      <c r="AE272" s="73">
        <v>13.712999619405416</v>
      </c>
      <c r="AF272" s="26"/>
      <c r="AG272" s="41">
        <v>396695082</v>
      </c>
      <c r="AH272" s="73">
        <v>13.327523007764244</v>
      </c>
      <c r="AI272" s="26"/>
      <c r="AJ272" s="41">
        <v>319175558</v>
      </c>
      <c r="AK272" s="73">
        <v>13.828684676940508</v>
      </c>
      <c r="AL272" s="26"/>
      <c r="AM272" s="41">
        <v>371435346</v>
      </c>
      <c r="AN272" s="73">
        <v>13.903268597889509</v>
      </c>
      <c r="AO272" s="26"/>
      <c r="AP272" s="41">
        <v>415945212</v>
      </c>
      <c r="AQ272" s="73">
        <v>14.245696288622725</v>
      </c>
      <c r="AR272" s="26"/>
      <c r="AS272" s="41">
        <v>386118594.56999999</v>
      </c>
      <c r="AT272" s="73">
        <v>13.963587606422772</v>
      </c>
      <c r="AU272" s="26"/>
      <c r="AV272" s="128">
        <v>2227253038.5699997</v>
      </c>
      <c r="AW272" s="129">
        <v>13.829499284444271</v>
      </c>
      <c r="AX272" s="26"/>
      <c r="AY272" s="133">
        <v>371208839.76166606</v>
      </c>
      <c r="AZ272" s="134">
        <v>13.82949928444425</v>
      </c>
      <c r="BA272" s="26"/>
      <c r="BB272" s="41">
        <v>4276134386.5699997</v>
      </c>
      <c r="BC272" s="73">
        <v>13.755323110764889</v>
      </c>
      <c r="BD272" s="26"/>
      <c r="BE272" s="41">
        <v>356344532.21416605</v>
      </c>
      <c r="BF272" s="73">
        <v>13.75532311076487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-165597720.49000001</v>
      </c>
      <c r="G274" s="72">
        <v>8.8831632156803018</v>
      </c>
      <c r="H274" s="26"/>
      <c r="I274" s="38">
        <v>-169573752.35000002</v>
      </c>
      <c r="J274" s="72">
        <v>7.1454224675704117</v>
      </c>
      <c r="K274" s="26"/>
      <c r="L274" s="38">
        <v>-181924116</v>
      </c>
      <c r="M274" s="72">
        <v>6.3139140661892039</v>
      </c>
      <c r="N274" s="26"/>
      <c r="O274" s="38">
        <v>-185345332.92000002</v>
      </c>
      <c r="P274" s="72">
        <v>7.6045168473473437</v>
      </c>
      <c r="Q274" s="26"/>
      <c r="R274" s="38">
        <v>-181253312.19999999</v>
      </c>
      <c r="S274" s="72">
        <v>6.9187480969042809</v>
      </c>
      <c r="T274" s="26"/>
      <c r="U274" s="38">
        <v>-190146012.40000001</v>
      </c>
      <c r="V274" s="72">
        <v>6.7756528499987008</v>
      </c>
      <c r="W274" s="26"/>
      <c r="X274" s="38">
        <v>-1073840246.3600001</v>
      </c>
      <c r="Y274" s="72">
        <v>7.1675187067815092</v>
      </c>
      <c r="Z274" s="26"/>
      <c r="AA274" s="38">
        <v>-178973374.39333335</v>
      </c>
      <c r="AB274" s="72">
        <v>7.1675187067815074</v>
      </c>
      <c r="AC274" s="26"/>
      <c r="AD274" s="38">
        <v>-164047393.25</v>
      </c>
      <c r="AE274" s="72">
        <v>6.657867378253199</v>
      </c>
      <c r="AF274" s="26"/>
      <c r="AG274" s="38">
        <v>-174293106.75</v>
      </c>
      <c r="AH274" s="72">
        <v>5.8556193300761272</v>
      </c>
      <c r="AI274" s="26"/>
      <c r="AJ274" s="38">
        <v>-173417565</v>
      </c>
      <c r="AK274" s="72">
        <v>7.5135353059454344</v>
      </c>
      <c r="AL274" s="26"/>
      <c r="AM274" s="38">
        <v>-181522811.25</v>
      </c>
      <c r="AN274" s="72">
        <v>6.7946156138106186</v>
      </c>
      <c r="AO274" s="26"/>
      <c r="AP274" s="38">
        <v>-193788638</v>
      </c>
      <c r="AQ274" s="72">
        <v>6.6370618088371041</v>
      </c>
      <c r="AR274" s="26"/>
      <c r="AS274" s="38">
        <v>-211862305.46499997</v>
      </c>
      <c r="AT274" s="72">
        <v>7.6617855354876054</v>
      </c>
      <c r="AU274" s="26"/>
      <c r="AV274" s="38">
        <v>-1098931819.7150002</v>
      </c>
      <c r="AW274" s="72">
        <v>6.8235070516097496</v>
      </c>
      <c r="AX274" s="26"/>
      <c r="AY274" s="38">
        <v>-183155303.28583333</v>
      </c>
      <c r="AZ274" s="72">
        <v>6.8235070516097496</v>
      </c>
      <c r="BA274" s="26"/>
      <c r="BB274" s="38">
        <v>-2172772066.0749998</v>
      </c>
      <c r="BC274" s="72">
        <v>6.9892990053755346</v>
      </c>
      <c r="BD274" s="26"/>
      <c r="BE274" s="38">
        <v>-181064338.83958334</v>
      </c>
      <c r="BF274" s="72">
        <v>6.9892990053755364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86"/>
      <c r="I275" s="88">
        <v>0</v>
      </c>
      <c r="J275" s="71">
        <v>0</v>
      </c>
      <c r="K275" s="86"/>
      <c r="L275" s="88">
        <v>0</v>
      </c>
      <c r="M275" s="71">
        <v>0</v>
      </c>
      <c r="N275" s="86"/>
      <c r="O275" s="88">
        <v>0</v>
      </c>
      <c r="P275" s="71">
        <v>0</v>
      </c>
      <c r="Q275" s="86"/>
      <c r="R275" s="88">
        <v>0</v>
      </c>
      <c r="S275" s="71">
        <v>0</v>
      </c>
      <c r="T275" s="86"/>
      <c r="U275" s="88">
        <v>0</v>
      </c>
      <c r="V275" s="71">
        <v>0</v>
      </c>
      <c r="W275" s="86"/>
      <c r="X275" s="88">
        <v>0</v>
      </c>
      <c r="Y275" s="71">
        <v>0</v>
      </c>
      <c r="Z275" s="86"/>
      <c r="AA275" s="88">
        <v>0</v>
      </c>
      <c r="AB275" s="71">
        <v>0</v>
      </c>
      <c r="AC275" s="86"/>
      <c r="AD275" s="88">
        <v>0</v>
      </c>
      <c r="AE275" s="71">
        <v>0</v>
      </c>
      <c r="AF275" s="86"/>
      <c r="AG275" s="88">
        <v>0</v>
      </c>
      <c r="AH275" s="71">
        <v>0</v>
      </c>
      <c r="AI275" s="86"/>
      <c r="AJ275" s="88">
        <v>0</v>
      </c>
      <c r="AK275" s="71">
        <v>0</v>
      </c>
      <c r="AL275" s="86"/>
      <c r="AM275" s="88">
        <v>0</v>
      </c>
      <c r="AN275" s="71">
        <v>0</v>
      </c>
      <c r="AO275" s="86"/>
      <c r="AP275" s="88">
        <v>0</v>
      </c>
      <c r="AQ275" s="71">
        <v>0</v>
      </c>
      <c r="AR275" s="86"/>
      <c r="AS275" s="88">
        <v>0</v>
      </c>
      <c r="AT275" s="71">
        <v>0</v>
      </c>
      <c r="AU275" s="86"/>
      <c r="AV275" s="88">
        <v>0</v>
      </c>
      <c r="AW275" s="71">
        <v>0</v>
      </c>
      <c r="AX275" s="86"/>
      <c r="AY275" s="88">
        <v>0</v>
      </c>
      <c r="AZ275" s="71">
        <v>0</v>
      </c>
      <c r="BA275" s="86"/>
      <c r="BB275" s="88">
        <v>0</v>
      </c>
      <c r="BC275" s="71">
        <v>0</v>
      </c>
      <c r="BD275" s="86"/>
      <c r="BE275" s="88">
        <v>0</v>
      </c>
      <c r="BF275" s="71">
        <v>0</v>
      </c>
      <c r="BG275" s="86"/>
    </row>
    <row r="276" spans="1:59" s="3" customFormat="1" x14ac:dyDescent="0.2">
      <c r="A276" s="59"/>
      <c r="B276" s="23"/>
      <c r="C276" s="87" t="s">
        <v>361</v>
      </c>
      <c r="D276" s="31"/>
      <c r="E276" s="23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23"/>
    </row>
    <row r="277" spans="1:59" s="3" customFormat="1" x14ac:dyDescent="0.2">
      <c r="A277" s="59" t="s">
        <v>336</v>
      </c>
      <c r="B277" s="23"/>
      <c r="C277" s="30" t="s">
        <v>200</v>
      </c>
      <c r="D277" s="31"/>
      <c r="E277" s="23"/>
      <c r="F277" s="32">
        <v>-40389247</v>
      </c>
      <c r="G277" s="71">
        <v>2.1666015220366028</v>
      </c>
      <c r="H277" s="23"/>
      <c r="I277" s="32">
        <v>-42113744</v>
      </c>
      <c r="J277" s="71">
        <v>1.7745699932971295</v>
      </c>
      <c r="K277" s="23"/>
      <c r="L277" s="32">
        <v>-42363078</v>
      </c>
      <c r="M277" s="71">
        <v>1.4702659545767447</v>
      </c>
      <c r="N277" s="23"/>
      <c r="O277" s="32">
        <v>-36260283</v>
      </c>
      <c r="P277" s="71">
        <v>1.4877198611852831</v>
      </c>
      <c r="Q277" s="23"/>
      <c r="R277" s="32">
        <v>-34803586</v>
      </c>
      <c r="S277" s="71">
        <v>1.3285122433362324</v>
      </c>
      <c r="T277" s="23"/>
      <c r="U277" s="32">
        <v>-37741195</v>
      </c>
      <c r="V277" s="71">
        <v>1.3448677268401485</v>
      </c>
      <c r="W277" s="23"/>
      <c r="X277" s="32">
        <v>-233671133</v>
      </c>
      <c r="Y277" s="71">
        <v>1.5596754011497971</v>
      </c>
      <c r="Z277" s="23"/>
      <c r="AA277" s="32">
        <v>-38945188.833333336</v>
      </c>
      <c r="AB277" s="71">
        <v>1.5596754011497969</v>
      </c>
      <c r="AC277" s="23"/>
      <c r="AD277" s="32">
        <v>-40544742</v>
      </c>
      <c r="AE277" s="71">
        <v>1.6455093236996152</v>
      </c>
      <c r="AF277" s="23"/>
      <c r="AG277" s="32">
        <v>-41199510</v>
      </c>
      <c r="AH277" s="71">
        <v>1.3841548391911072</v>
      </c>
      <c r="AI277" s="23"/>
      <c r="AJ277" s="32">
        <v>-39033934</v>
      </c>
      <c r="AK277" s="71">
        <v>1.6911945525180445</v>
      </c>
      <c r="AL277" s="23"/>
      <c r="AM277" s="32">
        <v>-41218712</v>
      </c>
      <c r="AN277" s="71">
        <v>1.5428656167661854</v>
      </c>
      <c r="AO277" s="23"/>
      <c r="AP277" s="32">
        <v>-41310636</v>
      </c>
      <c r="AQ277" s="71">
        <v>1.4148468523442082</v>
      </c>
      <c r="AR277" s="23"/>
      <c r="AS277" s="32">
        <v>-44560592.980000004</v>
      </c>
      <c r="AT277" s="71">
        <v>1.6114886789208323</v>
      </c>
      <c r="AU277" s="23"/>
      <c r="AV277" s="32">
        <v>-247868126.98000002</v>
      </c>
      <c r="AW277" s="71">
        <v>1.5390671941376353</v>
      </c>
      <c r="AX277" s="23"/>
      <c r="AY277" s="32">
        <v>-41311354.49666667</v>
      </c>
      <c r="AZ277" s="71">
        <v>1.5390671941376353</v>
      </c>
      <c r="BA277" s="23"/>
      <c r="BB277" s="32">
        <v>-481539259.98000002</v>
      </c>
      <c r="BC277" s="71">
        <v>1.5489990521220696</v>
      </c>
      <c r="BD277" s="23"/>
      <c r="BE277" s="32">
        <v>-40128271.664999999</v>
      </c>
      <c r="BF277" s="71">
        <v>1.5489990521220698</v>
      </c>
      <c r="BG277" s="23"/>
    </row>
    <row r="278" spans="1:59" s="3" customFormat="1" x14ac:dyDescent="0.2">
      <c r="A278" s="59" t="s">
        <v>336</v>
      </c>
      <c r="B278" s="23"/>
      <c r="C278" s="30" t="s">
        <v>159</v>
      </c>
      <c r="D278" s="31"/>
      <c r="E278" s="23"/>
      <c r="F278" s="32">
        <v>0</v>
      </c>
      <c r="G278" s="71">
        <v>0</v>
      </c>
      <c r="H278" s="23"/>
      <c r="I278" s="32">
        <v>0</v>
      </c>
      <c r="J278" s="71">
        <v>0</v>
      </c>
      <c r="K278" s="23"/>
      <c r="L278" s="32">
        <v>0</v>
      </c>
      <c r="M278" s="71">
        <v>0</v>
      </c>
      <c r="N278" s="23"/>
      <c r="O278" s="32">
        <v>0</v>
      </c>
      <c r="P278" s="71">
        <v>0</v>
      </c>
      <c r="Q278" s="23"/>
      <c r="R278" s="32">
        <v>0</v>
      </c>
      <c r="S278" s="71">
        <v>0</v>
      </c>
      <c r="T278" s="23"/>
      <c r="U278" s="32">
        <v>0</v>
      </c>
      <c r="V278" s="71">
        <v>0</v>
      </c>
      <c r="W278" s="23"/>
      <c r="X278" s="32">
        <v>0</v>
      </c>
      <c r="Y278" s="71">
        <v>0</v>
      </c>
      <c r="Z278" s="23"/>
      <c r="AA278" s="32">
        <v>0</v>
      </c>
      <c r="AB278" s="71">
        <v>0</v>
      </c>
      <c r="AC278" s="23"/>
      <c r="AD278" s="32">
        <v>0</v>
      </c>
      <c r="AE278" s="71">
        <v>0</v>
      </c>
      <c r="AF278" s="23"/>
      <c r="AG278" s="32">
        <v>0</v>
      </c>
      <c r="AH278" s="71">
        <v>0</v>
      </c>
      <c r="AI278" s="23"/>
      <c r="AJ278" s="32">
        <v>0</v>
      </c>
      <c r="AK278" s="71">
        <v>0</v>
      </c>
      <c r="AL278" s="23"/>
      <c r="AM278" s="32">
        <v>0</v>
      </c>
      <c r="AN278" s="71">
        <v>0</v>
      </c>
      <c r="AO278" s="23"/>
      <c r="AP278" s="32">
        <v>0</v>
      </c>
      <c r="AQ278" s="71">
        <v>0</v>
      </c>
      <c r="AR278" s="23"/>
      <c r="AS278" s="32">
        <v>0</v>
      </c>
      <c r="AT278" s="71">
        <v>0</v>
      </c>
      <c r="AU278" s="23"/>
      <c r="AV278" s="32">
        <v>0</v>
      </c>
      <c r="AW278" s="71">
        <v>0</v>
      </c>
      <c r="AX278" s="23"/>
      <c r="AY278" s="32">
        <v>0</v>
      </c>
      <c r="AZ278" s="71">
        <v>0</v>
      </c>
      <c r="BA278" s="23"/>
      <c r="BB278" s="32">
        <v>0</v>
      </c>
      <c r="BC278" s="71">
        <v>0</v>
      </c>
      <c r="BD278" s="23"/>
      <c r="BE278" s="32">
        <v>0</v>
      </c>
      <c r="BF278" s="71">
        <v>0</v>
      </c>
      <c r="BG278" s="23"/>
    </row>
    <row r="279" spans="1:59" s="3" customFormat="1" x14ac:dyDescent="0.2">
      <c r="A279" s="59" t="s">
        <v>336</v>
      </c>
      <c r="B279" s="23"/>
      <c r="C279" s="30" t="s">
        <v>174</v>
      </c>
      <c r="D279" s="31"/>
      <c r="E279" s="23"/>
      <c r="F279" s="32">
        <v>-125208473.49000001</v>
      </c>
      <c r="G279" s="71">
        <v>6.7165616936436985</v>
      </c>
      <c r="H279" s="23"/>
      <c r="I279" s="32">
        <v>-127460008.35000001</v>
      </c>
      <c r="J279" s="71">
        <v>5.3708524742732813</v>
      </c>
      <c r="K279" s="23"/>
      <c r="L279" s="32">
        <v>-139561038</v>
      </c>
      <c r="M279" s="71">
        <v>4.8436481116124597</v>
      </c>
      <c r="N279" s="23"/>
      <c r="O279" s="32">
        <v>-149085049.92000002</v>
      </c>
      <c r="P279" s="71">
        <v>6.1167969861620604</v>
      </c>
      <c r="Q279" s="23"/>
      <c r="R279" s="32">
        <v>-146449726.19999999</v>
      </c>
      <c r="S279" s="71">
        <v>5.5902358535680481</v>
      </c>
      <c r="T279" s="23"/>
      <c r="U279" s="32">
        <v>-152404817.40000001</v>
      </c>
      <c r="V279" s="71">
        <v>5.4307851231585529</v>
      </c>
      <c r="W279" s="23"/>
      <c r="X279" s="32">
        <v>-840169113.36000001</v>
      </c>
      <c r="Y279" s="71">
        <v>5.6078433056317118</v>
      </c>
      <c r="Z279" s="23"/>
      <c r="AA279" s="32">
        <v>-140028185.56</v>
      </c>
      <c r="AB279" s="71">
        <v>5.607843305631711</v>
      </c>
      <c r="AC279" s="23"/>
      <c r="AD279" s="32">
        <v>-123502651.25</v>
      </c>
      <c r="AE279" s="71">
        <v>5.0123580545535829</v>
      </c>
      <c r="AF279" s="23"/>
      <c r="AG279" s="32">
        <v>-133093596.75</v>
      </c>
      <c r="AH279" s="71">
        <v>4.4714644908850207</v>
      </c>
      <c r="AI279" s="23"/>
      <c r="AJ279" s="32">
        <v>-134383631</v>
      </c>
      <c r="AK279" s="71">
        <v>5.8223407534273903</v>
      </c>
      <c r="AL279" s="23"/>
      <c r="AM279" s="32">
        <v>-140304099.25</v>
      </c>
      <c r="AN279" s="71">
        <v>5.251749997044433</v>
      </c>
      <c r="AO279" s="23"/>
      <c r="AP279" s="32">
        <v>-152478002</v>
      </c>
      <c r="AQ279" s="71">
        <v>5.2222149564928957</v>
      </c>
      <c r="AR279" s="23"/>
      <c r="AS279" s="32">
        <v>-167301712.48499998</v>
      </c>
      <c r="AT279" s="71">
        <v>6.0502968565667743</v>
      </c>
      <c r="AU279" s="23"/>
      <c r="AV279" s="32">
        <v>-851063692.73500001</v>
      </c>
      <c r="AW279" s="71">
        <v>5.2844398574721136</v>
      </c>
      <c r="AX279" s="23"/>
      <c r="AY279" s="32">
        <v>-141843948.78916666</v>
      </c>
      <c r="AZ279" s="71">
        <v>5.2844398574721136</v>
      </c>
      <c r="BA279" s="23"/>
      <c r="BB279" s="32">
        <v>-1691232806.095</v>
      </c>
      <c r="BC279" s="71">
        <v>5.4402999532534659</v>
      </c>
      <c r="BD279" s="23"/>
      <c r="BE279" s="32">
        <v>-140936067.17458335</v>
      </c>
      <c r="BF279" s="71">
        <v>5.4402999532534677</v>
      </c>
      <c r="BG279" s="23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78037373.50999999</v>
      </c>
      <c r="G281" s="73">
        <v>4.1861610399051221</v>
      </c>
      <c r="H281" s="26"/>
      <c r="I281" s="41">
        <v>146144648.64999998</v>
      </c>
      <c r="J281" s="73">
        <v>6.1581774390622162</v>
      </c>
      <c r="K281" s="26"/>
      <c r="L281" s="41">
        <v>231254141</v>
      </c>
      <c r="M281" s="73">
        <v>8.0259770162873938</v>
      </c>
      <c r="N281" s="26"/>
      <c r="O281" s="41">
        <v>146789458.07999998</v>
      </c>
      <c r="P281" s="73">
        <v>6.0226113568457391</v>
      </c>
      <c r="Q281" s="26"/>
      <c r="R281" s="41">
        <v>176969058.80000001</v>
      </c>
      <c r="S281" s="73">
        <v>6.7552108368226653</v>
      </c>
      <c r="T281" s="26"/>
      <c r="U281" s="41">
        <v>195846421.59999999</v>
      </c>
      <c r="V281" s="73">
        <v>6.9787809269677172</v>
      </c>
      <c r="W281" s="26"/>
      <c r="X281" s="128">
        <v>975041101.63999987</v>
      </c>
      <c r="Y281" s="129">
        <v>6.5080679920266702</v>
      </c>
      <c r="Z281" s="26"/>
      <c r="AA281" s="133">
        <v>162506850.27333388</v>
      </c>
      <c r="AB281" s="134">
        <v>6.5080679920266906</v>
      </c>
      <c r="AC281" s="26"/>
      <c r="AD281" s="41">
        <v>173835852.75</v>
      </c>
      <c r="AE281" s="73">
        <v>7.0551322411522159</v>
      </c>
      <c r="AF281" s="26"/>
      <c r="AG281" s="41">
        <v>222401975.25</v>
      </c>
      <c r="AH281" s="73">
        <v>7.4719036776881174</v>
      </c>
      <c r="AI281" s="26"/>
      <c r="AJ281" s="41">
        <v>145757993</v>
      </c>
      <c r="AK281" s="73">
        <v>6.3151493709950755</v>
      </c>
      <c r="AL281" s="26"/>
      <c r="AM281" s="41">
        <v>189912534.75</v>
      </c>
      <c r="AN281" s="73">
        <v>7.1086529840788906</v>
      </c>
      <c r="AO281" s="26"/>
      <c r="AP281" s="41">
        <v>222156574</v>
      </c>
      <c r="AQ281" s="73">
        <v>7.6086344797856214</v>
      </c>
      <c r="AR281" s="26"/>
      <c r="AS281" s="41">
        <v>174256289.10500002</v>
      </c>
      <c r="AT281" s="73">
        <v>6.3018020709351665</v>
      </c>
      <c r="AU281" s="26"/>
      <c r="AV281" s="128">
        <v>1128321218.8549995</v>
      </c>
      <c r="AW281" s="129">
        <v>7.0059922328345205</v>
      </c>
      <c r="AX281" s="26"/>
      <c r="AY281" s="133">
        <v>188053536.47583273</v>
      </c>
      <c r="AZ281" s="134">
        <v>7.005992232834501</v>
      </c>
      <c r="BA281" s="26"/>
      <c r="BB281" s="41">
        <v>2103362320.4949999</v>
      </c>
      <c r="BC281" s="73">
        <v>6.7660241053893548</v>
      </c>
      <c r="BD281" s="26"/>
      <c r="BE281" s="41">
        <v>175280193.37458271</v>
      </c>
      <c r="BF281" s="73">
        <v>6.7660241053893317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-83012897.25</v>
      </c>
      <c r="G283" s="72">
        <v>4.4530632009682707</v>
      </c>
      <c r="H283" s="26"/>
      <c r="I283" s="38">
        <v>-106175323.93799999</v>
      </c>
      <c r="J283" s="72">
        <v>4.4739680207244739</v>
      </c>
      <c r="K283" s="26"/>
      <c r="L283" s="38">
        <v>-111902484.25899999</v>
      </c>
      <c r="M283" s="72">
        <v>3.8837218777768641</v>
      </c>
      <c r="N283" s="26"/>
      <c r="O283" s="38">
        <v>-102568931.19</v>
      </c>
      <c r="P283" s="72">
        <v>4.208291371358289</v>
      </c>
      <c r="Q283" s="26"/>
      <c r="R283" s="38">
        <v>-107608936.98</v>
      </c>
      <c r="S283" s="72">
        <v>4.1076166769230928</v>
      </c>
      <c r="T283" s="26"/>
      <c r="U283" s="38">
        <v>-112609685.7</v>
      </c>
      <c r="V283" s="72">
        <v>4.0127275256531387</v>
      </c>
      <c r="W283" s="26"/>
      <c r="X283" s="38">
        <v>-623878259.31700003</v>
      </c>
      <c r="Y283" s="72">
        <v>4.1641753599443501</v>
      </c>
      <c r="Z283" s="26"/>
      <c r="AA283" s="38">
        <v>-103979709.88616668</v>
      </c>
      <c r="AB283" s="72">
        <v>4.1641753599443501</v>
      </c>
      <c r="AC283" s="26"/>
      <c r="AD283" s="38">
        <v>-94665924.552499995</v>
      </c>
      <c r="AE283" s="72">
        <v>3.8420188119037255</v>
      </c>
      <c r="AF283" s="26"/>
      <c r="AG283" s="38">
        <v>-99929518.060000002</v>
      </c>
      <c r="AH283" s="72">
        <v>3.3572711423214536</v>
      </c>
      <c r="AI283" s="26"/>
      <c r="AJ283" s="38">
        <v>-101321322</v>
      </c>
      <c r="AK283" s="72">
        <v>4.3898744056985572</v>
      </c>
      <c r="AL283" s="26"/>
      <c r="AM283" s="38">
        <v>-103823051.6275</v>
      </c>
      <c r="AN283" s="72">
        <v>3.8862208160170137</v>
      </c>
      <c r="AO283" s="26"/>
      <c r="AP283" s="38">
        <v>-88764115.450000003</v>
      </c>
      <c r="AQ283" s="72">
        <v>3.0400797834618283</v>
      </c>
      <c r="AR283" s="26"/>
      <c r="AS283" s="38">
        <v>-152559466.70750001</v>
      </c>
      <c r="AT283" s="72">
        <v>5.5171584806261222</v>
      </c>
      <c r="AU283" s="26"/>
      <c r="AV283" s="38">
        <v>-641063398.39750004</v>
      </c>
      <c r="AW283" s="72">
        <v>3.9805022850541305</v>
      </c>
      <c r="AX283" s="26"/>
      <c r="AY283" s="38">
        <v>-106843899.73291667</v>
      </c>
      <c r="AZ283" s="72">
        <v>3.9805022850541305</v>
      </c>
      <c r="BA283" s="26"/>
      <c r="BB283" s="38">
        <v>-1264941657.7145002</v>
      </c>
      <c r="BC283" s="72">
        <v>4.0690211403964458</v>
      </c>
      <c r="BD283" s="26"/>
      <c r="BE283" s="38">
        <v>-105411804.80954167</v>
      </c>
      <c r="BF283" s="72">
        <v>4.0690211403964458</v>
      </c>
      <c r="BG283" s="26"/>
    </row>
    <row r="284" spans="1:59" s="3" customFormat="1" x14ac:dyDescent="0.2">
      <c r="A284" s="59" t="s">
        <v>336</v>
      </c>
      <c r="B284" s="23"/>
      <c r="C284" s="30" t="s">
        <v>307</v>
      </c>
      <c r="D284" s="31"/>
      <c r="E284" s="23"/>
      <c r="F284" s="32">
        <v>0</v>
      </c>
      <c r="G284" s="71">
        <v>0</v>
      </c>
      <c r="H284" s="23"/>
      <c r="I284" s="32">
        <v>0</v>
      </c>
      <c r="J284" s="71">
        <v>0</v>
      </c>
      <c r="K284" s="23"/>
      <c r="L284" s="32">
        <v>0</v>
      </c>
      <c r="M284" s="71">
        <v>0</v>
      </c>
      <c r="N284" s="23"/>
      <c r="O284" s="32">
        <v>0</v>
      </c>
      <c r="P284" s="71">
        <v>0</v>
      </c>
      <c r="Q284" s="23"/>
      <c r="R284" s="32">
        <v>0</v>
      </c>
      <c r="S284" s="71">
        <v>0</v>
      </c>
      <c r="T284" s="23"/>
      <c r="U284" s="32">
        <v>0</v>
      </c>
      <c r="V284" s="71">
        <v>0</v>
      </c>
      <c r="W284" s="23"/>
      <c r="X284" s="32">
        <v>0</v>
      </c>
      <c r="Y284" s="71">
        <v>0</v>
      </c>
      <c r="Z284" s="23"/>
      <c r="AA284" s="32">
        <v>0</v>
      </c>
      <c r="AB284" s="71">
        <v>0</v>
      </c>
      <c r="AC284" s="23"/>
      <c r="AD284" s="32">
        <v>0</v>
      </c>
      <c r="AE284" s="71">
        <v>0</v>
      </c>
      <c r="AF284" s="23"/>
      <c r="AG284" s="32">
        <v>0</v>
      </c>
      <c r="AH284" s="71">
        <v>0</v>
      </c>
      <c r="AI284" s="23"/>
      <c r="AJ284" s="32">
        <v>0</v>
      </c>
      <c r="AK284" s="71">
        <v>0</v>
      </c>
      <c r="AL284" s="23"/>
      <c r="AM284" s="32">
        <v>0</v>
      </c>
      <c r="AN284" s="71">
        <v>0</v>
      </c>
      <c r="AO284" s="23"/>
      <c r="AP284" s="32">
        <v>0</v>
      </c>
      <c r="AQ284" s="71">
        <v>0</v>
      </c>
      <c r="AR284" s="23"/>
      <c r="AS284" s="32">
        <v>0</v>
      </c>
      <c r="AT284" s="71">
        <v>0</v>
      </c>
      <c r="AU284" s="23"/>
      <c r="AV284" s="32">
        <v>0</v>
      </c>
      <c r="AW284" s="71">
        <v>0</v>
      </c>
      <c r="AX284" s="23"/>
      <c r="AY284" s="32">
        <v>0</v>
      </c>
      <c r="AZ284" s="71">
        <v>0</v>
      </c>
      <c r="BA284" s="23"/>
      <c r="BB284" s="32">
        <v>0</v>
      </c>
      <c r="BC284" s="71">
        <v>0</v>
      </c>
      <c r="BD284" s="23"/>
      <c r="BE284" s="32">
        <v>0</v>
      </c>
      <c r="BF284" s="71">
        <v>0</v>
      </c>
      <c r="BG284" s="23"/>
    </row>
    <row r="285" spans="1:59" s="3" customFormat="1" x14ac:dyDescent="0.2">
      <c r="A285" s="59" t="s">
        <v>336</v>
      </c>
      <c r="B285" s="23"/>
      <c r="C285" s="30" t="s">
        <v>175</v>
      </c>
      <c r="D285" s="31"/>
      <c r="E285" s="23"/>
      <c r="F285" s="32">
        <v>-83012897.25</v>
      </c>
      <c r="G285" s="71">
        <v>4.4530632009682707</v>
      </c>
      <c r="H285" s="23"/>
      <c r="I285" s="32">
        <v>-105957923.68799999</v>
      </c>
      <c r="J285" s="71">
        <v>4.4648073068210676</v>
      </c>
      <c r="K285" s="23"/>
      <c r="L285" s="32">
        <v>-110855427.75899999</v>
      </c>
      <c r="M285" s="71">
        <v>3.8473824143302213</v>
      </c>
      <c r="N285" s="23"/>
      <c r="O285" s="32">
        <v>-101792702.19</v>
      </c>
      <c r="P285" s="71">
        <v>4.1764435421472488</v>
      </c>
      <c r="Q285" s="23"/>
      <c r="R285" s="32">
        <v>-107139965.73</v>
      </c>
      <c r="S285" s="71">
        <v>4.0897152443696276</v>
      </c>
      <c r="T285" s="23"/>
      <c r="U285" s="32">
        <v>-112609685.7</v>
      </c>
      <c r="V285" s="71">
        <v>4.0127275256531387</v>
      </c>
      <c r="W285" s="23"/>
      <c r="X285" s="32">
        <v>-621368602.31700003</v>
      </c>
      <c r="Y285" s="71">
        <v>4.1474242523600715</v>
      </c>
      <c r="Z285" s="23"/>
      <c r="AA285" s="32">
        <v>-103561433.71950001</v>
      </c>
      <c r="AB285" s="71">
        <v>4.1474242523600706</v>
      </c>
      <c r="AC285" s="23"/>
      <c r="AD285" s="32">
        <v>-94665924.552499995</v>
      </c>
      <c r="AE285" s="71">
        <v>3.8420188119037255</v>
      </c>
      <c r="AF285" s="23"/>
      <c r="AG285" s="32">
        <v>-99613127.560000002</v>
      </c>
      <c r="AH285" s="71">
        <v>3.3466415634344937</v>
      </c>
      <c r="AI285" s="23"/>
      <c r="AJ285" s="32">
        <v>-97879578.5</v>
      </c>
      <c r="AK285" s="71">
        <v>4.2407565161626373</v>
      </c>
      <c r="AL285" s="23"/>
      <c r="AM285" s="32">
        <v>-101554387.8775</v>
      </c>
      <c r="AN285" s="71">
        <v>3.8013020224390188</v>
      </c>
      <c r="AO285" s="23"/>
      <c r="AP285" s="32">
        <v>-87052383.700000003</v>
      </c>
      <c r="AQ285" s="71">
        <v>2.9814547291647906</v>
      </c>
      <c r="AR285" s="23"/>
      <c r="AS285" s="32">
        <v>-150427299.8725</v>
      </c>
      <c r="AT285" s="71">
        <v>5.4400508281827378</v>
      </c>
      <c r="AU285" s="23"/>
      <c r="AV285" s="32">
        <v>-631192702.0625</v>
      </c>
      <c r="AW285" s="71">
        <v>3.9192129813522514</v>
      </c>
      <c r="AX285" s="23"/>
      <c r="AY285" s="32">
        <v>-105198783.67708333</v>
      </c>
      <c r="AZ285" s="71">
        <v>3.9192129813522514</v>
      </c>
      <c r="BA285" s="23"/>
      <c r="BB285" s="32">
        <v>-1252561304.3795002</v>
      </c>
      <c r="BC285" s="71">
        <v>4.0291964424442002</v>
      </c>
      <c r="BD285" s="23"/>
      <c r="BE285" s="32">
        <v>-104380108.69829167</v>
      </c>
      <c r="BF285" s="71">
        <v>4.0291964424442002</v>
      </c>
      <c r="BG285" s="23"/>
    </row>
    <row r="286" spans="1:59" s="3" customFormat="1" x14ac:dyDescent="0.2">
      <c r="A286" s="59" t="s">
        <v>336</v>
      </c>
      <c r="B286" s="23"/>
      <c r="C286" s="87" t="s">
        <v>344</v>
      </c>
      <c r="D286" s="31"/>
      <c r="E286" s="23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23"/>
    </row>
    <row r="287" spans="1:59" s="3" customFormat="1" x14ac:dyDescent="0.2">
      <c r="A287" s="59" t="s">
        <v>336</v>
      </c>
      <c r="B287" s="23"/>
      <c r="C287" s="30" t="s">
        <v>345</v>
      </c>
      <c r="D287" s="31"/>
      <c r="E287" s="23"/>
      <c r="F287" s="32">
        <v>0</v>
      </c>
      <c r="G287" s="71">
        <v>0</v>
      </c>
      <c r="H287" s="23"/>
      <c r="I287" s="32">
        <v>-217400.25</v>
      </c>
      <c r="J287" s="71">
        <v>9.1607139034063142E-3</v>
      </c>
      <c r="K287" s="23"/>
      <c r="L287" s="32">
        <v>-1047056.5</v>
      </c>
      <c r="M287" s="71">
        <v>3.6339463446642975E-2</v>
      </c>
      <c r="N287" s="23"/>
      <c r="O287" s="32">
        <v>-776229</v>
      </c>
      <c r="P287" s="71">
        <v>3.1847829211040381E-2</v>
      </c>
      <c r="Q287" s="23"/>
      <c r="R287" s="32">
        <v>-468971.25</v>
      </c>
      <c r="S287" s="71">
        <v>1.7901432553464377E-2</v>
      </c>
      <c r="T287" s="23"/>
      <c r="U287" s="32">
        <v>0</v>
      </c>
      <c r="V287" s="71">
        <v>0</v>
      </c>
      <c r="W287" s="23"/>
      <c r="X287" s="32">
        <v>-2509657</v>
      </c>
      <c r="Y287" s="71">
        <v>1.6751107584279123E-2</v>
      </c>
      <c r="Z287" s="23"/>
      <c r="AA287" s="32">
        <v>-418276.16666666669</v>
      </c>
      <c r="AB287" s="71">
        <v>1.6751107584279123E-2</v>
      </c>
      <c r="AC287" s="23"/>
      <c r="AD287" s="32">
        <v>0</v>
      </c>
      <c r="AE287" s="71">
        <v>0</v>
      </c>
      <c r="AF287" s="23"/>
      <c r="AG287" s="32">
        <v>-316390.5</v>
      </c>
      <c r="AH287" s="71">
        <v>1.0629578886959918E-2</v>
      </c>
      <c r="AI287" s="23"/>
      <c r="AJ287" s="32">
        <v>-3441743.5</v>
      </c>
      <c r="AK287" s="71">
        <v>0.1491178895359199</v>
      </c>
      <c r="AL287" s="23"/>
      <c r="AM287" s="32">
        <v>-2268663.75</v>
      </c>
      <c r="AN287" s="71">
        <v>8.4918793577995283E-2</v>
      </c>
      <c r="AO287" s="23"/>
      <c r="AP287" s="32">
        <v>-1711731.75</v>
      </c>
      <c r="AQ287" s="71">
        <v>5.8625054297037286E-2</v>
      </c>
      <c r="AR287" s="23"/>
      <c r="AS287" s="32">
        <v>-2132166.835</v>
      </c>
      <c r="AT287" s="71">
        <v>7.710765244338455E-2</v>
      </c>
      <c r="AU287" s="23"/>
      <c r="AV287" s="32">
        <v>-9870696.3350000009</v>
      </c>
      <c r="AW287" s="71">
        <v>6.128930370187885E-2</v>
      </c>
      <c r="AX287" s="23"/>
      <c r="AY287" s="32">
        <v>-1645116.0558333334</v>
      </c>
      <c r="AZ287" s="71">
        <v>6.128930370187885E-2</v>
      </c>
      <c r="BA287" s="23"/>
      <c r="BB287" s="32">
        <v>-12380353.335000001</v>
      </c>
      <c r="BC287" s="71">
        <v>3.9824697952245469E-2</v>
      </c>
      <c r="BD287" s="23"/>
      <c r="BE287" s="32">
        <v>-1031696.1112500001</v>
      </c>
      <c r="BF287" s="71">
        <v>3.9824697952245476E-2</v>
      </c>
      <c r="BG287" s="23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-248610617.74000001</v>
      </c>
      <c r="G289" s="75">
        <v>13.336226416648572</v>
      </c>
      <c r="H289" s="26"/>
      <c r="I289" s="52">
        <v>-275749076.28799999</v>
      </c>
      <c r="J289" s="75">
        <v>11.619390488294885</v>
      </c>
      <c r="K289" s="26"/>
      <c r="L289" s="52">
        <v>-293826600.259</v>
      </c>
      <c r="M289" s="75">
        <v>10.197635943966068</v>
      </c>
      <c r="N289" s="26"/>
      <c r="O289" s="52">
        <v>-287914264.11000001</v>
      </c>
      <c r="P289" s="75">
        <v>11.812808218705632</v>
      </c>
      <c r="Q289" s="26"/>
      <c r="R289" s="52">
        <v>-288862249.18000001</v>
      </c>
      <c r="S289" s="75">
        <v>11.026364773827375</v>
      </c>
      <c r="T289" s="26"/>
      <c r="U289" s="52">
        <v>-302755698.10000002</v>
      </c>
      <c r="V289" s="75">
        <v>10.78838037565184</v>
      </c>
      <c r="W289" s="26"/>
      <c r="X289" s="125">
        <v>-1697718505.677</v>
      </c>
      <c r="Y289" s="126">
        <v>11.331694066725859</v>
      </c>
      <c r="Z289" s="26"/>
      <c r="AA289" s="137">
        <v>-282953084.27950001</v>
      </c>
      <c r="AB289" s="138">
        <v>11.331694066725857</v>
      </c>
      <c r="AC289" s="26"/>
      <c r="AD289" s="52">
        <v>-258713317.80250001</v>
      </c>
      <c r="AE289" s="75">
        <v>10.499886190156925</v>
      </c>
      <c r="AF289" s="26"/>
      <c r="AG289" s="52">
        <v>-274222624.81</v>
      </c>
      <c r="AH289" s="75">
        <v>9.2128904723975804</v>
      </c>
      <c r="AI289" s="26"/>
      <c r="AJ289" s="52">
        <v>-274738887</v>
      </c>
      <c r="AK289" s="75">
        <v>11.903409711643992</v>
      </c>
      <c r="AL289" s="26"/>
      <c r="AM289" s="52">
        <v>-285345862.8775</v>
      </c>
      <c r="AN289" s="75">
        <v>10.680836429827632</v>
      </c>
      <c r="AO289" s="26"/>
      <c r="AP289" s="52">
        <v>-282552753.44999999</v>
      </c>
      <c r="AQ289" s="75">
        <v>9.6771415922989323</v>
      </c>
      <c r="AR289" s="26"/>
      <c r="AS289" s="52">
        <v>-364421772.17250001</v>
      </c>
      <c r="AT289" s="75">
        <v>13.17894401611373</v>
      </c>
      <c r="AU289" s="26"/>
      <c r="AV289" s="125">
        <v>-1739995218.1125002</v>
      </c>
      <c r="AW289" s="126">
        <v>10.804009336663881</v>
      </c>
      <c r="AX289" s="26"/>
      <c r="AY289" s="137">
        <v>-289999203.01875001</v>
      </c>
      <c r="AZ289" s="138">
        <v>10.80400933666388</v>
      </c>
      <c r="BA289" s="26"/>
      <c r="BB289" s="52">
        <v>-3437713723.7895002</v>
      </c>
      <c r="BC289" s="75">
        <v>11.058320145771981</v>
      </c>
      <c r="BD289" s="26"/>
      <c r="BE289" s="52">
        <v>-286476143.64912498</v>
      </c>
      <c r="BF289" s="75">
        <v>11.058320145771981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-327411657.74000001</v>
      </c>
      <c r="G291" s="75">
        <v>17.563352839730122</v>
      </c>
      <c r="H291" s="26"/>
      <c r="I291" s="52">
        <v>-356621047.28799999</v>
      </c>
      <c r="J291" s="75">
        <v>15.027137209540935</v>
      </c>
      <c r="K291" s="26"/>
      <c r="L291" s="52">
        <v>-366951298.259</v>
      </c>
      <c r="M291" s="75">
        <v>12.735524099970839</v>
      </c>
      <c r="N291" s="26"/>
      <c r="O291" s="52">
        <v>-353462252.11000001</v>
      </c>
      <c r="P291" s="75">
        <v>14.502170670960474</v>
      </c>
      <c r="Q291" s="26"/>
      <c r="R291" s="52">
        <v>-361468167.18000001</v>
      </c>
      <c r="S291" s="75">
        <v>13.797856510387696</v>
      </c>
      <c r="T291" s="26"/>
      <c r="U291" s="52">
        <v>-377984726.10000002</v>
      </c>
      <c r="V291" s="75">
        <v>13.469087541356419</v>
      </c>
      <c r="W291" s="26"/>
      <c r="X291" s="125">
        <v>-2143899148.677</v>
      </c>
      <c r="Y291" s="126">
        <v>14.309798227141341</v>
      </c>
      <c r="Z291" s="26"/>
      <c r="AA291" s="137">
        <v>-357316524.77950001</v>
      </c>
      <c r="AB291" s="138">
        <v>14.309798227141338</v>
      </c>
      <c r="AC291" s="26"/>
      <c r="AD291" s="52">
        <v>-331624479.80250001</v>
      </c>
      <c r="AE291" s="75">
        <v>13.458987443601158</v>
      </c>
      <c r="AF291" s="26"/>
      <c r="AG291" s="52">
        <v>-354575759.81</v>
      </c>
      <c r="AH291" s="75">
        <v>11.912465798764966</v>
      </c>
      <c r="AI291" s="26"/>
      <c r="AJ291" s="52">
        <v>-347119532</v>
      </c>
      <c r="AK291" s="75">
        <v>15.039392688193127</v>
      </c>
      <c r="AL291" s="26"/>
      <c r="AM291" s="52">
        <v>-369737599.8775</v>
      </c>
      <c r="AN291" s="75">
        <v>13.839719932943273</v>
      </c>
      <c r="AO291" s="26"/>
      <c r="AP291" s="52">
        <v>-365925185.44999999</v>
      </c>
      <c r="AQ291" s="75">
        <v>12.53256175546179</v>
      </c>
      <c r="AR291" s="26"/>
      <c r="AS291" s="52">
        <v>-466962736.60250002</v>
      </c>
      <c r="AT291" s="75">
        <v>16.887234060160822</v>
      </c>
      <c r="AU291" s="26"/>
      <c r="AV291" s="125">
        <v>-2235945293.5425005</v>
      </c>
      <c r="AW291" s="126">
        <v>13.883471389023635</v>
      </c>
      <c r="AX291" s="26"/>
      <c r="AY291" s="137">
        <v>-372657548.92375004</v>
      </c>
      <c r="AZ291" s="138">
        <v>13.883471389023633</v>
      </c>
      <c r="BA291" s="26"/>
      <c r="BB291" s="52">
        <v>-4379844442.2195005</v>
      </c>
      <c r="BC291" s="75">
        <v>14.088934077196322</v>
      </c>
      <c r="BD291" s="26"/>
      <c r="BE291" s="52">
        <v>-364987036.85162497</v>
      </c>
      <c r="BF291" s="75">
        <v>14.088934077196319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-4975523.7400000095</v>
      </c>
      <c r="G293" s="73">
        <v>-0.26690216106314807</v>
      </c>
      <c r="H293" s="26"/>
      <c r="I293" s="41">
        <v>39969324.712000012</v>
      </c>
      <c r="J293" s="73">
        <v>1.6842094183377436</v>
      </c>
      <c r="K293" s="26"/>
      <c r="L293" s="41">
        <v>119351656.741</v>
      </c>
      <c r="M293" s="73">
        <v>4.142255138510528</v>
      </c>
      <c r="N293" s="26"/>
      <c r="O293" s="41">
        <v>44220526.889999986</v>
      </c>
      <c r="P293" s="73">
        <v>1.8143199854874508</v>
      </c>
      <c r="Q293" s="26"/>
      <c r="R293" s="41">
        <v>69360121.819999993</v>
      </c>
      <c r="S293" s="73">
        <v>2.6475941598995734</v>
      </c>
      <c r="T293" s="26"/>
      <c r="U293" s="41">
        <v>83236735.899999976</v>
      </c>
      <c r="V293" s="73">
        <v>2.9660534013145785</v>
      </c>
      <c r="W293" s="26"/>
      <c r="X293" s="128">
        <v>351162842.32299995</v>
      </c>
      <c r="Y293" s="129">
        <v>2.3438926320823201</v>
      </c>
      <c r="Z293" s="26"/>
      <c r="AA293" s="133">
        <v>58527140.387167215</v>
      </c>
      <c r="AB293" s="134">
        <v>2.3438926320823419</v>
      </c>
      <c r="AC293" s="26"/>
      <c r="AD293" s="41">
        <v>79169928.19749999</v>
      </c>
      <c r="AE293" s="73">
        <v>3.2131134292484909</v>
      </c>
      <c r="AF293" s="26"/>
      <c r="AG293" s="41">
        <v>122472457.19</v>
      </c>
      <c r="AH293" s="73">
        <v>4.1146325353666633</v>
      </c>
      <c r="AI293" s="26"/>
      <c r="AJ293" s="41">
        <v>44436671</v>
      </c>
      <c r="AK293" s="73">
        <v>1.9252749652965178</v>
      </c>
      <c r="AL293" s="26"/>
      <c r="AM293" s="41">
        <v>86089483.122500002</v>
      </c>
      <c r="AN293" s="73">
        <v>3.2224321680618764</v>
      </c>
      <c r="AO293" s="26"/>
      <c r="AP293" s="41">
        <v>133392458.55000001</v>
      </c>
      <c r="AQ293" s="73">
        <v>4.5685546963237931</v>
      </c>
      <c r="AR293" s="26"/>
      <c r="AS293" s="41">
        <v>21696822.397499979</v>
      </c>
      <c r="AT293" s="73">
        <v>0.7846435903090434</v>
      </c>
      <c r="AU293" s="26"/>
      <c r="AV293" s="128">
        <v>487257820.4574995</v>
      </c>
      <c r="AW293" s="129">
        <v>3.0254899477803905</v>
      </c>
      <c r="AX293" s="26"/>
      <c r="AY293" s="133">
        <v>81209636.742916048</v>
      </c>
      <c r="AZ293" s="134">
        <v>3.0254899477803705</v>
      </c>
      <c r="BA293" s="26"/>
      <c r="BB293" s="41">
        <v>838420662.78049946</v>
      </c>
      <c r="BC293" s="73">
        <v>2.6970029649929081</v>
      </c>
      <c r="BD293" s="26"/>
      <c r="BE293" s="41">
        <v>69868388.565041065</v>
      </c>
      <c r="BF293" s="73">
        <v>2.6970029649928873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16413301</v>
      </c>
      <c r="G295" s="72">
        <v>0.88045917093341441</v>
      </c>
      <c r="H295" s="26"/>
      <c r="I295" s="38">
        <v>20465472</v>
      </c>
      <c r="J295" s="72">
        <v>0.86236484958123383</v>
      </c>
      <c r="K295" s="26"/>
      <c r="L295" s="38">
        <v>21361151</v>
      </c>
      <c r="M295" s="72">
        <v>0.74136664634880844</v>
      </c>
      <c r="N295" s="26"/>
      <c r="O295" s="38">
        <v>33049884</v>
      </c>
      <c r="P295" s="72">
        <v>1.3560006919049612</v>
      </c>
      <c r="Q295" s="26"/>
      <c r="R295" s="38">
        <v>31824717</v>
      </c>
      <c r="S295" s="72">
        <v>1.2148037324432812</v>
      </c>
      <c r="T295" s="26"/>
      <c r="U295" s="38">
        <v>26428014</v>
      </c>
      <c r="V295" s="72">
        <v>0.94173443933292589</v>
      </c>
      <c r="W295" s="26"/>
      <c r="X295" s="38">
        <v>149542539</v>
      </c>
      <c r="Y295" s="72">
        <v>0.99814562675905782</v>
      </c>
      <c r="Z295" s="26"/>
      <c r="AA295" s="38">
        <v>24923756.5</v>
      </c>
      <c r="AB295" s="72">
        <v>0.99814562675905782</v>
      </c>
      <c r="AC295" s="26"/>
      <c r="AD295" s="38">
        <v>42187171</v>
      </c>
      <c r="AE295" s="72">
        <v>1.7121673439433902</v>
      </c>
      <c r="AF295" s="26"/>
      <c r="AG295" s="38">
        <v>44197968</v>
      </c>
      <c r="AH295" s="72">
        <v>1.484892205990161</v>
      </c>
      <c r="AI295" s="26"/>
      <c r="AJ295" s="38">
        <v>36541766</v>
      </c>
      <c r="AK295" s="72">
        <v>1.5832182223444118</v>
      </c>
      <c r="AL295" s="26"/>
      <c r="AM295" s="38">
        <v>42186421</v>
      </c>
      <c r="AN295" s="72">
        <v>1.5790881203498777</v>
      </c>
      <c r="AO295" s="26"/>
      <c r="AP295" s="38">
        <v>43830902</v>
      </c>
      <c r="AQ295" s="72">
        <v>1.5011633742484007</v>
      </c>
      <c r="AR295" s="26"/>
      <c r="AS295" s="38">
        <v>44377222</v>
      </c>
      <c r="AT295" s="72">
        <v>1.6048572532922447</v>
      </c>
      <c r="AU295" s="26"/>
      <c r="AV295" s="38">
        <v>253321450</v>
      </c>
      <c r="AW295" s="72">
        <v>1.572928064679473</v>
      </c>
      <c r="AX295" s="26"/>
      <c r="AY295" s="38">
        <v>42220241.666666672</v>
      </c>
      <c r="AZ295" s="72">
        <v>1.572928064679473</v>
      </c>
      <c r="BA295" s="26"/>
      <c r="BB295" s="38">
        <v>402863989</v>
      </c>
      <c r="BC295" s="72">
        <v>1.2959191263471108</v>
      </c>
      <c r="BD295" s="26"/>
      <c r="BE295" s="38">
        <v>33571999.083333336</v>
      </c>
      <c r="BF295" s="72">
        <v>1.295919126347111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16413301</v>
      </c>
      <c r="G296" s="74">
        <v>0</v>
      </c>
      <c r="H296" s="23"/>
      <c r="I296" s="44">
        <v>20465472</v>
      </c>
      <c r="J296" s="74">
        <v>0</v>
      </c>
      <c r="K296" s="23"/>
      <c r="L296" s="44">
        <v>21361151</v>
      </c>
      <c r="M296" s="74">
        <v>0</v>
      </c>
      <c r="N296" s="23"/>
      <c r="O296" s="44">
        <v>33049884</v>
      </c>
      <c r="P296" s="74">
        <v>0</v>
      </c>
      <c r="Q296" s="23"/>
      <c r="R296" s="44">
        <v>31824717</v>
      </c>
      <c r="S296" s="74">
        <v>0</v>
      </c>
      <c r="T296" s="23"/>
      <c r="U296" s="44">
        <v>26428014</v>
      </c>
      <c r="V296" s="74">
        <v>0</v>
      </c>
      <c r="W296" s="23"/>
      <c r="X296" s="44">
        <v>149542539</v>
      </c>
      <c r="Y296" s="74">
        <v>0</v>
      </c>
      <c r="Z296" s="23"/>
      <c r="AA296" s="44">
        <v>24923756.5</v>
      </c>
      <c r="AB296" s="74">
        <v>0</v>
      </c>
      <c r="AC296" s="23"/>
      <c r="AD296" s="44">
        <v>42187171</v>
      </c>
      <c r="AE296" s="74">
        <v>0</v>
      </c>
      <c r="AF296" s="23"/>
      <c r="AG296" s="44">
        <v>44197968</v>
      </c>
      <c r="AH296" s="74">
        <v>0</v>
      </c>
      <c r="AI296" s="23"/>
      <c r="AJ296" s="44">
        <v>36541766</v>
      </c>
      <c r="AK296" s="74">
        <v>0</v>
      </c>
      <c r="AL296" s="23"/>
      <c r="AM296" s="44">
        <v>42186421</v>
      </c>
      <c r="AN296" s="74">
        <v>0</v>
      </c>
      <c r="AO296" s="23"/>
      <c r="AP296" s="44">
        <v>43830902</v>
      </c>
      <c r="AQ296" s="74">
        <v>0</v>
      </c>
      <c r="AR296" s="23"/>
      <c r="AS296" s="44">
        <v>44377222</v>
      </c>
      <c r="AT296" s="74">
        <v>0</v>
      </c>
      <c r="AU296" s="23"/>
      <c r="AV296" s="44">
        <v>253321450</v>
      </c>
      <c r="AW296" s="74">
        <v>0</v>
      </c>
      <c r="AX296" s="23"/>
      <c r="AY296" s="44">
        <v>42220241.666666672</v>
      </c>
      <c r="AZ296" s="74">
        <v>0</v>
      </c>
      <c r="BA296" s="23"/>
      <c r="BB296" s="44">
        <v>402863989</v>
      </c>
      <c r="BC296" s="74">
        <v>0</v>
      </c>
      <c r="BD296" s="23"/>
      <c r="BE296" s="44">
        <v>33571999.083333336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82">
        <v>0</v>
      </c>
      <c r="BD297" s="45"/>
      <c r="BE297" s="48">
        <v>0</v>
      </c>
      <c r="BF297" s="82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82">
        <v>0</v>
      </c>
      <c r="BD298" s="45"/>
      <c r="BE298" s="48">
        <v>0</v>
      </c>
      <c r="BF298" s="82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2498680</v>
      </c>
      <c r="M299" s="82">
        <v>8.6719953053973564E-2</v>
      </c>
      <c r="N299" s="45"/>
      <c r="O299" s="48">
        <v>7650522</v>
      </c>
      <c r="P299" s="82">
        <v>0.31389257297950357</v>
      </c>
      <c r="Q299" s="45"/>
      <c r="R299" s="48">
        <v>3411401</v>
      </c>
      <c r="S299" s="82">
        <v>0.13021899511818888</v>
      </c>
      <c r="T299" s="45"/>
      <c r="U299" s="48">
        <v>1476470</v>
      </c>
      <c r="V299" s="82">
        <v>5.2612453120460929E-2</v>
      </c>
      <c r="W299" s="45"/>
      <c r="X299" s="130">
        <v>15037073</v>
      </c>
      <c r="Y299" s="131">
        <v>0.10036735202286959</v>
      </c>
      <c r="AA299" s="135">
        <v>2506178.8333333335</v>
      </c>
      <c r="AB299" s="136">
        <v>0.10036735202286959</v>
      </c>
      <c r="AC299" s="45"/>
      <c r="AD299" s="48">
        <v>3033672</v>
      </c>
      <c r="AE299" s="82">
        <v>0.12312165067042379</v>
      </c>
      <c r="AF299" s="45"/>
      <c r="AG299" s="48">
        <v>4248403</v>
      </c>
      <c r="AH299" s="82">
        <v>0.14273100751159462</v>
      </c>
      <c r="AI299" s="45"/>
      <c r="AJ299" s="48">
        <v>4200000</v>
      </c>
      <c r="AK299" s="82">
        <v>0.1819703112828901</v>
      </c>
      <c r="AL299" s="45"/>
      <c r="AM299" s="48">
        <v>941999</v>
      </c>
      <c r="AN299" s="82">
        <v>3.5260147578801825E-2</v>
      </c>
      <c r="AO299" s="45"/>
      <c r="AP299" s="48">
        <v>3420950</v>
      </c>
      <c r="AQ299" s="82">
        <v>0.11716402380072093</v>
      </c>
      <c r="AR299" s="45"/>
      <c r="AS299" s="48">
        <v>7433211</v>
      </c>
      <c r="AT299" s="82">
        <v>0.26881454158175333</v>
      </c>
      <c r="AU299" s="45"/>
      <c r="AV299" s="130">
        <v>23278235</v>
      </c>
      <c r="AW299" s="131">
        <v>0.14453963186972116</v>
      </c>
      <c r="AY299" s="135">
        <v>3879705.8333333335</v>
      </c>
      <c r="AZ299" s="136">
        <v>0.14453963186972116</v>
      </c>
      <c r="BA299" s="45"/>
      <c r="BB299" s="48">
        <v>38315308</v>
      </c>
      <c r="BC299" s="82">
        <v>0.12325137471912502</v>
      </c>
      <c r="BD299" s="45"/>
      <c r="BE299" s="48">
        <v>3192942.3333333335</v>
      </c>
      <c r="BF299" s="82">
        <v>0.12325137471912505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82">
        <v>0</v>
      </c>
      <c r="BD300" s="45"/>
      <c r="BE300" s="48">
        <v>0</v>
      </c>
      <c r="BF300" s="82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82">
        <v>0</v>
      </c>
      <c r="BD301" s="45"/>
      <c r="BE301" s="48">
        <v>0</v>
      </c>
      <c r="BF301" s="82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82">
        <v>0</v>
      </c>
      <c r="BD302" s="45"/>
      <c r="BE302" s="48">
        <v>0</v>
      </c>
      <c r="BF302" s="82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16413301</v>
      </c>
      <c r="G303" s="82">
        <v>0.88045917093341441</v>
      </c>
      <c r="H303" s="45"/>
      <c r="I303" s="48">
        <v>20465472</v>
      </c>
      <c r="J303" s="82">
        <v>0.86236484958123383</v>
      </c>
      <c r="K303" s="45"/>
      <c r="L303" s="48">
        <v>18862471</v>
      </c>
      <c r="M303" s="82">
        <v>0.65464669329483482</v>
      </c>
      <c r="N303" s="45"/>
      <c r="O303" s="48">
        <v>25329619</v>
      </c>
      <c r="P303" s="82">
        <v>1.0392466397064828</v>
      </c>
      <c r="Q303" s="45"/>
      <c r="R303" s="48">
        <v>27715730</v>
      </c>
      <c r="S303" s="82">
        <v>1.0579566898078065</v>
      </c>
      <c r="T303" s="45"/>
      <c r="U303" s="48">
        <v>24951544</v>
      </c>
      <c r="V303" s="82">
        <v>0.88912198621246497</v>
      </c>
      <c r="W303" s="45"/>
      <c r="X303" s="130">
        <v>133738137</v>
      </c>
      <c r="Y303" s="131">
        <v>0.89265661443299249</v>
      </c>
      <c r="AA303" s="135">
        <v>22289689.5</v>
      </c>
      <c r="AB303" s="136">
        <v>0.89265661443299238</v>
      </c>
      <c r="AC303" s="45"/>
      <c r="AD303" s="48">
        <v>39060499</v>
      </c>
      <c r="AE303" s="82">
        <v>1.5852712860488667</v>
      </c>
      <c r="AF303" s="45"/>
      <c r="AG303" s="48">
        <v>39842365</v>
      </c>
      <c r="AH303" s="82">
        <v>1.3385596653836029</v>
      </c>
      <c r="AI303" s="45"/>
      <c r="AJ303" s="48">
        <v>32271766</v>
      </c>
      <c r="AK303" s="82">
        <v>1.3982150725401401</v>
      </c>
      <c r="AL303" s="45"/>
      <c r="AM303" s="48">
        <v>41140422</v>
      </c>
      <c r="AN303" s="82">
        <v>1.5399351285661507</v>
      </c>
      <c r="AO303" s="45"/>
      <c r="AP303" s="48">
        <v>40399452</v>
      </c>
      <c r="AQ303" s="82">
        <v>1.3836397362323571</v>
      </c>
      <c r="AR303" s="45"/>
      <c r="AS303" s="48">
        <v>36915537</v>
      </c>
      <c r="AT303" s="82">
        <v>1.3350129783614719</v>
      </c>
      <c r="AU303" s="45"/>
      <c r="AV303" s="130">
        <v>229630041</v>
      </c>
      <c r="AW303" s="131">
        <v>1.4258229454410514</v>
      </c>
      <c r="AY303" s="135">
        <v>38271673.5</v>
      </c>
      <c r="AZ303" s="136">
        <v>1.4258229454410514</v>
      </c>
      <c r="BA303" s="45"/>
      <c r="BB303" s="48">
        <v>363368178</v>
      </c>
      <c r="BC303" s="82">
        <v>1.1688703498790542</v>
      </c>
      <c r="BD303" s="45"/>
      <c r="BE303" s="48">
        <v>30280681.5</v>
      </c>
      <c r="BF303" s="82">
        <v>1.1688703498790542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82">
        <v>0</v>
      </c>
      <c r="BD304" s="45"/>
      <c r="BE304" s="48">
        <v>0</v>
      </c>
      <c r="BF304" s="82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82">
        <v>0</v>
      </c>
      <c r="BD305" s="45"/>
      <c r="BE305" s="48">
        <v>0</v>
      </c>
      <c r="BF305" s="82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82">
        <v>0</v>
      </c>
      <c r="BD306" s="45"/>
      <c r="BE306" s="48">
        <v>0</v>
      </c>
      <c r="BF306" s="82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82">
        <v>0</v>
      </c>
      <c r="BD307" s="45"/>
      <c r="BE307" s="48">
        <v>0</v>
      </c>
      <c r="BF307" s="82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82">
        <v>0</v>
      </c>
      <c r="BD308" s="45"/>
      <c r="BE308" s="48">
        <v>0</v>
      </c>
      <c r="BF308" s="82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82">
        <v>0</v>
      </c>
      <c r="BD309" s="45"/>
      <c r="BE309" s="48">
        <v>0</v>
      </c>
      <c r="BF309" s="82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82">
        <v>0</v>
      </c>
      <c r="BD310" s="45"/>
      <c r="BE310" s="48">
        <v>0</v>
      </c>
      <c r="BF310" s="82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82">
        <v>0</v>
      </c>
      <c r="BD311" s="45"/>
      <c r="BE311" s="48">
        <v>0</v>
      </c>
      <c r="BF311" s="82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93000</v>
      </c>
      <c r="AE312" s="82">
        <v>3.7744072240998411E-3</v>
      </c>
      <c r="AF312" s="45"/>
      <c r="AG312" s="48">
        <v>107200</v>
      </c>
      <c r="AH312" s="82">
        <v>3.6015330949636707E-3</v>
      </c>
      <c r="AI312" s="45"/>
      <c r="AJ312" s="48">
        <v>64000</v>
      </c>
      <c r="AK312" s="82">
        <v>2.7728809338345155E-3</v>
      </c>
      <c r="AL312" s="45"/>
      <c r="AM312" s="48">
        <v>104000</v>
      </c>
      <c r="AN312" s="82">
        <v>3.8928442049252603E-3</v>
      </c>
      <c r="AO312" s="45"/>
      <c r="AP312" s="48">
        <v>10500</v>
      </c>
      <c r="AQ312" s="82">
        <v>3.5961421532251851E-4</v>
      </c>
      <c r="AR312" s="45"/>
      <c r="AS312" s="48">
        <v>28474</v>
      </c>
      <c r="AT312" s="82">
        <v>1.0297333490195348E-3</v>
      </c>
      <c r="AU312" s="45"/>
      <c r="AV312" s="130">
        <v>407174</v>
      </c>
      <c r="AW312" s="131">
        <v>2.5282320617057881E-3</v>
      </c>
      <c r="AY312" s="135">
        <v>67862.333333333328</v>
      </c>
      <c r="AZ312" s="136">
        <v>2.5282320617057881E-3</v>
      </c>
      <c r="BA312" s="45"/>
      <c r="BB312" s="48">
        <v>407174</v>
      </c>
      <c r="BC312" s="82">
        <v>1.3097834225914357E-3</v>
      </c>
      <c r="BD312" s="45"/>
      <c r="BE312" s="48">
        <v>33931.166666666664</v>
      </c>
      <c r="BF312" s="82">
        <v>1.3097834225914357E-3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82">
        <v>0</v>
      </c>
      <c r="BD313" s="45"/>
      <c r="BE313" s="48">
        <v>0</v>
      </c>
      <c r="BF313" s="82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82">
        <v>0</v>
      </c>
      <c r="BD314" s="45"/>
      <c r="BE314" s="48">
        <v>0</v>
      </c>
      <c r="BF314" s="82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69743</v>
      </c>
      <c r="P315" s="82">
        <v>2.8614792189747993E-3</v>
      </c>
      <c r="Q315" s="45"/>
      <c r="R315" s="48">
        <v>697586</v>
      </c>
      <c r="S315" s="82">
        <v>2.6628047517285976E-2</v>
      </c>
      <c r="T315" s="45"/>
      <c r="U315" s="48">
        <v>0</v>
      </c>
      <c r="V315" s="82">
        <v>0</v>
      </c>
      <c r="W315" s="45"/>
      <c r="X315" s="130">
        <v>767329</v>
      </c>
      <c r="Y315" s="131">
        <v>5.1216603031957421E-3</v>
      </c>
      <c r="AA315" s="135">
        <v>127888.16666666667</v>
      </c>
      <c r="AB315" s="136">
        <v>5.1216603031957421E-3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6000</v>
      </c>
      <c r="AK315" s="82">
        <v>2.5995758754698584E-4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6000</v>
      </c>
      <c r="AW315" s="131">
        <v>3.7255306994637991E-5</v>
      </c>
      <c r="AY315" s="135">
        <v>1000</v>
      </c>
      <c r="AZ315" s="136">
        <v>3.7255306994637991E-5</v>
      </c>
      <c r="BA315" s="45"/>
      <c r="BB315" s="48">
        <v>773329</v>
      </c>
      <c r="BC315" s="82">
        <v>2.4876183263401208E-3</v>
      </c>
      <c r="BD315" s="45"/>
      <c r="BE315" s="48">
        <v>64444.083333333336</v>
      </c>
      <c r="BF315" s="82">
        <v>2.4876183263401212E-3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82">
        <v>0</v>
      </c>
      <c r="BD316" s="45"/>
      <c r="BE316" s="48">
        <v>0</v>
      </c>
      <c r="BF316" s="82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82">
        <v>0</v>
      </c>
      <c r="BD317" s="45"/>
      <c r="BE317" s="48">
        <v>0</v>
      </c>
      <c r="BF317" s="82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82">
        <v>0</v>
      </c>
      <c r="BD318" s="45"/>
      <c r="BE318" s="48">
        <v>0</v>
      </c>
      <c r="BF318" s="82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82">
        <v>0</v>
      </c>
      <c r="BD319" s="45"/>
      <c r="BE319" s="48">
        <v>0</v>
      </c>
      <c r="BF319" s="82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82">
        <v>0</v>
      </c>
      <c r="BD321" s="45"/>
      <c r="BE321" s="48">
        <v>0</v>
      </c>
      <c r="BF321" s="82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82">
        <v>0</v>
      </c>
      <c r="BD322" s="45"/>
      <c r="BE322" s="48">
        <v>0</v>
      </c>
      <c r="BF322" s="82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82">
        <v>0</v>
      </c>
      <c r="BD323" s="45"/>
      <c r="BE323" s="48">
        <v>0</v>
      </c>
      <c r="BF323" s="82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82">
        <v>0</v>
      </c>
      <c r="BD324" s="45"/>
      <c r="BE324" s="48">
        <v>0</v>
      </c>
      <c r="BF324" s="82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82">
        <v>0</v>
      </c>
      <c r="BD325" s="45"/>
      <c r="BE325" s="48">
        <v>0</v>
      </c>
      <c r="BF325" s="82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82">
        <v>0</v>
      </c>
      <c r="BD326" s="45"/>
      <c r="BE326" s="48">
        <v>0</v>
      </c>
      <c r="BF326" s="82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1159671.6000000001</v>
      </c>
      <c r="G328" s="72">
        <v>6.220829652067103E-2</v>
      </c>
      <c r="H328" s="26"/>
      <c r="I328" s="38">
        <v>1354287.87</v>
      </c>
      <c r="J328" s="72">
        <v>5.7066372830406234E-2</v>
      </c>
      <c r="K328" s="26"/>
      <c r="L328" s="38">
        <v>2161319.1</v>
      </c>
      <c r="M328" s="72">
        <v>7.5011402375116623E-2</v>
      </c>
      <c r="N328" s="26"/>
      <c r="O328" s="38">
        <v>2256578.2400000002</v>
      </c>
      <c r="P328" s="72">
        <v>9.258494386176E-2</v>
      </c>
      <c r="Q328" s="26"/>
      <c r="R328" s="38">
        <v>2464379.6999999997</v>
      </c>
      <c r="S328" s="72">
        <v>9.4069576729227597E-2</v>
      </c>
      <c r="T328" s="26"/>
      <c r="U328" s="38">
        <v>2514273</v>
      </c>
      <c r="V328" s="72">
        <v>8.9593469792505528E-2</v>
      </c>
      <c r="W328" s="26"/>
      <c r="X328" s="38">
        <v>11910509.51</v>
      </c>
      <c r="Y328" s="72">
        <v>7.9498603269526333E-2</v>
      </c>
      <c r="Z328" s="26"/>
      <c r="AA328" s="38">
        <v>1985084.9183333332</v>
      </c>
      <c r="AB328" s="72">
        <v>7.9498603269526319E-2</v>
      </c>
      <c r="AC328" s="26"/>
      <c r="AD328" s="38">
        <v>1882210.25</v>
      </c>
      <c r="AE328" s="72">
        <v>7.6389548009406102E-2</v>
      </c>
      <c r="AF328" s="26"/>
      <c r="AG328" s="38">
        <v>1956173.5</v>
      </c>
      <c r="AH328" s="72">
        <v>6.5720369400568246E-2</v>
      </c>
      <c r="AI328" s="26"/>
      <c r="AJ328" s="38">
        <v>1734042</v>
      </c>
      <c r="AK328" s="72">
        <v>7.5129562504191727E-2</v>
      </c>
      <c r="AL328" s="26"/>
      <c r="AM328" s="38">
        <v>1794066.25</v>
      </c>
      <c r="AN328" s="72">
        <v>6.7154042351581664E-2</v>
      </c>
      <c r="AO328" s="26"/>
      <c r="AP328" s="38">
        <v>1893575</v>
      </c>
      <c r="AQ328" s="72">
        <v>6.485299883612744E-2</v>
      </c>
      <c r="AR328" s="26"/>
      <c r="AS328" s="38">
        <v>3522669.25</v>
      </c>
      <c r="AT328" s="72">
        <v>0.1273937628815984</v>
      </c>
      <c r="AU328" s="26"/>
      <c r="AV328" s="38">
        <v>12782736.25</v>
      </c>
      <c r="AW328" s="72">
        <v>7.9370793870872924E-2</v>
      </c>
      <c r="AX328" s="26"/>
      <c r="AY328" s="38">
        <v>2130456.0416666665</v>
      </c>
      <c r="AZ328" s="72">
        <v>7.9370793870872924E-2</v>
      </c>
      <c r="BA328" s="26"/>
      <c r="BB328" s="38">
        <v>24693245.759999998</v>
      </c>
      <c r="BC328" s="72">
        <v>7.943238995226673E-2</v>
      </c>
      <c r="BD328" s="26"/>
      <c r="BE328" s="38">
        <v>2057770.4799999997</v>
      </c>
      <c r="BF328" s="72">
        <v>7.9432389952266744E-2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86"/>
      <c r="I329" s="88">
        <v>0</v>
      </c>
      <c r="J329" s="71">
        <v>0</v>
      </c>
      <c r="K329" s="86"/>
      <c r="L329" s="88">
        <v>0</v>
      </c>
      <c r="M329" s="71">
        <v>0</v>
      </c>
      <c r="N329" s="86"/>
      <c r="O329" s="88">
        <v>0</v>
      </c>
      <c r="P329" s="71">
        <v>0</v>
      </c>
      <c r="Q329" s="86"/>
      <c r="R329" s="88">
        <v>0</v>
      </c>
      <c r="S329" s="71">
        <v>0</v>
      </c>
      <c r="T329" s="86"/>
      <c r="U329" s="88">
        <v>0</v>
      </c>
      <c r="V329" s="71">
        <v>0</v>
      </c>
      <c r="W329" s="86"/>
      <c r="X329" s="88">
        <v>0</v>
      </c>
      <c r="Y329" s="71">
        <v>0</v>
      </c>
      <c r="Z329" s="86"/>
      <c r="AA329" s="88">
        <v>0</v>
      </c>
      <c r="AB329" s="71">
        <v>0</v>
      </c>
      <c r="AC329" s="86"/>
      <c r="AD329" s="88">
        <v>0</v>
      </c>
      <c r="AE329" s="71">
        <v>0</v>
      </c>
      <c r="AF329" s="86"/>
      <c r="AG329" s="88">
        <v>0</v>
      </c>
      <c r="AH329" s="71">
        <v>0</v>
      </c>
      <c r="AI329" s="86"/>
      <c r="AJ329" s="88">
        <v>0</v>
      </c>
      <c r="AK329" s="71">
        <v>0</v>
      </c>
      <c r="AL329" s="86"/>
      <c r="AM329" s="88">
        <v>0</v>
      </c>
      <c r="AN329" s="71">
        <v>0</v>
      </c>
      <c r="AO329" s="86"/>
      <c r="AP329" s="88">
        <v>0</v>
      </c>
      <c r="AQ329" s="71">
        <v>0</v>
      </c>
      <c r="AR329" s="86"/>
      <c r="AS329" s="88">
        <v>0</v>
      </c>
      <c r="AT329" s="71">
        <v>0</v>
      </c>
      <c r="AU329" s="86"/>
      <c r="AV329" s="88">
        <v>0</v>
      </c>
      <c r="AW329" s="71">
        <v>0</v>
      </c>
      <c r="AX329" s="86"/>
      <c r="AY329" s="88">
        <v>0</v>
      </c>
      <c r="AZ329" s="71">
        <v>0</v>
      </c>
      <c r="BA329" s="86"/>
      <c r="BB329" s="88">
        <v>0</v>
      </c>
      <c r="BC329" s="71">
        <v>0</v>
      </c>
      <c r="BD329" s="86"/>
      <c r="BE329" s="88">
        <v>0</v>
      </c>
      <c r="BF329" s="71">
        <v>0</v>
      </c>
      <c r="BG329" s="86"/>
    </row>
    <row r="330" spans="1:59" s="3" customFormat="1" x14ac:dyDescent="0.2">
      <c r="A330" s="59"/>
      <c r="B330" s="23"/>
      <c r="C330" s="87" t="s">
        <v>361</v>
      </c>
      <c r="D330" s="31"/>
      <c r="E330" s="23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23"/>
    </row>
    <row r="331" spans="1:59" s="3" customFormat="1" x14ac:dyDescent="0.2">
      <c r="A331" s="59" t="s">
        <v>337</v>
      </c>
      <c r="B331" s="23"/>
      <c r="C331" s="30" t="s">
        <v>200</v>
      </c>
      <c r="D331" s="31"/>
      <c r="E331" s="23"/>
      <c r="F331" s="32">
        <v>0</v>
      </c>
      <c r="G331" s="71">
        <v>0</v>
      </c>
      <c r="H331" s="23"/>
      <c r="I331" s="32">
        <v>0</v>
      </c>
      <c r="J331" s="71">
        <v>0</v>
      </c>
      <c r="K331" s="23"/>
      <c r="L331" s="32">
        <v>0</v>
      </c>
      <c r="M331" s="71">
        <v>0</v>
      </c>
      <c r="N331" s="23"/>
      <c r="O331" s="32">
        <v>0</v>
      </c>
      <c r="P331" s="71">
        <v>0</v>
      </c>
      <c r="Q331" s="23"/>
      <c r="R331" s="32">
        <v>0</v>
      </c>
      <c r="S331" s="71">
        <v>0</v>
      </c>
      <c r="T331" s="23"/>
      <c r="U331" s="32">
        <v>0</v>
      </c>
      <c r="V331" s="71">
        <v>0</v>
      </c>
      <c r="W331" s="23"/>
      <c r="X331" s="32">
        <v>0</v>
      </c>
      <c r="Y331" s="71">
        <v>0</v>
      </c>
      <c r="Z331" s="23"/>
      <c r="AA331" s="32">
        <v>0</v>
      </c>
      <c r="AB331" s="71">
        <v>0</v>
      </c>
      <c r="AC331" s="23"/>
      <c r="AD331" s="32">
        <v>0</v>
      </c>
      <c r="AE331" s="71">
        <v>0</v>
      </c>
      <c r="AF331" s="23"/>
      <c r="AG331" s="32">
        <v>0</v>
      </c>
      <c r="AH331" s="71">
        <v>0</v>
      </c>
      <c r="AI331" s="23"/>
      <c r="AJ331" s="32">
        <v>0</v>
      </c>
      <c r="AK331" s="71">
        <v>0</v>
      </c>
      <c r="AL331" s="23"/>
      <c r="AM331" s="32">
        <v>0</v>
      </c>
      <c r="AN331" s="71">
        <v>0</v>
      </c>
      <c r="AO331" s="23"/>
      <c r="AP331" s="32">
        <v>0</v>
      </c>
      <c r="AQ331" s="71">
        <v>0</v>
      </c>
      <c r="AR331" s="23"/>
      <c r="AS331" s="32">
        <v>0</v>
      </c>
      <c r="AT331" s="71">
        <v>0</v>
      </c>
      <c r="AU331" s="23"/>
      <c r="AV331" s="32">
        <v>0</v>
      </c>
      <c r="AW331" s="71">
        <v>0</v>
      </c>
      <c r="AX331" s="23"/>
      <c r="AY331" s="32">
        <v>0</v>
      </c>
      <c r="AZ331" s="71">
        <v>0</v>
      </c>
      <c r="BA331" s="23"/>
      <c r="BB331" s="32">
        <v>0</v>
      </c>
      <c r="BC331" s="71">
        <v>0</v>
      </c>
      <c r="BD331" s="23"/>
      <c r="BE331" s="32">
        <v>0</v>
      </c>
      <c r="BF331" s="71">
        <v>0</v>
      </c>
      <c r="BG331" s="23"/>
    </row>
    <row r="332" spans="1:59" s="3" customFormat="1" x14ac:dyDescent="0.2">
      <c r="A332" s="59" t="s">
        <v>337</v>
      </c>
      <c r="B332" s="23"/>
      <c r="C332" s="30" t="s">
        <v>159</v>
      </c>
      <c r="D332" s="31"/>
      <c r="E332" s="23"/>
      <c r="F332" s="32">
        <v>0</v>
      </c>
      <c r="G332" s="71">
        <v>0</v>
      </c>
      <c r="H332" s="23"/>
      <c r="I332" s="32">
        <v>0</v>
      </c>
      <c r="J332" s="71">
        <v>0</v>
      </c>
      <c r="K332" s="23"/>
      <c r="L332" s="32">
        <v>0</v>
      </c>
      <c r="M332" s="71">
        <v>0</v>
      </c>
      <c r="N332" s="23"/>
      <c r="O332" s="32">
        <v>0</v>
      </c>
      <c r="P332" s="71">
        <v>0</v>
      </c>
      <c r="Q332" s="23"/>
      <c r="R332" s="32">
        <v>0</v>
      </c>
      <c r="S332" s="71">
        <v>0</v>
      </c>
      <c r="T332" s="23"/>
      <c r="U332" s="32">
        <v>0</v>
      </c>
      <c r="V332" s="71">
        <v>0</v>
      </c>
      <c r="W332" s="23"/>
      <c r="X332" s="32">
        <v>0</v>
      </c>
      <c r="Y332" s="71">
        <v>0</v>
      </c>
      <c r="Z332" s="23"/>
      <c r="AA332" s="32">
        <v>0</v>
      </c>
      <c r="AB332" s="71">
        <v>0</v>
      </c>
      <c r="AC332" s="23"/>
      <c r="AD332" s="32">
        <v>0</v>
      </c>
      <c r="AE332" s="71">
        <v>0</v>
      </c>
      <c r="AF332" s="23"/>
      <c r="AG332" s="32">
        <v>0</v>
      </c>
      <c r="AH332" s="71">
        <v>0</v>
      </c>
      <c r="AI332" s="23"/>
      <c r="AJ332" s="32">
        <v>0</v>
      </c>
      <c r="AK332" s="71">
        <v>0</v>
      </c>
      <c r="AL332" s="23"/>
      <c r="AM332" s="32">
        <v>0</v>
      </c>
      <c r="AN332" s="71">
        <v>0</v>
      </c>
      <c r="AO332" s="23"/>
      <c r="AP332" s="32">
        <v>0</v>
      </c>
      <c r="AQ332" s="71">
        <v>0</v>
      </c>
      <c r="AR332" s="23"/>
      <c r="AS332" s="32">
        <v>0</v>
      </c>
      <c r="AT332" s="71">
        <v>0</v>
      </c>
      <c r="AU332" s="23"/>
      <c r="AV332" s="32">
        <v>0</v>
      </c>
      <c r="AW332" s="71">
        <v>0</v>
      </c>
      <c r="AX332" s="23"/>
      <c r="AY332" s="32">
        <v>0</v>
      </c>
      <c r="AZ332" s="71">
        <v>0</v>
      </c>
      <c r="BA332" s="23"/>
      <c r="BB332" s="32">
        <v>0</v>
      </c>
      <c r="BC332" s="71">
        <v>0</v>
      </c>
      <c r="BD332" s="23"/>
      <c r="BE332" s="32">
        <v>0</v>
      </c>
      <c r="BF332" s="71">
        <v>0</v>
      </c>
      <c r="BG332" s="23"/>
    </row>
    <row r="333" spans="1:59" s="3" customFormat="1" x14ac:dyDescent="0.2">
      <c r="A333" s="59" t="s">
        <v>337</v>
      </c>
      <c r="B333" s="23"/>
      <c r="C333" s="30" t="s">
        <v>174</v>
      </c>
      <c r="D333" s="31"/>
      <c r="E333" s="23"/>
      <c r="F333" s="32">
        <v>1159671.6000000001</v>
      </c>
      <c r="G333" s="71">
        <v>6.220829652067103E-2</v>
      </c>
      <c r="H333" s="23"/>
      <c r="I333" s="32">
        <v>1354287.87</v>
      </c>
      <c r="J333" s="71">
        <v>5.7066372830406234E-2</v>
      </c>
      <c r="K333" s="23"/>
      <c r="L333" s="32">
        <v>2161319.1</v>
      </c>
      <c r="M333" s="71">
        <v>7.5011402375116623E-2</v>
      </c>
      <c r="N333" s="23"/>
      <c r="O333" s="32">
        <v>2256578.2400000002</v>
      </c>
      <c r="P333" s="71">
        <v>9.258494386176E-2</v>
      </c>
      <c r="Q333" s="23"/>
      <c r="R333" s="32">
        <v>2464379.6999999997</v>
      </c>
      <c r="S333" s="71">
        <v>9.4069576729227597E-2</v>
      </c>
      <c r="T333" s="23"/>
      <c r="U333" s="32">
        <v>2514273</v>
      </c>
      <c r="V333" s="71">
        <v>8.9593469792505528E-2</v>
      </c>
      <c r="W333" s="23"/>
      <c r="X333" s="32">
        <v>11910509.51</v>
      </c>
      <c r="Y333" s="71">
        <v>7.9498603269526333E-2</v>
      </c>
      <c r="Z333" s="23"/>
      <c r="AA333" s="32">
        <v>1985084.9183333332</v>
      </c>
      <c r="AB333" s="71">
        <v>7.9498603269526319E-2</v>
      </c>
      <c r="AC333" s="23"/>
      <c r="AD333" s="32">
        <v>1882210.25</v>
      </c>
      <c r="AE333" s="71">
        <v>7.6389548009406102E-2</v>
      </c>
      <c r="AF333" s="23"/>
      <c r="AG333" s="32">
        <v>1956173.5</v>
      </c>
      <c r="AH333" s="71">
        <v>6.5720369400568246E-2</v>
      </c>
      <c r="AI333" s="23"/>
      <c r="AJ333" s="32">
        <v>1734042</v>
      </c>
      <c r="AK333" s="71">
        <v>7.5129562504191727E-2</v>
      </c>
      <c r="AL333" s="23"/>
      <c r="AM333" s="32">
        <v>1794066.25</v>
      </c>
      <c r="AN333" s="71">
        <v>6.7154042351581664E-2</v>
      </c>
      <c r="AO333" s="23"/>
      <c r="AP333" s="32">
        <v>1893575</v>
      </c>
      <c r="AQ333" s="71">
        <v>6.485299883612744E-2</v>
      </c>
      <c r="AR333" s="23"/>
      <c r="AS333" s="32">
        <v>3522669.25</v>
      </c>
      <c r="AT333" s="71">
        <v>0.1273937628815984</v>
      </c>
      <c r="AU333" s="23"/>
      <c r="AV333" s="32">
        <v>12782736.25</v>
      </c>
      <c r="AW333" s="71">
        <v>7.9370793870872924E-2</v>
      </c>
      <c r="AX333" s="23"/>
      <c r="AY333" s="32">
        <v>2130456.0416666665</v>
      </c>
      <c r="AZ333" s="71">
        <v>7.9370793870872924E-2</v>
      </c>
      <c r="BA333" s="23"/>
      <c r="BB333" s="32">
        <v>24693245.759999998</v>
      </c>
      <c r="BC333" s="71">
        <v>7.943238995226673E-2</v>
      </c>
      <c r="BD333" s="23"/>
      <c r="BE333" s="32">
        <v>2057770.4799999997</v>
      </c>
      <c r="BF333" s="71">
        <v>7.9432389952266744E-2</v>
      </c>
      <c r="BG333" s="23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1945176.7977</v>
      </c>
      <c r="G335" s="72">
        <v>0.10434517411347394</v>
      </c>
      <c r="H335" s="26"/>
      <c r="I335" s="38">
        <v>3601306.5</v>
      </c>
      <c r="J335" s="72">
        <v>0.15175023269282134</v>
      </c>
      <c r="K335" s="26"/>
      <c r="L335" s="38">
        <v>3844975.5</v>
      </c>
      <c r="M335" s="72">
        <v>0.13344489684700664</v>
      </c>
      <c r="N335" s="26"/>
      <c r="O335" s="38">
        <v>7971007.3439999996</v>
      </c>
      <c r="P335" s="72">
        <v>0.32704173707972856</v>
      </c>
      <c r="Q335" s="26"/>
      <c r="R335" s="38">
        <v>4123990.716</v>
      </c>
      <c r="S335" s="72">
        <v>0.15741976006756761</v>
      </c>
      <c r="T335" s="26"/>
      <c r="U335" s="38">
        <v>4369932.6900000004</v>
      </c>
      <c r="V335" s="72">
        <v>0.15571794807357733</v>
      </c>
      <c r="W335" s="26"/>
      <c r="X335" s="38">
        <v>25856389.547699999</v>
      </c>
      <c r="Y335" s="72">
        <v>0.17258261310392334</v>
      </c>
      <c r="Z335" s="26"/>
      <c r="AA335" s="38">
        <v>4309398.2579499995</v>
      </c>
      <c r="AB335" s="72">
        <v>0.17258261310392331</v>
      </c>
      <c r="AC335" s="26"/>
      <c r="AD335" s="38">
        <v>5282949.4024999999</v>
      </c>
      <c r="AE335" s="72">
        <v>0.21440862784247247</v>
      </c>
      <c r="AF335" s="26"/>
      <c r="AG335" s="38">
        <v>12237932.7775</v>
      </c>
      <c r="AH335" s="72">
        <v>0.41115037231443019</v>
      </c>
      <c r="AI335" s="26"/>
      <c r="AJ335" s="38">
        <v>6722667.0225</v>
      </c>
      <c r="AK335" s="72">
        <v>0.29126805017512969</v>
      </c>
      <c r="AL335" s="26"/>
      <c r="AM335" s="38">
        <v>5234707.8624999998</v>
      </c>
      <c r="AN335" s="72">
        <v>0.19594136699047901</v>
      </c>
      <c r="AO335" s="26"/>
      <c r="AP335" s="38">
        <v>-22020909.25</v>
      </c>
      <c r="AQ335" s="72">
        <v>0.75419352386925143</v>
      </c>
      <c r="AR335" s="26"/>
      <c r="AS335" s="38">
        <v>809393.25</v>
      </c>
      <c r="AT335" s="72">
        <v>2.927088649281118E-2</v>
      </c>
      <c r="AU335" s="26"/>
      <c r="AV335" s="38">
        <v>8266741.0650000013</v>
      </c>
      <c r="AW335" s="72">
        <v>5.1329996036959272E-2</v>
      </c>
      <c r="AX335" s="26"/>
      <c r="AY335" s="38">
        <v>1377790.1775000002</v>
      </c>
      <c r="AZ335" s="72">
        <v>5.1329996036959272E-2</v>
      </c>
      <c r="BA335" s="26"/>
      <c r="BB335" s="38">
        <v>34123130.612699993</v>
      </c>
      <c r="BC335" s="72">
        <v>0.10976612161738418</v>
      </c>
      <c r="BD335" s="26"/>
      <c r="BE335" s="38">
        <v>2843594.2177249994</v>
      </c>
      <c r="BF335" s="72">
        <v>0.10976612161738421</v>
      </c>
      <c r="BG335" s="26"/>
    </row>
    <row r="336" spans="1:59" s="3" customFormat="1" x14ac:dyDescent="0.2">
      <c r="A336" s="59" t="s">
        <v>337</v>
      </c>
      <c r="B336" s="23"/>
      <c r="C336" s="30" t="s">
        <v>307</v>
      </c>
      <c r="D336" s="31"/>
      <c r="E336" s="23"/>
      <c r="F336" s="32">
        <v>0</v>
      </c>
      <c r="G336" s="71">
        <v>0</v>
      </c>
      <c r="H336" s="23"/>
      <c r="I336" s="32">
        <v>0</v>
      </c>
      <c r="J336" s="71">
        <v>0</v>
      </c>
      <c r="K336" s="23"/>
      <c r="L336" s="32">
        <v>0</v>
      </c>
      <c r="M336" s="71">
        <v>0</v>
      </c>
      <c r="N336" s="23"/>
      <c r="O336" s="32">
        <v>0</v>
      </c>
      <c r="P336" s="71">
        <v>0</v>
      </c>
      <c r="Q336" s="23"/>
      <c r="R336" s="32">
        <v>0</v>
      </c>
      <c r="S336" s="71">
        <v>0</v>
      </c>
      <c r="T336" s="23"/>
      <c r="U336" s="32">
        <v>0</v>
      </c>
      <c r="V336" s="71">
        <v>0</v>
      </c>
      <c r="W336" s="23"/>
      <c r="X336" s="32">
        <v>0</v>
      </c>
      <c r="Y336" s="71">
        <v>0</v>
      </c>
      <c r="Z336" s="23"/>
      <c r="AA336" s="32">
        <v>0</v>
      </c>
      <c r="AB336" s="71">
        <v>0</v>
      </c>
      <c r="AC336" s="23"/>
      <c r="AD336" s="32">
        <v>0</v>
      </c>
      <c r="AE336" s="71">
        <v>0</v>
      </c>
      <c r="AF336" s="23"/>
      <c r="AG336" s="32">
        <v>0</v>
      </c>
      <c r="AH336" s="71">
        <v>0</v>
      </c>
      <c r="AI336" s="23"/>
      <c r="AJ336" s="32">
        <v>0</v>
      </c>
      <c r="AK336" s="71">
        <v>0</v>
      </c>
      <c r="AL336" s="23"/>
      <c r="AM336" s="32">
        <v>0</v>
      </c>
      <c r="AN336" s="71">
        <v>0</v>
      </c>
      <c r="AO336" s="23"/>
      <c r="AP336" s="32">
        <v>0</v>
      </c>
      <c r="AQ336" s="71">
        <v>0</v>
      </c>
      <c r="AR336" s="23"/>
      <c r="AS336" s="32">
        <v>0</v>
      </c>
      <c r="AT336" s="71">
        <v>0</v>
      </c>
      <c r="AU336" s="23"/>
      <c r="AV336" s="32">
        <v>0</v>
      </c>
      <c r="AW336" s="71">
        <v>0</v>
      </c>
      <c r="AX336" s="23"/>
      <c r="AY336" s="32">
        <v>0</v>
      </c>
      <c r="AZ336" s="71">
        <v>0</v>
      </c>
      <c r="BA336" s="23"/>
      <c r="BB336" s="32">
        <v>0</v>
      </c>
      <c r="BC336" s="71">
        <v>0</v>
      </c>
      <c r="BD336" s="23"/>
      <c r="BE336" s="32">
        <v>0</v>
      </c>
      <c r="BF336" s="71">
        <v>0</v>
      </c>
      <c r="BG336" s="23"/>
    </row>
    <row r="337" spans="1:59" s="3" customFormat="1" x14ac:dyDescent="0.2">
      <c r="A337" s="59" t="s">
        <v>337</v>
      </c>
      <c r="B337" s="23"/>
      <c r="C337" s="30" t="s">
        <v>175</v>
      </c>
      <c r="D337" s="31"/>
      <c r="E337" s="23"/>
      <c r="F337" s="32">
        <v>1945176.7977</v>
      </c>
      <c r="G337" s="71">
        <v>0.10434517411347394</v>
      </c>
      <c r="H337" s="23"/>
      <c r="I337" s="32">
        <v>3601306.5</v>
      </c>
      <c r="J337" s="71">
        <v>0.15175023269282134</v>
      </c>
      <c r="K337" s="23"/>
      <c r="L337" s="32">
        <v>3844975.5</v>
      </c>
      <c r="M337" s="71">
        <v>0.13344489684700664</v>
      </c>
      <c r="N337" s="23"/>
      <c r="O337" s="32">
        <v>7971007.3439999996</v>
      </c>
      <c r="P337" s="71">
        <v>0.32704173707972856</v>
      </c>
      <c r="Q337" s="23"/>
      <c r="R337" s="32">
        <v>4123990.716</v>
      </c>
      <c r="S337" s="71">
        <v>0.15741976006756761</v>
      </c>
      <c r="T337" s="23"/>
      <c r="U337" s="32">
        <v>4369932.6900000004</v>
      </c>
      <c r="V337" s="71">
        <v>0.15571794807357733</v>
      </c>
      <c r="W337" s="23"/>
      <c r="X337" s="32">
        <v>25856389.547699999</v>
      </c>
      <c r="Y337" s="71">
        <v>0.17258261310392334</v>
      </c>
      <c r="Z337" s="23"/>
      <c r="AA337" s="32">
        <v>4309398.2579499995</v>
      </c>
      <c r="AB337" s="71">
        <v>0.17258261310392331</v>
      </c>
      <c r="AC337" s="23"/>
      <c r="AD337" s="32">
        <v>5282949.4024999999</v>
      </c>
      <c r="AE337" s="71">
        <v>0.21440862784247247</v>
      </c>
      <c r="AF337" s="23"/>
      <c r="AG337" s="32">
        <v>12237932.7775</v>
      </c>
      <c r="AH337" s="71">
        <v>0.41115037231443019</v>
      </c>
      <c r="AI337" s="23"/>
      <c r="AJ337" s="32">
        <v>6722667.0225</v>
      </c>
      <c r="AK337" s="71">
        <v>0.29126805017512969</v>
      </c>
      <c r="AL337" s="23"/>
      <c r="AM337" s="32">
        <v>5234707.8624999998</v>
      </c>
      <c r="AN337" s="71">
        <v>0.19594136699047901</v>
      </c>
      <c r="AO337" s="23"/>
      <c r="AP337" s="32">
        <v>-22020909.25</v>
      </c>
      <c r="AQ337" s="71">
        <v>0.75419352386925143</v>
      </c>
      <c r="AR337" s="23"/>
      <c r="AS337" s="32">
        <v>809393.25</v>
      </c>
      <c r="AT337" s="71">
        <v>2.927088649281118E-2</v>
      </c>
      <c r="AU337" s="23"/>
      <c r="AV337" s="32">
        <v>8266741.0650000013</v>
      </c>
      <c r="AW337" s="71">
        <v>5.1329996036959272E-2</v>
      </c>
      <c r="AX337" s="23"/>
      <c r="AY337" s="32">
        <v>1377790.1775000002</v>
      </c>
      <c r="AZ337" s="71">
        <v>5.1329996036959272E-2</v>
      </c>
      <c r="BA337" s="23"/>
      <c r="BB337" s="32">
        <v>34123130.612699993</v>
      </c>
      <c r="BC337" s="71">
        <v>0.10976612161738418</v>
      </c>
      <c r="BD337" s="23"/>
      <c r="BE337" s="32">
        <v>2843594.2177249994</v>
      </c>
      <c r="BF337" s="71">
        <v>0.10976612161738421</v>
      </c>
      <c r="BG337" s="23"/>
    </row>
    <row r="338" spans="1:59" s="3" customFormat="1" x14ac:dyDescent="0.2">
      <c r="A338" s="59" t="s">
        <v>337</v>
      </c>
      <c r="B338" s="23"/>
      <c r="C338" s="87" t="s">
        <v>344</v>
      </c>
      <c r="D338" s="31"/>
      <c r="E338" s="23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23"/>
    </row>
    <row r="339" spans="1:59" s="3" customFormat="1" x14ac:dyDescent="0.2">
      <c r="A339" s="59" t="s">
        <v>337</v>
      </c>
      <c r="B339" s="23"/>
      <c r="C339" s="30" t="s">
        <v>345</v>
      </c>
      <c r="D339" s="31"/>
      <c r="E339" s="23"/>
      <c r="F339" s="32">
        <v>0</v>
      </c>
      <c r="G339" s="71">
        <v>0</v>
      </c>
      <c r="H339" s="23"/>
      <c r="I339" s="32">
        <v>0</v>
      </c>
      <c r="J339" s="71">
        <v>0</v>
      </c>
      <c r="K339" s="23"/>
      <c r="L339" s="32">
        <v>0</v>
      </c>
      <c r="M339" s="71">
        <v>0</v>
      </c>
      <c r="N339" s="23"/>
      <c r="O339" s="32">
        <v>0</v>
      </c>
      <c r="P339" s="71">
        <v>0</v>
      </c>
      <c r="Q339" s="23"/>
      <c r="R339" s="32">
        <v>0</v>
      </c>
      <c r="S339" s="71">
        <v>0</v>
      </c>
      <c r="T339" s="23"/>
      <c r="U339" s="32">
        <v>0</v>
      </c>
      <c r="V339" s="71">
        <v>0</v>
      </c>
      <c r="W339" s="23"/>
      <c r="X339" s="32">
        <v>0</v>
      </c>
      <c r="Y339" s="71">
        <v>0</v>
      </c>
      <c r="Z339" s="23"/>
      <c r="AA339" s="32">
        <v>0</v>
      </c>
      <c r="AB339" s="71">
        <v>0</v>
      </c>
      <c r="AC339" s="23"/>
      <c r="AD339" s="32">
        <v>0</v>
      </c>
      <c r="AE339" s="71">
        <v>0</v>
      </c>
      <c r="AF339" s="23"/>
      <c r="AG339" s="32">
        <v>0</v>
      </c>
      <c r="AH339" s="71">
        <v>0</v>
      </c>
      <c r="AI339" s="23"/>
      <c r="AJ339" s="32">
        <v>0</v>
      </c>
      <c r="AK339" s="71">
        <v>0</v>
      </c>
      <c r="AL339" s="23"/>
      <c r="AM339" s="32">
        <v>0</v>
      </c>
      <c r="AN339" s="71">
        <v>0</v>
      </c>
      <c r="AO339" s="23"/>
      <c r="AP339" s="32">
        <v>0</v>
      </c>
      <c r="AQ339" s="71">
        <v>0</v>
      </c>
      <c r="AR339" s="23"/>
      <c r="AS339" s="32">
        <v>0</v>
      </c>
      <c r="AT339" s="71">
        <v>0</v>
      </c>
      <c r="AU339" s="23"/>
      <c r="AV339" s="32">
        <v>0</v>
      </c>
      <c r="AW339" s="71">
        <v>0</v>
      </c>
      <c r="AX339" s="23"/>
      <c r="AY339" s="32">
        <v>0</v>
      </c>
      <c r="AZ339" s="71">
        <v>0</v>
      </c>
      <c r="BA339" s="23"/>
      <c r="BB339" s="32">
        <v>0</v>
      </c>
      <c r="BC339" s="71">
        <v>0</v>
      </c>
      <c r="BD339" s="23"/>
      <c r="BE339" s="32">
        <v>0</v>
      </c>
      <c r="BF339" s="71">
        <v>0</v>
      </c>
      <c r="BG339" s="23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3104848.3977000001</v>
      </c>
      <c r="G341" s="75">
        <v>0.16655347063414494</v>
      </c>
      <c r="H341" s="26"/>
      <c r="I341" s="52">
        <v>4955594.37</v>
      </c>
      <c r="J341" s="75">
        <v>0.20881660552322756</v>
      </c>
      <c r="K341" s="26"/>
      <c r="L341" s="52">
        <v>6006294.5999999996</v>
      </c>
      <c r="M341" s="75">
        <v>0.20845629922212325</v>
      </c>
      <c r="N341" s="26"/>
      <c r="O341" s="52">
        <v>10227585.583999999</v>
      </c>
      <c r="P341" s="75">
        <v>0.41962668094148847</v>
      </c>
      <c r="Q341" s="26"/>
      <c r="R341" s="52">
        <v>6588370.4159999993</v>
      </c>
      <c r="S341" s="75">
        <v>0.25148933679679519</v>
      </c>
      <c r="T341" s="26"/>
      <c r="U341" s="52">
        <v>6884205.6900000004</v>
      </c>
      <c r="V341" s="75">
        <v>0.2453114178660829</v>
      </c>
      <c r="W341" s="26"/>
      <c r="X341" s="125">
        <v>37766899.057700001</v>
      </c>
      <c r="Y341" s="126">
        <v>0.25208121637344966</v>
      </c>
      <c r="Z341" s="26"/>
      <c r="AA341" s="137">
        <v>6294483.1762833325</v>
      </c>
      <c r="AB341" s="138">
        <v>0.25208121637344966</v>
      </c>
      <c r="AC341" s="26"/>
      <c r="AD341" s="52">
        <v>7165159.6524999999</v>
      </c>
      <c r="AE341" s="75">
        <v>0.29079817585187856</v>
      </c>
      <c r="AF341" s="26"/>
      <c r="AG341" s="52">
        <v>14194106.2775</v>
      </c>
      <c r="AH341" s="75">
        <v>0.47687074171499855</v>
      </c>
      <c r="AI341" s="26"/>
      <c r="AJ341" s="52">
        <v>8456709.0225000009</v>
      </c>
      <c r="AK341" s="75">
        <v>0.36639761267932153</v>
      </c>
      <c r="AL341" s="26"/>
      <c r="AM341" s="52">
        <v>7028774.1124999998</v>
      </c>
      <c r="AN341" s="75">
        <v>0.26309540934206066</v>
      </c>
      <c r="AO341" s="26"/>
      <c r="AP341" s="52">
        <v>-20127334.25</v>
      </c>
      <c r="AQ341" s="75">
        <v>0.68934052503312404</v>
      </c>
      <c r="AR341" s="26"/>
      <c r="AS341" s="52">
        <v>4332062.5</v>
      </c>
      <c r="AT341" s="75">
        <v>0.15666464937440958</v>
      </c>
      <c r="AU341" s="26"/>
      <c r="AV341" s="125">
        <v>21049477.315000001</v>
      </c>
      <c r="AW341" s="126">
        <v>0.13070078990783221</v>
      </c>
      <c r="AX341" s="26"/>
      <c r="AY341" s="137">
        <v>3508246.2191666667</v>
      </c>
      <c r="AZ341" s="138">
        <v>0.13070078990783221</v>
      </c>
      <c r="BA341" s="26"/>
      <c r="BB341" s="52">
        <v>58816376.372699991</v>
      </c>
      <c r="BC341" s="75">
        <v>0.18919851156965092</v>
      </c>
      <c r="BD341" s="26"/>
      <c r="BE341" s="52">
        <v>4901364.6977249989</v>
      </c>
      <c r="BF341" s="75">
        <v>0.18919851156965092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14542625.657699991</v>
      </c>
      <c r="G343" s="76">
        <v>0.78011048050441123</v>
      </c>
      <c r="H343" s="26"/>
      <c r="I343" s="55">
        <v>65390391.08200001</v>
      </c>
      <c r="J343" s="76">
        <v>2.755390873442205</v>
      </c>
      <c r="K343" s="26"/>
      <c r="L343" s="55">
        <v>146719102.34099999</v>
      </c>
      <c r="M343" s="76">
        <v>5.0920780840814599</v>
      </c>
      <c r="N343" s="26"/>
      <c r="O343" s="55">
        <v>87497996.473999977</v>
      </c>
      <c r="P343" s="76">
        <v>3.5899473583339003</v>
      </c>
      <c r="Q343" s="26"/>
      <c r="R343" s="55">
        <v>107773209.23599999</v>
      </c>
      <c r="S343" s="76">
        <v>4.1138872291396495</v>
      </c>
      <c r="T343" s="26"/>
      <c r="U343" s="55">
        <v>116548955.58999997</v>
      </c>
      <c r="V343" s="76">
        <v>4.1530992585135875</v>
      </c>
      <c r="W343" s="26"/>
      <c r="X343" s="128">
        <v>538472280.38069999</v>
      </c>
      <c r="Y343" s="129">
        <v>3.5941194752148276</v>
      </c>
      <c r="Z343" s="26"/>
      <c r="AA343" s="133">
        <v>89745380.063450545</v>
      </c>
      <c r="AB343" s="134">
        <v>3.5941194752148493</v>
      </c>
      <c r="AC343" s="26"/>
      <c r="AD343" s="55">
        <v>128522258.84999999</v>
      </c>
      <c r="AE343" s="76">
        <v>5.2160789490437596</v>
      </c>
      <c r="AF343" s="26"/>
      <c r="AG343" s="55">
        <v>180864531.4675</v>
      </c>
      <c r="AH343" s="76">
        <v>6.0763954830718232</v>
      </c>
      <c r="AI343" s="26"/>
      <c r="AJ343" s="55">
        <v>89435146.022500008</v>
      </c>
      <c r="AK343" s="76">
        <v>3.8748908003202511</v>
      </c>
      <c r="AL343" s="26"/>
      <c r="AM343" s="55">
        <v>135304678.23500001</v>
      </c>
      <c r="AN343" s="76">
        <v>5.0646156977538155</v>
      </c>
      <c r="AO343" s="26"/>
      <c r="AP343" s="55">
        <v>157096026.30000001</v>
      </c>
      <c r="AQ343" s="76">
        <v>5.3803775455390701</v>
      </c>
      <c r="AR343" s="26"/>
      <c r="AS343" s="55">
        <v>70406106.897499979</v>
      </c>
      <c r="AT343" s="76">
        <v>2.5461654929756978</v>
      </c>
      <c r="AU343" s="26"/>
      <c r="AV343" s="128">
        <v>761628747.77249956</v>
      </c>
      <c r="AW343" s="129">
        <v>4.7291188023676964</v>
      </c>
      <c r="AX343" s="26"/>
      <c r="AY343" s="133">
        <v>126938124.62874939</v>
      </c>
      <c r="AZ343" s="134">
        <v>4.729118802367676</v>
      </c>
      <c r="BA343" s="26"/>
      <c r="BB343" s="29">
        <v>1300101028.1531994</v>
      </c>
      <c r="BC343" s="139">
        <v>4.18212060290967</v>
      </c>
      <c r="BD343" s="26"/>
      <c r="BE343" s="29">
        <v>108341752.34609941</v>
      </c>
      <c r="BF343" s="139">
        <v>4.1821206029096496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14542625.657699991</v>
      </c>
      <c r="G350" s="76">
        <v>0.78011048050441123</v>
      </c>
      <c r="H350" s="26"/>
      <c r="I350" s="55">
        <v>65390391.08200001</v>
      </c>
      <c r="J350" s="76">
        <v>2.755390873442205</v>
      </c>
      <c r="K350" s="26"/>
      <c r="L350" s="55">
        <v>146719102.34099999</v>
      </c>
      <c r="M350" s="76">
        <v>5.0920780840814599</v>
      </c>
      <c r="N350" s="26"/>
      <c r="O350" s="55">
        <v>87497996.473999977</v>
      </c>
      <c r="P350" s="76">
        <v>3.5899473583339003</v>
      </c>
      <c r="Q350" s="26"/>
      <c r="R350" s="55">
        <v>107773209.23599999</v>
      </c>
      <c r="S350" s="76">
        <v>4.1138872291396495</v>
      </c>
      <c r="T350" s="26"/>
      <c r="U350" s="55">
        <v>116548955.58999997</v>
      </c>
      <c r="V350" s="76">
        <v>4.1530992585135875</v>
      </c>
      <c r="W350" s="26"/>
      <c r="X350" s="128">
        <v>538472280.38069999</v>
      </c>
      <c r="Y350" s="129">
        <v>3.5941194752148276</v>
      </c>
      <c r="Z350" s="26"/>
      <c r="AA350" s="133">
        <v>89745380.063450545</v>
      </c>
      <c r="AB350" s="134">
        <v>3.5941194752148493</v>
      </c>
      <c r="AC350" s="26"/>
      <c r="AD350" s="55">
        <v>128522258.84999999</v>
      </c>
      <c r="AE350" s="76">
        <v>5.2160789490437596</v>
      </c>
      <c r="AF350" s="26"/>
      <c r="AG350" s="55">
        <v>180864531.4675</v>
      </c>
      <c r="AH350" s="76">
        <v>6.0763954830718232</v>
      </c>
      <c r="AI350" s="26"/>
      <c r="AJ350" s="55">
        <v>89435146.022500008</v>
      </c>
      <c r="AK350" s="76">
        <v>3.8748908003202511</v>
      </c>
      <c r="AL350" s="26"/>
      <c r="AM350" s="55">
        <v>135304678.23500001</v>
      </c>
      <c r="AN350" s="76">
        <v>5.0646156977538155</v>
      </c>
      <c r="AO350" s="26"/>
      <c r="AP350" s="55">
        <v>157096026.30000001</v>
      </c>
      <c r="AQ350" s="76">
        <v>5.3803775455390701</v>
      </c>
      <c r="AR350" s="26"/>
      <c r="AS350" s="55">
        <v>70406106.897499979</v>
      </c>
      <c r="AT350" s="76">
        <v>2.5461654929756978</v>
      </c>
      <c r="AU350" s="26"/>
      <c r="AV350" s="128">
        <v>761628747.77249956</v>
      </c>
      <c r="AW350" s="129">
        <v>4.7291188023676964</v>
      </c>
      <c r="AX350" s="26"/>
      <c r="AY350" s="133">
        <v>126938124.62874939</v>
      </c>
      <c r="AZ350" s="134">
        <v>4.729118802367676</v>
      </c>
      <c r="BA350" s="26"/>
      <c r="BB350" s="29">
        <v>1300101028.1531994</v>
      </c>
      <c r="BC350" s="139">
        <v>4.18212060290967</v>
      </c>
      <c r="BD350" s="26"/>
      <c r="BE350" s="29">
        <v>108341752.34609941</v>
      </c>
      <c r="BF350" s="139">
        <v>4.1821206029096496</v>
      </c>
      <c r="BG350" s="26"/>
    </row>
    <row r="353" spans="2:59" s="3" customFormat="1" ht="12.75" x14ac:dyDescent="0.2">
      <c r="B353" s="23"/>
      <c r="C353" s="145" t="s">
        <v>600</v>
      </c>
      <c r="D353" s="142"/>
      <c r="E353" s="23"/>
      <c r="F353" s="146">
        <v>14542625.657699991</v>
      </c>
      <c r="G353" s="77"/>
      <c r="H353" s="23"/>
      <c r="I353" s="146">
        <v>79933016.739700004</v>
      </c>
      <c r="J353" s="77"/>
      <c r="K353" s="23"/>
      <c r="L353" s="146">
        <v>226652119.08069998</v>
      </c>
      <c r="M353" s="77"/>
      <c r="N353" s="23"/>
      <c r="O353" s="146">
        <v>314150115.55469996</v>
      </c>
      <c r="P353" s="77"/>
      <c r="Q353" s="23"/>
      <c r="R353" s="146">
        <v>421923324.79069996</v>
      </c>
      <c r="S353" s="77"/>
      <c r="T353" s="23"/>
      <c r="U353" s="146">
        <v>538472280.38069987</v>
      </c>
      <c r="V353" s="77"/>
      <c r="W353" s="23"/>
      <c r="X353" s="143">
        <v>0</v>
      </c>
      <c r="Y353" s="77"/>
      <c r="Z353" s="23"/>
      <c r="AA353" s="143"/>
      <c r="AB353" s="77"/>
      <c r="AC353" s="23"/>
      <c r="AD353" s="146">
        <v>666994539.23070002</v>
      </c>
      <c r="AE353" s="77"/>
      <c r="AF353" s="23"/>
      <c r="AG353" s="146">
        <v>847859070.69819999</v>
      </c>
      <c r="AH353" s="77"/>
      <c r="AI353" s="23"/>
      <c r="AJ353" s="146">
        <v>937294216.72070003</v>
      </c>
      <c r="AK353" s="77"/>
      <c r="AL353" s="23"/>
      <c r="AM353" s="146">
        <v>1072598894.9557</v>
      </c>
      <c r="AN353" s="77"/>
      <c r="AO353" s="23"/>
      <c r="AP353" s="146">
        <v>1229694921.2557001</v>
      </c>
      <c r="AQ353" s="77"/>
      <c r="AR353" s="23"/>
      <c r="AS353" s="146">
        <v>1300101028.1532001</v>
      </c>
      <c r="AT353" s="77"/>
      <c r="AU353" s="23"/>
      <c r="AV353" s="143"/>
      <c r="AW353" s="77"/>
      <c r="AX353" s="23"/>
      <c r="AY353" s="143"/>
      <c r="AZ353" s="77"/>
      <c r="BA353" s="23"/>
      <c r="BB353" s="144">
        <v>0</v>
      </c>
      <c r="BC353" s="77"/>
      <c r="BD353" s="23"/>
      <c r="BE353" s="143"/>
      <c r="BF353" s="77"/>
      <c r="BG353" s="23"/>
    </row>
    <row r="354" spans="2:59" x14ac:dyDescent="0.2">
      <c r="C354" s="145" t="s">
        <v>602</v>
      </c>
      <c r="F354" s="147">
        <v>14542625.657699991</v>
      </c>
      <c r="I354" s="147">
        <v>39966508.369850002</v>
      </c>
      <c r="L354" s="147">
        <v>75550706.360233322</v>
      </c>
      <c r="O354" s="147">
        <v>78537528.888674989</v>
      </c>
      <c r="R354" s="147">
        <v>84384664.958139986</v>
      </c>
      <c r="U354" s="147">
        <v>89745380.063449979</v>
      </c>
      <c r="AD354" s="147">
        <v>95284934.175814286</v>
      </c>
      <c r="AG354" s="147">
        <v>105982383.837275</v>
      </c>
      <c r="AJ354" s="147">
        <v>104143801.85785556</v>
      </c>
      <c r="AM354" s="147">
        <v>107259889.49557</v>
      </c>
      <c r="AP354" s="147">
        <v>111790447.38688183</v>
      </c>
      <c r="AS354" s="147">
        <v>108341752.34610002</v>
      </c>
    </row>
    <row r="355" spans="2:59" x14ac:dyDescent="0.2">
      <c r="C355" s="145" t="s">
        <v>601</v>
      </c>
      <c r="L355" s="146">
        <v>75550706.360233322</v>
      </c>
      <c r="U355" s="146">
        <v>103940053.76666665</v>
      </c>
      <c r="AJ355" s="146">
        <v>132940645.44666667</v>
      </c>
      <c r="AS355" s="146">
        <v>120935603.81083333</v>
      </c>
    </row>
  </sheetData>
  <conditionalFormatting sqref="F5 AS5 AP5 AM5 AJ5 AG5 AD5 U5 R5 O5 L5 I5">
    <cfRule type="expression" dxfId="41" priority="654">
      <formula>#REF!&lt;&gt;0</formula>
    </cfRule>
  </conditionalFormatting>
  <conditionalFormatting sqref="X5">
    <cfRule type="expression" dxfId="40" priority="8">
      <formula>#REF!&lt;&gt;0</formula>
    </cfRule>
  </conditionalFormatting>
  <conditionalFormatting sqref="AA5">
    <cfRule type="expression" dxfId="39" priority="9">
      <formula>#REF!&lt;&gt;0</formula>
    </cfRule>
  </conditionalFormatting>
  <conditionalFormatting sqref="AV5">
    <cfRule type="expression" dxfId="38" priority="6">
      <formula>#REF!&lt;&gt;0</formula>
    </cfRule>
  </conditionalFormatting>
  <conditionalFormatting sqref="BB5 BE5">
    <cfRule type="expression" dxfId="37" priority="3">
      <formula>#REF!&lt;&gt;0</formula>
    </cfRule>
  </conditionalFormatting>
  <conditionalFormatting sqref="AY5">
    <cfRule type="expression" dxfId="36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00CC66"/>
  </sheetPr>
  <dimension ref="A1:BG37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t="11.25" hidden="1" customHeight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t="11.25" hidden="1" customHeight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201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 t="s">
        <v>215</v>
      </c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136">
        <v>0</v>
      </c>
      <c r="BE10" s="35">
        <v>0</v>
      </c>
      <c r="BF10" s="136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136">
        <v>0</v>
      </c>
      <c r="BE12" s="35">
        <v>0</v>
      </c>
      <c r="BF12" s="136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136">
        <v>0</v>
      </c>
      <c r="BE13" s="35">
        <v>0</v>
      </c>
      <c r="BF13" s="136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136">
        <v>0</v>
      </c>
      <c r="BE14" s="35">
        <v>0</v>
      </c>
      <c r="BF14" s="136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136">
        <v>0</v>
      </c>
      <c r="BE16" s="35">
        <v>0</v>
      </c>
      <c r="BF16" s="136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136">
        <v>0</v>
      </c>
      <c r="BE17" s="35">
        <v>0</v>
      </c>
      <c r="BF17" s="136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136">
        <v>0</v>
      </c>
      <c r="BE18" s="35">
        <v>0</v>
      </c>
      <c r="BF18" s="136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136">
        <v>0</v>
      </c>
      <c r="BE19" s="35">
        <v>0</v>
      </c>
      <c r="BF19" s="136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136">
        <v>0</v>
      </c>
      <c r="BE20" s="35">
        <v>0</v>
      </c>
      <c r="BF20" s="136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136">
        <v>0</v>
      </c>
      <c r="BE22" s="35">
        <v>0</v>
      </c>
      <c r="BF22" s="136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136">
        <v>0</v>
      </c>
      <c r="BE24" s="35">
        <v>0</v>
      </c>
      <c r="BF24" s="136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136">
        <v>0</v>
      </c>
      <c r="BE26" s="35">
        <v>0</v>
      </c>
      <c r="BF26" s="136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136">
        <v>0</v>
      </c>
      <c r="BE30" s="35">
        <v>0</v>
      </c>
      <c r="BF30" s="136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136">
        <v>0</v>
      </c>
      <c r="BE31" s="35">
        <v>0</v>
      </c>
      <c r="BF31" s="136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136">
        <v>0</v>
      </c>
      <c r="BE32" s="35">
        <v>0</v>
      </c>
      <c r="BF32" s="136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136">
        <v>0</v>
      </c>
      <c r="BE33" s="35">
        <v>0</v>
      </c>
      <c r="BF33" s="136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136">
        <v>0</v>
      </c>
      <c r="BE34" s="35">
        <v>0</v>
      </c>
      <c r="BF34" s="136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136">
        <v>0</v>
      </c>
      <c r="BE35" s="35">
        <v>0</v>
      </c>
      <c r="BF35" s="136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136">
        <v>0</v>
      </c>
      <c r="BE37" s="35">
        <v>0</v>
      </c>
      <c r="BF37" s="136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136">
        <v>0</v>
      </c>
      <c r="BE38" s="35">
        <v>0</v>
      </c>
      <c r="BF38" s="136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136">
        <v>0</v>
      </c>
      <c r="BE39" s="35">
        <v>0</v>
      </c>
      <c r="BF39" s="136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136">
        <v>0</v>
      </c>
      <c r="BE40" s="35">
        <v>0</v>
      </c>
      <c r="BF40" s="136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136">
        <v>0</v>
      </c>
      <c r="BE41" s="35">
        <v>0</v>
      </c>
      <c r="BF41" s="136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136">
        <v>0</v>
      </c>
      <c r="BE42" s="35">
        <v>0</v>
      </c>
      <c r="BF42" s="136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136">
        <v>0</v>
      </c>
      <c r="BE43" s="35">
        <v>0</v>
      </c>
      <c r="BF43" s="136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136">
        <v>0</v>
      </c>
      <c r="BE44" s="35">
        <v>0</v>
      </c>
      <c r="BF44" s="136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136">
        <v>0</v>
      </c>
      <c r="BE45" s="35">
        <v>0</v>
      </c>
      <c r="BF45" s="136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136">
        <v>0</v>
      </c>
      <c r="BE46" s="35">
        <v>0</v>
      </c>
      <c r="BF46" s="136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136">
        <v>0</v>
      </c>
      <c r="BE47" s="35">
        <v>0</v>
      </c>
      <c r="BF47" s="136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136">
        <v>0</v>
      </c>
      <c r="BE49" s="35">
        <v>0</v>
      </c>
      <c r="BF49" s="136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136">
        <v>0</v>
      </c>
      <c r="BE50" s="35">
        <v>0</v>
      </c>
      <c r="BF50" s="136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136">
        <v>0</v>
      </c>
      <c r="BE51" s="35">
        <v>0</v>
      </c>
      <c r="BF51" s="136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136">
        <v>0</v>
      </c>
      <c r="BE52" s="35">
        <v>0</v>
      </c>
      <c r="BF52" s="136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136">
        <v>0</v>
      </c>
      <c r="BE53" s="35">
        <v>0</v>
      </c>
      <c r="BF53" s="136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136">
        <v>0</v>
      </c>
      <c r="BE54" s="35">
        <v>0</v>
      </c>
      <c r="BF54" s="136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136">
        <v>0</v>
      </c>
      <c r="BE55" s="35">
        <v>0</v>
      </c>
      <c r="BF55" s="136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136">
        <v>0</v>
      </c>
      <c r="BE56" s="35">
        <v>0</v>
      </c>
      <c r="BF56" s="136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136">
        <v>0</v>
      </c>
      <c r="BE57" s="35">
        <v>0</v>
      </c>
      <c r="BF57" s="136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136">
        <v>0</v>
      </c>
      <c r="BE58" s="35">
        <v>0</v>
      </c>
      <c r="BF58" s="136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134">
        <v>0</v>
      </c>
      <c r="BD60" s="26"/>
      <c r="BE60" s="41">
        <v>0</v>
      </c>
      <c r="BF60" s="134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-26118114</v>
      </c>
      <c r="G72" s="72">
        <v>0</v>
      </c>
      <c r="H72" s="26"/>
      <c r="I72" s="38">
        <v>-26642273</v>
      </c>
      <c r="J72" s="72">
        <v>0</v>
      </c>
      <c r="K72" s="26"/>
      <c r="L72" s="38">
        <v>-25712873</v>
      </c>
      <c r="M72" s="72">
        <v>0</v>
      </c>
      <c r="N72" s="26"/>
      <c r="O72" s="38">
        <v>-27890069</v>
      </c>
      <c r="P72" s="72">
        <v>0</v>
      </c>
      <c r="Q72" s="26"/>
      <c r="R72" s="38">
        <v>-39357495</v>
      </c>
      <c r="S72" s="72">
        <v>0</v>
      </c>
      <c r="T72" s="26"/>
      <c r="U72" s="38">
        <v>-37358673</v>
      </c>
      <c r="V72" s="72">
        <v>0</v>
      </c>
      <c r="W72" s="26"/>
      <c r="X72" s="38">
        <v>-183079497</v>
      </c>
      <c r="Y72" s="72">
        <v>0</v>
      </c>
      <c r="Z72" s="26"/>
      <c r="AA72" s="38">
        <v>-30513249.499999996</v>
      </c>
      <c r="AB72" s="72">
        <v>0</v>
      </c>
      <c r="AC72" s="26"/>
      <c r="AD72" s="38">
        <v>-37603801</v>
      </c>
      <c r="AE72" s="72">
        <v>0</v>
      </c>
      <c r="AF72" s="26"/>
      <c r="AG72" s="38">
        <v>-36935345</v>
      </c>
      <c r="AH72" s="72">
        <v>0</v>
      </c>
      <c r="AI72" s="26"/>
      <c r="AJ72" s="38">
        <v>-37510588</v>
      </c>
      <c r="AK72" s="72">
        <v>0</v>
      </c>
      <c r="AL72" s="26"/>
      <c r="AM72" s="38">
        <v>-39701930</v>
      </c>
      <c r="AN72" s="72">
        <v>0</v>
      </c>
      <c r="AO72" s="26"/>
      <c r="AP72" s="38">
        <v>-41092513</v>
      </c>
      <c r="AQ72" s="72">
        <v>0</v>
      </c>
      <c r="AR72" s="26"/>
      <c r="AS72" s="38">
        <v>-39787562.280000001</v>
      </c>
      <c r="AT72" s="72">
        <v>0</v>
      </c>
      <c r="AU72" s="26"/>
      <c r="AV72" s="38">
        <v>-232631739.28</v>
      </c>
      <c r="AW72" s="72">
        <v>0</v>
      </c>
      <c r="AX72" s="26"/>
      <c r="AY72" s="38">
        <v>-38771956.546666667</v>
      </c>
      <c r="AZ72" s="72">
        <v>0</v>
      </c>
      <c r="BA72" s="26"/>
      <c r="BB72" s="38">
        <v>-415711236.27999997</v>
      </c>
      <c r="BC72" s="72">
        <v>0</v>
      </c>
      <c r="BD72" s="26"/>
      <c r="BE72" s="38">
        <v>-34642603.023333333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-25861085</v>
      </c>
      <c r="G73" s="71">
        <v>0</v>
      </c>
      <c r="H73" s="23"/>
      <c r="I73" s="32">
        <v>-26384854</v>
      </c>
      <c r="J73" s="71">
        <v>0</v>
      </c>
      <c r="K73" s="23"/>
      <c r="L73" s="32">
        <v>-25455454</v>
      </c>
      <c r="M73" s="71">
        <v>0</v>
      </c>
      <c r="N73" s="23"/>
      <c r="O73" s="32">
        <v>-27632650</v>
      </c>
      <c r="P73" s="71">
        <v>0</v>
      </c>
      <c r="Q73" s="23"/>
      <c r="R73" s="32">
        <v>-39100076</v>
      </c>
      <c r="S73" s="71">
        <v>0</v>
      </c>
      <c r="T73" s="23"/>
      <c r="U73" s="32">
        <v>-37101254</v>
      </c>
      <c r="V73" s="71">
        <v>0</v>
      </c>
      <c r="W73" s="23"/>
      <c r="X73" s="32">
        <v>-181535373</v>
      </c>
      <c r="Y73" s="71">
        <v>0</v>
      </c>
      <c r="Z73" s="23"/>
      <c r="AA73" s="32">
        <v>-30255895.499999996</v>
      </c>
      <c r="AB73" s="71">
        <v>0</v>
      </c>
      <c r="AC73" s="23"/>
      <c r="AD73" s="32">
        <v>-37346382</v>
      </c>
      <c r="AE73" s="71">
        <v>0</v>
      </c>
      <c r="AF73" s="23"/>
      <c r="AG73" s="32">
        <v>-36677926</v>
      </c>
      <c r="AH73" s="71">
        <v>0</v>
      </c>
      <c r="AI73" s="23"/>
      <c r="AJ73" s="32">
        <v>-37174639</v>
      </c>
      <c r="AK73" s="71">
        <v>0</v>
      </c>
      <c r="AL73" s="23"/>
      <c r="AM73" s="32">
        <v>-39374848</v>
      </c>
      <c r="AN73" s="71">
        <v>0</v>
      </c>
      <c r="AO73" s="23"/>
      <c r="AP73" s="32">
        <v>-40782194</v>
      </c>
      <c r="AQ73" s="71">
        <v>0</v>
      </c>
      <c r="AR73" s="23"/>
      <c r="AS73" s="32">
        <v>-39460480.280000001</v>
      </c>
      <c r="AT73" s="71">
        <v>0</v>
      </c>
      <c r="AU73" s="23"/>
      <c r="AV73" s="32">
        <v>-230816469.28</v>
      </c>
      <c r="AW73" s="71">
        <v>0</v>
      </c>
      <c r="AX73" s="23"/>
      <c r="AY73" s="32">
        <v>-38469411.546666667</v>
      </c>
      <c r="AZ73" s="71">
        <v>0</v>
      </c>
      <c r="BA73" s="23"/>
      <c r="BB73" s="32">
        <v>-412351842.27999997</v>
      </c>
      <c r="BC73" s="71">
        <v>0</v>
      </c>
      <c r="BD73" s="23"/>
      <c r="BE73" s="32">
        <v>-34362653.523333333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-19793333</v>
      </c>
      <c r="G74" s="74">
        <v>0</v>
      </c>
      <c r="H74" s="23"/>
      <c r="I74" s="44">
        <v>-20265783</v>
      </c>
      <c r="J74" s="74">
        <v>0</v>
      </c>
      <c r="K74" s="23"/>
      <c r="L74" s="44">
        <v>-19513233</v>
      </c>
      <c r="M74" s="74">
        <v>0</v>
      </c>
      <c r="N74" s="23"/>
      <c r="O74" s="44">
        <v>-21379999</v>
      </c>
      <c r="P74" s="74">
        <v>0</v>
      </c>
      <c r="Q74" s="23"/>
      <c r="R74" s="44">
        <v>-30436448</v>
      </c>
      <c r="S74" s="74">
        <v>0</v>
      </c>
      <c r="T74" s="23"/>
      <c r="U74" s="44">
        <v>-28961785</v>
      </c>
      <c r="V74" s="74">
        <v>0</v>
      </c>
      <c r="W74" s="23"/>
      <c r="X74" s="44">
        <v>-140350581</v>
      </c>
      <c r="Y74" s="74">
        <v>0</v>
      </c>
      <c r="Z74" s="23"/>
      <c r="AA74" s="44">
        <v>-23391763.499999996</v>
      </c>
      <c r="AB74" s="74">
        <v>0</v>
      </c>
      <c r="AC74" s="23"/>
      <c r="AD74" s="44">
        <v>-28810567</v>
      </c>
      <c r="AE74" s="74">
        <v>0</v>
      </c>
      <c r="AF74" s="23"/>
      <c r="AG74" s="44">
        <v>-28420783</v>
      </c>
      <c r="AH74" s="74">
        <v>0</v>
      </c>
      <c r="AI74" s="23"/>
      <c r="AJ74" s="44">
        <v>-28840001</v>
      </c>
      <c r="AK74" s="74">
        <v>0</v>
      </c>
      <c r="AL74" s="23"/>
      <c r="AM74" s="44">
        <v>-30771665</v>
      </c>
      <c r="AN74" s="74">
        <v>0</v>
      </c>
      <c r="AO74" s="23"/>
      <c r="AP74" s="44">
        <v>-31828233</v>
      </c>
      <c r="AQ74" s="74">
        <v>0</v>
      </c>
      <c r="AR74" s="23"/>
      <c r="AS74" s="44">
        <v>-30450000</v>
      </c>
      <c r="AT74" s="74">
        <v>0</v>
      </c>
      <c r="AU74" s="23"/>
      <c r="AV74" s="44">
        <v>-179121249</v>
      </c>
      <c r="AW74" s="74">
        <v>0</v>
      </c>
      <c r="AX74" s="23"/>
      <c r="AY74" s="44">
        <v>-29853541.5</v>
      </c>
      <c r="AZ74" s="74">
        <v>0</v>
      </c>
      <c r="BA74" s="23"/>
      <c r="BB74" s="44">
        <v>-319471830</v>
      </c>
      <c r="BC74" s="74">
        <v>0</v>
      </c>
      <c r="BD74" s="23"/>
      <c r="BE74" s="44">
        <v>-26622652.5</v>
      </c>
      <c r="BF74" s="74">
        <v>0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-10103050</v>
      </c>
      <c r="G75" s="82">
        <v>0</v>
      </c>
      <c r="H75" s="45"/>
      <c r="I75" s="48">
        <v>-10350500</v>
      </c>
      <c r="J75" s="82">
        <v>0</v>
      </c>
      <c r="K75" s="45"/>
      <c r="L75" s="48">
        <v>-9890899</v>
      </c>
      <c r="M75" s="82">
        <v>0</v>
      </c>
      <c r="N75" s="45"/>
      <c r="O75" s="48">
        <v>-10603833</v>
      </c>
      <c r="P75" s="82">
        <v>0</v>
      </c>
      <c r="Q75" s="45"/>
      <c r="R75" s="48">
        <v>-14391633</v>
      </c>
      <c r="S75" s="82">
        <v>0</v>
      </c>
      <c r="T75" s="45"/>
      <c r="U75" s="48">
        <v>-13646550</v>
      </c>
      <c r="V75" s="82">
        <v>0</v>
      </c>
      <c r="W75" s="45"/>
      <c r="X75" s="130">
        <v>-68986465</v>
      </c>
      <c r="Y75" s="131">
        <v>0</v>
      </c>
      <c r="AA75" s="135">
        <v>-11497744.166666666</v>
      </c>
      <c r="AB75" s="136">
        <v>0</v>
      </c>
      <c r="AC75" s="45"/>
      <c r="AD75" s="48">
        <v>-13638717</v>
      </c>
      <c r="AE75" s="82">
        <v>0</v>
      </c>
      <c r="AF75" s="45"/>
      <c r="AG75" s="48">
        <v>-13737167</v>
      </c>
      <c r="AH75" s="82">
        <v>0</v>
      </c>
      <c r="AI75" s="45"/>
      <c r="AJ75" s="48">
        <v>-13883834</v>
      </c>
      <c r="AK75" s="82">
        <v>0</v>
      </c>
      <c r="AL75" s="45"/>
      <c r="AM75" s="48">
        <v>-14650516</v>
      </c>
      <c r="AN75" s="82">
        <v>0</v>
      </c>
      <c r="AO75" s="45"/>
      <c r="AP75" s="48">
        <v>-15410900</v>
      </c>
      <c r="AQ75" s="82">
        <v>0</v>
      </c>
      <c r="AR75" s="45"/>
      <c r="AS75" s="48">
        <v>-14294000</v>
      </c>
      <c r="AT75" s="82">
        <v>0</v>
      </c>
      <c r="AU75" s="45"/>
      <c r="AV75" s="130">
        <v>-85615134</v>
      </c>
      <c r="AW75" s="131">
        <v>0</v>
      </c>
      <c r="AY75" s="135">
        <v>-14269189</v>
      </c>
      <c r="AZ75" s="136">
        <v>0</v>
      </c>
      <c r="BA75" s="45"/>
      <c r="BB75" s="48">
        <v>-154601599</v>
      </c>
      <c r="BC75" s="136">
        <v>0</v>
      </c>
      <c r="BD75" s="45"/>
      <c r="BE75" s="48">
        <v>-12883466.583333334</v>
      </c>
      <c r="BF75" s="136">
        <v>0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-6926951</v>
      </c>
      <c r="G76" s="82">
        <v>0</v>
      </c>
      <c r="H76" s="45"/>
      <c r="I76" s="48">
        <v>-7004283</v>
      </c>
      <c r="J76" s="82">
        <v>0</v>
      </c>
      <c r="K76" s="45"/>
      <c r="L76" s="48">
        <v>-6629768</v>
      </c>
      <c r="M76" s="82">
        <v>0</v>
      </c>
      <c r="N76" s="45"/>
      <c r="O76" s="48">
        <v>-7102834</v>
      </c>
      <c r="P76" s="82">
        <v>0</v>
      </c>
      <c r="Q76" s="45"/>
      <c r="R76" s="48">
        <v>-9480700</v>
      </c>
      <c r="S76" s="82">
        <v>0</v>
      </c>
      <c r="T76" s="45"/>
      <c r="U76" s="48">
        <v>-9125784</v>
      </c>
      <c r="V76" s="82">
        <v>0</v>
      </c>
      <c r="W76" s="45"/>
      <c r="X76" s="130">
        <v>-46270320</v>
      </c>
      <c r="Y76" s="131">
        <v>0</v>
      </c>
      <c r="AA76" s="135">
        <v>-7711720</v>
      </c>
      <c r="AB76" s="136">
        <v>0</v>
      </c>
      <c r="AC76" s="45"/>
      <c r="AD76" s="48">
        <v>-8640282</v>
      </c>
      <c r="AE76" s="82">
        <v>0</v>
      </c>
      <c r="AF76" s="45"/>
      <c r="AG76" s="48">
        <v>-8226949</v>
      </c>
      <c r="AH76" s="82">
        <v>0</v>
      </c>
      <c r="AI76" s="45"/>
      <c r="AJ76" s="48">
        <v>-8421167</v>
      </c>
      <c r="AK76" s="82">
        <v>0</v>
      </c>
      <c r="AL76" s="45"/>
      <c r="AM76" s="48">
        <v>-8797816</v>
      </c>
      <c r="AN76" s="82">
        <v>0</v>
      </c>
      <c r="AO76" s="45"/>
      <c r="AP76" s="48">
        <v>-9374101</v>
      </c>
      <c r="AQ76" s="82">
        <v>0</v>
      </c>
      <c r="AR76" s="45"/>
      <c r="AS76" s="48">
        <v>-8736000</v>
      </c>
      <c r="AT76" s="82">
        <v>0</v>
      </c>
      <c r="AU76" s="45"/>
      <c r="AV76" s="130">
        <v>-52196315</v>
      </c>
      <c r="AW76" s="131">
        <v>0</v>
      </c>
      <c r="AY76" s="135">
        <v>-8699385.833333334</v>
      </c>
      <c r="AZ76" s="136">
        <v>0</v>
      </c>
      <c r="BA76" s="45"/>
      <c r="BB76" s="48">
        <v>-98466635</v>
      </c>
      <c r="BC76" s="136">
        <v>0</v>
      </c>
      <c r="BD76" s="45"/>
      <c r="BE76" s="48">
        <v>-8205552.916666667</v>
      </c>
      <c r="BF76" s="136">
        <v>0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-1199999</v>
      </c>
      <c r="G77" s="82">
        <v>0</v>
      </c>
      <c r="H77" s="45"/>
      <c r="I77" s="48">
        <v>-1200000</v>
      </c>
      <c r="J77" s="82">
        <v>0</v>
      </c>
      <c r="K77" s="45"/>
      <c r="L77" s="48">
        <v>-1126665</v>
      </c>
      <c r="M77" s="82">
        <v>0</v>
      </c>
      <c r="N77" s="45"/>
      <c r="O77" s="48">
        <v>-1213333</v>
      </c>
      <c r="P77" s="82">
        <v>0</v>
      </c>
      <c r="Q77" s="45"/>
      <c r="R77" s="48">
        <v>-1693332</v>
      </c>
      <c r="S77" s="82">
        <v>0</v>
      </c>
      <c r="T77" s="45"/>
      <c r="U77" s="48">
        <v>-1593334</v>
      </c>
      <c r="V77" s="82">
        <v>0</v>
      </c>
      <c r="W77" s="45"/>
      <c r="X77" s="130">
        <v>-8026663</v>
      </c>
      <c r="Y77" s="131">
        <v>0</v>
      </c>
      <c r="AA77" s="135">
        <v>-1337777.1666666667</v>
      </c>
      <c r="AB77" s="136">
        <v>0</v>
      </c>
      <c r="AC77" s="45"/>
      <c r="AD77" s="48">
        <v>-1613334</v>
      </c>
      <c r="AE77" s="82">
        <v>0</v>
      </c>
      <c r="AF77" s="45"/>
      <c r="AG77" s="48">
        <v>-1626667</v>
      </c>
      <c r="AH77" s="82">
        <v>0</v>
      </c>
      <c r="AI77" s="45"/>
      <c r="AJ77" s="48">
        <v>-1620000</v>
      </c>
      <c r="AK77" s="82">
        <v>0</v>
      </c>
      <c r="AL77" s="45"/>
      <c r="AM77" s="48">
        <v>-1666667</v>
      </c>
      <c r="AN77" s="82">
        <v>0</v>
      </c>
      <c r="AO77" s="45"/>
      <c r="AP77" s="48">
        <v>-1766667</v>
      </c>
      <c r="AQ77" s="82">
        <v>0</v>
      </c>
      <c r="AR77" s="45"/>
      <c r="AS77" s="48">
        <v>-1740000</v>
      </c>
      <c r="AT77" s="82">
        <v>0</v>
      </c>
      <c r="AU77" s="45"/>
      <c r="AV77" s="130">
        <v>-10033335</v>
      </c>
      <c r="AW77" s="131">
        <v>0</v>
      </c>
      <c r="AY77" s="135">
        <v>-1672222.5</v>
      </c>
      <c r="AZ77" s="136">
        <v>0</v>
      </c>
      <c r="BA77" s="45"/>
      <c r="BB77" s="48">
        <v>-18059998</v>
      </c>
      <c r="BC77" s="136">
        <v>0</v>
      </c>
      <c r="BD77" s="45"/>
      <c r="BE77" s="48">
        <v>-1504999.8333333333</v>
      </c>
      <c r="BF77" s="136">
        <v>0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136">
        <v>0</v>
      </c>
      <c r="BD78" s="45"/>
      <c r="BE78" s="48">
        <v>0</v>
      </c>
      <c r="BF78" s="136">
        <v>0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136">
        <v>0</v>
      </c>
      <c r="BD79" s="45"/>
      <c r="BE79" s="48">
        <v>0</v>
      </c>
      <c r="BF79" s="136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-200000</v>
      </c>
      <c r="AQ80" s="82">
        <v>0</v>
      </c>
      <c r="AR80" s="45"/>
      <c r="AS80" s="48">
        <v>0</v>
      </c>
      <c r="AT80" s="82">
        <v>0</v>
      </c>
      <c r="AU80" s="45"/>
      <c r="AV80" s="130">
        <v>-200000</v>
      </c>
      <c r="AW80" s="131">
        <v>0</v>
      </c>
      <c r="AY80" s="135">
        <v>-33333.333333333336</v>
      </c>
      <c r="AZ80" s="136">
        <v>0</v>
      </c>
      <c r="BA80" s="45"/>
      <c r="BB80" s="48">
        <v>-200000</v>
      </c>
      <c r="BC80" s="136">
        <v>0</v>
      </c>
      <c r="BD80" s="45"/>
      <c r="BE80" s="48">
        <v>-16666.666666666668</v>
      </c>
      <c r="BF80" s="136">
        <v>0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-73333</v>
      </c>
      <c r="G81" s="82">
        <v>0</v>
      </c>
      <c r="H81" s="45"/>
      <c r="I81" s="48">
        <v>0</v>
      </c>
      <c r="J81" s="82">
        <v>0</v>
      </c>
      <c r="K81" s="45"/>
      <c r="L81" s="48">
        <v>-228234</v>
      </c>
      <c r="M81" s="82">
        <v>0</v>
      </c>
      <c r="N81" s="45"/>
      <c r="O81" s="48">
        <v>0</v>
      </c>
      <c r="P81" s="82">
        <v>0</v>
      </c>
      <c r="Q81" s="45"/>
      <c r="R81" s="48">
        <v>-47450</v>
      </c>
      <c r="S81" s="82">
        <v>0</v>
      </c>
      <c r="T81" s="45"/>
      <c r="U81" s="48">
        <v>-47450</v>
      </c>
      <c r="V81" s="82">
        <v>0</v>
      </c>
      <c r="W81" s="45"/>
      <c r="X81" s="130">
        <v>-396467</v>
      </c>
      <c r="Y81" s="131">
        <v>0</v>
      </c>
      <c r="AA81" s="135">
        <v>-66077.833333333328</v>
      </c>
      <c r="AB81" s="136">
        <v>0</v>
      </c>
      <c r="AC81" s="45"/>
      <c r="AD81" s="48">
        <v>-94900</v>
      </c>
      <c r="AE81" s="82">
        <v>0</v>
      </c>
      <c r="AF81" s="45"/>
      <c r="AG81" s="48">
        <v>-66667</v>
      </c>
      <c r="AH81" s="82">
        <v>0</v>
      </c>
      <c r="AI81" s="45"/>
      <c r="AJ81" s="48">
        <v>-66667</v>
      </c>
      <c r="AK81" s="82">
        <v>0</v>
      </c>
      <c r="AL81" s="45"/>
      <c r="AM81" s="48">
        <v>-106666</v>
      </c>
      <c r="AN81" s="82">
        <v>0</v>
      </c>
      <c r="AO81" s="45"/>
      <c r="AP81" s="48">
        <v>-161567</v>
      </c>
      <c r="AQ81" s="82">
        <v>0</v>
      </c>
      <c r="AR81" s="45"/>
      <c r="AS81" s="48">
        <v>0</v>
      </c>
      <c r="AT81" s="82">
        <v>0</v>
      </c>
      <c r="AU81" s="45"/>
      <c r="AV81" s="130">
        <v>-496467</v>
      </c>
      <c r="AW81" s="131">
        <v>0</v>
      </c>
      <c r="AY81" s="135">
        <v>-82744.5</v>
      </c>
      <c r="AZ81" s="136">
        <v>0</v>
      </c>
      <c r="BA81" s="45"/>
      <c r="BB81" s="48">
        <v>-892934</v>
      </c>
      <c r="BC81" s="136">
        <v>0</v>
      </c>
      <c r="BD81" s="45"/>
      <c r="BE81" s="48">
        <v>-74411.166666666672</v>
      </c>
      <c r="BF81" s="136">
        <v>0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-1490000</v>
      </c>
      <c r="G82" s="82">
        <v>0</v>
      </c>
      <c r="H82" s="45"/>
      <c r="I82" s="48">
        <v>-1711000</v>
      </c>
      <c r="J82" s="82">
        <v>0</v>
      </c>
      <c r="K82" s="45"/>
      <c r="L82" s="48">
        <v>-1637667</v>
      </c>
      <c r="M82" s="82">
        <v>0</v>
      </c>
      <c r="N82" s="45"/>
      <c r="O82" s="48">
        <v>-2459999</v>
      </c>
      <c r="P82" s="82">
        <v>0</v>
      </c>
      <c r="Q82" s="45"/>
      <c r="R82" s="48">
        <v>-4823333</v>
      </c>
      <c r="S82" s="82">
        <v>0</v>
      </c>
      <c r="T82" s="45"/>
      <c r="U82" s="48">
        <v>-4548667</v>
      </c>
      <c r="V82" s="82">
        <v>0</v>
      </c>
      <c r="W82" s="45"/>
      <c r="X82" s="130">
        <v>-16670666</v>
      </c>
      <c r="Y82" s="131">
        <v>0</v>
      </c>
      <c r="AA82" s="135">
        <v>-2778444.3333333335</v>
      </c>
      <c r="AB82" s="136">
        <v>0</v>
      </c>
      <c r="AC82" s="45"/>
      <c r="AD82" s="48">
        <v>-4823334</v>
      </c>
      <c r="AE82" s="82">
        <v>0</v>
      </c>
      <c r="AF82" s="45"/>
      <c r="AG82" s="48">
        <v>-4763333</v>
      </c>
      <c r="AH82" s="82">
        <v>0</v>
      </c>
      <c r="AI82" s="45"/>
      <c r="AJ82" s="48">
        <v>-4848333</v>
      </c>
      <c r="AK82" s="82">
        <v>0</v>
      </c>
      <c r="AL82" s="45"/>
      <c r="AM82" s="48">
        <v>-5550000</v>
      </c>
      <c r="AN82" s="82">
        <v>0</v>
      </c>
      <c r="AO82" s="45"/>
      <c r="AP82" s="48">
        <v>-4914998</v>
      </c>
      <c r="AQ82" s="82">
        <v>0</v>
      </c>
      <c r="AR82" s="45"/>
      <c r="AS82" s="48">
        <v>-5680000</v>
      </c>
      <c r="AT82" s="82">
        <v>0</v>
      </c>
      <c r="AU82" s="45"/>
      <c r="AV82" s="130">
        <v>-30579998</v>
      </c>
      <c r="AW82" s="131">
        <v>0</v>
      </c>
      <c r="AY82" s="135">
        <v>-5096666.333333333</v>
      </c>
      <c r="AZ82" s="136">
        <v>0</v>
      </c>
      <c r="BA82" s="45"/>
      <c r="BB82" s="48">
        <v>-47250664</v>
      </c>
      <c r="BC82" s="136">
        <v>0</v>
      </c>
      <c r="BD82" s="45"/>
      <c r="BE82" s="48">
        <v>-3937555.3333333335</v>
      </c>
      <c r="BF82" s="136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0</v>
      </c>
      <c r="P83" s="74">
        <v>0</v>
      </c>
      <c r="Q83" s="23"/>
      <c r="R83" s="44">
        <v>0</v>
      </c>
      <c r="S83" s="74">
        <v>0</v>
      </c>
      <c r="T83" s="23"/>
      <c r="U83" s="44">
        <v>0</v>
      </c>
      <c r="V83" s="74">
        <v>0</v>
      </c>
      <c r="W83" s="23"/>
      <c r="X83" s="44">
        <v>0</v>
      </c>
      <c r="Y83" s="74">
        <v>0</v>
      </c>
      <c r="Z83" s="23"/>
      <c r="AA83" s="44">
        <v>0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0</v>
      </c>
      <c r="AW83" s="74">
        <v>0</v>
      </c>
      <c r="AX83" s="23"/>
      <c r="AY83" s="44">
        <v>0</v>
      </c>
      <c r="AZ83" s="74">
        <v>0</v>
      </c>
      <c r="BA83" s="23"/>
      <c r="BB83" s="44">
        <v>0</v>
      </c>
      <c r="BC83" s="74">
        <v>0</v>
      </c>
      <c r="BD83" s="23"/>
      <c r="BE83" s="44">
        <v>0</v>
      </c>
      <c r="BF83" s="74">
        <v>0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136">
        <v>0</v>
      </c>
      <c r="BD84" s="45"/>
      <c r="BE84" s="48">
        <v>0</v>
      </c>
      <c r="BF84" s="136">
        <v>0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136">
        <v>0</v>
      </c>
      <c r="BD85" s="45"/>
      <c r="BE85" s="48">
        <v>0</v>
      </c>
      <c r="BF85" s="136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136">
        <v>0</v>
      </c>
      <c r="BD86" s="45"/>
      <c r="BE86" s="48">
        <v>0</v>
      </c>
      <c r="BF86" s="136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136">
        <v>0</v>
      </c>
      <c r="BD87" s="45"/>
      <c r="BE87" s="48">
        <v>0</v>
      </c>
      <c r="BF87" s="136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0</v>
      </c>
      <c r="G88" s="74">
        <v>0</v>
      </c>
      <c r="H88" s="23"/>
      <c r="I88" s="44">
        <v>0</v>
      </c>
      <c r="J88" s="74">
        <v>0</v>
      </c>
      <c r="K88" s="23"/>
      <c r="L88" s="44">
        <v>0</v>
      </c>
      <c r="M88" s="74">
        <v>0</v>
      </c>
      <c r="N88" s="23"/>
      <c r="O88" s="44">
        <v>0</v>
      </c>
      <c r="P88" s="74">
        <v>0</v>
      </c>
      <c r="Q88" s="23"/>
      <c r="R88" s="44">
        <v>0</v>
      </c>
      <c r="S88" s="74">
        <v>0</v>
      </c>
      <c r="T88" s="23"/>
      <c r="U88" s="44">
        <v>0</v>
      </c>
      <c r="V88" s="74">
        <v>0</v>
      </c>
      <c r="W88" s="23"/>
      <c r="X88" s="44">
        <v>0</v>
      </c>
      <c r="Y88" s="74">
        <v>0</v>
      </c>
      <c r="Z88" s="23"/>
      <c r="AA88" s="44">
        <v>0</v>
      </c>
      <c r="AB88" s="74">
        <v>0</v>
      </c>
      <c r="AC88" s="23"/>
      <c r="AD88" s="44">
        <v>0</v>
      </c>
      <c r="AE88" s="74">
        <v>0</v>
      </c>
      <c r="AF88" s="23"/>
      <c r="AG88" s="44">
        <v>0</v>
      </c>
      <c r="AH88" s="74">
        <v>0</v>
      </c>
      <c r="AI88" s="23"/>
      <c r="AJ88" s="44">
        <v>0</v>
      </c>
      <c r="AK88" s="74">
        <v>0</v>
      </c>
      <c r="AL88" s="23"/>
      <c r="AM88" s="44">
        <v>-1</v>
      </c>
      <c r="AN88" s="74">
        <v>0</v>
      </c>
      <c r="AO88" s="23"/>
      <c r="AP88" s="44">
        <v>0</v>
      </c>
      <c r="AQ88" s="74">
        <v>0</v>
      </c>
      <c r="AR88" s="23"/>
      <c r="AS88" s="44">
        <v>0</v>
      </c>
      <c r="AT88" s="74">
        <v>0</v>
      </c>
      <c r="AU88" s="23"/>
      <c r="AV88" s="44">
        <v>-1</v>
      </c>
      <c r="AW88" s="74">
        <v>0</v>
      </c>
      <c r="AX88" s="23"/>
      <c r="AY88" s="44">
        <v>-0.16666666666666666</v>
      </c>
      <c r="AZ88" s="74">
        <v>0</v>
      </c>
      <c r="BA88" s="23"/>
      <c r="BB88" s="44">
        <v>-1</v>
      </c>
      <c r="BC88" s="74">
        <v>0</v>
      </c>
      <c r="BD88" s="23"/>
      <c r="BE88" s="44">
        <v>-8.3333333333333329E-2</v>
      </c>
      <c r="BF88" s="74">
        <v>0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0</v>
      </c>
      <c r="G89" s="82">
        <v>0</v>
      </c>
      <c r="H89" s="45"/>
      <c r="I89" s="48">
        <v>0</v>
      </c>
      <c r="J89" s="82">
        <v>0</v>
      </c>
      <c r="K89" s="45"/>
      <c r="L89" s="48">
        <v>0</v>
      </c>
      <c r="M89" s="82">
        <v>0</v>
      </c>
      <c r="N89" s="45"/>
      <c r="O89" s="48">
        <v>0</v>
      </c>
      <c r="P89" s="82">
        <v>0</v>
      </c>
      <c r="Q89" s="45"/>
      <c r="R89" s="48">
        <v>0</v>
      </c>
      <c r="S89" s="82">
        <v>0</v>
      </c>
      <c r="T89" s="45"/>
      <c r="U89" s="48">
        <v>0</v>
      </c>
      <c r="V89" s="82">
        <v>0</v>
      </c>
      <c r="W89" s="45"/>
      <c r="X89" s="130">
        <v>0</v>
      </c>
      <c r="Y89" s="131">
        <v>0</v>
      </c>
      <c r="AA89" s="135">
        <v>0</v>
      </c>
      <c r="AB89" s="136">
        <v>0</v>
      </c>
      <c r="AC89" s="45"/>
      <c r="AD89" s="48">
        <v>0</v>
      </c>
      <c r="AE89" s="82">
        <v>0</v>
      </c>
      <c r="AF89" s="45"/>
      <c r="AG89" s="48">
        <v>0</v>
      </c>
      <c r="AH89" s="82">
        <v>0</v>
      </c>
      <c r="AI89" s="45"/>
      <c r="AJ89" s="48">
        <v>0</v>
      </c>
      <c r="AK89" s="82">
        <v>0</v>
      </c>
      <c r="AL89" s="45"/>
      <c r="AM89" s="48">
        <v>-1</v>
      </c>
      <c r="AN89" s="82">
        <v>0</v>
      </c>
      <c r="AO89" s="45"/>
      <c r="AP89" s="48">
        <v>0</v>
      </c>
      <c r="AQ89" s="82">
        <v>0</v>
      </c>
      <c r="AR89" s="45"/>
      <c r="AS89" s="48">
        <v>0</v>
      </c>
      <c r="AT89" s="82">
        <v>0</v>
      </c>
      <c r="AU89" s="45"/>
      <c r="AV89" s="130">
        <v>-1</v>
      </c>
      <c r="AW89" s="131">
        <v>0</v>
      </c>
      <c r="AY89" s="135">
        <v>-0.16666666666666666</v>
      </c>
      <c r="AZ89" s="136">
        <v>0</v>
      </c>
      <c r="BA89" s="45"/>
      <c r="BB89" s="48">
        <v>-1</v>
      </c>
      <c r="BC89" s="136">
        <v>0</v>
      </c>
      <c r="BD89" s="45"/>
      <c r="BE89" s="48">
        <v>-8.3333333333333329E-2</v>
      </c>
      <c r="BF89" s="136">
        <v>0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0</v>
      </c>
      <c r="Y90" s="131">
        <v>0</v>
      </c>
      <c r="AA90" s="135">
        <v>0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0</v>
      </c>
      <c r="AK90" s="82">
        <v>0</v>
      </c>
      <c r="AL90" s="45"/>
      <c r="AM90" s="48">
        <v>0</v>
      </c>
      <c r="AN90" s="82">
        <v>0</v>
      </c>
      <c r="AO90" s="45"/>
      <c r="AP90" s="48">
        <v>0</v>
      </c>
      <c r="AQ90" s="82">
        <v>0</v>
      </c>
      <c r="AR90" s="45"/>
      <c r="AS90" s="48">
        <v>0</v>
      </c>
      <c r="AT90" s="82">
        <v>0</v>
      </c>
      <c r="AU90" s="45"/>
      <c r="AV90" s="130">
        <v>0</v>
      </c>
      <c r="AW90" s="131">
        <v>0</v>
      </c>
      <c r="AY90" s="135">
        <v>0</v>
      </c>
      <c r="AZ90" s="136">
        <v>0</v>
      </c>
      <c r="BA90" s="45"/>
      <c r="BB90" s="48">
        <v>0</v>
      </c>
      <c r="BC90" s="136">
        <v>0</v>
      </c>
      <c r="BD90" s="45"/>
      <c r="BE90" s="48">
        <v>0</v>
      </c>
      <c r="BF90" s="136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-6067752</v>
      </c>
      <c r="G91" s="74">
        <v>0</v>
      </c>
      <c r="H91" s="23"/>
      <c r="I91" s="44">
        <v>-6119071</v>
      </c>
      <c r="J91" s="74">
        <v>0</v>
      </c>
      <c r="K91" s="23"/>
      <c r="L91" s="44">
        <v>-5942221</v>
      </c>
      <c r="M91" s="74">
        <v>0</v>
      </c>
      <c r="N91" s="23"/>
      <c r="O91" s="44">
        <v>-6252651</v>
      </c>
      <c r="P91" s="74">
        <v>0</v>
      </c>
      <c r="Q91" s="23"/>
      <c r="R91" s="44">
        <v>-8663628</v>
      </c>
      <c r="S91" s="74">
        <v>0</v>
      </c>
      <c r="T91" s="23"/>
      <c r="U91" s="44">
        <v>-8139469</v>
      </c>
      <c r="V91" s="74">
        <v>0</v>
      </c>
      <c r="W91" s="23"/>
      <c r="X91" s="44">
        <v>-41184792</v>
      </c>
      <c r="Y91" s="74">
        <v>0</v>
      </c>
      <c r="Z91" s="23"/>
      <c r="AA91" s="44">
        <v>-6864132</v>
      </c>
      <c r="AB91" s="74">
        <v>0</v>
      </c>
      <c r="AC91" s="23"/>
      <c r="AD91" s="44">
        <v>-8535815</v>
      </c>
      <c r="AE91" s="74">
        <v>0</v>
      </c>
      <c r="AF91" s="23"/>
      <c r="AG91" s="44">
        <v>-8257143</v>
      </c>
      <c r="AH91" s="74">
        <v>0</v>
      </c>
      <c r="AI91" s="23"/>
      <c r="AJ91" s="44">
        <v>-8334638</v>
      </c>
      <c r="AK91" s="74">
        <v>0</v>
      </c>
      <c r="AL91" s="23"/>
      <c r="AM91" s="44">
        <v>-8603182</v>
      </c>
      <c r="AN91" s="74">
        <v>0</v>
      </c>
      <c r="AO91" s="23"/>
      <c r="AP91" s="44">
        <v>-8953961</v>
      </c>
      <c r="AQ91" s="74">
        <v>0</v>
      </c>
      <c r="AR91" s="23"/>
      <c r="AS91" s="44">
        <v>-9010480.2799999993</v>
      </c>
      <c r="AT91" s="74">
        <v>0</v>
      </c>
      <c r="AU91" s="23"/>
      <c r="AV91" s="44">
        <v>-51695219.280000001</v>
      </c>
      <c r="AW91" s="74">
        <v>0</v>
      </c>
      <c r="AX91" s="23"/>
      <c r="AY91" s="44">
        <v>-8615869.879999999</v>
      </c>
      <c r="AZ91" s="74">
        <v>0</v>
      </c>
      <c r="BA91" s="23"/>
      <c r="BB91" s="44">
        <v>-92880011.280000001</v>
      </c>
      <c r="BC91" s="74">
        <v>0</v>
      </c>
      <c r="BD91" s="23"/>
      <c r="BE91" s="44">
        <v>-7740000.9400000004</v>
      </c>
      <c r="BF91" s="74">
        <v>0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-1525224</v>
      </c>
      <c r="G92" s="82">
        <v>0</v>
      </c>
      <c r="H92" s="45"/>
      <c r="I92" s="48">
        <v>-1545614</v>
      </c>
      <c r="J92" s="82">
        <v>0</v>
      </c>
      <c r="K92" s="45"/>
      <c r="L92" s="48">
        <v>-1491256</v>
      </c>
      <c r="M92" s="82">
        <v>0</v>
      </c>
      <c r="N92" s="45"/>
      <c r="O92" s="48">
        <v>-1576037</v>
      </c>
      <c r="P92" s="82">
        <v>0</v>
      </c>
      <c r="Q92" s="45"/>
      <c r="R92" s="48">
        <v>-2210765</v>
      </c>
      <c r="S92" s="82">
        <v>0</v>
      </c>
      <c r="T92" s="45"/>
      <c r="U92" s="48">
        <v>-2065724</v>
      </c>
      <c r="V92" s="82">
        <v>0</v>
      </c>
      <c r="W92" s="45"/>
      <c r="X92" s="130">
        <v>-10414620</v>
      </c>
      <c r="Y92" s="131">
        <v>0</v>
      </c>
      <c r="AA92" s="135">
        <v>-1735770</v>
      </c>
      <c r="AB92" s="136">
        <v>0</v>
      </c>
      <c r="AC92" s="45"/>
      <c r="AD92" s="48">
        <v>-2229317</v>
      </c>
      <c r="AE92" s="82">
        <v>0</v>
      </c>
      <c r="AF92" s="45"/>
      <c r="AG92" s="48">
        <v>-2123941</v>
      </c>
      <c r="AH92" s="82">
        <v>0</v>
      </c>
      <c r="AI92" s="45"/>
      <c r="AJ92" s="48">
        <v>-2140118</v>
      </c>
      <c r="AK92" s="82">
        <v>0</v>
      </c>
      <c r="AL92" s="45"/>
      <c r="AM92" s="48">
        <v>-2183712</v>
      </c>
      <c r="AN92" s="82">
        <v>0</v>
      </c>
      <c r="AO92" s="45"/>
      <c r="AP92" s="48">
        <v>-2245206</v>
      </c>
      <c r="AQ92" s="82">
        <v>0</v>
      </c>
      <c r="AR92" s="45"/>
      <c r="AS92" s="48">
        <v>-2118321</v>
      </c>
      <c r="AT92" s="82">
        <v>0</v>
      </c>
      <c r="AU92" s="45"/>
      <c r="AV92" s="130">
        <v>-13040615</v>
      </c>
      <c r="AW92" s="131">
        <v>0</v>
      </c>
      <c r="AY92" s="135">
        <v>-2173435.8333333335</v>
      </c>
      <c r="AZ92" s="136">
        <v>0</v>
      </c>
      <c r="BA92" s="45"/>
      <c r="BB92" s="48">
        <v>-23455235</v>
      </c>
      <c r="BC92" s="136">
        <v>0</v>
      </c>
      <c r="BD92" s="45"/>
      <c r="BE92" s="48">
        <v>-1954602.9166666667</v>
      </c>
      <c r="BF92" s="136">
        <v>0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-183100</v>
      </c>
      <c r="G93" s="82">
        <v>0</v>
      </c>
      <c r="H93" s="45"/>
      <c r="I93" s="48">
        <v>-185548</v>
      </c>
      <c r="J93" s="82">
        <v>0</v>
      </c>
      <c r="K93" s="45"/>
      <c r="L93" s="48">
        <v>-179023</v>
      </c>
      <c r="M93" s="82">
        <v>0</v>
      </c>
      <c r="N93" s="45"/>
      <c r="O93" s="48">
        <v>-189200</v>
      </c>
      <c r="P93" s="82">
        <v>0</v>
      </c>
      <c r="Q93" s="45"/>
      <c r="R93" s="48">
        <v>-265396</v>
      </c>
      <c r="S93" s="82">
        <v>0</v>
      </c>
      <c r="T93" s="45"/>
      <c r="U93" s="48">
        <v>-247986</v>
      </c>
      <c r="V93" s="82">
        <v>0</v>
      </c>
      <c r="W93" s="45"/>
      <c r="X93" s="130">
        <v>-1250253</v>
      </c>
      <c r="Y93" s="131">
        <v>0</v>
      </c>
      <c r="AA93" s="135">
        <v>-208375.5</v>
      </c>
      <c r="AB93" s="136">
        <v>0</v>
      </c>
      <c r="AC93" s="45"/>
      <c r="AD93" s="48">
        <v>-267626</v>
      </c>
      <c r="AE93" s="82">
        <v>0</v>
      </c>
      <c r="AF93" s="45"/>
      <c r="AG93" s="48">
        <v>-254974</v>
      </c>
      <c r="AH93" s="82">
        <v>0</v>
      </c>
      <c r="AI93" s="45"/>
      <c r="AJ93" s="48">
        <v>-256917</v>
      </c>
      <c r="AK93" s="82">
        <v>0</v>
      </c>
      <c r="AL93" s="45"/>
      <c r="AM93" s="48">
        <v>-262150</v>
      </c>
      <c r="AN93" s="82">
        <v>0</v>
      </c>
      <c r="AO93" s="45"/>
      <c r="AP93" s="48">
        <v>-269533</v>
      </c>
      <c r="AQ93" s="82">
        <v>0</v>
      </c>
      <c r="AR93" s="45"/>
      <c r="AS93" s="48">
        <v>-254300</v>
      </c>
      <c r="AT93" s="82">
        <v>0</v>
      </c>
      <c r="AU93" s="45"/>
      <c r="AV93" s="130">
        <v>-1565500</v>
      </c>
      <c r="AW93" s="131">
        <v>0</v>
      </c>
      <c r="AY93" s="135">
        <v>-260916.66666666666</v>
      </c>
      <c r="AZ93" s="136">
        <v>0</v>
      </c>
      <c r="BA93" s="45"/>
      <c r="BB93" s="48">
        <v>-2815753</v>
      </c>
      <c r="BC93" s="136">
        <v>0</v>
      </c>
      <c r="BD93" s="45"/>
      <c r="BE93" s="48">
        <v>-234646.08333333334</v>
      </c>
      <c r="BF93" s="136">
        <v>0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-1564718</v>
      </c>
      <c r="G94" s="82">
        <v>0</v>
      </c>
      <c r="H94" s="45"/>
      <c r="I94" s="48">
        <v>-1545614</v>
      </c>
      <c r="J94" s="82">
        <v>0</v>
      </c>
      <c r="K94" s="45"/>
      <c r="L94" s="48">
        <v>-1524412</v>
      </c>
      <c r="M94" s="82">
        <v>0</v>
      </c>
      <c r="N94" s="45"/>
      <c r="O94" s="48">
        <v>-1582145</v>
      </c>
      <c r="P94" s="82">
        <v>0</v>
      </c>
      <c r="Q94" s="45"/>
      <c r="R94" s="48">
        <v>-2216873</v>
      </c>
      <c r="S94" s="82">
        <v>0</v>
      </c>
      <c r="T94" s="45"/>
      <c r="U94" s="48">
        <v>-2065724</v>
      </c>
      <c r="V94" s="82">
        <v>0</v>
      </c>
      <c r="W94" s="45"/>
      <c r="X94" s="130">
        <v>-10499486</v>
      </c>
      <c r="Y94" s="131">
        <v>0</v>
      </c>
      <c r="AA94" s="135">
        <v>-1749914.3333333333</v>
      </c>
      <c r="AB94" s="136">
        <v>0</v>
      </c>
      <c r="AC94" s="45"/>
      <c r="AD94" s="48">
        <v>-2229317</v>
      </c>
      <c r="AE94" s="82">
        <v>0</v>
      </c>
      <c r="AF94" s="45"/>
      <c r="AG94" s="48">
        <v>-2123941</v>
      </c>
      <c r="AH94" s="82">
        <v>0</v>
      </c>
      <c r="AI94" s="45"/>
      <c r="AJ94" s="48">
        <v>-2140118</v>
      </c>
      <c r="AK94" s="82">
        <v>0</v>
      </c>
      <c r="AL94" s="45"/>
      <c r="AM94" s="48">
        <v>-2183712</v>
      </c>
      <c r="AN94" s="82">
        <v>0</v>
      </c>
      <c r="AO94" s="45"/>
      <c r="AP94" s="48">
        <v>-2245206</v>
      </c>
      <c r="AQ94" s="82">
        <v>0</v>
      </c>
      <c r="AR94" s="45"/>
      <c r="AS94" s="48">
        <v>-2118321</v>
      </c>
      <c r="AT94" s="82">
        <v>0</v>
      </c>
      <c r="AU94" s="45"/>
      <c r="AV94" s="130">
        <v>-13040615</v>
      </c>
      <c r="AW94" s="131">
        <v>0</v>
      </c>
      <c r="AY94" s="135">
        <v>-2173435.8333333335</v>
      </c>
      <c r="AZ94" s="136">
        <v>0</v>
      </c>
      <c r="BA94" s="45"/>
      <c r="BB94" s="48">
        <v>-23540101</v>
      </c>
      <c r="BC94" s="136">
        <v>0</v>
      </c>
      <c r="BD94" s="45"/>
      <c r="BE94" s="48">
        <v>-1961675.0833333333</v>
      </c>
      <c r="BF94" s="136">
        <v>0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-713210</v>
      </c>
      <c r="G95" s="82">
        <v>0</v>
      </c>
      <c r="H95" s="45"/>
      <c r="I95" s="48">
        <v>-723695</v>
      </c>
      <c r="J95" s="82">
        <v>0</v>
      </c>
      <c r="K95" s="45"/>
      <c r="L95" s="48">
        <v>-698430</v>
      </c>
      <c r="M95" s="82">
        <v>0</v>
      </c>
      <c r="N95" s="45"/>
      <c r="O95" s="48">
        <v>-738369</v>
      </c>
      <c r="P95" s="82">
        <v>0</v>
      </c>
      <c r="Q95" s="45"/>
      <c r="R95" s="48">
        <v>-1031094</v>
      </c>
      <c r="S95" s="82">
        <v>0</v>
      </c>
      <c r="T95" s="45"/>
      <c r="U95" s="48">
        <v>-965435</v>
      </c>
      <c r="V95" s="82">
        <v>0</v>
      </c>
      <c r="W95" s="45"/>
      <c r="X95" s="130">
        <v>-4870233</v>
      </c>
      <c r="Y95" s="131">
        <v>0</v>
      </c>
      <c r="AA95" s="135">
        <v>-811705.5</v>
      </c>
      <c r="AB95" s="136">
        <v>0</v>
      </c>
      <c r="AC95" s="45"/>
      <c r="AD95" s="48">
        <v>-1035655</v>
      </c>
      <c r="AE95" s="82">
        <v>0</v>
      </c>
      <c r="AF95" s="45"/>
      <c r="AG95" s="48">
        <v>-988187</v>
      </c>
      <c r="AH95" s="82">
        <v>0</v>
      </c>
      <c r="AI95" s="45"/>
      <c r="AJ95" s="48">
        <v>-996285</v>
      </c>
      <c r="AK95" s="82">
        <v>0</v>
      </c>
      <c r="AL95" s="45"/>
      <c r="AM95" s="48">
        <v>-1018108</v>
      </c>
      <c r="AN95" s="82">
        <v>0</v>
      </c>
      <c r="AO95" s="45"/>
      <c r="AP95" s="48">
        <v>-1048616</v>
      </c>
      <c r="AQ95" s="82">
        <v>0</v>
      </c>
      <c r="AR95" s="45"/>
      <c r="AS95" s="48">
        <v>-985373</v>
      </c>
      <c r="AT95" s="82">
        <v>0</v>
      </c>
      <c r="AU95" s="45"/>
      <c r="AV95" s="130">
        <v>-6072224</v>
      </c>
      <c r="AW95" s="131">
        <v>0</v>
      </c>
      <c r="AY95" s="135">
        <v>-1012037.3333333334</v>
      </c>
      <c r="AZ95" s="136">
        <v>0</v>
      </c>
      <c r="BA95" s="45"/>
      <c r="BB95" s="48">
        <v>-10942457</v>
      </c>
      <c r="BC95" s="136">
        <v>0</v>
      </c>
      <c r="BD95" s="45"/>
      <c r="BE95" s="48">
        <v>-911871.41666666663</v>
      </c>
      <c r="BF95" s="136">
        <v>0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136">
        <v>0</v>
      </c>
      <c r="BD96" s="45"/>
      <c r="BE96" s="48">
        <v>0</v>
      </c>
      <c r="BF96" s="136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-178400</v>
      </c>
      <c r="G97" s="82">
        <v>0</v>
      </c>
      <c r="H97" s="45"/>
      <c r="I97" s="48">
        <v>-181800</v>
      </c>
      <c r="J97" s="82">
        <v>0</v>
      </c>
      <c r="K97" s="45"/>
      <c r="L97" s="48">
        <v>-173200</v>
      </c>
      <c r="M97" s="82">
        <v>0</v>
      </c>
      <c r="N97" s="45"/>
      <c r="O97" s="48">
        <v>-185600</v>
      </c>
      <c r="P97" s="82">
        <v>0</v>
      </c>
      <c r="Q97" s="45"/>
      <c r="R97" s="48">
        <v>-250500</v>
      </c>
      <c r="S97" s="82">
        <v>0</v>
      </c>
      <c r="T97" s="45"/>
      <c r="U97" s="48">
        <v>-239200</v>
      </c>
      <c r="V97" s="82">
        <v>0</v>
      </c>
      <c r="W97" s="45"/>
      <c r="X97" s="130">
        <v>-1208700</v>
      </c>
      <c r="Y97" s="131">
        <v>0</v>
      </c>
      <c r="AA97" s="135">
        <v>-201450</v>
      </c>
      <c r="AB97" s="136">
        <v>0</v>
      </c>
      <c r="AC97" s="45"/>
      <c r="AD97" s="48">
        <v>-233800</v>
      </c>
      <c r="AE97" s="82">
        <v>0</v>
      </c>
      <c r="AF97" s="45"/>
      <c r="AG97" s="48">
        <v>-230500</v>
      </c>
      <c r="AH97" s="82">
        <v>0</v>
      </c>
      <c r="AI97" s="45"/>
      <c r="AJ97" s="48">
        <v>-234000</v>
      </c>
      <c r="AK97" s="82">
        <v>0</v>
      </c>
      <c r="AL97" s="45"/>
      <c r="AM97" s="48">
        <v>-245900</v>
      </c>
      <c r="AN97" s="82">
        <v>0</v>
      </c>
      <c r="AO97" s="45"/>
      <c r="AP97" s="48">
        <v>-260100</v>
      </c>
      <c r="AQ97" s="82">
        <v>0</v>
      </c>
      <c r="AR97" s="45"/>
      <c r="AS97" s="48">
        <v>-241400</v>
      </c>
      <c r="AT97" s="82">
        <v>0</v>
      </c>
      <c r="AU97" s="45"/>
      <c r="AV97" s="130">
        <v>-1445700</v>
      </c>
      <c r="AW97" s="131">
        <v>0</v>
      </c>
      <c r="AY97" s="135">
        <v>-240950</v>
      </c>
      <c r="AZ97" s="136">
        <v>0</v>
      </c>
      <c r="BA97" s="45"/>
      <c r="BB97" s="48">
        <v>-2654400</v>
      </c>
      <c r="BC97" s="136">
        <v>0</v>
      </c>
      <c r="BD97" s="45"/>
      <c r="BE97" s="48">
        <v>-221200</v>
      </c>
      <c r="BF97" s="136">
        <v>0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136">
        <v>0</v>
      </c>
      <c r="BD98" s="45"/>
      <c r="BE98" s="48">
        <v>0</v>
      </c>
      <c r="BF98" s="136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136">
        <v>0</v>
      </c>
      <c r="BD99" s="45"/>
      <c r="BE99" s="48">
        <v>0</v>
      </c>
      <c r="BF99" s="136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136">
        <v>0</v>
      </c>
      <c r="BD100" s="45"/>
      <c r="BE100" s="48">
        <v>0</v>
      </c>
      <c r="BF100" s="136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136">
        <v>0</v>
      </c>
      <c r="BD101" s="45"/>
      <c r="BE101" s="48">
        <v>0</v>
      </c>
      <c r="BF101" s="136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136">
        <v>0</v>
      </c>
      <c r="BD102" s="45"/>
      <c r="BE102" s="48">
        <v>0</v>
      </c>
      <c r="BF102" s="136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136">
        <v>0</v>
      </c>
      <c r="BD103" s="45"/>
      <c r="BE103" s="48">
        <v>0</v>
      </c>
      <c r="BF103" s="136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136">
        <v>0</v>
      </c>
      <c r="BD104" s="45"/>
      <c r="BE104" s="48">
        <v>0</v>
      </c>
      <c r="BF104" s="136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136">
        <v>0</v>
      </c>
      <c r="BD105" s="45"/>
      <c r="BE105" s="48">
        <v>0</v>
      </c>
      <c r="BF105" s="136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136">
        <v>0</v>
      </c>
      <c r="BD106" s="45"/>
      <c r="BE106" s="48">
        <v>0</v>
      </c>
      <c r="BF106" s="136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136">
        <v>0</v>
      </c>
      <c r="BD107" s="45"/>
      <c r="BE107" s="48">
        <v>0</v>
      </c>
      <c r="BF107" s="136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136">
        <v>0</v>
      </c>
      <c r="BD108" s="45"/>
      <c r="BE108" s="48">
        <v>0</v>
      </c>
      <c r="BF108" s="136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136">
        <v>0</v>
      </c>
      <c r="BD109" s="45"/>
      <c r="BE109" s="48">
        <v>0</v>
      </c>
      <c r="BF109" s="136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136">
        <v>0</v>
      </c>
      <c r="BD110" s="45"/>
      <c r="BE110" s="48">
        <v>0</v>
      </c>
      <c r="BF110" s="136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136">
        <v>0</v>
      </c>
      <c r="BD111" s="45"/>
      <c r="BE111" s="48">
        <v>0</v>
      </c>
      <c r="BF111" s="136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136">
        <v>0</v>
      </c>
      <c r="BD112" s="45"/>
      <c r="BE112" s="48">
        <v>0</v>
      </c>
      <c r="BF112" s="136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136">
        <v>0</v>
      </c>
      <c r="BD113" s="45"/>
      <c r="BE113" s="48">
        <v>0</v>
      </c>
      <c r="BF113" s="136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136">
        <v>0</v>
      </c>
      <c r="BD114" s="45"/>
      <c r="BE114" s="48">
        <v>0</v>
      </c>
      <c r="BF114" s="136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136">
        <v>0</v>
      </c>
      <c r="BD115" s="45"/>
      <c r="BE115" s="48">
        <v>0</v>
      </c>
      <c r="BF115" s="136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136">
        <v>0</v>
      </c>
      <c r="BD116" s="45"/>
      <c r="BE116" s="48">
        <v>0</v>
      </c>
      <c r="BF116" s="136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136">
        <v>0</v>
      </c>
      <c r="BD117" s="45"/>
      <c r="BE117" s="48">
        <v>0</v>
      </c>
      <c r="BF117" s="136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136">
        <v>0</v>
      </c>
      <c r="BD118" s="45"/>
      <c r="BE118" s="48">
        <v>0</v>
      </c>
      <c r="BF118" s="136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136">
        <v>0</v>
      </c>
      <c r="BD119" s="45"/>
      <c r="BE119" s="48">
        <v>0</v>
      </c>
      <c r="BF119" s="136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136">
        <v>0</v>
      </c>
      <c r="BD120" s="45"/>
      <c r="BE120" s="48">
        <v>0</v>
      </c>
      <c r="BF120" s="136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136">
        <v>0</v>
      </c>
      <c r="BD121" s="45"/>
      <c r="BE121" s="48">
        <v>0</v>
      </c>
      <c r="BF121" s="136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136">
        <v>0</v>
      </c>
      <c r="BD122" s="45"/>
      <c r="BE122" s="48">
        <v>0</v>
      </c>
      <c r="BF122" s="136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136">
        <v>0</v>
      </c>
      <c r="BD123" s="45"/>
      <c r="BE123" s="48">
        <v>0</v>
      </c>
      <c r="BF123" s="136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-618400</v>
      </c>
      <c r="G124" s="82">
        <v>0</v>
      </c>
      <c r="H124" s="45"/>
      <c r="I124" s="48">
        <v>-489600</v>
      </c>
      <c r="J124" s="82">
        <v>0</v>
      </c>
      <c r="K124" s="45"/>
      <c r="L124" s="48">
        <v>-504000</v>
      </c>
      <c r="M124" s="82">
        <v>0</v>
      </c>
      <c r="N124" s="45"/>
      <c r="O124" s="48">
        <v>-504000</v>
      </c>
      <c r="P124" s="82">
        <v>0</v>
      </c>
      <c r="Q124" s="45"/>
      <c r="R124" s="48">
        <v>-492100</v>
      </c>
      <c r="S124" s="82">
        <v>0</v>
      </c>
      <c r="T124" s="45"/>
      <c r="U124" s="48">
        <v>-480000</v>
      </c>
      <c r="V124" s="82">
        <v>0</v>
      </c>
      <c r="W124" s="45"/>
      <c r="X124" s="130">
        <v>-3088100</v>
      </c>
      <c r="Y124" s="131">
        <v>0</v>
      </c>
      <c r="AA124" s="135">
        <v>-514683.33333333331</v>
      </c>
      <c r="AB124" s="136">
        <v>0</v>
      </c>
      <c r="AC124" s="45"/>
      <c r="AD124" s="48">
        <v>-480000</v>
      </c>
      <c r="AE124" s="82">
        <v>0</v>
      </c>
      <c r="AF124" s="45"/>
      <c r="AG124" s="48">
        <v>-328000</v>
      </c>
      <c r="AH124" s="82">
        <v>0</v>
      </c>
      <c r="AI124" s="45"/>
      <c r="AJ124" s="48">
        <v>-480000</v>
      </c>
      <c r="AK124" s="82">
        <v>0</v>
      </c>
      <c r="AL124" s="45"/>
      <c r="AM124" s="48">
        <v>-568000</v>
      </c>
      <c r="AN124" s="82">
        <v>0</v>
      </c>
      <c r="AO124" s="45"/>
      <c r="AP124" s="48">
        <v>-552100</v>
      </c>
      <c r="AQ124" s="82">
        <v>0</v>
      </c>
      <c r="AR124" s="45"/>
      <c r="AS124" s="48">
        <v>-626332.22</v>
      </c>
      <c r="AT124" s="82">
        <v>0</v>
      </c>
      <c r="AU124" s="45"/>
      <c r="AV124" s="130">
        <v>-3034432.2199999997</v>
      </c>
      <c r="AW124" s="131">
        <v>0</v>
      </c>
      <c r="AY124" s="135">
        <v>-505738.70333333331</v>
      </c>
      <c r="AZ124" s="136">
        <v>0</v>
      </c>
      <c r="BA124" s="45"/>
      <c r="BB124" s="48">
        <v>-6122532.2199999997</v>
      </c>
      <c r="BC124" s="136">
        <v>0</v>
      </c>
      <c r="BD124" s="45"/>
      <c r="BE124" s="48">
        <v>-510211.01833333331</v>
      </c>
      <c r="BF124" s="136">
        <v>0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-603400</v>
      </c>
      <c r="G125" s="82">
        <v>0</v>
      </c>
      <c r="H125" s="45"/>
      <c r="I125" s="48">
        <v>-753000</v>
      </c>
      <c r="J125" s="82">
        <v>0</v>
      </c>
      <c r="K125" s="45"/>
      <c r="L125" s="48">
        <v>-710800</v>
      </c>
      <c r="M125" s="82">
        <v>0</v>
      </c>
      <c r="N125" s="45"/>
      <c r="O125" s="48">
        <v>-769000</v>
      </c>
      <c r="P125" s="82">
        <v>0</v>
      </c>
      <c r="Q125" s="45"/>
      <c r="R125" s="48">
        <v>-1241500</v>
      </c>
      <c r="S125" s="82">
        <v>0</v>
      </c>
      <c r="T125" s="45"/>
      <c r="U125" s="48">
        <v>-1164000</v>
      </c>
      <c r="V125" s="82">
        <v>0</v>
      </c>
      <c r="W125" s="45"/>
      <c r="X125" s="130">
        <v>-5241700</v>
      </c>
      <c r="Y125" s="131">
        <v>0</v>
      </c>
      <c r="AA125" s="135">
        <v>-873616.66666666663</v>
      </c>
      <c r="AB125" s="136">
        <v>0</v>
      </c>
      <c r="AC125" s="45"/>
      <c r="AD125" s="48">
        <v>-1168800</v>
      </c>
      <c r="AE125" s="82">
        <v>0</v>
      </c>
      <c r="AF125" s="45"/>
      <c r="AG125" s="48">
        <v>-1329000</v>
      </c>
      <c r="AH125" s="82">
        <v>0</v>
      </c>
      <c r="AI125" s="45"/>
      <c r="AJ125" s="48">
        <v>-1194700</v>
      </c>
      <c r="AK125" s="82">
        <v>0</v>
      </c>
      <c r="AL125" s="45"/>
      <c r="AM125" s="48">
        <v>-1203400</v>
      </c>
      <c r="AN125" s="82">
        <v>0</v>
      </c>
      <c r="AO125" s="45"/>
      <c r="AP125" s="48">
        <v>-1341300</v>
      </c>
      <c r="AQ125" s="82">
        <v>0</v>
      </c>
      <c r="AR125" s="45"/>
      <c r="AS125" s="48">
        <v>-1714200</v>
      </c>
      <c r="AT125" s="82">
        <v>0</v>
      </c>
      <c r="AU125" s="45"/>
      <c r="AV125" s="130">
        <v>-7951400</v>
      </c>
      <c r="AW125" s="131">
        <v>0</v>
      </c>
      <c r="AY125" s="135">
        <v>-1325233.3333333333</v>
      </c>
      <c r="AZ125" s="136">
        <v>0</v>
      </c>
      <c r="BA125" s="45"/>
      <c r="BB125" s="48">
        <v>-13193100</v>
      </c>
      <c r="BC125" s="136">
        <v>0</v>
      </c>
      <c r="BD125" s="45"/>
      <c r="BE125" s="48">
        <v>-1099425</v>
      </c>
      <c r="BF125" s="136">
        <v>0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136">
        <v>0</v>
      </c>
      <c r="BD126" s="45"/>
      <c r="BE126" s="48">
        <v>0</v>
      </c>
      <c r="BF126" s="136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0</v>
      </c>
      <c r="S127" s="82">
        <v>0</v>
      </c>
      <c r="T127" s="45"/>
      <c r="U127" s="48">
        <v>0</v>
      </c>
      <c r="V127" s="82">
        <v>0</v>
      </c>
      <c r="W127" s="45"/>
      <c r="X127" s="130">
        <v>0</v>
      </c>
      <c r="Y127" s="131">
        <v>0</v>
      </c>
      <c r="AA127" s="135">
        <v>0</v>
      </c>
      <c r="AB127" s="136">
        <v>0</v>
      </c>
      <c r="AC127" s="45"/>
      <c r="AD127" s="48">
        <v>0</v>
      </c>
      <c r="AE127" s="82">
        <v>0</v>
      </c>
      <c r="AF127" s="45"/>
      <c r="AG127" s="48">
        <v>0</v>
      </c>
      <c r="AH127" s="82">
        <v>0</v>
      </c>
      <c r="AI127" s="45"/>
      <c r="AJ127" s="48">
        <v>0</v>
      </c>
      <c r="AK127" s="82">
        <v>0</v>
      </c>
      <c r="AL127" s="45"/>
      <c r="AM127" s="48">
        <v>0</v>
      </c>
      <c r="AN127" s="82">
        <v>0</v>
      </c>
      <c r="AO127" s="45"/>
      <c r="AP127" s="48">
        <v>0</v>
      </c>
      <c r="AQ127" s="82">
        <v>0</v>
      </c>
      <c r="AR127" s="45"/>
      <c r="AS127" s="48">
        <v>0</v>
      </c>
      <c r="AT127" s="82">
        <v>0</v>
      </c>
      <c r="AU127" s="45"/>
      <c r="AV127" s="130">
        <v>0</v>
      </c>
      <c r="AW127" s="131">
        <v>0</v>
      </c>
      <c r="AY127" s="135">
        <v>0</v>
      </c>
      <c r="AZ127" s="136">
        <v>0</v>
      </c>
      <c r="BA127" s="45"/>
      <c r="BB127" s="48">
        <v>0</v>
      </c>
      <c r="BC127" s="136">
        <v>0</v>
      </c>
      <c r="BD127" s="45"/>
      <c r="BE127" s="48">
        <v>0</v>
      </c>
      <c r="BF127" s="136">
        <v>0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0</v>
      </c>
      <c r="M128" s="82">
        <v>0</v>
      </c>
      <c r="N128" s="45"/>
      <c r="O128" s="48">
        <v>0</v>
      </c>
      <c r="P128" s="82">
        <v>0</v>
      </c>
      <c r="Q128" s="45"/>
      <c r="R128" s="48">
        <v>0</v>
      </c>
      <c r="S128" s="82">
        <v>0</v>
      </c>
      <c r="T128" s="45"/>
      <c r="U128" s="48">
        <v>0</v>
      </c>
      <c r="V128" s="82">
        <v>0</v>
      </c>
      <c r="W128" s="45"/>
      <c r="X128" s="130">
        <v>0</v>
      </c>
      <c r="Y128" s="131">
        <v>0</v>
      </c>
      <c r="AA128" s="135">
        <v>0</v>
      </c>
      <c r="AB128" s="136">
        <v>0</v>
      </c>
      <c r="AC128" s="45"/>
      <c r="AD128" s="48">
        <v>0</v>
      </c>
      <c r="AE128" s="82">
        <v>0</v>
      </c>
      <c r="AF128" s="45"/>
      <c r="AG128" s="48">
        <v>0</v>
      </c>
      <c r="AH128" s="82">
        <v>0</v>
      </c>
      <c r="AI128" s="45"/>
      <c r="AJ128" s="48">
        <v>0</v>
      </c>
      <c r="AK128" s="82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v>0</v>
      </c>
      <c r="AW128" s="131">
        <v>0</v>
      </c>
      <c r="AY128" s="135">
        <v>0</v>
      </c>
      <c r="AZ128" s="136">
        <v>0</v>
      </c>
      <c r="BA128" s="45"/>
      <c r="BB128" s="48">
        <v>0</v>
      </c>
      <c r="BC128" s="136">
        <v>0</v>
      </c>
      <c r="BD128" s="45"/>
      <c r="BE128" s="48">
        <v>0</v>
      </c>
      <c r="BF128" s="136">
        <v>0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136">
        <v>0</v>
      </c>
      <c r="BD129" s="45"/>
      <c r="BE129" s="48">
        <v>0</v>
      </c>
      <c r="BF129" s="136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136">
        <v>0</v>
      </c>
      <c r="BD130" s="45"/>
      <c r="BE130" s="48">
        <v>0</v>
      </c>
      <c r="BF130" s="136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-681300</v>
      </c>
      <c r="G131" s="82">
        <v>0</v>
      </c>
      <c r="H131" s="45"/>
      <c r="I131" s="48">
        <v>-694200</v>
      </c>
      <c r="J131" s="82">
        <v>0</v>
      </c>
      <c r="K131" s="45"/>
      <c r="L131" s="48">
        <v>-661100</v>
      </c>
      <c r="M131" s="82">
        <v>0</v>
      </c>
      <c r="N131" s="45"/>
      <c r="O131" s="48">
        <v>-708300</v>
      </c>
      <c r="P131" s="82">
        <v>0</v>
      </c>
      <c r="Q131" s="45"/>
      <c r="R131" s="48">
        <v>-955400</v>
      </c>
      <c r="S131" s="82">
        <v>0</v>
      </c>
      <c r="T131" s="45"/>
      <c r="U131" s="48">
        <v>-911400</v>
      </c>
      <c r="V131" s="82">
        <v>0</v>
      </c>
      <c r="W131" s="45"/>
      <c r="X131" s="130">
        <v>-4611700</v>
      </c>
      <c r="Y131" s="131">
        <v>0</v>
      </c>
      <c r="AA131" s="135">
        <v>-768616.66666666663</v>
      </c>
      <c r="AB131" s="136">
        <v>0</v>
      </c>
      <c r="AC131" s="45"/>
      <c r="AD131" s="48">
        <v>-891300</v>
      </c>
      <c r="AE131" s="82">
        <v>0</v>
      </c>
      <c r="AF131" s="45"/>
      <c r="AG131" s="48">
        <v>-878600</v>
      </c>
      <c r="AH131" s="82">
        <v>0</v>
      </c>
      <c r="AI131" s="45"/>
      <c r="AJ131" s="48">
        <v>-892500</v>
      </c>
      <c r="AK131" s="82">
        <v>0</v>
      </c>
      <c r="AL131" s="45"/>
      <c r="AM131" s="48">
        <v>-938200</v>
      </c>
      <c r="AN131" s="82">
        <v>0</v>
      </c>
      <c r="AO131" s="45"/>
      <c r="AP131" s="48">
        <v>-991900</v>
      </c>
      <c r="AQ131" s="82">
        <v>0</v>
      </c>
      <c r="AR131" s="45"/>
      <c r="AS131" s="48">
        <v>-952233.06</v>
      </c>
      <c r="AT131" s="82">
        <v>0</v>
      </c>
      <c r="AU131" s="45"/>
      <c r="AV131" s="130">
        <v>-5544733.0600000005</v>
      </c>
      <c r="AW131" s="131">
        <v>0</v>
      </c>
      <c r="AY131" s="135">
        <v>-924122.17666666675</v>
      </c>
      <c r="AZ131" s="136">
        <v>0</v>
      </c>
      <c r="BA131" s="45"/>
      <c r="BB131" s="48">
        <v>-10156433.060000001</v>
      </c>
      <c r="BC131" s="136">
        <v>0</v>
      </c>
      <c r="BD131" s="45"/>
      <c r="BE131" s="48">
        <v>-846369.42166666675</v>
      </c>
      <c r="BF131" s="136">
        <v>0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136">
        <v>0</v>
      </c>
      <c r="BD132" s="45"/>
      <c r="BE132" s="48">
        <v>0</v>
      </c>
      <c r="BF132" s="136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136">
        <v>0</v>
      </c>
      <c r="BD133" s="45"/>
      <c r="BE133" s="48">
        <v>0</v>
      </c>
      <c r="BF133" s="136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0</v>
      </c>
      <c r="G134" s="74">
        <v>0</v>
      </c>
      <c r="H134" s="23"/>
      <c r="I134" s="44">
        <v>0</v>
      </c>
      <c r="J134" s="74">
        <v>0</v>
      </c>
      <c r="K134" s="23"/>
      <c r="L134" s="44">
        <v>0</v>
      </c>
      <c r="M134" s="74">
        <v>0</v>
      </c>
      <c r="N134" s="23"/>
      <c r="O134" s="44">
        <v>0</v>
      </c>
      <c r="P134" s="74">
        <v>0</v>
      </c>
      <c r="Q134" s="23"/>
      <c r="R134" s="44">
        <v>0</v>
      </c>
      <c r="S134" s="74">
        <v>0</v>
      </c>
      <c r="T134" s="23"/>
      <c r="U134" s="44">
        <v>0</v>
      </c>
      <c r="V134" s="74">
        <v>0</v>
      </c>
      <c r="W134" s="23"/>
      <c r="X134" s="44">
        <v>0</v>
      </c>
      <c r="Y134" s="74">
        <v>0</v>
      </c>
      <c r="Z134" s="23"/>
      <c r="AA134" s="44">
        <v>0</v>
      </c>
      <c r="AB134" s="74">
        <v>0</v>
      </c>
      <c r="AC134" s="23"/>
      <c r="AD134" s="44">
        <v>0</v>
      </c>
      <c r="AE134" s="74">
        <v>0</v>
      </c>
      <c r="AF134" s="23"/>
      <c r="AG134" s="44">
        <v>0</v>
      </c>
      <c r="AH134" s="74">
        <v>0</v>
      </c>
      <c r="AI134" s="23"/>
      <c r="AJ134" s="44">
        <v>0</v>
      </c>
      <c r="AK134" s="74">
        <v>0</v>
      </c>
      <c r="AL134" s="23"/>
      <c r="AM134" s="44">
        <v>0</v>
      </c>
      <c r="AN134" s="74">
        <v>0</v>
      </c>
      <c r="AO134" s="23"/>
      <c r="AP134" s="44">
        <v>0</v>
      </c>
      <c r="AQ134" s="74">
        <v>0</v>
      </c>
      <c r="AR134" s="23"/>
      <c r="AS134" s="44">
        <v>0</v>
      </c>
      <c r="AT134" s="74">
        <v>0</v>
      </c>
      <c r="AU134" s="23"/>
      <c r="AV134" s="44">
        <v>0</v>
      </c>
      <c r="AW134" s="74">
        <v>0</v>
      </c>
      <c r="AX134" s="23"/>
      <c r="AY134" s="44">
        <v>0</v>
      </c>
      <c r="AZ134" s="74">
        <v>0</v>
      </c>
      <c r="BA134" s="23"/>
      <c r="BB134" s="44">
        <v>0</v>
      </c>
      <c r="BC134" s="74">
        <v>0</v>
      </c>
      <c r="BD134" s="23"/>
      <c r="BE134" s="44">
        <v>0</v>
      </c>
      <c r="BF134" s="74">
        <v>0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48">
        <v>0</v>
      </c>
      <c r="P135" s="82">
        <v>0</v>
      </c>
      <c r="Q135" s="45"/>
      <c r="R135" s="48">
        <v>0</v>
      </c>
      <c r="S135" s="82">
        <v>0</v>
      </c>
      <c r="T135" s="45"/>
      <c r="U135" s="48">
        <v>0</v>
      </c>
      <c r="V135" s="82">
        <v>0</v>
      </c>
      <c r="W135" s="45"/>
      <c r="X135" s="130">
        <v>0</v>
      </c>
      <c r="Y135" s="131">
        <v>0</v>
      </c>
      <c r="AA135" s="135">
        <v>0</v>
      </c>
      <c r="AB135" s="136">
        <v>0</v>
      </c>
      <c r="AC135" s="45"/>
      <c r="AD135" s="48">
        <v>0</v>
      </c>
      <c r="AE135" s="82">
        <v>0</v>
      </c>
      <c r="AF135" s="45"/>
      <c r="AG135" s="48">
        <v>0</v>
      </c>
      <c r="AH135" s="82">
        <v>0</v>
      </c>
      <c r="AI135" s="45"/>
      <c r="AJ135" s="48">
        <v>0</v>
      </c>
      <c r="AK135" s="82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0</v>
      </c>
      <c r="AT135" s="82">
        <v>0</v>
      </c>
      <c r="AU135" s="45"/>
      <c r="AV135" s="130">
        <v>0</v>
      </c>
      <c r="AW135" s="131">
        <v>0</v>
      </c>
      <c r="AY135" s="135">
        <v>0</v>
      </c>
      <c r="AZ135" s="136">
        <v>0</v>
      </c>
      <c r="BA135" s="45"/>
      <c r="BB135" s="48">
        <v>0</v>
      </c>
      <c r="BC135" s="136">
        <v>0</v>
      </c>
      <c r="BD135" s="45"/>
      <c r="BE135" s="48">
        <v>0</v>
      </c>
      <c r="BF135" s="136">
        <v>0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136">
        <v>0</v>
      </c>
      <c r="BD136" s="45"/>
      <c r="BE136" s="48">
        <v>0</v>
      </c>
      <c r="BF136" s="136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136">
        <v>0</v>
      </c>
      <c r="BD137" s="45"/>
      <c r="BE137" s="48">
        <v>0</v>
      </c>
      <c r="BF137" s="136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136">
        <v>0</v>
      </c>
      <c r="BD138" s="45"/>
      <c r="BE138" s="48">
        <v>0</v>
      </c>
      <c r="BF138" s="136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136">
        <v>0</v>
      </c>
      <c r="BD139" s="45"/>
      <c r="BE139" s="48">
        <v>0</v>
      </c>
      <c r="BF139" s="136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136">
        <v>0</v>
      </c>
      <c r="BD140" s="45"/>
      <c r="BE140" s="48">
        <v>0</v>
      </c>
      <c r="BF140" s="136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136">
        <v>0</v>
      </c>
      <c r="BD141" s="45"/>
      <c r="BE141" s="48">
        <v>0</v>
      </c>
      <c r="BF141" s="136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136">
        <v>0</v>
      </c>
      <c r="BD142" s="45"/>
      <c r="BE142" s="48">
        <v>0</v>
      </c>
      <c r="BF142" s="136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136">
        <v>0</v>
      </c>
      <c r="BD144" s="45"/>
      <c r="BE144" s="48">
        <v>0</v>
      </c>
      <c r="BF144" s="136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136">
        <v>0</v>
      </c>
      <c r="BD145" s="45"/>
      <c r="BE145" s="48">
        <v>0</v>
      </c>
      <c r="BF145" s="136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136">
        <v>0</v>
      </c>
      <c r="BD146" s="45"/>
      <c r="BE146" s="48">
        <v>0</v>
      </c>
      <c r="BF146" s="136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136">
        <v>0</v>
      </c>
      <c r="BD150" s="45"/>
      <c r="BE150" s="48">
        <v>0</v>
      </c>
      <c r="BF150" s="136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136">
        <v>0</v>
      </c>
      <c r="BD151" s="45"/>
      <c r="BE151" s="48">
        <v>0</v>
      </c>
      <c r="BF151" s="136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136">
        <v>0</v>
      </c>
      <c r="BD152" s="45"/>
      <c r="BE152" s="48">
        <v>0</v>
      </c>
      <c r="BF152" s="136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136">
        <v>0</v>
      </c>
      <c r="BD153" s="45"/>
      <c r="BE153" s="48">
        <v>0</v>
      </c>
      <c r="BF153" s="136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136">
        <v>0</v>
      </c>
      <c r="BD154" s="45"/>
      <c r="BE154" s="48">
        <v>0</v>
      </c>
      <c r="BF154" s="136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136">
        <v>0</v>
      </c>
      <c r="BD155" s="45"/>
      <c r="BE155" s="48">
        <v>0</v>
      </c>
      <c r="BF155" s="136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136">
        <v>0</v>
      </c>
      <c r="BD156" s="45"/>
      <c r="BE156" s="48">
        <v>0</v>
      </c>
      <c r="BF156" s="136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136">
        <v>0</v>
      </c>
      <c r="BD157" s="45"/>
      <c r="BE157" s="48">
        <v>0</v>
      </c>
      <c r="BF157" s="136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136">
        <v>0</v>
      </c>
      <c r="BD158" s="45"/>
      <c r="BE158" s="48">
        <v>0</v>
      </c>
      <c r="BF158" s="136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136">
        <v>0</v>
      </c>
      <c r="BD159" s="45"/>
      <c r="BE159" s="48">
        <v>0</v>
      </c>
      <c r="BF159" s="136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136">
        <v>0</v>
      </c>
      <c r="BD160" s="45"/>
      <c r="BE160" s="48">
        <v>0</v>
      </c>
      <c r="BF160" s="136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136">
        <v>0</v>
      </c>
      <c r="BD161" s="45"/>
      <c r="BE161" s="48">
        <v>0</v>
      </c>
      <c r="BF161" s="136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136">
        <v>0</v>
      </c>
      <c r="BD162" s="45"/>
      <c r="BE162" s="48">
        <v>0</v>
      </c>
      <c r="BF162" s="136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136">
        <v>0</v>
      </c>
      <c r="BD163" s="45"/>
      <c r="BE163" s="48">
        <v>0</v>
      </c>
      <c r="BF163" s="136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136">
        <v>0</v>
      </c>
      <c r="BD164" s="45"/>
      <c r="BE164" s="48">
        <v>0</v>
      </c>
      <c r="BF164" s="136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136">
        <v>0</v>
      </c>
      <c r="BD165" s="45"/>
      <c r="BE165" s="48">
        <v>0</v>
      </c>
      <c r="BF165" s="136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136">
        <v>0</v>
      </c>
      <c r="BD166" s="45"/>
      <c r="BE166" s="48">
        <v>0</v>
      </c>
      <c r="BF166" s="136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136">
        <v>0</v>
      </c>
      <c r="BD167" s="45"/>
      <c r="BE167" s="48">
        <v>0</v>
      </c>
      <c r="BF167" s="136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136">
        <v>0</v>
      </c>
      <c r="BD168" s="45"/>
      <c r="BE168" s="48">
        <v>0</v>
      </c>
      <c r="BF168" s="136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136">
        <v>0</v>
      </c>
      <c r="BD169" s="45"/>
      <c r="BE169" s="48">
        <v>0</v>
      </c>
      <c r="BF169" s="136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136">
        <v>0</v>
      </c>
      <c r="BD170" s="45"/>
      <c r="BE170" s="48">
        <v>0</v>
      </c>
      <c r="BF170" s="136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136">
        <v>0</v>
      </c>
      <c r="BD171" s="45"/>
      <c r="BE171" s="48">
        <v>0</v>
      </c>
      <c r="BF171" s="136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136">
        <v>0</v>
      </c>
      <c r="BD172" s="45"/>
      <c r="BE172" s="48">
        <v>0</v>
      </c>
      <c r="BF172" s="136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136">
        <v>0</v>
      </c>
      <c r="BD173" s="45"/>
      <c r="BE173" s="48">
        <v>0</v>
      </c>
      <c r="BF173" s="136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136">
        <v>0</v>
      </c>
      <c r="BD174" s="45"/>
      <c r="BE174" s="48">
        <v>0</v>
      </c>
      <c r="BF174" s="136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136">
        <v>0</v>
      </c>
      <c r="BD175" s="45"/>
      <c r="BE175" s="48">
        <v>0</v>
      </c>
      <c r="BF175" s="136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136">
        <v>0</v>
      </c>
      <c r="BD176" s="45"/>
      <c r="BE176" s="48">
        <v>0</v>
      </c>
      <c r="BF176" s="136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136">
        <v>0</v>
      </c>
      <c r="BD178" s="45"/>
      <c r="BE178" s="48">
        <v>0</v>
      </c>
      <c r="BF178" s="136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136">
        <v>0</v>
      </c>
      <c r="BD179" s="45"/>
      <c r="BE179" s="48">
        <v>0</v>
      </c>
      <c r="BF179" s="136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136">
        <v>0</v>
      </c>
      <c r="BD180" s="45"/>
      <c r="BE180" s="48">
        <v>0</v>
      </c>
      <c r="BF180" s="136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136">
        <v>0</v>
      </c>
      <c r="BD181" s="45"/>
      <c r="BE181" s="48">
        <v>0</v>
      </c>
      <c r="BF181" s="136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-257029</v>
      </c>
      <c r="G183" s="71">
        <v>0</v>
      </c>
      <c r="H183" s="23"/>
      <c r="I183" s="32">
        <v>-257419</v>
      </c>
      <c r="J183" s="71">
        <v>0</v>
      </c>
      <c r="K183" s="23"/>
      <c r="L183" s="32">
        <v>-257419</v>
      </c>
      <c r="M183" s="71">
        <v>0</v>
      </c>
      <c r="N183" s="23"/>
      <c r="O183" s="32">
        <v>-257419</v>
      </c>
      <c r="P183" s="71">
        <v>0</v>
      </c>
      <c r="Q183" s="23"/>
      <c r="R183" s="32">
        <v>-257419</v>
      </c>
      <c r="S183" s="71">
        <v>0</v>
      </c>
      <c r="T183" s="23"/>
      <c r="U183" s="32">
        <v>-257419</v>
      </c>
      <c r="V183" s="71">
        <v>0</v>
      </c>
      <c r="W183" s="23"/>
      <c r="X183" s="32">
        <v>-1544124</v>
      </c>
      <c r="Y183" s="71">
        <v>0</v>
      </c>
      <c r="Z183" s="23"/>
      <c r="AA183" s="32">
        <v>-257354</v>
      </c>
      <c r="AB183" s="71">
        <v>0</v>
      </c>
      <c r="AC183" s="23"/>
      <c r="AD183" s="32">
        <v>-257419</v>
      </c>
      <c r="AE183" s="71">
        <v>0</v>
      </c>
      <c r="AF183" s="23"/>
      <c r="AG183" s="32">
        <v>-257419</v>
      </c>
      <c r="AH183" s="71">
        <v>0</v>
      </c>
      <c r="AI183" s="23"/>
      <c r="AJ183" s="32">
        <v>-335949</v>
      </c>
      <c r="AK183" s="71">
        <v>0</v>
      </c>
      <c r="AL183" s="23"/>
      <c r="AM183" s="32">
        <v>-327082</v>
      </c>
      <c r="AN183" s="71">
        <v>0</v>
      </c>
      <c r="AO183" s="23"/>
      <c r="AP183" s="32">
        <v>-310319</v>
      </c>
      <c r="AQ183" s="71">
        <v>0</v>
      </c>
      <c r="AR183" s="23"/>
      <c r="AS183" s="32">
        <v>-327082</v>
      </c>
      <c r="AT183" s="71">
        <v>0</v>
      </c>
      <c r="AU183" s="23"/>
      <c r="AV183" s="32">
        <v>-1815270</v>
      </c>
      <c r="AW183" s="71">
        <v>0</v>
      </c>
      <c r="AX183" s="23"/>
      <c r="AY183" s="32">
        <v>-302545</v>
      </c>
      <c r="AZ183" s="71">
        <v>0</v>
      </c>
      <c r="BA183" s="23"/>
      <c r="BB183" s="32">
        <v>-3359394</v>
      </c>
      <c r="BC183" s="71">
        <v>0</v>
      </c>
      <c r="BD183" s="23"/>
      <c r="BE183" s="32">
        <v>-279949.5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136">
        <v>0</v>
      </c>
      <c r="BD185" s="45"/>
      <c r="BE185" s="48">
        <v>0</v>
      </c>
      <c r="BF185" s="136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136">
        <v>0</v>
      </c>
      <c r="BD186" s="45"/>
      <c r="BE186" s="48">
        <v>0</v>
      </c>
      <c r="BF186" s="136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0</v>
      </c>
      <c r="G187" s="74">
        <v>0</v>
      </c>
      <c r="H187" s="23"/>
      <c r="I187" s="44">
        <v>0</v>
      </c>
      <c r="J187" s="74">
        <v>0</v>
      </c>
      <c r="K187" s="23"/>
      <c r="L187" s="44">
        <v>0</v>
      </c>
      <c r="M187" s="74">
        <v>0</v>
      </c>
      <c r="N187" s="23"/>
      <c r="O187" s="44">
        <v>0</v>
      </c>
      <c r="P187" s="74">
        <v>0</v>
      </c>
      <c r="Q187" s="23"/>
      <c r="R187" s="44">
        <v>0</v>
      </c>
      <c r="S187" s="74">
        <v>0</v>
      </c>
      <c r="T187" s="23"/>
      <c r="U187" s="44">
        <v>0</v>
      </c>
      <c r="V187" s="74">
        <v>0</v>
      </c>
      <c r="W187" s="23"/>
      <c r="X187" s="44">
        <v>0</v>
      </c>
      <c r="Y187" s="74">
        <v>0</v>
      </c>
      <c r="Z187" s="23"/>
      <c r="AA187" s="44">
        <v>0</v>
      </c>
      <c r="AB187" s="74">
        <v>0</v>
      </c>
      <c r="AC187" s="23"/>
      <c r="AD187" s="44">
        <v>0</v>
      </c>
      <c r="AE187" s="74">
        <v>0</v>
      </c>
      <c r="AF187" s="23"/>
      <c r="AG187" s="44">
        <v>0</v>
      </c>
      <c r="AH187" s="74">
        <v>0</v>
      </c>
      <c r="AI187" s="23"/>
      <c r="AJ187" s="44">
        <v>0</v>
      </c>
      <c r="AK187" s="74">
        <v>0</v>
      </c>
      <c r="AL187" s="23"/>
      <c r="AM187" s="44">
        <v>0</v>
      </c>
      <c r="AN187" s="74">
        <v>0</v>
      </c>
      <c r="AO187" s="23"/>
      <c r="AP187" s="44">
        <v>0</v>
      </c>
      <c r="AQ187" s="74">
        <v>0</v>
      </c>
      <c r="AR187" s="23"/>
      <c r="AS187" s="44">
        <v>0</v>
      </c>
      <c r="AT187" s="74">
        <v>0</v>
      </c>
      <c r="AU187" s="23"/>
      <c r="AV187" s="44">
        <v>0</v>
      </c>
      <c r="AW187" s="74">
        <v>0</v>
      </c>
      <c r="AX187" s="23"/>
      <c r="AY187" s="44">
        <v>0</v>
      </c>
      <c r="AZ187" s="74">
        <v>0</v>
      </c>
      <c r="BA187" s="23"/>
      <c r="BB187" s="44">
        <v>0</v>
      </c>
      <c r="BC187" s="74">
        <v>0</v>
      </c>
      <c r="BD187" s="23"/>
      <c r="BE187" s="44">
        <v>0</v>
      </c>
      <c r="BF187" s="74">
        <v>0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136">
        <v>0</v>
      </c>
      <c r="BD188" s="45"/>
      <c r="BE188" s="48">
        <v>0</v>
      </c>
      <c r="BF188" s="136">
        <v>0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136">
        <v>0</v>
      </c>
      <c r="BD189" s="45"/>
      <c r="BE189" s="48">
        <v>0</v>
      </c>
      <c r="BF189" s="136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136">
        <v>0</v>
      </c>
      <c r="BD190" s="45"/>
      <c r="BE190" s="48">
        <v>0</v>
      </c>
      <c r="BF190" s="136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136">
        <v>0</v>
      </c>
      <c r="BD191" s="45"/>
      <c r="BE191" s="48">
        <v>0</v>
      </c>
      <c r="BF191" s="136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136">
        <v>0</v>
      </c>
      <c r="BD192" s="45"/>
      <c r="BE192" s="48">
        <v>0</v>
      </c>
      <c r="BF192" s="136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136">
        <v>0</v>
      </c>
      <c r="BD193" s="45"/>
      <c r="BE193" s="48">
        <v>0</v>
      </c>
      <c r="BF193" s="136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136">
        <v>0</v>
      </c>
      <c r="BD194" s="45"/>
      <c r="BE194" s="48">
        <v>0</v>
      </c>
      <c r="BF194" s="136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136">
        <v>0</v>
      </c>
      <c r="BD195" s="45"/>
      <c r="BE195" s="48">
        <v>0</v>
      </c>
      <c r="BF195" s="136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136">
        <v>0</v>
      </c>
      <c r="BD196" s="45"/>
      <c r="BE196" s="48">
        <v>0</v>
      </c>
      <c r="BF196" s="136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0</v>
      </c>
      <c r="G197" s="74">
        <v>0</v>
      </c>
      <c r="H197" s="23"/>
      <c r="I197" s="44">
        <v>0</v>
      </c>
      <c r="J197" s="74">
        <v>0</v>
      </c>
      <c r="K197" s="23"/>
      <c r="L197" s="44">
        <v>0</v>
      </c>
      <c r="M197" s="74">
        <v>0</v>
      </c>
      <c r="N197" s="23"/>
      <c r="O197" s="44">
        <v>0</v>
      </c>
      <c r="P197" s="74">
        <v>0</v>
      </c>
      <c r="Q197" s="23"/>
      <c r="R197" s="44">
        <v>0</v>
      </c>
      <c r="S197" s="74">
        <v>0</v>
      </c>
      <c r="T197" s="23"/>
      <c r="U197" s="44">
        <v>0</v>
      </c>
      <c r="V197" s="74">
        <v>0</v>
      </c>
      <c r="W197" s="23"/>
      <c r="X197" s="44">
        <v>0</v>
      </c>
      <c r="Y197" s="74">
        <v>0</v>
      </c>
      <c r="Z197" s="23"/>
      <c r="AA197" s="44">
        <v>0</v>
      </c>
      <c r="AB197" s="74">
        <v>0</v>
      </c>
      <c r="AC197" s="23"/>
      <c r="AD197" s="44">
        <v>0</v>
      </c>
      <c r="AE197" s="74">
        <v>0</v>
      </c>
      <c r="AF197" s="23"/>
      <c r="AG197" s="44">
        <v>0</v>
      </c>
      <c r="AH197" s="74">
        <v>0</v>
      </c>
      <c r="AI197" s="23"/>
      <c r="AJ197" s="44">
        <v>0</v>
      </c>
      <c r="AK197" s="74">
        <v>0</v>
      </c>
      <c r="AL197" s="23"/>
      <c r="AM197" s="44">
        <v>0</v>
      </c>
      <c r="AN197" s="74">
        <v>0</v>
      </c>
      <c r="AO197" s="23"/>
      <c r="AP197" s="44">
        <v>0</v>
      </c>
      <c r="AQ197" s="74">
        <v>0</v>
      </c>
      <c r="AR197" s="23"/>
      <c r="AS197" s="44">
        <v>0</v>
      </c>
      <c r="AT197" s="74">
        <v>0</v>
      </c>
      <c r="AU197" s="23"/>
      <c r="AV197" s="44">
        <v>0</v>
      </c>
      <c r="AW197" s="74">
        <v>0</v>
      </c>
      <c r="AX197" s="23"/>
      <c r="AY197" s="44">
        <v>0</v>
      </c>
      <c r="AZ197" s="74">
        <v>0</v>
      </c>
      <c r="BA197" s="23"/>
      <c r="BB197" s="44">
        <v>0</v>
      </c>
      <c r="BC197" s="74">
        <v>0</v>
      </c>
      <c r="BD197" s="23"/>
      <c r="BE197" s="44">
        <v>0</v>
      </c>
      <c r="BF197" s="74">
        <v>0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0</v>
      </c>
      <c r="G198" s="82">
        <v>0</v>
      </c>
      <c r="H198" s="45"/>
      <c r="I198" s="48">
        <v>0</v>
      </c>
      <c r="J198" s="82">
        <v>0</v>
      </c>
      <c r="K198" s="45"/>
      <c r="L198" s="48">
        <v>0</v>
      </c>
      <c r="M198" s="82">
        <v>0</v>
      </c>
      <c r="N198" s="45"/>
      <c r="O198" s="48">
        <v>0</v>
      </c>
      <c r="P198" s="82">
        <v>0</v>
      </c>
      <c r="Q198" s="45"/>
      <c r="R198" s="48">
        <v>0</v>
      </c>
      <c r="S198" s="82">
        <v>0</v>
      </c>
      <c r="T198" s="45"/>
      <c r="U198" s="48">
        <v>0</v>
      </c>
      <c r="V198" s="82">
        <v>0</v>
      </c>
      <c r="W198" s="45"/>
      <c r="X198" s="130">
        <v>0</v>
      </c>
      <c r="Y198" s="131">
        <v>0</v>
      </c>
      <c r="AA198" s="135">
        <v>0</v>
      </c>
      <c r="AB198" s="136">
        <v>0</v>
      </c>
      <c r="AC198" s="45"/>
      <c r="AD198" s="48">
        <v>0</v>
      </c>
      <c r="AE198" s="82">
        <v>0</v>
      </c>
      <c r="AF198" s="45"/>
      <c r="AG198" s="48">
        <v>0</v>
      </c>
      <c r="AH198" s="82">
        <v>0</v>
      </c>
      <c r="AI198" s="45"/>
      <c r="AJ198" s="48">
        <v>0</v>
      </c>
      <c r="AK198" s="82">
        <v>0</v>
      </c>
      <c r="AL198" s="45"/>
      <c r="AM198" s="48">
        <v>0</v>
      </c>
      <c r="AN198" s="82">
        <v>0</v>
      </c>
      <c r="AO198" s="45"/>
      <c r="AP198" s="48">
        <v>0</v>
      </c>
      <c r="AQ198" s="82">
        <v>0</v>
      </c>
      <c r="AR198" s="45"/>
      <c r="AS198" s="48">
        <v>0</v>
      </c>
      <c r="AT198" s="82">
        <v>0</v>
      </c>
      <c r="AU198" s="45"/>
      <c r="AV198" s="130">
        <v>0</v>
      </c>
      <c r="AW198" s="131">
        <v>0</v>
      </c>
      <c r="AY198" s="135">
        <v>0</v>
      </c>
      <c r="AZ198" s="136">
        <v>0</v>
      </c>
      <c r="BA198" s="45"/>
      <c r="BB198" s="48">
        <v>0</v>
      </c>
      <c r="BC198" s="136">
        <v>0</v>
      </c>
      <c r="BD198" s="45"/>
      <c r="BE198" s="48">
        <v>0</v>
      </c>
      <c r="BF198" s="136">
        <v>0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136">
        <v>0</v>
      </c>
      <c r="BD199" s="45"/>
      <c r="BE199" s="48">
        <v>0</v>
      </c>
      <c r="BF199" s="136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136">
        <v>0</v>
      </c>
      <c r="BD200" s="45"/>
      <c r="BE200" s="48">
        <v>0</v>
      </c>
      <c r="BF200" s="136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-257029</v>
      </c>
      <c r="G201" s="74">
        <v>0</v>
      </c>
      <c r="H201" s="23"/>
      <c r="I201" s="44">
        <v>-257419</v>
      </c>
      <c r="J201" s="74">
        <v>0</v>
      </c>
      <c r="K201" s="23"/>
      <c r="L201" s="44">
        <v>-257419</v>
      </c>
      <c r="M201" s="74">
        <v>0</v>
      </c>
      <c r="N201" s="23"/>
      <c r="O201" s="44">
        <v>-257419</v>
      </c>
      <c r="P201" s="74">
        <v>0</v>
      </c>
      <c r="Q201" s="23"/>
      <c r="R201" s="44">
        <v>-257419</v>
      </c>
      <c r="S201" s="74">
        <v>0</v>
      </c>
      <c r="T201" s="23"/>
      <c r="U201" s="44">
        <v>-257419</v>
      </c>
      <c r="V201" s="74">
        <v>0</v>
      </c>
      <c r="W201" s="23"/>
      <c r="X201" s="44">
        <v>-1544124</v>
      </c>
      <c r="Y201" s="74">
        <v>0</v>
      </c>
      <c r="Z201" s="23"/>
      <c r="AA201" s="44">
        <v>-257354</v>
      </c>
      <c r="AB201" s="74">
        <v>0</v>
      </c>
      <c r="AC201" s="23"/>
      <c r="AD201" s="44">
        <v>-257419</v>
      </c>
      <c r="AE201" s="74">
        <v>0</v>
      </c>
      <c r="AF201" s="23"/>
      <c r="AG201" s="44">
        <v>-257419</v>
      </c>
      <c r="AH201" s="74">
        <v>0</v>
      </c>
      <c r="AI201" s="23"/>
      <c r="AJ201" s="44">
        <v>-335949</v>
      </c>
      <c r="AK201" s="74">
        <v>0</v>
      </c>
      <c r="AL201" s="23"/>
      <c r="AM201" s="44">
        <v>-327082</v>
      </c>
      <c r="AN201" s="74">
        <v>0</v>
      </c>
      <c r="AO201" s="23"/>
      <c r="AP201" s="44">
        <v>-310319</v>
      </c>
      <c r="AQ201" s="74">
        <v>0</v>
      </c>
      <c r="AR201" s="23"/>
      <c r="AS201" s="44">
        <v>-327082</v>
      </c>
      <c r="AT201" s="74">
        <v>0</v>
      </c>
      <c r="AU201" s="23"/>
      <c r="AV201" s="44">
        <v>-1815270</v>
      </c>
      <c r="AW201" s="74">
        <v>0</v>
      </c>
      <c r="AX201" s="23"/>
      <c r="AY201" s="44">
        <v>-302545</v>
      </c>
      <c r="AZ201" s="74">
        <v>0</v>
      </c>
      <c r="BA201" s="23"/>
      <c r="BB201" s="44">
        <v>-3359394</v>
      </c>
      <c r="BC201" s="74">
        <v>0</v>
      </c>
      <c r="BD201" s="23"/>
      <c r="BE201" s="44">
        <v>-279949.5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136">
        <v>0</v>
      </c>
      <c r="BD202" s="45"/>
      <c r="BE202" s="48">
        <v>0</v>
      </c>
      <c r="BF202" s="136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136">
        <v>0</v>
      </c>
      <c r="BD203" s="45"/>
      <c r="BE203" s="48">
        <v>0</v>
      </c>
      <c r="BF203" s="136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136">
        <v>0</v>
      </c>
      <c r="BD204" s="45"/>
      <c r="BE204" s="48">
        <v>0</v>
      </c>
      <c r="BF204" s="136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136">
        <v>0</v>
      </c>
      <c r="BD205" s="45"/>
      <c r="BE205" s="48">
        <v>0</v>
      </c>
      <c r="BF205" s="136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136">
        <v>0</v>
      </c>
      <c r="BD206" s="45"/>
      <c r="BE206" s="48">
        <v>0</v>
      </c>
      <c r="BF206" s="136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136">
        <v>0</v>
      </c>
      <c r="BD207" s="45"/>
      <c r="BE207" s="48">
        <v>0</v>
      </c>
      <c r="BF207" s="136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136">
        <v>0</v>
      </c>
      <c r="BD208" s="45"/>
      <c r="BE208" s="48">
        <v>0</v>
      </c>
      <c r="BF208" s="136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136">
        <v>0</v>
      </c>
      <c r="BD209" s="45"/>
      <c r="BE209" s="48">
        <v>0</v>
      </c>
      <c r="BF209" s="136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-257029</v>
      </c>
      <c r="G210" s="82">
        <v>0</v>
      </c>
      <c r="H210" s="45"/>
      <c r="I210" s="48">
        <v>-257419</v>
      </c>
      <c r="J210" s="82">
        <v>0</v>
      </c>
      <c r="K210" s="45"/>
      <c r="L210" s="48">
        <v>-257419</v>
      </c>
      <c r="M210" s="82">
        <v>0</v>
      </c>
      <c r="N210" s="45"/>
      <c r="O210" s="48">
        <v>-257419</v>
      </c>
      <c r="P210" s="82">
        <v>0</v>
      </c>
      <c r="Q210" s="45"/>
      <c r="R210" s="48">
        <v>-257419</v>
      </c>
      <c r="S210" s="82">
        <v>0</v>
      </c>
      <c r="T210" s="45"/>
      <c r="U210" s="48">
        <v>-257419</v>
      </c>
      <c r="V210" s="82">
        <v>0</v>
      </c>
      <c r="W210" s="45"/>
      <c r="X210" s="130">
        <v>-1544124</v>
      </c>
      <c r="Y210" s="131">
        <v>0</v>
      </c>
      <c r="AA210" s="135">
        <v>-257354</v>
      </c>
      <c r="AB210" s="136">
        <v>0</v>
      </c>
      <c r="AC210" s="45"/>
      <c r="AD210" s="48">
        <v>-257419</v>
      </c>
      <c r="AE210" s="82">
        <v>0</v>
      </c>
      <c r="AF210" s="45"/>
      <c r="AG210" s="48">
        <v>-257419</v>
      </c>
      <c r="AH210" s="82">
        <v>0</v>
      </c>
      <c r="AI210" s="45"/>
      <c r="AJ210" s="48">
        <v>-335949</v>
      </c>
      <c r="AK210" s="82">
        <v>0</v>
      </c>
      <c r="AL210" s="45"/>
      <c r="AM210" s="48">
        <v>-327082</v>
      </c>
      <c r="AN210" s="82">
        <v>0</v>
      </c>
      <c r="AO210" s="45"/>
      <c r="AP210" s="48">
        <v>-310319</v>
      </c>
      <c r="AQ210" s="82">
        <v>0</v>
      </c>
      <c r="AR210" s="45"/>
      <c r="AS210" s="48">
        <v>-327082</v>
      </c>
      <c r="AT210" s="82">
        <v>0</v>
      </c>
      <c r="AU210" s="45"/>
      <c r="AV210" s="130">
        <v>-1815270</v>
      </c>
      <c r="AW210" s="131">
        <v>0</v>
      </c>
      <c r="AY210" s="135">
        <v>-302545</v>
      </c>
      <c r="AZ210" s="136">
        <v>0</v>
      </c>
      <c r="BA210" s="45"/>
      <c r="BB210" s="48">
        <v>-3359394</v>
      </c>
      <c r="BC210" s="136">
        <v>0</v>
      </c>
      <c r="BD210" s="45"/>
      <c r="BE210" s="48">
        <v>-279949.5</v>
      </c>
      <c r="BF210" s="136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136">
        <v>0</v>
      </c>
      <c r="BD211" s="45"/>
      <c r="BE211" s="48">
        <v>0</v>
      </c>
      <c r="BF211" s="136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136">
        <v>0</v>
      </c>
      <c r="BD212" s="45"/>
      <c r="BE212" s="48">
        <v>0</v>
      </c>
      <c r="BF212" s="136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136">
        <v>0</v>
      </c>
      <c r="BD213" s="45"/>
      <c r="BE213" s="48">
        <v>0</v>
      </c>
      <c r="BF213" s="136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0</v>
      </c>
      <c r="G214" s="74">
        <v>0</v>
      </c>
      <c r="H214" s="23"/>
      <c r="I214" s="44">
        <v>0</v>
      </c>
      <c r="J214" s="74">
        <v>0</v>
      </c>
      <c r="K214" s="23"/>
      <c r="L214" s="44">
        <v>0</v>
      </c>
      <c r="M214" s="74">
        <v>0</v>
      </c>
      <c r="N214" s="23"/>
      <c r="O214" s="44">
        <v>0</v>
      </c>
      <c r="P214" s="74">
        <v>0</v>
      </c>
      <c r="Q214" s="23"/>
      <c r="R214" s="44">
        <v>0</v>
      </c>
      <c r="S214" s="74">
        <v>0</v>
      </c>
      <c r="T214" s="23"/>
      <c r="U214" s="44">
        <v>0</v>
      </c>
      <c r="V214" s="74">
        <v>0</v>
      </c>
      <c r="W214" s="23"/>
      <c r="X214" s="44">
        <v>0</v>
      </c>
      <c r="Y214" s="74">
        <v>0</v>
      </c>
      <c r="Z214" s="23"/>
      <c r="AA214" s="44">
        <v>0</v>
      </c>
      <c r="AB214" s="74">
        <v>0</v>
      </c>
      <c r="AC214" s="23"/>
      <c r="AD214" s="44">
        <v>0</v>
      </c>
      <c r="AE214" s="74">
        <v>0</v>
      </c>
      <c r="AF214" s="23"/>
      <c r="AG214" s="44">
        <v>0</v>
      </c>
      <c r="AH214" s="74">
        <v>0</v>
      </c>
      <c r="AI214" s="23"/>
      <c r="AJ214" s="44">
        <v>0</v>
      </c>
      <c r="AK214" s="74">
        <v>0</v>
      </c>
      <c r="AL214" s="23"/>
      <c r="AM214" s="44">
        <v>0</v>
      </c>
      <c r="AN214" s="74">
        <v>0</v>
      </c>
      <c r="AO214" s="23"/>
      <c r="AP214" s="44">
        <v>0</v>
      </c>
      <c r="AQ214" s="74">
        <v>0</v>
      </c>
      <c r="AR214" s="23"/>
      <c r="AS214" s="44">
        <v>0</v>
      </c>
      <c r="AT214" s="74">
        <v>0</v>
      </c>
      <c r="AU214" s="23"/>
      <c r="AV214" s="44">
        <v>0</v>
      </c>
      <c r="AW214" s="74">
        <v>0</v>
      </c>
      <c r="AX214" s="23"/>
      <c r="AY214" s="44">
        <v>0</v>
      </c>
      <c r="AZ214" s="74">
        <v>0</v>
      </c>
      <c r="BA214" s="23"/>
      <c r="BB214" s="44">
        <v>0</v>
      </c>
      <c r="BC214" s="74">
        <v>0</v>
      </c>
      <c r="BD214" s="23"/>
      <c r="BE214" s="44">
        <v>0</v>
      </c>
      <c r="BF214" s="74">
        <v>0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0</v>
      </c>
      <c r="AW215" s="131">
        <v>0</v>
      </c>
      <c r="AY215" s="135">
        <v>0</v>
      </c>
      <c r="AZ215" s="136">
        <v>0</v>
      </c>
      <c r="BA215" s="45"/>
      <c r="BB215" s="48">
        <v>0</v>
      </c>
      <c r="BC215" s="136">
        <v>0</v>
      </c>
      <c r="BD215" s="45"/>
      <c r="BE215" s="48">
        <v>0</v>
      </c>
      <c r="BF215" s="136">
        <v>0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136">
        <v>0</v>
      </c>
      <c r="BD216" s="45"/>
      <c r="BE216" s="48">
        <v>0</v>
      </c>
      <c r="BF216" s="136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136">
        <v>0</v>
      </c>
      <c r="BD217" s="45"/>
      <c r="BE217" s="48">
        <v>0</v>
      </c>
      <c r="BF217" s="136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136">
        <v>0</v>
      </c>
      <c r="BD218" s="45"/>
      <c r="BE218" s="48">
        <v>0</v>
      </c>
      <c r="BF218" s="136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136">
        <v>0</v>
      </c>
      <c r="BD219" s="45"/>
      <c r="BE219" s="48">
        <v>0</v>
      </c>
      <c r="BF219" s="136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136">
        <v>0</v>
      </c>
      <c r="BD220" s="45"/>
      <c r="BE220" s="48">
        <v>0</v>
      </c>
      <c r="BF220" s="136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136">
        <v>0</v>
      </c>
      <c r="BD221" s="45"/>
      <c r="BE221" s="48">
        <v>0</v>
      </c>
      <c r="BF221" s="136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136">
        <v>0</v>
      </c>
      <c r="BD222" s="45"/>
      <c r="BE222" s="48">
        <v>0</v>
      </c>
      <c r="BF222" s="136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0</v>
      </c>
      <c r="V223" s="82">
        <v>0</v>
      </c>
      <c r="W223" s="45"/>
      <c r="X223" s="130">
        <v>0</v>
      </c>
      <c r="Y223" s="131">
        <v>0</v>
      </c>
      <c r="AA223" s="135">
        <v>0</v>
      </c>
      <c r="AB223" s="136">
        <v>0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0</v>
      </c>
      <c r="AK223" s="82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0</v>
      </c>
      <c r="AW223" s="131">
        <v>0</v>
      </c>
      <c r="AY223" s="135">
        <v>0</v>
      </c>
      <c r="AZ223" s="136">
        <v>0</v>
      </c>
      <c r="BA223" s="45"/>
      <c r="BB223" s="48">
        <v>0</v>
      </c>
      <c r="BC223" s="136">
        <v>0</v>
      </c>
      <c r="BD223" s="45"/>
      <c r="BE223" s="48">
        <v>0</v>
      </c>
      <c r="BF223" s="136">
        <v>0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136">
        <v>0</v>
      </c>
      <c r="BD224" s="45"/>
      <c r="BE224" s="48">
        <v>0</v>
      </c>
      <c r="BF224" s="136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136">
        <v>0</v>
      </c>
      <c r="BD226" s="45"/>
      <c r="BE226" s="48">
        <v>0</v>
      </c>
      <c r="BF226" s="136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136">
        <v>0</v>
      </c>
      <c r="BD227" s="45"/>
      <c r="BE227" s="48">
        <v>0</v>
      </c>
      <c r="BF227" s="136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136">
        <v>0</v>
      </c>
      <c r="BD228" s="45"/>
      <c r="BE228" s="48">
        <v>0</v>
      </c>
      <c r="BF228" s="136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136">
        <v>0</v>
      </c>
      <c r="BD229" s="45"/>
      <c r="BE229" s="48">
        <v>0</v>
      </c>
      <c r="BF229" s="136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136">
        <v>0</v>
      </c>
      <c r="BD230" s="45"/>
      <c r="BE230" s="48">
        <v>0</v>
      </c>
      <c r="BF230" s="136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136">
        <v>0</v>
      </c>
      <c r="BD231" s="45"/>
      <c r="BE231" s="48">
        <v>0</v>
      </c>
      <c r="BF231" s="136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136">
        <v>0</v>
      </c>
      <c r="BD232" s="45"/>
      <c r="BE232" s="48">
        <v>0</v>
      </c>
      <c r="BF232" s="136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0</v>
      </c>
      <c r="G233" s="74">
        <v>0</v>
      </c>
      <c r="H233" s="23"/>
      <c r="I233" s="44">
        <v>0</v>
      </c>
      <c r="J233" s="74">
        <v>0</v>
      </c>
      <c r="K233" s="23"/>
      <c r="L233" s="44">
        <v>0</v>
      </c>
      <c r="M233" s="74">
        <v>0</v>
      </c>
      <c r="N233" s="23"/>
      <c r="O233" s="44">
        <v>0</v>
      </c>
      <c r="P233" s="74">
        <v>0</v>
      </c>
      <c r="Q233" s="23"/>
      <c r="R233" s="44">
        <v>0</v>
      </c>
      <c r="S233" s="74">
        <v>0</v>
      </c>
      <c r="T233" s="23"/>
      <c r="U233" s="44">
        <v>0</v>
      </c>
      <c r="V233" s="74">
        <v>0</v>
      </c>
      <c r="W233" s="23"/>
      <c r="X233" s="44">
        <v>0</v>
      </c>
      <c r="Y233" s="74">
        <v>0</v>
      </c>
      <c r="Z233" s="23"/>
      <c r="AA233" s="44">
        <v>0</v>
      </c>
      <c r="AB233" s="74">
        <v>0</v>
      </c>
      <c r="AC233" s="23"/>
      <c r="AD233" s="44">
        <v>0</v>
      </c>
      <c r="AE233" s="74">
        <v>0</v>
      </c>
      <c r="AF233" s="23"/>
      <c r="AG233" s="44">
        <v>0</v>
      </c>
      <c r="AH233" s="74">
        <v>0</v>
      </c>
      <c r="AI233" s="23"/>
      <c r="AJ233" s="44">
        <v>0</v>
      </c>
      <c r="AK233" s="74">
        <v>0</v>
      </c>
      <c r="AL233" s="23"/>
      <c r="AM233" s="44">
        <v>0</v>
      </c>
      <c r="AN233" s="74">
        <v>0</v>
      </c>
      <c r="AO233" s="23"/>
      <c r="AP233" s="44">
        <v>0</v>
      </c>
      <c r="AQ233" s="74">
        <v>0</v>
      </c>
      <c r="AR233" s="23"/>
      <c r="AS233" s="44">
        <v>0</v>
      </c>
      <c r="AT233" s="74">
        <v>0</v>
      </c>
      <c r="AU233" s="23"/>
      <c r="AV233" s="44">
        <v>0</v>
      </c>
      <c r="AW233" s="74">
        <v>0</v>
      </c>
      <c r="AX233" s="23"/>
      <c r="AY233" s="44">
        <v>0</v>
      </c>
      <c r="AZ233" s="74">
        <v>0</v>
      </c>
      <c r="BA233" s="23"/>
      <c r="BB233" s="44">
        <v>0</v>
      </c>
      <c r="BC233" s="74">
        <v>0</v>
      </c>
      <c r="BD233" s="23"/>
      <c r="BE233" s="44">
        <v>0</v>
      </c>
      <c r="BF233" s="74">
        <v>0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0</v>
      </c>
      <c r="G234" s="82">
        <v>0</v>
      </c>
      <c r="H234" s="45"/>
      <c r="I234" s="48">
        <v>0</v>
      </c>
      <c r="J234" s="82">
        <v>0</v>
      </c>
      <c r="K234" s="45"/>
      <c r="L234" s="48">
        <v>0</v>
      </c>
      <c r="M234" s="82">
        <v>0</v>
      </c>
      <c r="N234" s="45"/>
      <c r="O234" s="48">
        <v>0</v>
      </c>
      <c r="P234" s="82">
        <v>0</v>
      </c>
      <c r="Q234" s="45"/>
      <c r="R234" s="48">
        <v>0</v>
      </c>
      <c r="S234" s="82">
        <v>0</v>
      </c>
      <c r="T234" s="45"/>
      <c r="U234" s="48">
        <v>0</v>
      </c>
      <c r="V234" s="82">
        <v>0</v>
      </c>
      <c r="W234" s="45"/>
      <c r="X234" s="130">
        <v>0</v>
      </c>
      <c r="Y234" s="131">
        <v>0</v>
      </c>
      <c r="AA234" s="135">
        <v>0</v>
      </c>
      <c r="AB234" s="136">
        <v>0</v>
      </c>
      <c r="AC234" s="45"/>
      <c r="AD234" s="48">
        <v>0</v>
      </c>
      <c r="AE234" s="82">
        <v>0</v>
      </c>
      <c r="AF234" s="45"/>
      <c r="AG234" s="48">
        <v>0</v>
      </c>
      <c r="AH234" s="82">
        <v>0</v>
      </c>
      <c r="AI234" s="45"/>
      <c r="AJ234" s="48">
        <v>0</v>
      </c>
      <c r="AK234" s="82">
        <v>0</v>
      </c>
      <c r="AL234" s="45"/>
      <c r="AM234" s="48">
        <v>0</v>
      </c>
      <c r="AN234" s="82">
        <v>0</v>
      </c>
      <c r="AO234" s="45"/>
      <c r="AP234" s="48">
        <v>0</v>
      </c>
      <c r="AQ234" s="82">
        <v>0</v>
      </c>
      <c r="AR234" s="45"/>
      <c r="AS234" s="48">
        <v>0</v>
      </c>
      <c r="AT234" s="82">
        <v>0</v>
      </c>
      <c r="AU234" s="45"/>
      <c r="AV234" s="130">
        <v>0</v>
      </c>
      <c r="AW234" s="131">
        <v>0</v>
      </c>
      <c r="AY234" s="135">
        <v>0</v>
      </c>
      <c r="AZ234" s="136">
        <v>0</v>
      </c>
      <c r="BA234" s="45"/>
      <c r="BB234" s="48">
        <v>0</v>
      </c>
      <c r="BC234" s="136">
        <v>0</v>
      </c>
      <c r="BD234" s="45"/>
      <c r="BE234" s="48">
        <v>0</v>
      </c>
      <c r="BF234" s="136">
        <v>0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0</v>
      </c>
      <c r="G235" s="82">
        <v>0</v>
      </c>
      <c r="H235" s="45"/>
      <c r="I235" s="48">
        <v>0</v>
      </c>
      <c r="J235" s="82">
        <v>0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0</v>
      </c>
      <c r="S235" s="82">
        <v>0</v>
      </c>
      <c r="T235" s="45"/>
      <c r="U235" s="48">
        <v>0</v>
      </c>
      <c r="V235" s="82">
        <v>0</v>
      </c>
      <c r="W235" s="45"/>
      <c r="X235" s="130">
        <v>0</v>
      </c>
      <c r="Y235" s="131">
        <v>0</v>
      </c>
      <c r="AA235" s="135">
        <v>0</v>
      </c>
      <c r="AB235" s="136">
        <v>0</v>
      </c>
      <c r="AC235" s="45"/>
      <c r="AD235" s="48">
        <v>0</v>
      </c>
      <c r="AE235" s="82">
        <v>0</v>
      </c>
      <c r="AF235" s="45"/>
      <c r="AG235" s="48">
        <v>0</v>
      </c>
      <c r="AH235" s="82">
        <v>0</v>
      </c>
      <c r="AI235" s="45"/>
      <c r="AJ235" s="48">
        <v>0</v>
      </c>
      <c r="AK235" s="82">
        <v>0</v>
      </c>
      <c r="AL235" s="45"/>
      <c r="AM235" s="48">
        <v>0</v>
      </c>
      <c r="AN235" s="82">
        <v>0</v>
      </c>
      <c r="AO235" s="45"/>
      <c r="AP235" s="48">
        <v>0</v>
      </c>
      <c r="AQ235" s="82">
        <v>0</v>
      </c>
      <c r="AR235" s="45"/>
      <c r="AS235" s="48">
        <v>0</v>
      </c>
      <c r="AT235" s="82">
        <v>0</v>
      </c>
      <c r="AU235" s="45"/>
      <c r="AV235" s="130">
        <v>0</v>
      </c>
      <c r="AW235" s="131">
        <v>0</v>
      </c>
      <c r="AY235" s="135">
        <v>0</v>
      </c>
      <c r="AZ235" s="136">
        <v>0</v>
      </c>
      <c r="BA235" s="45"/>
      <c r="BB235" s="48">
        <v>0</v>
      </c>
      <c r="BC235" s="136">
        <v>0</v>
      </c>
      <c r="BD235" s="45"/>
      <c r="BE235" s="48">
        <v>0</v>
      </c>
      <c r="BF235" s="136">
        <v>0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136">
        <v>0</v>
      </c>
      <c r="BD236" s="45"/>
      <c r="BE236" s="48">
        <v>0</v>
      </c>
      <c r="BF236" s="136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0</v>
      </c>
      <c r="G237" s="82">
        <v>0</v>
      </c>
      <c r="H237" s="45"/>
      <c r="I237" s="48">
        <v>0</v>
      </c>
      <c r="J237" s="82">
        <v>0</v>
      </c>
      <c r="K237" s="45"/>
      <c r="L237" s="48">
        <v>0</v>
      </c>
      <c r="M237" s="82">
        <v>0</v>
      </c>
      <c r="N237" s="45"/>
      <c r="O237" s="48">
        <v>0</v>
      </c>
      <c r="P237" s="82">
        <v>0</v>
      </c>
      <c r="Q237" s="45"/>
      <c r="R237" s="48">
        <v>0</v>
      </c>
      <c r="S237" s="82">
        <v>0</v>
      </c>
      <c r="T237" s="45"/>
      <c r="U237" s="48">
        <v>0</v>
      </c>
      <c r="V237" s="82">
        <v>0</v>
      </c>
      <c r="W237" s="45"/>
      <c r="X237" s="130">
        <v>0</v>
      </c>
      <c r="Y237" s="131">
        <v>0</v>
      </c>
      <c r="AA237" s="135">
        <v>0</v>
      </c>
      <c r="AB237" s="136">
        <v>0</v>
      </c>
      <c r="AC237" s="45"/>
      <c r="AD237" s="48">
        <v>0</v>
      </c>
      <c r="AE237" s="82">
        <v>0</v>
      </c>
      <c r="AF237" s="45"/>
      <c r="AG237" s="48">
        <v>0</v>
      </c>
      <c r="AH237" s="82">
        <v>0</v>
      </c>
      <c r="AI237" s="45"/>
      <c r="AJ237" s="48">
        <v>0</v>
      </c>
      <c r="AK237" s="82">
        <v>0</v>
      </c>
      <c r="AL237" s="45"/>
      <c r="AM237" s="48">
        <v>0</v>
      </c>
      <c r="AN237" s="82">
        <v>0</v>
      </c>
      <c r="AO237" s="45"/>
      <c r="AP237" s="48">
        <v>0</v>
      </c>
      <c r="AQ237" s="82">
        <v>0</v>
      </c>
      <c r="AR237" s="45"/>
      <c r="AS237" s="48">
        <v>0</v>
      </c>
      <c r="AT237" s="82">
        <v>0</v>
      </c>
      <c r="AU237" s="45"/>
      <c r="AV237" s="130">
        <v>0</v>
      </c>
      <c r="AW237" s="131">
        <v>0</v>
      </c>
      <c r="AY237" s="135">
        <v>0</v>
      </c>
      <c r="AZ237" s="136">
        <v>0</v>
      </c>
      <c r="BA237" s="45"/>
      <c r="BB237" s="48">
        <v>0</v>
      </c>
      <c r="BC237" s="136">
        <v>0</v>
      </c>
      <c r="BD237" s="45"/>
      <c r="BE237" s="48">
        <v>0</v>
      </c>
      <c r="BF237" s="136">
        <v>0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0</v>
      </c>
      <c r="Y238" s="131">
        <v>0</v>
      </c>
      <c r="AA238" s="135">
        <v>0</v>
      </c>
      <c r="AB238" s="136">
        <v>0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0</v>
      </c>
      <c r="AW238" s="131">
        <v>0</v>
      </c>
      <c r="AY238" s="135">
        <v>0</v>
      </c>
      <c r="AZ238" s="136">
        <v>0</v>
      </c>
      <c r="BA238" s="45"/>
      <c r="BB238" s="48">
        <v>0</v>
      </c>
      <c r="BC238" s="136">
        <v>0</v>
      </c>
      <c r="BD238" s="45"/>
      <c r="BE238" s="48">
        <v>0</v>
      </c>
      <c r="BF238" s="136">
        <v>0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0</v>
      </c>
      <c r="G239" s="82">
        <v>0</v>
      </c>
      <c r="H239" s="45"/>
      <c r="I239" s="48">
        <v>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0</v>
      </c>
      <c r="S239" s="82">
        <v>0</v>
      </c>
      <c r="T239" s="45"/>
      <c r="U239" s="48">
        <v>0</v>
      </c>
      <c r="V239" s="82">
        <v>0</v>
      </c>
      <c r="W239" s="45"/>
      <c r="X239" s="130">
        <v>0</v>
      </c>
      <c r="Y239" s="131">
        <v>0</v>
      </c>
      <c r="AA239" s="135">
        <v>0</v>
      </c>
      <c r="AB239" s="136">
        <v>0</v>
      </c>
      <c r="AC239" s="45"/>
      <c r="AD239" s="48">
        <v>0</v>
      </c>
      <c r="AE239" s="82">
        <v>0</v>
      </c>
      <c r="AF239" s="45"/>
      <c r="AG239" s="48">
        <v>0</v>
      </c>
      <c r="AH239" s="82">
        <v>0</v>
      </c>
      <c r="AI239" s="45"/>
      <c r="AJ239" s="48">
        <v>0</v>
      </c>
      <c r="AK239" s="82">
        <v>0</v>
      </c>
      <c r="AL239" s="45"/>
      <c r="AM239" s="48">
        <v>0</v>
      </c>
      <c r="AN239" s="82">
        <v>0</v>
      </c>
      <c r="AO239" s="45"/>
      <c r="AP239" s="48">
        <v>0</v>
      </c>
      <c r="AQ239" s="82">
        <v>0</v>
      </c>
      <c r="AR239" s="45"/>
      <c r="AS239" s="48">
        <v>0</v>
      </c>
      <c r="AT239" s="82">
        <v>0</v>
      </c>
      <c r="AU239" s="45"/>
      <c r="AV239" s="130">
        <v>0</v>
      </c>
      <c r="AW239" s="131">
        <v>0</v>
      </c>
      <c r="AY239" s="135">
        <v>0</v>
      </c>
      <c r="AZ239" s="136">
        <v>0</v>
      </c>
      <c r="BA239" s="45"/>
      <c r="BB239" s="48">
        <v>0</v>
      </c>
      <c r="BC239" s="136">
        <v>0</v>
      </c>
      <c r="BD239" s="45"/>
      <c r="BE239" s="48">
        <v>0</v>
      </c>
      <c r="BF239" s="136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0</v>
      </c>
      <c r="G240" s="74">
        <v>0</v>
      </c>
      <c r="H240" s="23"/>
      <c r="I240" s="44">
        <v>0</v>
      </c>
      <c r="J240" s="74">
        <v>0</v>
      </c>
      <c r="K240" s="23"/>
      <c r="L240" s="44">
        <v>0</v>
      </c>
      <c r="M240" s="74">
        <v>0</v>
      </c>
      <c r="N240" s="23"/>
      <c r="O240" s="44">
        <v>0</v>
      </c>
      <c r="P240" s="74">
        <v>0</v>
      </c>
      <c r="Q240" s="23"/>
      <c r="R240" s="44">
        <v>0</v>
      </c>
      <c r="S240" s="74">
        <v>0</v>
      </c>
      <c r="T240" s="23"/>
      <c r="U240" s="44">
        <v>0</v>
      </c>
      <c r="V240" s="74">
        <v>0</v>
      </c>
      <c r="W240" s="23"/>
      <c r="X240" s="44">
        <v>0</v>
      </c>
      <c r="Y240" s="74">
        <v>0</v>
      </c>
      <c r="Z240" s="23"/>
      <c r="AA240" s="44">
        <v>0</v>
      </c>
      <c r="AB240" s="74">
        <v>0</v>
      </c>
      <c r="AC240" s="23"/>
      <c r="AD240" s="44">
        <v>0</v>
      </c>
      <c r="AE240" s="74">
        <v>0</v>
      </c>
      <c r="AF240" s="23"/>
      <c r="AG240" s="44">
        <v>0</v>
      </c>
      <c r="AH240" s="74">
        <v>0</v>
      </c>
      <c r="AI240" s="23"/>
      <c r="AJ240" s="44">
        <v>0</v>
      </c>
      <c r="AK240" s="74">
        <v>0</v>
      </c>
      <c r="AL240" s="23"/>
      <c r="AM240" s="44">
        <v>0</v>
      </c>
      <c r="AN240" s="74">
        <v>0</v>
      </c>
      <c r="AO240" s="23"/>
      <c r="AP240" s="44">
        <v>0</v>
      </c>
      <c r="AQ240" s="74">
        <v>0</v>
      </c>
      <c r="AR240" s="23"/>
      <c r="AS240" s="44">
        <v>0</v>
      </c>
      <c r="AT240" s="74">
        <v>0</v>
      </c>
      <c r="AU240" s="23"/>
      <c r="AV240" s="44">
        <v>0</v>
      </c>
      <c r="AW240" s="74">
        <v>0</v>
      </c>
      <c r="AX240" s="23"/>
      <c r="AY240" s="44">
        <v>0</v>
      </c>
      <c r="AZ240" s="74">
        <v>0</v>
      </c>
      <c r="BA240" s="23"/>
      <c r="BB240" s="44">
        <v>0</v>
      </c>
      <c r="BC240" s="74">
        <v>0</v>
      </c>
      <c r="BD240" s="23"/>
      <c r="BE240" s="44">
        <v>0</v>
      </c>
      <c r="BF240" s="74">
        <v>0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0</v>
      </c>
      <c r="Y241" s="131">
        <v>0</v>
      </c>
      <c r="AA241" s="135">
        <v>0</v>
      </c>
      <c r="AB241" s="136">
        <v>0</v>
      </c>
      <c r="AC241" s="45"/>
      <c r="AD241" s="48">
        <v>0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0</v>
      </c>
      <c r="AN241" s="82">
        <v>0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0</v>
      </c>
      <c r="AW241" s="131">
        <v>0</v>
      </c>
      <c r="AY241" s="135">
        <v>0</v>
      </c>
      <c r="AZ241" s="136">
        <v>0</v>
      </c>
      <c r="BA241" s="45"/>
      <c r="BB241" s="48">
        <v>0</v>
      </c>
      <c r="BC241" s="136">
        <v>0</v>
      </c>
      <c r="BD241" s="45"/>
      <c r="BE241" s="48">
        <v>0</v>
      </c>
      <c r="BF241" s="136">
        <v>0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0</v>
      </c>
      <c r="G242" s="82">
        <v>0</v>
      </c>
      <c r="H242" s="45"/>
      <c r="I242" s="48">
        <v>0</v>
      </c>
      <c r="J242" s="82">
        <v>0</v>
      </c>
      <c r="K242" s="45"/>
      <c r="L242" s="48">
        <v>0</v>
      </c>
      <c r="M242" s="82">
        <v>0</v>
      </c>
      <c r="N242" s="45"/>
      <c r="O242" s="48">
        <v>0</v>
      </c>
      <c r="P242" s="82">
        <v>0</v>
      </c>
      <c r="Q242" s="45"/>
      <c r="R242" s="48">
        <v>0</v>
      </c>
      <c r="S242" s="82">
        <v>0</v>
      </c>
      <c r="T242" s="45"/>
      <c r="U242" s="48">
        <v>0</v>
      </c>
      <c r="V242" s="82">
        <v>0</v>
      </c>
      <c r="W242" s="45"/>
      <c r="X242" s="130">
        <v>0</v>
      </c>
      <c r="Y242" s="131">
        <v>0</v>
      </c>
      <c r="AA242" s="135">
        <v>0</v>
      </c>
      <c r="AB242" s="136">
        <v>0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0</v>
      </c>
      <c r="AQ242" s="82">
        <v>0</v>
      </c>
      <c r="AR242" s="45"/>
      <c r="AS242" s="48">
        <v>0</v>
      </c>
      <c r="AT242" s="82">
        <v>0</v>
      </c>
      <c r="AU242" s="45"/>
      <c r="AV242" s="130">
        <v>0</v>
      </c>
      <c r="AW242" s="131">
        <v>0</v>
      </c>
      <c r="AY242" s="135">
        <v>0</v>
      </c>
      <c r="AZ242" s="136">
        <v>0</v>
      </c>
      <c r="BA242" s="45"/>
      <c r="BB242" s="48">
        <v>0</v>
      </c>
      <c r="BC242" s="136">
        <v>0</v>
      </c>
      <c r="BD242" s="45"/>
      <c r="BE242" s="48">
        <v>0</v>
      </c>
      <c r="BF242" s="136">
        <v>0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136">
        <v>0</v>
      </c>
      <c r="BD243" s="45"/>
      <c r="BE243" s="48">
        <v>0</v>
      </c>
      <c r="BF243" s="136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136">
        <v>0</v>
      </c>
      <c r="BD244" s="45"/>
      <c r="BE244" s="48">
        <v>0</v>
      </c>
      <c r="BF244" s="136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136">
        <v>0</v>
      </c>
      <c r="BD245" s="45"/>
      <c r="BE245" s="48">
        <v>0</v>
      </c>
      <c r="BF245" s="136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136">
        <v>0</v>
      </c>
      <c r="BD246" s="45"/>
      <c r="BE246" s="48">
        <v>0</v>
      </c>
      <c r="BF246" s="136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136">
        <v>0</v>
      </c>
      <c r="BD248" s="45"/>
      <c r="BE248" s="48">
        <v>0</v>
      </c>
      <c r="BF248" s="136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136">
        <v>0</v>
      </c>
      <c r="BD249" s="45"/>
      <c r="BE249" s="48">
        <v>0</v>
      </c>
      <c r="BF249" s="136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136">
        <v>0</v>
      </c>
      <c r="BD250" s="45"/>
      <c r="BE250" s="48">
        <v>0</v>
      </c>
      <c r="BF250" s="136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136">
        <v>0</v>
      </c>
      <c r="BD252" s="45"/>
      <c r="BE252" s="48">
        <v>0</v>
      </c>
      <c r="BF252" s="136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136">
        <v>0</v>
      </c>
      <c r="BD253" s="45"/>
      <c r="BE253" s="48">
        <v>0</v>
      </c>
      <c r="BF253" s="136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136">
        <v>0</v>
      </c>
      <c r="BD254" s="45"/>
      <c r="BE254" s="48">
        <v>0</v>
      </c>
      <c r="BF254" s="136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136">
        <v>0</v>
      </c>
      <c r="BD255" s="45"/>
      <c r="BE255" s="48">
        <v>0</v>
      </c>
      <c r="BF255" s="136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136">
        <v>0</v>
      </c>
      <c r="BD256" s="45"/>
      <c r="BE256" s="48">
        <v>0</v>
      </c>
      <c r="BF256" s="136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136">
        <v>0</v>
      </c>
      <c r="BD257" s="45"/>
      <c r="BE257" s="48">
        <v>0</v>
      </c>
      <c r="BF257" s="136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136">
        <v>0</v>
      </c>
      <c r="BD258" s="45"/>
      <c r="BE258" s="48">
        <v>0</v>
      </c>
      <c r="BF258" s="136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136">
        <v>0</v>
      </c>
      <c r="BD259" s="45"/>
      <c r="BE259" s="48">
        <v>0</v>
      </c>
      <c r="BF259" s="136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136">
        <v>0</v>
      </c>
      <c r="BD261" s="45"/>
      <c r="BE261" s="48">
        <v>0</v>
      </c>
      <c r="BF261" s="136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136">
        <v>0</v>
      </c>
      <c r="BD262" s="45"/>
      <c r="BE262" s="48">
        <v>0</v>
      </c>
      <c r="BF262" s="136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136">
        <v>0</v>
      </c>
      <c r="BD264" s="45"/>
      <c r="BE264" s="48">
        <v>0</v>
      </c>
      <c r="BF264" s="136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136">
        <v>0</v>
      </c>
      <c r="BD265" s="45"/>
      <c r="BE265" s="48">
        <v>0</v>
      </c>
      <c r="BF265" s="136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136">
        <v>0</v>
      </c>
      <c r="BD266" s="45"/>
      <c r="BE266" s="48">
        <v>0</v>
      </c>
      <c r="BF266" s="136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136">
        <v>0</v>
      </c>
      <c r="BD267" s="45"/>
      <c r="BE267" s="48">
        <v>0</v>
      </c>
      <c r="BF267" s="136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136">
        <v>0</v>
      </c>
      <c r="BD268" s="45"/>
      <c r="BE268" s="48">
        <v>0</v>
      </c>
      <c r="BF268" s="136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-26118114</v>
      </c>
      <c r="G270" s="73">
        <v>0</v>
      </c>
      <c r="H270" s="26"/>
      <c r="I270" s="41">
        <v>-26642273</v>
      </c>
      <c r="J270" s="73">
        <v>0</v>
      </c>
      <c r="K270" s="26"/>
      <c r="L270" s="41">
        <v>-25712873</v>
      </c>
      <c r="M270" s="73">
        <v>0</v>
      </c>
      <c r="N270" s="26"/>
      <c r="O270" s="41">
        <v>-27890069</v>
      </c>
      <c r="P270" s="73">
        <v>0</v>
      </c>
      <c r="Q270" s="26"/>
      <c r="R270" s="41">
        <v>-39357495</v>
      </c>
      <c r="S270" s="73">
        <v>0</v>
      </c>
      <c r="T270" s="26"/>
      <c r="U270" s="41">
        <v>-37358673</v>
      </c>
      <c r="V270" s="73">
        <v>0</v>
      </c>
      <c r="W270" s="26"/>
      <c r="X270" s="128">
        <v>-183079497</v>
      </c>
      <c r="Y270" s="129">
        <v>0</v>
      </c>
      <c r="Z270" s="26"/>
      <c r="AA270" s="133">
        <v>-30513249.499999996</v>
      </c>
      <c r="AB270" s="134">
        <v>0</v>
      </c>
      <c r="AC270" s="26"/>
      <c r="AD270" s="41">
        <v>-37603801</v>
      </c>
      <c r="AE270" s="73">
        <v>0</v>
      </c>
      <c r="AF270" s="26"/>
      <c r="AG270" s="41">
        <v>-36935345</v>
      </c>
      <c r="AH270" s="73">
        <v>0</v>
      </c>
      <c r="AI270" s="26"/>
      <c r="AJ270" s="41">
        <v>-37510588</v>
      </c>
      <c r="AK270" s="73">
        <v>0</v>
      </c>
      <c r="AL270" s="26"/>
      <c r="AM270" s="41">
        <v>-39701930</v>
      </c>
      <c r="AN270" s="73">
        <v>0</v>
      </c>
      <c r="AO270" s="26"/>
      <c r="AP270" s="41">
        <v>-41092513</v>
      </c>
      <c r="AQ270" s="73">
        <v>0</v>
      </c>
      <c r="AR270" s="26"/>
      <c r="AS270" s="41">
        <v>-39787562.280000001</v>
      </c>
      <c r="AT270" s="73">
        <v>0</v>
      </c>
      <c r="AU270" s="26"/>
      <c r="AV270" s="128">
        <v>-232631739.28</v>
      </c>
      <c r="AW270" s="129">
        <v>0</v>
      </c>
      <c r="AX270" s="26"/>
      <c r="AY270" s="133">
        <v>-38771956.546666667</v>
      </c>
      <c r="AZ270" s="134">
        <v>0</v>
      </c>
      <c r="BA270" s="26"/>
      <c r="BB270" s="41">
        <v>-415711236.27999997</v>
      </c>
      <c r="BC270" s="134">
        <v>0</v>
      </c>
      <c r="BD270" s="26"/>
      <c r="BE270" s="41">
        <v>-34642603.023333333</v>
      </c>
      <c r="BF270" s="134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-26118114</v>
      </c>
      <c r="G272" s="73">
        <v>0</v>
      </c>
      <c r="H272" s="26"/>
      <c r="I272" s="41">
        <v>-26642273</v>
      </c>
      <c r="J272" s="73">
        <v>0</v>
      </c>
      <c r="K272" s="26"/>
      <c r="L272" s="41">
        <v>-25712873</v>
      </c>
      <c r="M272" s="73">
        <v>0</v>
      </c>
      <c r="N272" s="26"/>
      <c r="O272" s="41">
        <v>-27890069</v>
      </c>
      <c r="P272" s="73">
        <v>0</v>
      </c>
      <c r="Q272" s="26"/>
      <c r="R272" s="41">
        <v>-39357495</v>
      </c>
      <c r="S272" s="73">
        <v>0</v>
      </c>
      <c r="T272" s="26"/>
      <c r="U272" s="41">
        <v>-37358673</v>
      </c>
      <c r="V272" s="73">
        <v>0</v>
      </c>
      <c r="W272" s="26"/>
      <c r="X272" s="128">
        <v>-183079497</v>
      </c>
      <c r="Y272" s="129">
        <v>0</v>
      </c>
      <c r="Z272" s="26"/>
      <c r="AA272" s="133">
        <v>-30513249.499999996</v>
      </c>
      <c r="AB272" s="134">
        <v>0</v>
      </c>
      <c r="AC272" s="26"/>
      <c r="AD272" s="41">
        <v>-37603801</v>
      </c>
      <c r="AE272" s="73">
        <v>0</v>
      </c>
      <c r="AF272" s="26"/>
      <c r="AG272" s="41">
        <v>-36935345</v>
      </c>
      <c r="AH272" s="73">
        <v>0</v>
      </c>
      <c r="AI272" s="26"/>
      <c r="AJ272" s="41">
        <v>-37510588</v>
      </c>
      <c r="AK272" s="73">
        <v>0</v>
      </c>
      <c r="AL272" s="26"/>
      <c r="AM272" s="41">
        <v>-39701930</v>
      </c>
      <c r="AN272" s="73">
        <v>0</v>
      </c>
      <c r="AO272" s="26"/>
      <c r="AP272" s="41">
        <v>-41092513</v>
      </c>
      <c r="AQ272" s="73">
        <v>0</v>
      </c>
      <c r="AR272" s="26"/>
      <c r="AS272" s="41">
        <v>-39787562.280000001</v>
      </c>
      <c r="AT272" s="73">
        <v>0</v>
      </c>
      <c r="AU272" s="26"/>
      <c r="AV272" s="128">
        <v>-232631739.28</v>
      </c>
      <c r="AW272" s="129">
        <v>0</v>
      </c>
      <c r="AX272" s="26"/>
      <c r="AY272" s="133">
        <v>-38771956.546666667</v>
      </c>
      <c r="AZ272" s="134">
        <v>0</v>
      </c>
      <c r="BA272" s="26"/>
      <c r="BB272" s="41">
        <v>-415711236.27999997</v>
      </c>
      <c r="BC272" s="134">
        <v>0</v>
      </c>
      <c r="BD272" s="26"/>
      <c r="BE272" s="41">
        <v>-34642603.023333333</v>
      </c>
      <c r="BF272" s="134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86"/>
      <c r="I275" s="88">
        <v>0</v>
      </c>
      <c r="J275" s="71">
        <v>0</v>
      </c>
      <c r="K275" s="86"/>
      <c r="L275" s="88">
        <v>0</v>
      </c>
      <c r="M275" s="71">
        <v>0</v>
      </c>
      <c r="N275" s="86"/>
      <c r="O275" s="88">
        <v>0</v>
      </c>
      <c r="P275" s="71">
        <v>0</v>
      </c>
      <c r="Q275" s="86"/>
      <c r="R275" s="88">
        <v>0</v>
      </c>
      <c r="S275" s="71">
        <v>0</v>
      </c>
      <c r="T275" s="86"/>
      <c r="U275" s="88">
        <v>0</v>
      </c>
      <c r="V275" s="71">
        <v>0</v>
      </c>
      <c r="W275" s="86"/>
      <c r="X275" s="88">
        <v>0</v>
      </c>
      <c r="Y275" s="71">
        <v>0</v>
      </c>
      <c r="Z275" s="86"/>
      <c r="AA275" s="88">
        <v>0</v>
      </c>
      <c r="AB275" s="71">
        <v>0</v>
      </c>
      <c r="AC275" s="86"/>
      <c r="AD275" s="88">
        <v>0</v>
      </c>
      <c r="AE275" s="71">
        <v>0</v>
      </c>
      <c r="AF275" s="86"/>
      <c r="AG275" s="88">
        <v>0</v>
      </c>
      <c r="AH275" s="71">
        <v>0</v>
      </c>
      <c r="AI275" s="86"/>
      <c r="AJ275" s="88">
        <v>0</v>
      </c>
      <c r="AK275" s="71">
        <v>0</v>
      </c>
      <c r="AL275" s="86"/>
      <c r="AM275" s="88">
        <v>0</v>
      </c>
      <c r="AN275" s="71">
        <v>0</v>
      </c>
      <c r="AO275" s="86"/>
      <c r="AP275" s="88">
        <v>0</v>
      </c>
      <c r="AQ275" s="71">
        <v>0</v>
      </c>
      <c r="AR275" s="86"/>
      <c r="AS275" s="88">
        <v>0</v>
      </c>
      <c r="AT275" s="71">
        <v>0</v>
      </c>
      <c r="AU275" s="86"/>
      <c r="AV275" s="88">
        <v>0</v>
      </c>
      <c r="AW275" s="71">
        <v>0</v>
      </c>
      <c r="AX275" s="86"/>
      <c r="AY275" s="88">
        <v>0</v>
      </c>
      <c r="AZ275" s="71">
        <v>0</v>
      </c>
      <c r="BA275" s="86"/>
      <c r="BB275" s="88">
        <v>0</v>
      </c>
      <c r="BC275" s="71">
        <v>0</v>
      </c>
      <c r="BD275" s="86"/>
      <c r="BE275" s="88">
        <v>0</v>
      </c>
      <c r="BF275" s="71">
        <v>0</v>
      </c>
      <c r="BG275" s="86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86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86"/>
      <c r="I277" s="88">
        <v>0</v>
      </c>
      <c r="J277" s="71">
        <v>0</v>
      </c>
      <c r="K277" s="86"/>
      <c r="L277" s="88">
        <v>0</v>
      </c>
      <c r="M277" s="71">
        <v>0</v>
      </c>
      <c r="N277" s="86"/>
      <c r="O277" s="88">
        <v>0</v>
      </c>
      <c r="P277" s="71">
        <v>0</v>
      </c>
      <c r="Q277" s="86"/>
      <c r="R277" s="88">
        <v>0</v>
      </c>
      <c r="S277" s="71">
        <v>0</v>
      </c>
      <c r="T277" s="86"/>
      <c r="U277" s="88">
        <v>0</v>
      </c>
      <c r="V277" s="71">
        <v>0</v>
      </c>
      <c r="W277" s="86"/>
      <c r="X277" s="88">
        <v>0</v>
      </c>
      <c r="Y277" s="71">
        <v>0</v>
      </c>
      <c r="Z277" s="86"/>
      <c r="AA277" s="88">
        <v>0</v>
      </c>
      <c r="AB277" s="71">
        <v>0</v>
      </c>
      <c r="AC277" s="86"/>
      <c r="AD277" s="88">
        <v>0</v>
      </c>
      <c r="AE277" s="71">
        <v>0</v>
      </c>
      <c r="AF277" s="86"/>
      <c r="AG277" s="88">
        <v>0</v>
      </c>
      <c r="AH277" s="71">
        <v>0</v>
      </c>
      <c r="AI277" s="86"/>
      <c r="AJ277" s="88">
        <v>0</v>
      </c>
      <c r="AK277" s="71">
        <v>0</v>
      </c>
      <c r="AL277" s="86"/>
      <c r="AM277" s="88">
        <v>0</v>
      </c>
      <c r="AN277" s="71">
        <v>0</v>
      </c>
      <c r="AO277" s="86"/>
      <c r="AP277" s="88">
        <v>0</v>
      </c>
      <c r="AQ277" s="71">
        <v>0</v>
      </c>
      <c r="AR277" s="86"/>
      <c r="AS277" s="88">
        <v>0</v>
      </c>
      <c r="AT277" s="71">
        <v>0</v>
      </c>
      <c r="AU277" s="86"/>
      <c r="AV277" s="88">
        <v>0</v>
      </c>
      <c r="AW277" s="71">
        <v>0</v>
      </c>
      <c r="AX277" s="86"/>
      <c r="AY277" s="88">
        <v>0</v>
      </c>
      <c r="AZ277" s="71">
        <v>0</v>
      </c>
      <c r="BA277" s="86"/>
      <c r="BB277" s="88">
        <v>0</v>
      </c>
      <c r="BC277" s="71">
        <v>0</v>
      </c>
      <c r="BD277" s="86"/>
      <c r="BE277" s="88">
        <v>0</v>
      </c>
      <c r="BF277" s="71">
        <v>0</v>
      </c>
      <c r="BG277" s="86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86"/>
      <c r="I278" s="88">
        <v>0</v>
      </c>
      <c r="J278" s="71">
        <v>0</v>
      </c>
      <c r="K278" s="86"/>
      <c r="L278" s="88">
        <v>0</v>
      </c>
      <c r="M278" s="71">
        <v>0</v>
      </c>
      <c r="N278" s="86"/>
      <c r="O278" s="88">
        <v>0</v>
      </c>
      <c r="P278" s="71">
        <v>0</v>
      </c>
      <c r="Q278" s="86"/>
      <c r="R278" s="88">
        <v>0</v>
      </c>
      <c r="S278" s="71">
        <v>0</v>
      </c>
      <c r="T278" s="86"/>
      <c r="U278" s="88">
        <v>0</v>
      </c>
      <c r="V278" s="71">
        <v>0</v>
      </c>
      <c r="W278" s="86"/>
      <c r="X278" s="88">
        <v>0</v>
      </c>
      <c r="Y278" s="71">
        <v>0</v>
      </c>
      <c r="Z278" s="86"/>
      <c r="AA278" s="88">
        <v>0</v>
      </c>
      <c r="AB278" s="71">
        <v>0</v>
      </c>
      <c r="AC278" s="86"/>
      <c r="AD278" s="88">
        <v>0</v>
      </c>
      <c r="AE278" s="71">
        <v>0</v>
      </c>
      <c r="AF278" s="86"/>
      <c r="AG278" s="88">
        <v>0</v>
      </c>
      <c r="AH278" s="71">
        <v>0</v>
      </c>
      <c r="AI278" s="86"/>
      <c r="AJ278" s="88">
        <v>0</v>
      </c>
      <c r="AK278" s="71">
        <v>0</v>
      </c>
      <c r="AL278" s="86"/>
      <c r="AM278" s="88">
        <v>0</v>
      </c>
      <c r="AN278" s="71">
        <v>0</v>
      </c>
      <c r="AO278" s="86"/>
      <c r="AP278" s="88">
        <v>0</v>
      </c>
      <c r="AQ278" s="71">
        <v>0</v>
      </c>
      <c r="AR278" s="86"/>
      <c r="AS278" s="88">
        <v>0</v>
      </c>
      <c r="AT278" s="71">
        <v>0</v>
      </c>
      <c r="AU278" s="86"/>
      <c r="AV278" s="88">
        <v>0</v>
      </c>
      <c r="AW278" s="71">
        <v>0</v>
      </c>
      <c r="AX278" s="86"/>
      <c r="AY278" s="88">
        <v>0</v>
      </c>
      <c r="AZ278" s="71">
        <v>0</v>
      </c>
      <c r="BA278" s="86"/>
      <c r="BB278" s="88">
        <v>0</v>
      </c>
      <c r="BC278" s="71">
        <v>0</v>
      </c>
      <c r="BD278" s="86"/>
      <c r="BE278" s="88">
        <v>0</v>
      </c>
      <c r="BF278" s="71">
        <v>0</v>
      </c>
      <c r="BG278" s="86"/>
    </row>
    <row r="279" spans="1:59" s="89" customFormat="1" x14ac:dyDescent="0.2">
      <c r="A279" s="85"/>
      <c r="B279" s="86"/>
      <c r="C279" s="87" t="s">
        <v>174</v>
      </c>
      <c r="D279" s="31"/>
      <c r="E279" s="86"/>
      <c r="F279" s="88">
        <v>0</v>
      </c>
      <c r="G279" s="71">
        <v>0</v>
      </c>
      <c r="H279" s="86"/>
      <c r="I279" s="88">
        <v>0</v>
      </c>
      <c r="J279" s="71">
        <v>0</v>
      </c>
      <c r="K279" s="86"/>
      <c r="L279" s="88">
        <v>0</v>
      </c>
      <c r="M279" s="71">
        <v>0</v>
      </c>
      <c r="N279" s="86"/>
      <c r="O279" s="88">
        <v>0</v>
      </c>
      <c r="P279" s="71">
        <v>0</v>
      </c>
      <c r="Q279" s="86"/>
      <c r="R279" s="88">
        <v>0</v>
      </c>
      <c r="S279" s="71">
        <v>0</v>
      </c>
      <c r="T279" s="86"/>
      <c r="U279" s="88">
        <v>0</v>
      </c>
      <c r="V279" s="71">
        <v>0</v>
      </c>
      <c r="W279" s="86"/>
      <c r="X279" s="88">
        <v>0</v>
      </c>
      <c r="Y279" s="71">
        <v>0</v>
      </c>
      <c r="Z279" s="86"/>
      <c r="AA279" s="88">
        <v>0</v>
      </c>
      <c r="AB279" s="71">
        <v>0</v>
      </c>
      <c r="AC279" s="86"/>
      <c r="AD279" s="88">
        <v>0</v>
      </c>
      <c r="AE279" s="71">
        <v>0</v>
      </c>
      <c r="AF279" s="86"/>
      <c r="AG279" s="88">
        <v>0</v>
      </c>
      <c r="AH279" s="71">
        <v>0</v>
      </c>
      <c r="AI279" s="86"/>
      <c r="AJ279" s="88">
        <v>0</v>
      </c>
      <c r="AK279" s="71">
        <v>0</v>
      </c>
      <c r="AL279" s="86"/>
      <c r="AM279" s="88">
        <v>0</v>
      </c>
      <c r="AN279" s="71">
        <v>0</v>
      </c>
      <c r="AO279" s="86"/>
      <c r="AP279" s="88">
        <v>0</v>
      </c>
      <c r="AQ279" s="71">
        <v>0</v>
      </c>
      <c r="AR279" s="86"/>
      <c r="AS279" s="88">
        <v>0</v>
      </c>
      <c r="AT279" s="71">
        <v>0</v>
      </c>
      <c r="AU279" s="86"/>
      <c r="AV279" s="88">
        <v>0</v>
      </c>
      <c r="AW279" s="71">
        <v>0</v>
      </c>
      <c r="AX279" s="86"/>
      <c r="AY279" s="88">
        <v>0</v>
      </c>
      <c r="AZ279" s="71">
        <v>0</v>
      </c>
      <c r="BA279" s="86"/>
      <c r="BB279" s="88">
        <v>0</v>
      </c>
      <c r="BC279" s="71">
        <v>0</v>
      </c>
      <c r="BD279" s="86"/>
      <c r="BE279" s="88">
        <v>0</v>
      </c>
      <c r="BF279" s="71">
        <v>0</v>
      </c>
      <c r="BG279" s="86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-26118114</v>
      </c>
      <c r="G281" s="73">
        <v>0</v>
      </c>
      <c r="H281" s="26"/>
      <c r="I281" s="41">
        <v>-26642273</v>
      </c>
      <c r="J281" s="73">
        <v>0</v>
      </c>
      <c r="K281" s="26"/>
      <c r="L281" s="41">
        <v>-25712873</v>
      </c>
      <c r="M281" s="73">
        <v>0</v>
      </c>
      <c r="N281" s="26"/>
      <c r="O281" s="41">
        <v>-27890069</v>
      </c>
      <c r="P281" s="73">
        <v>0</v>
      </c>
      <c r="Q281" s="26"/>
      <c r="R281" s="41">
        <v>-39357495</v>
      </c>
      <c r="S281" s="73">
        <v>0</v>
      </c>
      <c r="T281" s="26"/>
      <c r="U281" s="41">
        <v>-37358673</v>
      </c>
      <c r="V281" s="73">
        <v>0</v>
      </c>
      <c r="W281" s="26"/>
      <c r="X281" s="128">
        <v>-183079497</v>
      </c>
      <c r="Y281" s="129">
        <v>0</v>
      </c>
      <c r="Z281" s="26"/>
      <c r="AA281" s="133">
        <v>-30513249.499999996</v>
      </c>
      <c r="AB281" s="134">
        <v>0</v>
      </c>
      <c r="AC281" s="26"/>
      <c r="AD281" s="41">
        <v>-37603801</v>
      </c>
      <c r="AE281" s="73">
        <v>0</v>
      </c>
      <c r="AF281" s="26"/>
      <c r="AG281" s="41">
        <v>-36935345</v>
      </c>
      <c r="AH281" s="73">
        <v>0</v>
      </c>
      <c r="AI281" s="26"/>
      <c r="AJ281" s="41">
        <v>-37510588</v>
      </c>
      <c r="AK281" s="73">
        <v>0</v>
      </c>
      <c r="AL281" s="26"/>
      <c r="AM281" s="41">
        <v>-39701930</v>
      </c>
      <c r="AN281" s="73">
        <v>0</v>
      </c>
      <c r="AO281" s="26"/>
      <c r="AP281" s="41">
        <v>-41092513</v>
      </c>
      <c r="AQ281" s="73">
        <v>0</v>
      </c>
      <c r="AR281" s="26"/>
      <c r="AS281" s="41">
        <v>-39787562.280000001</v>
      </c>
      <c r="AT281" s="73">
        <v>0</v>
      </c>
      <c r="AU281" s="26"/>
      <c r="AV281" s="128">
        <v>-232631739.28</v>
      </c>
      <c r="AW281" s="129">
        <v>0</v>
      </c>
      <c r="AX281" s="26"/>
      <c r="AY281" s="133">
        <v>-38771956.546666667</v>
      </c>
      <c r="AZ281" s="134">
        <v>0</v>
      </c>
      <c r="BA281" s="26"/>
      <c r="BB281" s="41">
        <v>-415711236.27999997</v>
      </c>
      <c r="BC281" s="134">
        <v>0</v>
      </c>
      <c r="BD281" s="26"/>
      <c r="BE281" s="41">
        <v>-34642603.023333333</v>
      </c>
      <c r="BF281" s="134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86"/>
      <c r="I284" s="88">
        <v>0</v>
      </c>
      <c r="J284" s="71">
        <v>0</v>
      </c>
      <c r="K284" s="86"/>
      <c r="L284" s="88">
        <v>0</v>
      </c>
      <c r="M284" s="71">
        <v>0</v>
      </c>
      <c r="N284" s="86"/>
      <c r="O284" s="88">
        <v>0</v>
      </c>
      <c r="P284" s="71">
        <v>0</v>
      </c>
      <c r="Q284" s="86"/>
      <c r="R284" s="88">
        <v>0</v>
      </c>
      <c r="S284" s="71">
        <v>0</v>
      </c>
      <c r="T284" s="86"/>
      <c r="U284" s="88">
        <v>0</v>
      </c>
      <c r="V284" s="71">
        <v>0</v>
      </c>
      <c r="W284" s="86"/>
      <c r="X284" s="88">
        <v>0</v>
      </c>
      <c r="Y284" s="71">
        <v>0</v>
      </c>
      <c r="Z284" s="86"/>
      <c r="AA284" s="88">
        <v>0</v>
      </c>
      <c r="AB284" s="71">
        <v>0</v>
      </c>
      <c r="AC284" s="86"/>
      <c r="AD284" s="88">
        <v>0</v>
      </c>
      <c r="AE284" s="71">
        <v>0</v>
      </c>
      <c r="AF284" s="86"/>
      <c r="AG284" s="88">
        <v>0</v>
      </c>
      <c r="AH284" s="71">
        <v>0</v>
      </c>
      <c r="AI284" s="86"/>
      <c r="AJ284" s="88">
        <v>0</v>
      </c>
      <c r="AK284" s="71">
        <v>0</v>
      </c>
      <c r="AL284" s="86"/>
      <c r="AM284" s="88">
        <v>0</v>
      </c>
      <c r="AN284" s="71">
        <v>0</v>
      </c>
      <c r="AO284" s="86"/>
      <c r="AP284" s="88">
        <v>0</v>
      </c>
      <c r="AQ284" s="71">
        <v>0</v>
      </c>
      <c r="AR284" s="86"/>
      <c r="AS284" s="88">
        <v>0</v>
      </c>
      <c r="AT284" s="71">
        <v>0</v>
      </c>
      <c r="AU284" s="86"/>
      <c r="AV284" s="88">
        <v>0</v>
      </c>
      <c r="AW284" s="71">
        <v>0</v>
      </c>
      <c r="AX284" s="86"/>
      <c r="AY284" s="88">
        <v>0</v>
      </c>
      <c r="AZ284" s="71">
        <v>0</v>
      </c>
      <c r="BA284" s="86"/>
      <c r="BB284" s="88">
        <v>0</v>
      </c>
      <c r="BC284" s="71">
        <v>0</v>
      </c>
      <c r="BD284" s="86"/>
      <c r="BE284" s="88">
        <v>0</v>
      </c>
      <c r="BF284" s="71">
        <v>0</v>
      </c>
      <c r="BG284" s="86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86"/>
      <c r="I285" s="88">
        <v>0</v>
      </c>
      <c r="J285" s="71">
        <v>0</v>
      </c>
      <c r="K285" s="86"/>
      <c r="L285" s="88">
        <v>0</v>
      </c>
      <c r="M285" s="71">
        <v>0</v>
      </c>
      <c r="N285" s="86"/>
      <c r="O285" s="88">
        <v>0</v>
      </c>
      <c r="P285" s="71">
        <v>0</v>
      </c>
      <c r="Q285" s="86"/>
      <c r="R285" s="88">
        <v>0</v>
      </c>
      <c r="S285" s="71">
        <v>0</v>
      </c>
      <c r="T285" s="86"/>
      <c r="U285" s="88">
        <v>0</v>
      </c>
      <c r="V285" s="71">
        <v>0</v>
      </c>
      <c r="W285" s="86"/>
      <c r="X285" s="88">
        <v>0</v>
      </c>
      <c r="Y285" s="71">
        <v>0</v>
      </c>
      <c r="Z285" s="86"/>
      <c r="AA285" s="88">
        <v>0</v>
      </c>
      <c r="AB285" s="71">
        <v>0</v>
      </c>
      <c r="AC285" s="86"/>
      <c r="AD285" s="88">
        <v>0</v>
      </c>
      <c r="AE285" s="71">
        <v>0</v>
      </c>
      <c r="AF285" s="86"/>
      <c r="AG285" s="88">
        <v>0</v>
      </c>
      <c r="AH285" s="71">
        <v>0</v>
      </c>
      <c r="AI285" s="86"/>
      <c r="AJ285" s="88">
        <v>0</v>
      </c>
      <c r="AK285" s="71">
        <v>0</v>
      </c>
      <c r="AL285" s="86"/>
      <c r="AM285" s="88">
        <v>0</v>
      </c>
      <c r="AN285" s="71">
        <v>0</v>
      </c>
      <c r="AO285" s="86"/>
      <c r="AP285" s="88">
        <v>0</v>
      </c>
      <c r="AQ285" s="71">
        <v>0</v>
      </c>
      <c r="AR285" s="86"/>
      <c r="AS285" s="88">
        <v>0</v>
      </c>
      <c r="AT285" s="71">
        <v>0</v>
      </c>
      <c r="AU285" s="86"/>
      <c r="AV285" s="88">
        <v>0</v>
      </c>
      <c r="AW285" s="71">
        <v>0</v>
      </c>
      <c r="AX285" s="86"/>
      <c r="AY285" s="88">
        <v>0</v>
      </c>
      <c r="AZ285" s="71">
        <v>0</v>
      </c>
      <c r="BA285" s="86"/>
      <c r="BB285" s="88">
        <v>0</v>
      </c>
      <c r="BC285" s="71">
        <v>0</v>
      </c>
      <c r="BD285" s="86"/>
      <c r="BE285" s="88">
        <v>0</v>
      </c>
      <c r="BF285" s="71">
        <v>0</v>
      </c>
      <c r="BG285" s="86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86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86"/>
      <c r="I287" s="88">
        <v>0</v>
      </c>
      <c r="J287" s="71">
        <v>0</v>
      </c>
      <c r="K287" s="86"/>
      <c r="L287" s="88">
        <v>0</v>
      </c>
      <c r="M287" s="71">
        <v>0</v>
      </c>
      <c r="N287" s="86"/>
      <c r="O287" s="88">
        <v>0</v>
      </c>
      <c r="P287" s="71">
        <v>0</v>
      </c>
      <c r="Q287" s="86"/>
      <c r="R287" s="88">
        <v>0</v>
      </c>
      <c r="S287" s="71">
        <v>0</v>
      </c>
      <c r="T287" s="86"/>
      <c r="U287" s="88">
        <v>0</v>
      </c>
      <c r="V287" s="71">
        <v>0</v>
      </c>
      <c r="W287" s="86"/>
      <c r="X287" s="88">
        <v>0</v>
      </c>
      <c r="Y287" s="71">
        <v>0</v>
      </c>
      <c r="Z287" s="86"/>
      <c r="AA287" s="88">
        <v>0</v>
      </c>
      <c r="AB287" s="71">
        <v>0</v>
      </c>
      <c r="AC287" s="86"/>
      <c r="AD287" s="88">
        <v>0</v>
      </c>
      <c r="AE287" s="71">
        <v>0</v>
      </c>
      <c r="AF287" s="86"/>
      <c r="AG287" s="88">
        <v>0</v>
      </c>
      <c r="AH287" s="71">
        <v>0</v>
      </c>
      <c r="AI287" s="86"/>
      <c r="AJ287" s="88">
        <v>0</v>
      </c>
      <c r="AK287" s="71">
        <v>0</v>
      </c>
      <c r="AL287" s="86"/>
      <c r="AM287" s="88">
        <v>0</v>
      </c>
      <c r="AN287" s="71">
        <v>0</v>
      </c>
      <c r="AO287" s="86"/>
      <c r="AP287" s="88">
        <v>0</v>
      </c>
      <c r="AQ287" s="71">
        <v>0</v>
      </c>
      <c r="AR287" s="86"/>
      <c r="AS287" s="88">
        <v>0</v>
      </c>
      <c r="AT287" s="71">
        <v>0</v>
      </c>
      <c r="AU287" s="86"/>
      <c r="AV287" s="88">
        <v>0</v>
      </c>
      <c r="AW287" s="71">
        <v>0</v>
      </c>
      <c r="AX287" s="86"/>
      <c r="AY287" s="88">
        <v>0</v>
      </c>
      <c r="AZ287" s="71">
        <v>0</v>
      </c>
      <c r="BA287" s="86"/>
      <c r="BB287" s="88">
        <v>0</v>
      </c>
      <c r="BC287" s="71">
        <v>0</v>
      </c>
      <c r="BD287" s="86"/>
      <c r="BE287" s="88">
        <v>0</v>
      </c>
      <c r="BF287" s="71">
        <v>0</v>
      </c>
      <c r="BG287" s="86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138">
        <v>0</v>
      </c>
      <c r="BD289" s="26"/>
      <c r="BE289" s="52">
        <v>0</v>
      </c>
      <c r="BF289" s="138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-26118114</v>
      </c>
      <c r="G291" s="75">
        <v>0</v>
      </c>
      <c r="H291" s="26"/>
      <c r="I291" s="52">
        <v>-26642273</v>
      </c>
      <c r="J291" s="75">
        <v>0</v>
      </c>
      <c r="K291" s="26"/>
      <c r="L291" s="52">
        <v>-25712873</v>
      </c>
      <c r="M291" s="75">
        <v>0</v>
      </c>
      <c r="N291" s="26"/>
      <c r="O291" s="52">
        <v>-27890069</v>
      </c>
      <c r="P291" s="75">
        <v>0</v>
      </c>
      <c r="Q291" s="26"/>
      <c r="R291" s="52">
        <v>-39357495</v>
      </c>
      <c r="S291" s="75">
        <v>0</v>
      </c>
      <c r="T291" s="26"/>
      <c r="U291" s="52">
        <v>-37358673</v>
      </c>
      <c r="V291" s="75">
        <v>0</v>
      </c>
      <c r="W291" s="26"/>
      <c r="X291" s="125">
        <v>-183079497</v>
      </c>
      <c r="Y291" s="126">
        <v>0</v>
      </c>
      <c r="Z291" s="26"/>
      <c r="AA291" s="137">
        <v>-30513249.499999996</v>
      </c>
      <c r="AB291" s="138">
        <v>0</v>
      </c>
      <c r="AC291" s="26"/>
      <c r="AD291" s="52">
        <v>-37603801</v>
      </c>
      <c r="AE291" s="75">
        <v>0</v>
      </c>
      <c r="AF291" s="26"/>
      <c r="AG291" s="52">
        <v>-36935345</v>
      </c>
      <c r="AH291" s="75">
        <v>0</v>
      </c>
      <c r="AI291" s="26"/>
      <c r="AJ291" s="52">
        <v>-37510588</v>
      </c>
      <c r="AK291" s="75">
        <v>0</v>
      </c>
      <c r="AL291" s="26"/>
      <c r="AM291" s="52">
        <v>-39701930</v>
      </c>
      <c r="AN291" s="75">
        <v>0</v>
      </c>
      <c r="AO291" s="26"/>
      <c r="AP291" s="52">
        <v>-41092513</v>
      </c>
      <c r="AQ291" s="75">
        <v>0</v>
      </c>
      <c r="AR291" s="26"/>
      <c r="AS291" s="52">
        <v>-39787562.280000001</v>
      </c>
      <c r="AT291" s="75">
        <v>0</v>
      </c>
      <c r="AU291" s="26"/>
      <c r="AV291" s="125">
        <v>-232631739.28</v>
      </c>
      <c r="AW291" s="126">
        <v>0</v>
      </c>
      <c r="AX291" s="26"/>
      <c r="AY291" s="137">
        <v>-38771956.546666667</v>
      </c>
      <c r="AZ291" s="138">
        <v>0</v>
      </c>
      <c r="BA291" s="26"/>
      <c r="BB291" s="52">
        <v>-415711236.27999997</v>
      </c>
      <c r="BC291" s="138">
        <v>0</v>
      </c>
      <c r="BD291" s="26"/>
      <c r="BE291" s="52">
        <v>-34642603.023333333</v>
      </c>
      <c r="BF291" s="138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-26118114</v>
      </c>
      <c r="G293" s="73">
        <v>0</v>
      </c>
      <c r="H293" s="26"/>
      <c r="I293" s="41">
        <v>-26642273</v>
      </c>
      <c r="J293" s="73">
        <v>0</v>
      </c>
      <c r="K293" s="26"/>
      <c r="L293" s="41">
        <v>-25712873</v>
      </c>
      <c r="M293" s="73">
        <v>0</v>
      </c>
      <c r="N293" s="26"/>
      <c r="O293" s="41">
        <v>-27890069</v>
      </c>
      <c r="P293" s="73">
        <v>0</v>
      </c>
      <c r="Q293" s="26"/>
      <c r="R293" s="41">
        <v>-39357495</v>
      </c>
      <c r="S293" s="73">
        <v>0</v>
      </c>
      <c r="T293" s="26"/>
      <c r="U293" s="41">
        <v>-37358673</v>
      </c>
      <c r="V293" s="73">
        <v>0</v>
      </c>
      <c r="W293" s="26"/>
      <c r="X293" s="128">
        <v>-183079497</v>
      </c>
      <c r="Y293" s="129">
        <v>0</v>
      </c>
      <c r="Z293" s="26"/>
      <c r="AA293" s="133">
        <v>-30513249.499999996</v>
      </c>
      <c r="AB293" s="134">
        <v>0</v>
      </c>
      <c r="AC293" s="26"/>
      <c r="AD293" s="41">
        <v>-37603801</v>
      </c>
      <c r="AE293" s="73">
        <v>0</v>
      </c>
      <c r="AF293" s="26"/>
      <c r="AG293" s="41">
        <v>-36935345</v>
      </c>
      <c r="AH293" s="73">
        <v>0</v>
      </c>
      <c r="AI293" s="26"/>
      <c r="AJ293" s="41">
        <v>-37510588</v>
      </c>
      <c r="AK293" s="73">
        <v>0</v>
      </c>
      <c r="AL293" s="26"/>
      <c r="AM293" s="41">
        <v>-39701930</v>
      </c>
      <c r="AN293" s="73">
        <v>0</v>
      </c>
      <c r="AO293" s="26"/>
      <c r="AP293" s="41">
        <v>-41092513</v>
      </c>
      <c r="AQ293" s="73">
        <v>0</v>
      </c>
      <c r="AR293" s="26"/>
      <c r="AS293" s="41">
        <v>-39787562.280000001</v>
      </c>
      <c r="AT293" s="73">
        <v>0</v>
      </c>
      <c r="AU293" s="26"/>
      <c r="AV293" s="128">
        <v>-232631739.28</v>
      </c>
      <c r="AW293" s="129">
        <v>0</v>
      </c>
      <c r="AX293" s="26"/>
      <c r="AY293" s="133">
        <v>-38771956.546666667</v>
      </c>
      <c r="AZ293" s="134">
        <v>0</v>
      </c>
      <c r="BA293" s="26"/>
      <c r="BB293" s="41">
        <v>-415711236.27999997</v>
      </c>
      <c r="BC293" s="134">
        <v>0</v>
      </c>
      <c r="BD293" s="26"/>
      <c r="BE293" s="41">
        <v>-34642603.023333333</v>
      </c>
      <c r="BF293" s="134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0</v>
      </c>
      <c r="G295" s="72">
        <v>0</v>
      </c>
      <c r="H295" s="26"/>
      <c r="I295" s="38">
        <v>0</v>
      </c>
      <c r="J295" s="72">
        <v>0</v>
      </c>
      <c r="K295" s="26"/>
      <c r="L295" s="38">
        <v>0</v>
      </c>
      <c r="M295" s="72">
        <v>0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0</v>
      </c>
      <c r="V295" s="72">
        <v>0</v>
      </c>
      <c r="W295" s="26"/>
      <c r="X295" s="38">
        <v>0</v>
      </c>
      <c r="Y295" s="72">
        <v>0</v>
      </c>
      <c r="Z295" s="26"/>
      <c r="AA295" s="38">
        <v>0</v>
      </c>
      <c r="AB295" s="72">
        <v>0</v>
      </c>
      <c r="AC295" s="26"/>
      <c r="AD295" s="38">
        <v>6000</v>
      </c>
      <c r="AE295" s="72">
        <v>0</v>
      </c>
      <c r="AF295" s="26"/>
      <c r="AG295" s="38">
        <v>0</v>
      </c>
      <c r="AH295" s="72">
        <v>0</v>
      </c>
      <c r="AI295" s="26"/>
      <c r="AJ295" s="38">
        <v>0</v>
      </c>
      <c r="AK295" s="72">
        <v>0</v>
      </c>
      <c r="AL295" s="26"/>
      <c r="AM295" s="38">
        <v>0</v>
      </c>
      <c r="AN295" s="72">
        <v>0</v>
      </c>
      <c r="AO295" s="26"/>
      <c r="AP295" s="38">
        <v>0</v>
      </c>
      <c r="AQ295" s="72">
        <v>0</v>
      </c>
      <c r="AR295" s="26"/>
      <c r="AS295" s="38">
        <v>0</v>
      </c>
      <c r="AT295" s="72">
        <v>0</v>
      </c>
      <c r="AU295" s="26"/>
      <c r="AV295" s="38">
        <v>6000</v>
      </c>
      <c r="AW295" s="72">
        <v>0</v>
      </c>
      <c r="AX295" s="26"/>
      <c r="AY295" s="38">
        <v>1000</v>
      </c>
      <c r="AZ295" s="72">
        <v>0</v>
      </c>
      <c r="BA295" s="26"/>
      <c r="BB295" s="38">
        <v>6000</v>
      </c>
      <c r="BC295" s="72">
        <v>0</v>
      </c>
      <c r="BD295" s="26"/>
      <c r="BE295" s="38">
        <v>500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0</v>
      </c>
      <c r="G296" s="74">
        <v>0</v>
      </c>
      <c r="H296" s="23"/>
      <c r="I296" s="44">
        <v>0</v>
      </c>
      <c r="J296" s="74">
        <v>0</v>
      </c>
      <c r="K296" s="23"/>
      <c r="L296" s="44">
        <v>0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0</v>
      </c>
      <c r="V296" s="74">
        <v>0</v>
      </c>
      <c r="W296" s="23"/>
      <c r="X296" s="44">
        <v>0</v>
      </c>
      <c r="Y296" s="74">
        <v>0</v>
      </c>
      <c r="Z296" s="23"/>
      <c r="AA296" s="44">
        <v>0</v>
      </c>
      <c r="AB296" s="74">
        <v>0</v>
      </c>
      <c r="AC296" s="23"/>
      <c r="AD296" s="44">
        <v>6000</v>
      </c>
      <c r="AE296" s="74">
        <v>0</v>
      </c>
      <c r="AF296" s="23"/>
      <c r="AG296" s="44">
        <v>0</v>
      </c>
      <c r="AH296" s="74">
        <v>0</v>
      </c>
      <c r="AI296" s="23"/>
      <c r="AJ296" s="44">
        <v>0</v>
      </c>
      <c r="AK296" s="74">
        <v>0</v>
      </c>
      <c r="AL296" s="23"/>
      <c r="AM296" s="44">
        <v>0</v>
      </c>
      <c r="AN296" s="74">
        <v>0</v>
      </c>
      <c r="AO296" s="23"/>
      <c r="AP296" s="44">
        <v>0</v>
      </c>
      <c r="AQ296" s="74">
        <v>0</v>
      </c>
      <c r="AR296" s="23"/>
      <c r="AS296" s="44">
        <v>0</v>
      </c>
      <c r="AT296" s="74">
        <v>0</v>
      </c>
      <c r="AU296" s="23"/>
      <c r="AV296" s="44">
        <v>6000</v>
      </c>
      <c r="AW296" s="74">
        <v>0</v>
      </c>
      <c r="AX296" s="23"/>
      <c r="AY296" s="44">
        <v>1000</v>
      </c>
      <c r="AZ296" s="74">
        <v>0</v>
      </c>
      <c r="BA296" s="23"/>
      <c r="BB296" s="44">
        <v>6000</v>
      </c>
      <c r="BC296" s="74">
        <v>0</v>
      </c>
      <c r="BD296" s="23"/>
      <c r="BE296" s="44">
        <v>500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136">
        <v>0</v>
      </c>
      <c r="BD297" s="45"/>
      <c r="BE297" s="48">
        <v>0</v>
      </c>
      <c r="BF297" s="136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136">
        <v>0</v>
      </c>
      <c r="BD298" s="45"/>
      <c r="BE298" s="48">
        <v>0</v>
      </c>
      <c r="BF298" s="136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136">
        <v>0</v>
      </c>
      <c r="BD299" s="45"/>
      <c r="BE299" s="48">
        <v>0</v>
      </c>
      <c r="BF299" s="136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136">
        <v>0</v>
      </c>
      <c r="BD300" s="45"/>
      <c r="BE300" s="48">
        <v>0</v>
      </c>
      <c r="BF300" s="136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136">
        <v>0</v>
      </c>
      <c r="BD301" s="45"/>
      <c r="BE301" s="48">
        <v>0</v>
      </c>
      <c r="BF301" s="136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136">
        <v>0</v>
      </c>
      <c r="BD302" s="45"/>
      <c r="BE302" s="48">
        <v>0</v>
      </c>
      <c r="BF302" s="136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136">
        <v>0</v>
      </c>
      <c r="BD303" s="45"/>
      <c r="BE303" s="48">
        <v>0</v>
      </c>
      <c r="BF303" s="136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136">
        <v>0</v>
      </c>
      <c r="BD304" s="45"/>
      <c r="BE304" s="48">
        <v>0</v>
      </c>
      <c r="BF304" s="136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136">
        <v>0</v>
      </c>
      <c r="BD305" s="45"/>
      <c r="BE305" s="48">
        <v>0</v>
      </c>
      <c r="BF305" s="136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136">
        <v>0</v>
      </c>
      <c r="BD306" s="45"/>
      <c r="BE306" s="48">
        <v>0</v>
      </c>
      <c r="BF306" s="136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136">
        <v>0</v>
      </c>
      <c r="BD307" s="45"/>
      <c r="BE307" s="48">
        <v>0</v>
      </c>
      <c r="BF307" s="136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136">
        <v>0</v>
      </c>
      <c r="BD308" s="45"/>
      <c r="BE308" s="48">
        <v>0</v>
      </c>
      <c r="BF308" s="136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136">
        <v>0</v>
      </c>
      <c r="BD309" s="45"/>
      <c r="BE309" s="48">
        <v>0</v>
      </c>
      <c r="BF309" s="136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136">
        <v>0</v>
      </c>
      <c r="BD310" s="45"/>
      <c r="BE310" s="48">
        <v>0</v>
      </c>
      <c r="BF310" s="136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136">
        <v>0</v>
      </c>
      <c r="BD311" s="45"/>
      <c r="BE311" s="48">
        <v>0</v>
      </c>
      <c r="BF311" s="136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6000</v>
      </c>
      <c r="AE312" s="82">
        <v>0</v>
      </c>
      <c r="AF312" s="45"/>
      <c r="AG312" s="48">
        <v>0</v>
      </c>
      <c r="AH312" s="82">
        <v>0</v>
      </c>
      <c r="AI312" s="45"/>
      <c r="AJ312" s="48">
        <v>0</v>
      </c>
      <c r="AK312" s="82">
        <v>0</v>
      </c>
      <c r="AL312" s="45"/>
      <c r="AM312" s="48">
        <v>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v>6000</v>
      </c>
      <c r="AW312" s="131">
        <v>0</v>
      </c>
      <c r="AY312" s="135">
        <v>1000</v>
      </c>
      <c r="AZ312" s="136">
        <v>0</v>
      </c>
      <c r="BA312" s="45"/>
      <c r="BB312" s="48">
        <v>6000</v>
      </c>
      <c r="BC312" s="136">
        <v>0</v>
      </c>
      <c r="BD312" s="45"/>
      <c r="BE312" s="48">
        <v>500</v>
      </c>
      <c r="BF312" s="136">
        <v>0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136">
        <v>0</v>
      </c>
      <c r="BD313" s="45"/>
      <c r="BE313" s="48">
        <v>0</v>
      </c>
      <c r="BF313" s="136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136">
        <v>0</v>
      </c>
      <c r="BD314" s="45"/>
      <c r="BE314" s="48">
        <v>0</v>
      </c>
      <c r="BF314" s="136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0</v>
      </c>
      <c r="BC315" s="136">
        <v>0</v>
      </c>
      <c r="BD315" s="45"/>
      <c r="BE315" s="48">
        <v>0</v>
      </c>
      <c r="BF315" s="136">
        <v>0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136">
        <v>0</v>
      </c>
      <c r="BD316" s="45"/>
      <c r="BE316" s="48">
        <v>0</v>
      </c>
      <c r="BF316" s="136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136">
        <v>0</v>
      </c>
      <c r="BD317" s="45"/>
      <c r="BE317" s="48">
        <v>0</v>
      </c>
      <c r="BF317" s="136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136">
        <v>0</v>
      </c>
      <c r="BD318" s="45"/>
      <c r="BE318" s="48">
        <v>0</v>
      </c>
      <c r="BF318" s="136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136">
        <v>0</v>
      </c>
      <c r="BD319" s="45"/>
      <c r="BE319" s="48">
        <v>0</v>
      </c>
      <c r="BF319" s="136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136">
        <v>0</v>
      </c>
      <c r="BD321" s="45"/>
      <c r="BE321" s="48">
        <v>0</v>
      </c>
      <c r="BF321" s="136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136">
        <v>0</v>
      </c>
      <c r="BD322" s="45"/>
      <c r="BE322" s="48">
        <v>0</v>
      </c>
      <c r="BF322" s="136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136">
        <v>0</v>
      </c>
      <c r="BD323" s="45"/>
      <c r="BE323" s="48">
        <v>0</v>
      </c>
      <c r="BF323" s="136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136">
        <v>0</v>
      </c>
      <c r="BD324" s="45"/>
      <c r="BE324" s="48">
        <v>0</v>
      </c>
      <c r="BF324" s="136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136">
        <v>0</v>
      </c>
      <c r="BD325" s="45"/>
      <c r="BE325" s="48">
        <v>0</v>
      </c>
      <c r="BF325" s="136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136">
        <v>0</v>
      </c>
      <c r="BD326" s="45"/>
      <c r="BE326" s="48">
        <v>0</v>
      </c>
      <c r="BF326" s="136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86"/>
      <c r="I329" s="88">
        <v>0</v>
      </c>
      <c r="J329" s="71">
        <v>0</v>
      </c>
      <c r="K329" s="86"/>
      <c r="L329" s="88">
        <v>0</v>
      </c>
      <c r="M329" s="71">
        <v>0</v>
      </c>
      <c r="N329" s="86"/>
      <c r="O329" s="88">
        <v>0</v>
      </c>
      <c r="P329" s="71">
        <v>0</v>
      </c>
      <c r="Q329" s="86"/>
      <c r="R329" s="88">
        <v>0</v>
      </c>
      <c r="S329" s="71">
        <v>0</v>
      </c>
      <c r="T329" s="86"/>
      <c r="U329" s="88">
        <v>0</v>
      </c>
      <c r="V329" s="71">
        <v>0</v>
      </c>
      <c r="W329" s="86"/>
      <c r="X329" s="88">
        <v>0</v>
      </c>
      <c r="Y329" s="71">
        <v>0</v>
      </c>
      <c r="Z329" s="86"/>
      <c r="AA329" s="88">
        <v>0</v>
      </c>
      <c r="AB329" s="71">
        <v>0</v>
      </c>
      <c r="AC329" s="86"/>
      <c r="AD329" s="88">
        <v>0</v>
      </c>
      <c r="AE329" s="71">
        <v>0</v>
      </c>
      <c r="AF329" s="86"/>
      <c r="AG329" s="88">
        <v>0</v>
      </c>
      <c r="AH329" s="71">
        <v>0</v>
      </c>
      <c r="AI329" s="86"/>
      <c r="AJ329" s="88">
        <v>0</v>
      </c>
      <c r="AK329" s="71">
        <v>0</v>
      </c>
      <c r="AL329" s="86"/>
      <c r="AM329" s="88">
        <v>0</v>
      </c>
      <c r="AN329" s="71">
        <v>0</v>
      </c>
      <c r="AO329" s="86"/>
      <c r="AP329" s="88">
        <v>0</v>
      </c>
      <c r="AQ329" s="71">
        <v>0</v>
      </c>
      <c r="AR329" s="86"/>
      <c r="AS329" s="88">
        <v>0</v>
      </c>
      <c r="AT329" s="71">
        <v>0</v>
      </c>
      <c r="AU329" s="86"/>
      <c r="AV329" s="88">
        <v>0</v>
      </c>
      <c r="AW329" s="71">
        <v>0</v>
      </c>
      <c r="AX329" s="86"/>
      <c r="AY329" s="88">
        <v>0</v>
      </c>
      <c r="AZ329" s="71">
        <v>0</v>
      </c>
      <c r="BA329" s="86"/>
      <c r="BB329" s="88">
        <v>0</v>
      </c>
      <c r="BC329" s="71">
        <v>0</v>
      </c>
      <c r="BD329" s="86"/>
      <c r="BE329" s="88">
        <v>0</v>
      </c>
      <c r="BF329" s="71">
        <v>0</v>
      </c>
      <c r="BG329" s="86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86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86"/>
      <c r="I331" s="88">
        <v>0</v>
      </c>
      <c r="J331" s="71">
        <v>0</v>
      </c>
      <c r="K331" s="86"/>
      <c r="L331" s="88">
        <v>0</v>
      </c>
      <c r="M331" s="71">
        <v>0</v>
      </c>
      <c r="N331" s="86"/>
      <c r="O331" s="88">
        <v>0</v>
      </c>
      <c r="P331" s="71">
        <v>0</v>
      </c>
      <c r="Q331" s="86"/>
      <c r="R331" s="88">
        <v>0</v>
      </c>
      <c r="S331" s="71">
        <v>0</v>
      </c>
      <c r="T331" s="86"/>
      <c r="U331" s="88">
        <v>0</v>
      </c>
      <c r="V331" s="71">
        <v>0</v>
      </c>
      <c r="W331" s="86"/>
      <c r="X331" s="88">
        <v>0</v>
      </c>
      <c r="Y331" s="71">
        <v>0</v>
      </c>
      <c r="Z331" s="86"/>
      <c r="AA331" s="88">
        <v>0</v>
      </c>
      <c r="AB331" s="71">
        <v>0</v>
      </c>
      <c r="AC331" s="86"/>
      <c r="AD331" s="88">
        <v>0</v>
      </c>
      <c r="AE331" s="71">
        <v>0</v>
      </c>
      <c r="AF331" s="86"/>
      <c r="AG331" s="88">
        <v>0</v>
      </c>
      <c r="AH331" s="71">
        <v>0</v>
      </c>
      <c r="AI331" s="86"/>
      <c r="AJ331" s="88">
        <v>0</v>
      </c>
      <c r="AK331" s="71">
        <v>0</v>
      </c>
      <c r="AL331" s="86"/>
      <c r="AM331" s="88">
        <v>0</v>
      </c>
      <c r="AN331" s="71">
        <v>0</v>
      </c>
      <c r="AO331" s="86"/>
      <c r="AP331" s="88">
        <v>0</v>
      </c>
      <c r="AQ331" s="71">
        <v>0</v>
      </c>
      <c r="AR331" s="86"/>
      <c r="AS331" s="88">
        <v>0</v>
      </c>
      <c r="AT331" s="71">
        <v>0</v>
      </c>
      <c r="AU331" s="86"/>
      <c r="AV331" s="88">
        <v>0</v>
      </c>
      <c r="AW331" s="71">
        <v>0</v>
      </c>
      <c r="AX331" s="86"/>
      <c r="AY331" s="88">
        <v>0</v>
      </c>
      <c r="AZ331" s="71">
        <v>0</v>
      </c>
      <c r="BA331" s="86"/>
      <c r="BB331" s="88">
        <v>0</v>
      </c>
      <c r="BC331" s="71">
        <v>0</v>
      </c>
      <c r="BD331" s="86"/>
      <c r="BE331" s="88">
        <v>0</v>
      </c>
      <c r="BF331" s="71">
        <v>0</v>
      </c>
      <c r="BG331" s="86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86"/>
      <c r="I332" s="88">
        <v>0</v>
      </c>
      <c r="J332" s="71">
        <v>0</v>
      </c>
      <c r="K332" s="86"/>
      <c r="L332" s="88">
        <v>0</v>
      </c>
      <c r="M332" s="71">
        <v>0</v>
      </c>
      <c r="N332" s="86"/>
      <c r="O332" s="88">
        <v>0</v>
      </c>
      <c r="P332" s="71">
        <v>0</v>
      </c>
      <c r="Q332" s="86"/>
      <c r="R332" s="88">
        <v>0</v>
      </c>
      <c r="S332" s="71">
        <v>0</v>
      </c>
      <c r="T332" s="86"/>
      <c r="U332" s="88">
        <v>0</v>
      </c>
      <c r="V332" s="71">
        <v>0</v>
      </c>
      <c r="W332" s="86"/>
      <c r="X332" s="88">
        <v>0</v>
      </c>
      <c r="Y332" s="71">
        <v>0</v>
      </c>
      <c r="Z332" s="86"/>
      <c r="AA332" s="88">
        <v>0</v>
      </c>
      <c r="AB332" s="71">
        <v>0</v>
      </c>
      <c r="AC332" s="86"/>
      <c r="AD332" s="88">
        <v>0</v>
      </c>
      <c r="AE332" s="71">
        <v>0</v>
      </c>
      <c r="AF332" s="86"/>
      <c r="AG332" s="88">
        <v>0</v>
      </c>
      <c r="AH332" s="71">
        <v>0</v>
      </c>
      <c r="AI332" s="86"/>
      <c r="AJ332" s="88">
        <v>0</v>
      </c>
      <c r="AK332" s="71">
        <v>0</v>
      </c>
      <c r="AL332" s="86"/>
      <c r="AM332" s="88">
        <v>0</v>
      </c>
      <c r="AN332" s="71">
        <v>0</v>
      </c>
      <c r="AO332" s="86"/>
      <c r="AP332" s="88">
        <v>0</v>
      </c>
      <c r="AQ332" s="71">
        <v>0</v>
      </c>
      <c r="AR332" s="86"/>
      <c r="AS332" s="88">
        <v>0</v>
      </c>
      <c r="AT332" s="71">
        <v>0</v>
      </c>
      <c r="AU332" s="86"/>
      <c r="AV332" s="88">
        <v>0</v>
      </c>
      <c r="AW332" s="71">
        <v>0</v>
      </c>
      <c r="AX332" s="86"/>
      <c r="AY332" s="88">
        <v>0</v>
      </c>
      <c r="AZ332" s="71">
        <v>0</v>
      </c>
      <c r="BA332" s="86"/>
      <c r="BB332" s="88">
        <v>0</v>
      </c>
      <c r="BC332" s="71">
        <v>0</v>
      </c>
      <c r="BD332" s="86"/>
      <c r="BE332" s="88">
        <v>0</v>
      </c>
      <c r="BF332" s="71">
        <v>0</v>
      </c>
      <c r="BG332" s="86"/>
    </row>
    <row r="333" spans="1:59" s="89" customFormat="1" x14ac:dyDescent="0.2">
      <c r="A333" s="85"/>
      <c r="B333" s="86"/>
      <c r="C333" s="87" t="s">
        <v>174</v>
      </c>
      <c r="D333" s="31"/>
      <c r="E333" s="86"/>
      <c r="F333" s="88">
        <v>0</v>
      </c>
      <c r="G333" s="71">
        <v>0</v>
      </c>
      <c r="H333" s="86"/>
      <c r="I333" s="88">
        <v>0</v>
      </c>
      <c r="J333" s="71">
        <v>0</v>
      </c>
      <c r="K333" s="86"/>
      <c r="L333" s="88">
        <v>0</v>
      </c>
      <c r="M333" s="71">
        <v>0</v>
      </c>
      <c r="N333" s="86"/>
      <c r="O333" s="88">
        <v>0</v>
      </c>
      <c r="P333" s="71">
        <v>0</v>
      </c>
      <c r="Q333" s="86"/>
      <c r="R333" s="88">
        <v>0</v>
      </c>
      <c r="S333" s="71">
        <v>0</v>
      </c>
      <c r="T333" s="86"/>
      <c r="U333" s="88">
        <v>0</v>
      </c>
      <c r="V333" s="71">
        <v>0</v>
      </c>
      <c r="W333" s="86"/>
      <c r="X333" s="88">
        <v>0</v>
      </c>
      <c r="Y333" s="71">
        <v>0</v>
      </c>
      <c r="Z333" s="86"/>
      <c r="AA333" s="88">
        <v>0</v>
      </c>
      <c r="AB333" s="71">
        <v>0</v>
      </c>
      <c r="AC333" s="86"/>
      <c r="AD333" s="88">
        <v>0</v>
      </c>
      <c r="AE333" s="71">
        <v>0</v>
      </c>
      <c r="AF333" s="86"/>
      <c r="AG333" s="88">
        <v>0</v>
      </c>
      <c r="AH333" s="71">
        <v>0</v>
      </c>
      <c r="AI333" s="86"/>
      <c r="AJ333" s="88">
        <v>0</v>
      </c>
      <c r="AK333" s="71">
        <v>0</v>
      </c>
      <c r="AL333" s="86"/>
      <c r="AM333" s="88">
        <v>0</v>
      </c>
      <c r="AN333" s="71">
        <v>0</v>
      </c>
      <c r="AO333" s="86"/>
      <c r="AP333" s="88">
        <v>0</v>
      </c>
      <c r="AQ333" s="71">
        <v>0</v>
      </c>
      <c r="AR333" s="86"/>
      <c r="AS333" s="88">
        <v>0</v>
      </c>
      <c r="AT333" s="71">
        <v>0</v>
      </c>
      <c r="AU333" s="86"/>
      <c r="AV333" s="88">
        <v>0</v>
      </c>
      <c r="AW333" s="71">
        <v>0</v>
      </c>
      <c r="AX333" s="86"/>
      <c r="AY333" s="88">
        <v>0</v>
      </c>
      <c r="AZ333" s="71">
        <v>0</v>
      </c>
      <c r="BA333" s="86"/>
      <c r="BB333" s="88">
        <v>0</v>
      </c>
      <c r="BC333" s="71">
        <v>0</v>
      </c>
      <c r="BD333" s="86"/>
      <c r="BE333" s="88">
        <v>0</v>
      </c>
      <c r="BF333" s="71">
        <v>0</v>
      </c>
      <c r="BG333" s="86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86"/>
      <c r="I336" s="88">
        <v>0</v>
      </c>
      <c r="J336" s="71">
        <v>0</v>
      </c>
      <c r="K336" s="86"/>
      <c r="L336" s="88">
        <v>0</v>
      </c>
      <c r="M336" s="71">
        <v>0</v>
      </c>
      <c r="N336" s="86"/>
      <c r="O336" s="88">
        <v>0</v>
      </c>
      <c r="P336" s="71">
        <v>0</v>
      </c>
      <c r="Q336" s="86"/>
      <c r="R336" s="88">
        <v>0</v>
      </c>
      <c r="S336" s="71">
        <v>0</v>
      </c>
      <c r="T336" s="86"/>
      <c r="U336" s="88">
        <v>0</v>
      </c>
      <c r="V336" s="71">
        <v>0</v>
      </c>
      <c r="W336" s="86"/>
      <c r="X336" s="88">
        <v>0</v>
      </c>
      <c r="Y336" s="71">
        <v>0</v>
      </c>
      <c r="Z336" s="86"/>
      <c r="AA336" s="88">
        <v>0</v>
      </c>
      <c r="AB336" s="71">
        <v>0</v>
      </c>
      <c r="AC336" s="86"/>
      <c r="AD336" s="88">
        <v>0</v>
      </c>
      <c r="AE336" s="71">
        <v>0</v>
      </c>
      <c r="AF336" s="86"/>
      <c r="AG336" s="88">
        <v>0</v>
      </c>
      <c r="AH336" s="71">
        <v>0</v>
      </c>
      <c r="AI336" s="86"/>
      <c r="AJ336" s="88">
        <v>0</v>
      </c>
      <c r="AK336" s="71">
        <v>0</v>
      </c>
      <c r="AL336" s="86"/>
      <c r="AM336" s="88">
        <v>0</v>
      </c>
      <c r="AN336" s="71">
        <v>0</v>
      </c>
      <c r="AO336" s="86"/>
      <c r="AP336" s="88">
        <v>0</v>
      </c>
      <c r="AQ336" s="71">
        <v>0</v>
      </c>
      <c r="AR336" s="86"/>
      <c r="AS336" s="88">
        <v>0</v>
      </c>
      <c r="AT336" s="71">
        <v>0</v>
      </c>
      <c r="AU336" s="86"/>
      <c r="AV336" s="88">
        <v>0</v>
      </c>
      <c r="AW336" s="71">
        <v>0</v>
      </c>
      <c r="AX336" s="86"/>
      <c r="AY336" s="88">
        <v>0</v>
      </c>
      <c r="AZ336" s="71">
        <v>0</v>
      </c>
      <c r="BA336" s="86"/>
      <c r="BB336" s="88">
        <v>0</v>
      </c>
      <c r="BC336" s="71">
        <v>0</v>
      </c>
      <c r="BD336" s="86"/>
      <c r="BE336" s="88">
        <v>0</v>
      </c>
      <c r="BF336" s="71">
        <v>0</v>
      </c>
      <c r="BG336" s="86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86"/>
      <c r="I337" s="88">
        <v>0</v>
      </c>
      <c r="J337" s="71">
        <v>0</v>
      </c>
      <c r="K337" s="86"/>
      <c r="L337" s="88">
        <v>0</v>
      </c>
      <c r="M337" s="71">
        <v>0</v>
      </c>
      <c r="N337" s="86"/>
      <c r="O337" s="88">
        <v>0</v>
      </c>
      <c r="P337" s="71">
        <v>0</v>
      </c>
      <c r="Q337" s="86"/>
      <c r="R337" s="88">
        <v>0</v>
      </c>
      <c r="S337" s="71">
        <v>0</v>
      </c>
      <c r="T337" s="86"/>
      <c r="U337" s="88">
        <v>0</v>
      </c>
      <c r="V337" s="71">
        <v>0</v>
      </c>
      <c r="W337" s="86"/>
      <c r="X337" s="88">
        <v>0</v>
      </c>
      <c r="Y337" s="71">
        <v>0</v>
      </c>
      <c r="Z337" s="86"/>
      <c r="AA337" s="88">
        <v>0</v>
      </c>
      <c r="AB337" s="71">
        <v>0</v>
      </c>
      <c r="AC337" s="86"/>
      <c r="AD337" s="88">
        <v>0</v>
      </c>
      <c r="AE337" s="71">
        <v>0</v>
      </c>
      <c r="AF337" s="86"/>
      <c r="AG337" s="88">
        <v>0</v>
      </c>
      <c r="AH337" s="71">
        <v>0</v>
      </c>
      <c r="AI337" s="86"/>
      <c r="AJ337" s="88">
        <v>0</v>
      </c>
      <c r="AK337" s="71">
        <v>0</v>
      </c>
      <c r="AL337" s="86"/>
      <c r="AM337" s="88">
        <v>0</v>
      </c>
      <c r="AN337" s="71">
        <v>0</v>
      </c>
      <c r="AO337" s="86"/>
      <c r="AP337" s="88">
        <v>0</v>
      </c>
      <c r="AQ337" s="71">
        <v>0</v>
      </c>
      <c r="AR337" s="86"/>
      <c r="AS337" s="88">
        <v>0</v>
      </c>
      <c r="AT337" s="71">
        <v>0</v>
      </c>
      <c r="AU337" s="86"/>
      <c r="AV337" s="88">
        <v>0</v>
      </c>
      <c r="AW337" s="71">
        <v>0</v>
      </c>
      <c r="AX337" s="86"/>
      <c r="AY337" s="88">
        <v>0</v>
      </c>
      <c r="AZ337" s="71">
        <v>0</v>
      </c>
      <c r="BA337" s="86"/>
      <c r="BB337" s="88">
        <v>0</v>
      </c>
      <c r="BC337" s="71">
        <v>0</v>
      </c>
      <c r="BD337" s="86"/>
      <c r="BE337" s="88">
        <v>0</v>
      </c>
      <c r="BF337" s="71">
        <v>0</v>
      </c>
      <c r="BG337" s="86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86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86"/>
      <c r="I339" s="88">
        <v>0</v>
      </c>
      <c r="J339" s="71">
        <v>0</v>
      </c>
      <c r="K339" s="86"/>
      <c r="L339" s="88">
        <v>0</v>
      </c>
      <c r="M339" s="71">
        <v>0</v>
      </c>
      <c r="N339" s="86"/>
      <c r="O339" s="88">
        <v>0</v>
      </c>
      <c r="P339" s="71">
        <v>0</v>
      </c>
      <c r="Q339" s="86"/>
      <c r="R339" s="88">
        <v>0</v>
      </c>
      <c r="S339" s="71">
        <v>0</v>
      </c>
      <c r="T339" s="86"/>
      <c r="U339" s="88">
        <v>0</v>
      </c>
      <c r="V339" s="71">
        <v>0</v>
      </c>
      <c r="W339" s="86"/>
      <c r="X339" s="88">
        <v>0</v>
      </c>
      <c r="Y339" s="71">
        <v>0</v>
      </c>
      <c r="Z339" s="86"/>
      <c r="AA339" s="88">
        <v>0</v>
      </c>
      <c r="AB339" s="71">
        <v>0</v>
      </c>
      <c r="AC339" s="86"/>
      <c r="AD339" s="88">
        <v>0</v>
      </c>
      <c r="AE339" s="71">
        <v>0</v>
      </c>
      <c r="AF339" s="86"/>
      <c r="AG339" s="88">
        <v>0</v>
      </c>
      <c r="AH339" s="71">
        <v>0</v>
      </c>
      <c r="AI339" s="86"/>
      <c r="AJ339" s="88">
        <v>0</v>
      </c>
      <c r="AK339" s="71">
        <v>0</v>
      </c>
      <c r="AL339" s="86"/>
      <c r="AM339" s="88">
        <v>0</v>
      </c>
      <c r="AN339" s="71">
        <v>0</v>
      </c>
      <c r="AO339" s="86"/>
      <c r="AP339" s="88">
        <v>0</v>
      </c>
      <c r="AQ339" s="71">
        <v>0</v>
      </c>
      <c r="AR339" s="86"/>
      <c r="AS339" s="88">
        <v>0</v>
      </c>
      <c r="AT339" s="71">
        <v>0</v>
      </c>
      <c r="AU339" s="86"/>
      <c r="AV339" s="88">
        <v>0</v>
      </c>
      <c r="AW339" s="71">
        <v>0</v>
      </c>
      <c r="AX339" s="86"/>
      <c r="AY339" s="88">
        <v>0</v>
      </c>
      <c r="AZ339" s="71">
        <v>0</v>
      </c>
      <c r="BA339" s="86"/>
      <c r="BB339" s="88">
        <v>0</v>
      </c>
      <c r="BC339" s="71">
        <v>0</v>
      </c>
      <c r="BD339" s="86"/>
      <c r="BE339" s="88">
        <v>0</v>
      </c>
      <c r="BF339" s="71">
        <v>0</v>
      </c>
      <c r="BG339" s="86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138">
        <v>0</v>
      </c>
      <c r="BD341" s="26"/>
      <c r="BE341" s="52">
        <v>0</v>
      </c>
      <c r="BF341" s="138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-26118114</v>
      </c>
      <c r="G343" s="76">
        <v>0</v>
      </c>
      <c r="H343" s="26"/>
      <c r="I343" s="55">
        <v>-26642273</v>
      </c>
      <c r="J343" s="76">
        <v>0</v>
      </c>
      <c r="K343" s="26"/>
      <c r="L343" s="55">
        <v>-25712873</v>
      </c>
      <c r="M343" s="76">
        <v>0</v>
      </c>
      <c r="N343" s="26"/>
      <c r="O343" s="55">
        <v>-27890069</v>
      </c>
      <c r="P343" s="76">
        <v>0</v>
      </c>
      <c r="Q343" s="26"/>
      <c r="R343" s="55">
        <v>-39357495</v>
      </c>
      <c r="S343" s="76">
        <v>0</v>
      </c>
      <c r="T343" s="26"/>
      <c r="U343" s="55">
        <v>-37358673</v>
      </c>
      <c r="V343" s="76">
        <v>0</v>
      </c>
      <c r="W343" s="26"/>
      <c r="X343" s="128">
        <v>-183079497</v>
      </c>
      <c r="Y343" s="129">
        <v>0</v>
      </c>
      <c r="Z343" s="26"/>
      <c r="AA343" s="133">
        <v>-30513249.499999996</v>
      </c>
      <c r="AB343" s="134">
        <v>0</v>
      </c>
      <c r="AC343" s="26"/>
      <c r="AD343" s="55">
        <v>-37597801</v>
      </c>
      <c r="AE343" s="76">
        <v>0</v>
      </c>
      <c r="AF343" s="26"/>
      <c r="AG343" s="55">
        <v>-36935345</v>
      </c>
      <c r="AH343" s="76">
        <v>0</v>
      </c>
      <c r="AI343" s="26"/>
      <c r="AJ343" s="55">
        <v>-37510588</v>
      </c>
      <c r="AK343" s="76">
        <v>0</v>
      </c>
      <c r="AL343" s="26"/>
      <c r="AM343" s="55">
        <v>-39701930</v>
      </c>
      <c r="AN343" s="76">
        <v>0</v>
      </c>
      <c r="AO343" s="26"/>
      <c r="AP343" s="55">
        <v>-41092513</v>
      </c>
      <c r="AQ343" s="76">
        <v>0</v>
      </c>
      <c r="AR343" s="26"/>
      <c r="AS343" s="55">
        <v>-39787562.280000001</v>
      </c>
      <c r="AT343" s="76">
        <v>0</v>
      </c>
      <c r="AU343" s="26"/>
      <c r="AV343" s="128">
        <v>-232625739.28</v>
      </c>
      <c r="AW343" s="129">
        <v>0</v>
      </c>
      <c r="AX343" s="26"/>
      <c r="AY343" s="133">
        <v>-38770956.546666667</v>
      </c>
      <c r="AZ343" s="134">
        <v>0</v>
      </c>
      <c r="BA343" s="26"/>
      <c r="BB343" s="29">
        <v>-415705236.27999997</v>
      </c>
      <c r="BC343" s="139">
        <v>0</v>
      </c>
      <c r="BD343" s="26"/>
      <c r="BE343" s="29">
        <v>-34642103.023333333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-26118114</v>
      </c>
      <c r="G350" s="76">
        <v>0</v>
      </c>
      <c r="H350" s="26"/>
      <c r="I350" s="55">
        <v>-26642273</v>
      </c>
      <c r="J350" s="76">
        <v>0</v>
      </c>
      <c r="K350" s="26"/>
      <c r="L350" s="55">
        <v>-25712873</v>
      </c>
      <c r="M350" s="76">
        <v>0</v>
      </c>
      <c r="N350" s="26"/>
      <c r="O350" s="55">
        <v>-27890069</v>
      </c>
      <c r="P350" s="76">
        <v>0</v>
      </c>
      <c r="Q350" s="26"/>
      <c r="R350" s="55">
        <v>-39357495</v>
      </c>
      <c r="S350" s="76">
        <v>0</v>
      </c>
      <c r="T350" s="26"/>
      <c r="U350" s="55">
        <v>-37358673</v>
      </c>
      <c r="V350" s="76">
        <v>0</v>
      </c>
      <c r="W350" s="26"/>
      <c r="X350" s="128">
        <v>-183079497</v>
      </c>
      <c r="Y350" s="129">
        <v>0</v>
      </c>
      <c r="Z350" s="26"/>
      <c r="AA350" s="133">
        <v>-30513249.499999996</v>
      </c>
      <c r="AB350" s="134">
        <v>0</v>
      </c>
      <c r="AC350" s="26"/>
      <c r="AD350" s="55">
        <v>-37597801</v>
      </c>
      <c r="AE350" s="76">
        <v>0</v>
      </c>
      <c r="AF350" s="26"/>
      <c r="AG350" s="55">
        <v>-36935345</v>
      </c>
      <c r="AH350" s="76">
        <v>0</v>
      </c>
      <c r="AI350" s="26"/>
      <c r="AJ350" s="55">
        <v>-37510588</v>
      </c>
      <c r="AK350" s="76">
        <v>0</v>
      </c>
      <c r="AL350" s="26"/>
      <c r="AM350" s="55">
        <v>-39701930</v>
      </c>
      <c r="AN350" s="76">
        <v>0</v>
      </c>
      <c r="AO350" s="26"/>
      <c r="AP350" s="55">
        <v>-41092513</v>
      </c>
      <c r="AQ350" s="76">
        <v>0</v>
      </c>
      <c r="AR350" s="26"/>
      <c r="AS350" s="55">
        <v>-39787562.280000001</v>
      </c>
      <c r="AT350" s="76">
        <v>0</v>
      </c>
      <c r="AU350" s="26"/>
      <c r="AV350" s="128">
        <v>-232625739.28</v>
      </c>
      <c r="AW350" s="129">
        <v>0</v>
      </c>
      <c r="AX350" s="26"/>
      <c r="AY350" s="133">
        <v>-38770956.546666667</v>
      </c>
      <c r="AZ350" s="134">
        <v>0</v>
      </c>
      <c r="BA350" s="26"/>
      <c r="BB350" s="29">
        <v>-415705236.27999997</v>
      </c>
      <c r="BC350" s="139">
        <v>0</v>
      </c>
      <c r="BD350" s="26"/>
      <c r="BE350" s="29">
        <v>-34642103.023333333</v>
      </c>
      <c r="BF350" s="139">
        <v>0</v>
      </c>
      <c r="BG350" s="26"/>
    </row>
    <row r="353" spans="1:59" s="4" customFormat="1" ht="12" x14ac:dyDescent="0.2">
      <c r="B353" s="26"/>
      <c r="C353" s="27" t="s">
        <v>306</v>
      </c>
      <c r="D353" s="25"/>
      <c r="E353" s="26"/>
      <c r="F353" s="107"/>
      <c r="G353" s="70"/>
      <c r="H353" s="26"/>
      <c r="I353" s="107"/>
      <c r="J353" s="70"/>
      <c r="K353" s="26"/>
      <c r="L353" s="107"/>
      <c r="M353" s="70"/>
      <c r="N353" s="26"/>
      <c r="O353" s="107"/>
      <c r="P353" s="70"/>
      <c r="Q353" s="26"/>
      <c r="R353" s="107"/>
      <c r="S353" s="70"/>
      <c r="T353" s="26"/>
      <c r="U353" s="107"/>
      <c r="V353" s="70"/>
      <c r="W353" s="26"/>
      <c r="X353" s="107"/>
      <c r="Y353" s="70"/>
      <c r="Z353" s="26"/>
      <c r="AA353" s="107"/>
      <c r="AB353" s="70"/>
      <c r="AC353" s="26"/>
      <c r="AD353" s="107"/>
      <c r="AE353" s="70"/>
      <c r="AF353" s="26"/>
      <c r="AG353" s="107"/>
      <c r="AH353" s="70"/>
      <c r="AI353" s="26"/>
      <c r="AJ353" s="107"/>
      <c r="AK353" s="70"/>
      <c r="AL353" s="26"/>
      <c r="AM353" s="107"/>
      <c r="AN353" s="70"/>
      <c r="AO353" s="26"/>
      <c r="AP353" s="107"/>
      <c r="AQ353" s="70"/>
      <c r="AR353" s="26"/>
      <c r="AS353" s="107"/>
      <c r="AT353" s="70"/>
      <c r="AU353" s="26"/>
      <c r="AV353" s="107"/>
      <c r="AW353" s="70"/>
      <c r="AX353" s="26"/>
      <c r="AY353" s="107"/>
      <c r="AZ353" s="70"/>
      <c r="BA353" s="26"/>
      <c r="BB353" s="107"/>
      <c r="BC353" s="70"/>
      <c r="BD353" s="26"/>
      <c r="BE353" s="107"/>
      <c r="BF353" s="70"/>
      <c r="BG353" s="26"/>
    </row>
    <row r="354" spans="1:59" s="2" customFormat="1" ht="5.25" x14ac:dyDescent="0.15">
      <c r="B354" s="24"/>
      <c r="D354" s="25"/>
      <c r="E354" s="24"/>
      <c r="F354" s="66"/>
      <c r="G354" s="79"/>
      <c r="H354" s="24"/>
      <c r="I354" s="66"/>
      <c r="J354" s="79"/>
      <c r="K354" s="24"/>
      <c r="L354" s="66"/>
      <c r="M354" s="79"/>
      <c r="N354" s="24"/>
      <c r="O354" s="66"/>
      <c r="P354" s="79"/>
      <c r="Q354" s="24"/>
      <c r="R354" s="66"/>
      <c r="S354" s="79"/>
      <c r="T354" s="24"/>
      <c r="U354" s="66"/>
      <c r="V354" s="79"/>
      <c r="W354" s="24"/>
      <c r="X354" s="66"/>
      <c r="Y354" s="79"/>
      <c r="Z354" s="24"/>
      <c r="AA354" s="66"/>
      <c r="AB354" s="79"/>
      <c r="AC354" s="24"/>
      <c r="AD354" s="66"/>
      <c r="AE354" s="79"/>
      <c r="AF354" s="24"/>
      <c r="AG354" s="66"/>
      <c r="AH354" s="79"/>
      <c r="AI354" s="24"/>
      <c r="AJ354" s="66"/>
      <c r="AK354" s="79"/>
      <c r="AL354" s="24"/>
      <c r="AM354" s="66"/>
      <c r="AN354" s="79"/>
      <c r="AO354" s="24"/>
      <c r="AP354" s="66"/>
      <c r="AQ354" s="79"/>
      <c r="AR354" s="24"/>
      <c r="AS354" s="66"/>
      <c r="AT354" s="79"/>
      <c r="AU354" s="24"/>
      <c r="AV354" s="66"/>
      <c r="AW354" s="79"/>
      <c r="AX354" s="24"/>
      <c r="AY354" s="66"/>
      <c r="AZ354" s="79"/>
      <c r="BA354" s="24"/>
      <c r="BB354" s="66"/>
      <c r="BC354" s="79"/>
      <c r="BD354" s="24"/>
      <c r="BE354" s="66"/>
      <c r="BF354" s="79"/>
      <c r="BG354" s="24"/>
    </row>
    <row r="355" spans="1:59" s="4" customFormat="1" ht="12" x14ac:dyDescent="0.2">
      <c r="B355" s="26"/>
      <c r="C355" s="36" t="s">
        <v>214</v>
      </c>
      <c r="D355" s="25"/>
      <c r="E355" s="26"/>
      <c r="F355" s="38">
        <v>-26118114</v>
      </c>
      <c r="G355" s="117">
        <v>100</v>
      </c>
      <c r="H355" s="26"/>
      <c r="I355" s="38">
        <v>-26642273</v>
      </c>
      <c r="J355" s="117">
        <v>100</v>
      </c>
      <c r="K355" s="26"/>
      <c r="L355" s="38">
        <v>-25712873</v>
      </c>
      <c r="M355" s="117">
        <v>100</v>
      </c>
      <c r="N355" s="26"/>
      <c r="O355" s="38">
        <v>-27890069</v>
      </c>
      <c r="P355" s="117">
        <v>100</v>
      </c>
      <c r="Q355" s="26"/>
      <c r="R355" s="38">
        <v>-39357495</v>
      </c>
      <c r="S355" s="117">
        <v>100</v>
      </c>
      <c r="T355" s="26"/>
      <c r="U355" s="38">
        <v>-37358673</v>
      </c>
      <c r="V355" s="117">
        <v>100</v>
      </c>
      <c r="W355" s="26"/>
      <c r="X355" s="38">
        <v>-183079497</v>
      </c>
      <c r="Y355" s="26"/>
      <c r="Z355" s="26"/>
      <c r="AA355" s="38">
        <v>-30513249.5</v>
      </c>
      <c r="AB355" s="26"/>
      <c r="AC355" s="26"/>
      <c r="AD355" s="38">
        <v>-37597801</v>
      </c>
      <c r="AE355" s="117">
        <v>100</v>
      </c>
      <c r="AF355" s="26"/>
      <c r="AG355" s="38">
        <v>-36935345</v>
      </c>
      <c r="AH355" s="117">
        <v>100</v>
      </c>
      <c r="AI355" s="26"/>
      <c r="AJ355" s="38">
        <v>-37510588</v>
      </c>
      <c r="AK355" s="117">
        <v>100</v>
      </c>
      <c r="AL355" s="26"/>
      <c r="AM355" s="38">
        <v>-39701930</v>
      </c>
      <c r="AN355" s="117">
        <v>100</v>
      </c>
      <c r="AO355" s="26"/>
      <c r="AP355" s="38">
        <v>-41092513</v>
      </c>
      <c r="AQ355" s="117">
        <v>100</v>
      </c>
      <c r="AR355" s="26"/>
      <c r="AS355" s="38">
        <v>-39787562.280000001</v>
      </c>
      <c r="AT355" s="117">
        <v>100</v>
      </c>
      <c r="AU355" s="26"/>
      <c r="AV355" s="38">
        <v>-232625739.28</v>
      </c>
      <c r="AW355" s="26"/>
      <c r="AX355" s="26"/>
      <c r="AY355" s="38">
        <v>-38770956.546666667</v>
      </c>
      <c r="AZ355" s="26"/>
      <c r="BA355" s="26"/>
      <c r="BB355" s="38">
        <v>-415705236.27999997</v>
      </c>
      <c r="BC355" s="26"/>
      <c r="BD355" s="26"/>
      <c r="BE355" s="38">
        <v>-34642103.023333333</v>
      </c>
      <c r="BF355" s="26"/>
      <c r="BG355" s="26"/>
    </row>
    <row r="356" spans="1:59" s="3" customFormat="1" x14ac:dyDescent="0.2">
      <c r="B356" s="23"/>
      <c r="C356" s="30" t="s">
        <v>176</v>
      </c>
      <c r="D356" s="25"/>
      <c r="E356" s="23"/>
      <c r="F356" s="32">
        <v>-26118114</v>
      </c>
      <c r="G356" s="109">
        <v>100</v>
      </c>
      <c r="H356" s="23"/>
      <c r="I356" s="32">
        <v>-26642273</v>
      </c>
      <c r="J356" s="109">
        <v>100</v>
      </c>
      <c r="K356" s="23"/>
      <c r="L356" s="32">
        <v>-25712873</v>
      </c>
      <c r="M356" s="109">
        <v>100</v>
      </c>
      <c r="N356" s="23"/>
      <c r="O356" s="32">
        <v>-27890069</v>
      </c>
      <c r="P356" s="109">
        <v>100</v>
      </c>
      <c r="Q356" s="23"/>
      <c r="R356" s="32">
        <v>-39357495</v>
      </c>
      <c r="S356" s="109">
        <v>100</v>
      </c>
      <c r="T356" s="23"/>
      <c r="U356" s="32">
        <v>-37358673</v>
      </c>
      <c r="V356" s="109">
        <v>100</v>
      </c>
      <c r="W356" s="23"/>
      <c r="X356" s="32">
        <v>-183079497</v>
      </c>
      <c r="Y356" s="23"/>
      <c r="Z356" s="23"/>
      <c r="AA356" s="32">
        <v>-30513249.5</v>
      </c>
      <c r="AB356" s="23"/>
      <c r="AC356" s="23"/>
      <c r="AD356" s="32">
        <v>-37597801</v>
      </c>
      <c r="AE356" s="109">
        <v>100</v>
      </c>
      <c r="AF356" s="23"/>
      <c r="AG356" s="32">
        <v>-36935345</v>
      </c>
      <c r="AH356" s="109">
        <v>100</v>
      </c>
      <c r="AI356" s="23"/>
      <c r="AJ356" s="32">
        <v>-37510588</v>
      </c>
      <c r="AK356" s="109">
        <v>100</v>
      </c>
      <c r="AL356" s="23"/>
      <c r="AM356" s="32">
        <v>-39701930</v>
      </c>
      <c r="AN356" s="109">
        <v>100</v>
      </c>
      <c r="AO356" s="23"/>
      <c r="AP356" s="32">
        <v>-41092513</v>
      </c>
      <c r="AQ356" s="109">
        <v>100</v>
      </c>
      <c r="AR356" s="23"/>
      <c r="AS356" s="32">
        <v>-39787562.280000001</v>
      </c>
      <c r="AT356" s="109">
        <v>100</v>
      </c>
      <c r="AU356" s="23"/>
      <c r="AV356" s="32">
        <v>-232625739.28</v>
      </c>
      <c r="AW356" s="23"/>
      <c r="AX356" s="23"/>
      <c r="AY356" s="32">
        <v>-38770956.546666667</v>
      </c>
      <c r="AZ356" s="23"/>
      <c r="BA356" s="23"/>
      <c r="BB356" s="32">
        <v>-415705236.27999997</v>
      </c>
      <c r="BC356" s="23"/>
      <c r="BD356" s="23"/>
      <c r="BE356" s="32">
        <v>-34642103.023333333</v>
      </c>
      <c r="BF356" s="23"/>
      <c r="BG356" s="23"/>
    </row>
    <row r="357" spans="1:59" s="3" customFormat="1" x14ac:dyDescent="0.2">
      <c r="A357" s="3" t="s">
        <v>334</v>
      </c>
      <c r="B357" s="23"/>
      <c r="C357" s="118" t="s">
        <v>340</v>
      </c>
      <c r="D357" s="25"/>
      <c r="E357" s="23"/>
      <c r="F357" s="119">
        <v>-26118114</v>
      </c>
      <c r="G357" s="120"/>
      <c r="H357" s="23"/>
      <c r="I357" s="119">
        <v>-26642273</v>
      </c>
      <c r="J357" s="120"/>
      <c r="K357" s="23"/>
      <c r="L357" s="119">
        <v>-25712873</v>
      </c>
      <c r="M357" s="120"/>
      <c r="N357" s="23"/>
      <c r="O357" s="119">
        <v>-27890069</v>
      </c>
      <c r="P357" s="120"/>
      <c r="Q357" s="23"/>
      <c r="R357" s="119">
        <v>-39357495</v>
      </c>
      <c r="S357" s="120"/>
      <c r="T357" s="23"/>
      <c r="U357" s="119">
        <v>-37358673</v>
      </c>
      <c r="V357" s="120"/>
      <c r="W357" s="23"/>
      <c r="X357" s="119">
        <v>-183079497</v>
      </c>
      <c r="Y357" s="23"/>
      <c r="Z357" s="23"/>
      <c r="AA357" s="119">
        <v>-30513249.5</v>
      </c>
      <c r="AB357" s="23"/>
      <c r="AC357" s="23"/>
      <c r="AD357" s="119">
        <v>-37603801</v>
      </c>
      <c r="AE357" s="120"/>
      <c r="AF357" s="23"/>
      <c r="AG357" s="119">
        <v>-36935345</v>
      </c>
      <c r="AH357" s="120"/>
      <c r="AI357" s="23"/>
      <c r="AJ357" s="119">
        <v>-37510588</v>
      </c>
      <c r="AK357" s="120"/>
      <c r="AL357" s="23"/>
      <c r="AM357" s="119">
        <v>-39701930</v>
      </c>
      <c r="AN357" s="120"/>
      <c r="AO357" s="23"/>
      <c r="AP357" s="119">
        <v>-41092513</v>
      </c>
      <c r="AQ357" s="120"/>
      <c r="AR357" s="23"/>
      <c r="AS357" s="119">
        <v>-39787562.280000001</v>
      </c>
      <c r="AT357" s="120"/>
      <c r="AU357" s="23"/>
      <c r="AV357" s="119">
        <v>-232631739.28</v>
      </c>
      <c r="AW357" s="23"/>
      <c r="AX357" s="23"/>
      <c r="AY357" s="119">
        <v>-38771956.546666667</v>
      </c>
      <c r="AZ357" s="23"/>
      <c r="BA357" s="23"/>
      <c r="BB357" s="119">
        <v>-415711236.27999997</v>
      </c>
      <c r="BC357" s="23"/>
      <c r="BD357" s="23"/>
      <c r="BE357" s="119">
        <v>-34642603.023333333</v>
      </c>
      <c r="BF357" s="23"/>
      <c r="BG357" s="23"/>
    </row>
    <row r="358" spans="1:59" s="3" customFormat="1" x14ac:dyDescent="0.2">
      <c r="A358" s="3" t="s">
        <v>335</v>
      </c>
      <c r="B358" s="23"/>
      <c r="C358" s="118" t="s">
        <v>341</v>
      </c>
      <c r="D358" s="25"/>
      <c r="E358" s="23"/>
      <c r="F358" s="119">
        <v>0</v>
      </c>
      <c r="G358" s="120"/>
      <c r="H358" s="23"/>
      <c r="I358" s="119">
        <v>0</v>
      </c>
      <c r="J358" s="120"/>
      <c r="K358" s="23"/>
      <c r="L358" s="119">
        <v>0</v>
      </c>
      <c r="M358" s="120"/>
      <c r="N358" s="23"/>
      <c r="O358" s="119">
        <v>0</v>
      </c>
      <c r="P358" s="120"/>
      <c r="Q358" s="23"/>
      <c r="R358" s="119">
        <v>0</v>
      </c>
      <c r="S358" s="120"/>
      <c r="T358" s="23"/>
      <c r="U358" s="119">
        <v>0</v>
      </c>
      <c r="V358" s="120"/>
      <c r="W358" s="23"/>
      <c r="X358" s="119">
        <v>0</v>
      </c>
      <c r="Y358" s="23"/>
      <c r="Z358" s="23"/>
      <c r="AA358" s="119">
        <v>0</v>
      </c>
      <c r="AB358" s="23"/>
      <c r="AC358" s="23"/>
      <c r="AD358" s="119">
        <v>6000</v>
      </c>
      <c r="AE358" s="120"/>
      <c r="AF358" s="23"/>
      <c r="AG358" s="119">
        <v>0</v>
      </c>
      <c r="AH358" s="120"/>
      <c r="AI358" s="23"/>
      <c r="AJ358" s="119">
        <v>0</v>
      </c>
      <c r="AK358" s="120"/>
      <c r="AL358" s="23"/>
      <c r="AM358" s="119">
        <v>0</v>
      </c>
      <c r="AN358" s="120"/>
      <c r="AO358" s="23"/>
      <c r="AP358" s="119">
        <v>0</v>
      </c>
      <c r="AQ358" s="120"/>
      <c r="AR358" s="23"/>
      <c r="AS358" s="119">
        <v>0</v>
      </c>
      <c r="AT358" s="120"/>
      <c r="AU358" s="23"/>
      <c r="AV358" s="119">
        <v>6000</v>
      </c>
      <c r="AW358" s="23"/>
      <c r="AX358" s="23"/>
      <c r="AY358" s="119">
        <v>1000</v>
      </c>
      <c r="AZ358" s="23"/>
      <c r="BA358" s="23"/>
      <c r="BB358" s="119">
        <v>6000</v>
      </c>
      <c r="BC358" s="23"/>
      <c r="BD358" s="23"/>
      <c r="BE358" s="119">
        <v>500</v>
      </c>
      <c r="BF358" s="23"/>
      <c r="BG358" s="23"/>
    </row>
    <row r="359" spans="1:59" s="3" customFormat="1" x14ac:dyDescent="0.2">
      <c r="B359" s="23"/>
      <c r="C359" s="122" t="s">
        <v>178</v>
      </c>
      <c r="D359" s="25"/>
      <c r="E359" s="23"/>
      <c r="F359" s="123"/>
      <c r="G359" s="123"/>
      <c r="H359" s="23"/>
      <c r="I359" s="123"/>
      <c r="J359" s="123"/>
      <c r="K359" s="23"/>
      <c r="L359" s="123"/>
      <c r="M359" s="123"/>
      <c r="N359" s="23"/>
      <c r="O359" s="123"/>
      <c r="P359" s="123"/>
      <c r="Q359" s="23"/>
      <c r="R359" s="123"/>
      <c r="S359" s="123"/>
      <c r="T359" s="23"/>
      <c r="U359" s="123"/>
      <c r="V359" s="123"/>
      <c r="W359" s="23"/>
      <c r="X359" s="123"/>
      <c r="Y359" s="23"/>
      <c r="Z359" s="23"/>
      <c r="AA359" s="123"/>
      <c r="AB359" s="23"/>
      <c r="AC359" s="23"/>
      <c r="AD359" s="123"/>
      <c r="AE359" s="123"/>
      <c r="AF359" s="23"/>
      <c r="AG359" s="123"/>
      <c r="AH359" s="123"/>
      <c r="AI359" s="23"/>
      <c r="AJ359" s="123"/>
      <c r="AK359" s="123"/>
      <c r="AL359" s="23"/>
      <c r="AM359" s="123"/>
      <c r="AN359" s="123"/>
      <c r="AO359" s="23"/>
      <c r="AP359" s="123"/>
      <c r="AQ359" s="123"/>
      <c r="AR359" s="23"/>
      <c r="AS359" s="123"/>
      <c r="AT359" s="123"/>
      <c r="AU359" s="23"/>
      <c r="AV359" s="123"/>
      <c r="AW359" s="23"/>
      <c r="AX359" s="23"/>
      <c r="AY359" s="123"/>
      <c r="AZ359" s="23"/>
      <c r="BA359" s="23"/>
      <c r="BB359" s="123"/>
      <c r="BC359" s="23"/>
      <c r="BD359" s="23"/>
      <c r="BE359" s="123"/>
      <c r="BF359" s="23"/>
      <c r="BG359" s="23"/>
    </row>
    <row r="360" spans="1:59" s="3" customFormat="1" x14ac:dyDescent="0.2">
      <c r="A360" s="3" t="s">
        <v>336</v>
      </c>
      <c r="B360" s="23"/>
      <c r="C360" s="121" t="s">
        <v>340</v>
      </c>
      <c r="D360" s="25"/>
      <c r="E360" s="23"/>
      <c r="F360" s="124"/>
      <c r="G360" s="120"/>
      <c r="H360" s="23"/>
      <c r="I360" s="124"/>
      <c r="J360" s="120"/>
      <c r="K360" s="23"/>
      <c r="L360" s="124"/>
      <c r="M360" s="120"/>
      <c r="N360" s="23"/>
      <c r="O360" s="124"/>
      <c r="P360" s="120"/>
      <c r="Q360" s="23"/>
      <c r="R360" s="124"/>
      <c r="S360" s="120"/>
      <c r="T360" s="23"/>
      <c r="U360" s="124"/>
      <c r="V360" s="120"/>
      <c r="W360" s="23"/>
      <c r="X360" s="124">
        <v>0</v>
      </c>
      <c r="Y360" s="23"/>
      <c r="Z360" s="23"/>
      <c r="AA360" s="124">
        <v>0</v>
      </c>
      <c r="AB360" s="23"/>
      <c r="AC360" s="23"/>
      <c r="AD360" s="124"/>
      <c r="AE360" s="120"/>
      <c r="AF360" s="23"/>
      <c r="AG360" s="124"/>
      <c r="AH360" s="120"/>
      <c r="AI360" s="23"/>
      <c r="AJ360" s="124"/>
      <c r="AK360" s="120"/>
      <c r="AL360" s="23"/>
      <c r="AM360" s="124"/>
      <c r="AN360" s="120"/>
      <c r="AO360" s="23"/>
      <c r="AP360" s="124"/>
      <c r="AQ360" s="120"/>
      <c r="AR360" s="23"/>
      <c r="AS360" s="124"/>
      <c r="AT360" s="120"/>
      <c r="AU360" s="23"/>
      <c r="AV360" s="124">
        <v>0</v>
      </c>
      <c r="AW360" s="23"/>
      <c r="AX360" s="23"/>
      <c r="AY360" s="124">
        <v>0</v>
      </c>
      <c r="AZ360" s="23"/>
      <c r="BA360" s="23"/>
      <c r="BB360" s="124">
        <v>0</v>
      </c>
      <c r="BC360" s="23"/>
      <c r="BD360" s="23"/>
      <c r="BE360" s="124">
        <v>0</v>
      </c>
      <c r="BF360" s="23"/>
      <c r="BG360" s="23"/>
    </row>
    <row r="361" spans="1:59" s="3" customFormat="1" x14ac:dyDescent="0.2">
      <c r="A361" s="3" t="s">
        <v>337</v>
      </c>
      <c r="B361" s="23"/>
      <c r="C361" s="121" t="s">
        <v>341</v>
      </c>
      <c r="D361" s="25"/>
      <c r="E361" s="23"/>
      <c r="F361" s="124"/>
      <c r="G361" s="120"/>
      <c r="H361" s="23"/>
      <c r="I361" s="124"/>
      <c r="J361" s="120"/>
      <c r="K361" s="23"/>
      <c r="L361" s="124"/>
      <c r="M361" s="120"/>
      <c r="N361" s="23"/>
      <c r="O361" s="124"/>
      <c r="P361" s="120"/>
      <c r="Q361" s="23"/>
      <c r="R361" s="124"/>
      <c r="S361" s="120"/>
      <c r="T361" s="23"/>
      <c r="U361" s="124"/>
      <c r="V361" s="120"/>
      <c r="W361" s="23"/>
      <c r="X361" s="124">
        <v>0</v>
      </c>
      <c r="Y361" s="23"/>
      <c r="Z361" s="23"/>
      <c r="AA361" s="124">
        <v>0</v>
      </c>
      <c r="AB361" s="23"/>
      <c r="AC361" s="23"/>
      <c r="AD361" s="124"/>
      <c r="AE361" s="120"/>
      <c r="AF361" s="23"/>
      <c r="AG361" s="124"/>
      <c r="AH361" s="120"/>
      <c r="AI361" s="23"/>
      <c r="AJ361" s="124"/>
      <c r="AK361" s="120"/>
      <c r="AL361" s="23"/>
      <c r="AM361" s="124"/>
      <c r="AN361" s="120"/>
      <c r="AO361" s="23"/>
      <c r="AP361" s="124"/>
      <c r="AQ361" s="120"/>
      <c r="AR361" s="23"/>
      <c r="AS361" s="124"/>
      <c r="AT361" s="120"/>
      <c r="AU361" s="23"/>
      <c r="AV361" s="124">
        <v>0</v>
      </c>
      <c r="AW361" s="23"/>
      <c r="AX361" s="23"/>
      <c r="AY361" s="124">
        <v>0</v>
      </c>
      <c r="AZ361" s="23"/>
      <c r="BA361" s="23"/>
      <c r="BB361" s="124">
        <v>0</v>
      </c>
      <c r="BC361" s="23"/>
      <c r="BD361" s="23"/>
      <c r="BE361" s="124">
        <v>0</v>
      </c>
      <c r="BF361" s="23"/>
      <c r="BG361" s="23"/>
    </row>
    <row r="362" spans="1:59" s="3" customFormat="1" x14ac:dyDescent="0.2">
      <c r="B362" s="23"/>
      <c r="C362" s="122" t="s">
        <v>177</v>
      </c>
      <c r="D362" s="25"/>
      <c r="E362" s="23"/>
      <c r="F362" s="123"/>
      <c r="G362" s="123"/>
      <c r="H362" s="23"/>
      <c r="I362" s="123"/>
      <c r="J362" s="123"/>
      <c r="K362" s="23"/>
      <c r="L362" s="123"/>
      <c r="M362" s="123"/>
      <c r="N362" s="23"/>
      <c r="O362" s="123"/>
      <c r="P362" s="123"/>
      <c r="Q362" s="23"/>
      <c r="R362" s="123"/>
      <c r="S362" s="123"/>
      <c r="T362" s="23"/>
      <c r="U362" s="123"/>
      <c r="V362" s="123"/>
      <c r="W362" s="23"/>
      <c r="X362" s="123"/>
      <c r="Y362" s="23"/>
      <c r="Z362" s="23"/>
      <c r="AA362" s="123"/>
      <c r="AB362" s="23"/>
      <c r="AC362" s="23"/>
      <c r="AD362" s="123"/>
      <c r="AE362" s="123"/>
      <c r="AF362" s="23"/>
      <c r="AG362" s="123"/>
      <c r="AH362" s="123"/>
      <c r="AI362" s="23"/>
      <c r="AJ362" s="123"/>
      <c r="AK362" s="123"/>
      <c r="AL362" s="23"/>
      <c r="AM362" s="123"/>
      <c r="AN362" s="123"/>
      <c r="AO362" s="23"/>
      <c r="AP362" s="123"/>
      <c r="AQ362" s="123"/>
      <c r="AR362" s="23"/>
      <c r="AS362" s="123"/>
      <c r="AT362" s="123"/>
      <c r="AU362" s="23"/>
      <c r="AV362" s="123"/>
      <c r="AW362" s="23"/>
      <c r="AX362" s="23"/>
      <c r="AY362" s="123"/>
      <c r="AZ362" s="23"/>
      <c r="BA362" s="23"/>
      <c r="BB362" s="123"/>
      <c r="BC362" s="23"/>
      <c r="BD362" s="23"/>
      <c r="BE362" s="123"/>
      <c r="BF362" s="23"/>
      <c r="BG362" s="23"/>
    </row>
    <row r="363" spans="1:59" s="3" customFormat="1" x14ac:dyDescent="0.2">
      <c r="A363" s="3" t="s">
        <v>338</v>
      </c>
      <c r="B363" s="23"/>
      <c r="C363" s="121" t="s">
        <v>340</v>
      </c>
      <c r="D363" s="25"/>
      <c r="E363" s="23"/>
      <c r="F363" s="124"/>
      <c r="G363" s="120"/>
      <c r="H363" s="23"/>
      <c r="I363" s="124"/>
      <c r="J363" s="120"/>
      <c r="K363" s="23"/>
      <c r="L363" s="124"/>
      <c r="M363" s="120"/>
      <c r="N363" s="23"/>
      <c r="O363" s="124"/>
      <c r="P363" s="120"/>
      <c r="Q363" s="23"/>
      <c r="R363" s="124"/>
      <c r="S363" s="120"/>
      <c r="T363" s="23"/>
      <c r="U363" s="124"/>
      <c r="V363" s="120"/>
      <c r="W363" s="23"/>
      <c r="X363" s="124">
        <v>0</v>
      </c>
      <c r="Y363" s="23"/>
      <c r="Z363" s="23"/>
      <c r="AA363" s="124">
        <v>0</v>
      </c>
      <c r="AB363" s="23"/>
      <c r="AC363" s="23"/>
      <c r="AD363" s="124"/>
      <c r="AE363" s="120"/>
      <c r="AF363" s="23"/>
      <c r="AG363" s="124"/>
      <c r="AH363" s="120"/>
      <c r="AI363" s="23"/>
      <c r="AJ363" s="124"/>
      <c r="AK363" s="120"/>
      <c r="AL363" s="23"/>
      <c r="AM363" s="124"/>
      <c r="AN363" s="120"/>
      <c r="AO363" s="23"/>
      <c r="AP363" s="124"/>
      <c r="AQ363" s="120"/>
      <c r="AR363" s="23"/>
      <c r="AS363" s="124"/>
      <c r="AT363" s="120"/>
      <c r="AU363" s="23"/>
      <c r="AV363" s="124">
        <v>0</v>
      </c>
      <c r="AW363" s="23"/>
      <c r="AX363" s="23"/>
      <c r="AY363" s="124">
        <v>0</v>
      </c>
      <c r="AZ363" s="23"/>
      <c r="BA363" s="23"/>
      <c r="BB363" s="124">
        <v>0</v>
      </c>
      <c r="BC363" s="23"/>
      <c r="BD363" s="23"/>
      <c r="BE363" s="124">
        <v>0</v>
      </c>
      <c r="BF363" s="23"/>
      <c r="BG363" s="23"/>
    </row>
    <row r="364" spans="1:59" s="3" customFormat="1" x14ac:dyDescent="0.2">
      <c r="A364" s="3" t="s">
        <v>339</v>
      </c>
      <c r="B364" s="23"/>
      <c r="C364" s="121" t="s">
        <v>341</v>
      </c>
      <c r="D364" s="25"/>
      <c r="E364" s="23"/>
      <c r="F364" s="124"/>
      <c r="G364" s="120"/>
      <c r="H364" s="23"/>
      <c r="I364" s="124"/>
      <c r="J364" s="120"/>
      <c r="K364" s="23"/>
      <c r="L364" s="124"/>
      <c r="M364" s="120"/>
      <c r="N364" s="23"/>
      <c r="O364" s="124"/>
      <c r="P364" s="120"/>
      <c r="Q364" s="23"/>
      <c r="R364" s="124"/>
      <c r="S364" s="120"/>
      <c r="T364" s="23"/>
      <c r="U364" s="124"/>
      <c r="V364" s="120"/>
      <c r="W364" s="23"/>
      <c r="X364" s="124">
        <v>0</v>
      </c>
      <c r="Y364" s="23"/>
      <c r="Z364" s="23"/>
      <c r="AA364" s="124">
        <v>0</v>
      </c>
      <c r="AB364" s="23"/>
      <c r="AC364" s="23"/>
      <c r="AD364" s="124"/>
      <c r="AE364" s="120"/>
      <c r="AF364" s="23"/>
      <c r="AG364" s="124"/>
      <c r="AH364" s="120"/>
      <c r="AI364" s="23"/>
      <c r="AJ364" s="124"/>
      <c r="AK364" s="120"/>
      <c r="AL364" s="23"/>
      <c r="AM364" s="124"/>
      <c r="AN364" s="120"/>
      <c r="AO364" s="23"/>
      <c r="AP364" s="124"/>
      <c r="AQ364" s="120"/>
      <c r="AR364" s="23"/>
      <c r="AS364" s="124"/>
      <c r="AT364" s="120"/>
      <c r="AU364" s="23"/>
      <c r="AV364" s="124">
        <v>0</v>
      </c>
      <c r="AW364" s="23"/>
      <c r="AX364" s="23"/>
      <c r="AY364" s="124">
        <v>0</v>
      </c>
      <c r="AZ364" s="23"/>
      <c r="BA364" s="23"/>
      <c r="BB364" s="124">
        <v>0</v>
      </c>
      <c r="BC364" s="23"/>
      <c r="BD364" s="23"/>
      <c r="BE364" s="124">
        <v>0</v>
      </c>
      <c r="BF364" s="23"/>
      <c r="BG364" s="23"/>
    </row>
    <row r="365" spans="1:59" s="2" customFormat="1" ht="5.25" x14ac:dyDescent="0.15">
      <c r="B365" s="24"/>
      <c r="D365" s="25"/>
      <c r="E365" s="24"/>
      <c r="F365" s="66"/>
      <c r="G365" s="79"/>
      <c r="H365" s="24"/>
      <c r="I365" s="66"/>
      <c r="J365" s="79"/>
      <c r="K365" s="24"/>
      <c r="L365" s="66"/>
      <c r="M365" s="79"/>
      <c r="N365" s="24"/>
      <c r="O365" s="66"/>
      <c r="P365" s="79"/>
      <c r="Q365" s="24"/>
      <c r="R365" s="66"/>
      <c r="S365" s="79"/>
      <c r="T365" s="24"/>
      <c r="U365" s="66"/>
      <c r="V365" s="79"/>
      <c r="W365" s="24"/>
      <c r="X365" s="66"/>
      <c r="Y365" s="24"/>
      <c r="Z365" s="24"/>
      <c r="AA365" s="66"/>
      <c r="AB365" s="24"/>
      <c r="AC365" s="24"/>
      <c r="AD365" s="66"/>
      <c r="AE365" s="79"/>
      <c r="AF365" s="24"/>
      <c r="AG365" s="66"/>
      <c r="AH365" s="79"/>
      <c r="AI365" s="24"/>
      <c r="AJ365" s="66"/>
      <c r="AK365" s="79"/>
      <c r="AL365" s="24"/>
      <c r="AM365" s="66"/>
      <c r="AN365" s="79"/>
      <c r="AO365" s="24"/>
      <c r="AP365" s="66"/>
      <c r="AQ365" s="79"/>
      <c r="AR365" s="24"/>
      <c r="AS365" s="66"/>
      <c r="AT365" s="79"/>
      <c r="AU365" s="24"/>
      <c r="AV365" s="66"/>
      <c r="AW365" s="24"/>
      <c r="AX365" s="24"/>
      <c r="AY365" s="66"/>
      <c r="AZ365" s="24"/>
      <c r="BA365" s="24"/>
      <c r="BB365" s="66"/>
      <c r="BC365" s="24"/>
      <c r="BD365" s="24"/>
      <c r="BE365" s="66"/>
      <c r="BF365" s="24"/>
      <c r="BG365" s="24"/>
    </row>
    <row r="366" spans="1:59" s="4" customFormat="1" ht="12" x14ac:dyDescent="0.2">
      <c r="B366" s="26"/>
      <c r="C366" s="36" t="s">
        <v>364</v>
      </c>
      <c r="D366" s="25"/>
      <c r="E366" s="26"/>
      <c r="F366" s="38">
        <v>0</v>
      </c>
      <c r="G366" s="117"/>
      <c r="H366" s="26"/>
      <c r="I366" s="38">
        <v>0</v>
      </c>
      <c r="J366" s="117"/>
      <c r="K366" s="26"/>
      <c r="L366" s="38">
        <v>0</v>
      </c>
      <c r="M366" s="117"/>
      <c r="N366" s="26"/>
      <c r="O366" s="38">
        <v>0</v>
      </c>
      <c r="P366" s="117"/>
      <c r="Q366" s="26"/>
      <c r="R366" s="38">
        <v>0</v>
      </c>
      <c r="S366" s="117"/>
      <c r="T366" s="26"/>
      <c r="U366" s="38">
        <v>0</v>
      </c>
      <c r="V366" s="117"/>
      <c r="W366" s="26"/>
      <c r="X366" s="38">
        <v>0</v>
      </c>
      <c r="Y366" s="26"/>
      <c r="Z366" s="26"/>
      <c r="AA366" s="38">
        <v>0</v>
      </c>
      <c r="AB366" s="26"/>
      <c r="AC366" s="26"/>
      <c r="AD366" s="38">
        <v>0</v>
      </c>
      <c r="AE366" s="117"/>
      <c r="AF366" s="26"/>
      <c r="AG366" s="38">
        <v>0</v>
      </c>
      <c r="AH366" s="117"/>
      <c r="AI366" s="26"/>
      <c r="AJ366" s="38">
        <v>0</v>
      </c>
      <c r="AK366" s="117"/>
      <c r="AL366" s="26"/>
      <c r="AM366" s="38">
        <v>0</v>
      </c>
      <c r="AN366" s="117"/>
      <c r="AO366" s="26"/>
      <c r="AP366" s="38">
        <v>0</v>
      </c>
      <c r="AQ366" s="117"/>
      <c r="AR366" s="26"/>
      <c r="AS366" s="38">
        <v>0</v>
      </c>
      <c r="AT366" s="117"/>
      <c r="AU366" s="26"/>
      <c r="AV366" s="38">
        <v>0</v>
      </c>
      <c r="AW366" s="26"/>
      <c r="AX366" s="26"/>
      <c r="AY366" s="38">
        <v>0</v>
      </c>
      <c r="AZ366" s="26"/>
      <c r="BA366" s="26"/>
      <c r="BB366" s="38">
        <v>0</v>
      </c>
      <c r="BC366" s="26"/>
      <c r="BD366" s="26"/>
      <c r="BE366" s="38">
        <v>0</v>
      </c>
      <c r="BF366" s="26"/>
      <c r="BG366" s="26"/>
    </row>
    <row r="367" spans="1:59" s="3" customFormat="1" x14ac:dyDescent="0.2">
      <c r="A367" s="3" t="s">
        <v>367</v>
      </c>
      <c r="B367" s="23"/>
      <c r="C367" s="118" t="s">
        <v>340</v>
      </c>
      <c r="D367" s="25"/>
      <c r="E367" s="23"/>
      <c r="F367" s="119">
        <v>0</v>
      </c>
      <c r="G367" s="120"/>
      <c r="H367" s="23"/>
      <c r="I367" s="119">
        <v>0</v>
      </c>
      <c r="J367" s="120"/>
      <c r="K367" s="23"/>
      <c r="L367" s="119">
        <v>0</v>
      </c>
      <c r="M367" s="120"/>
      <c r="N367" s="23"/>
      <c r="O367" s="119">
        <v>0</v>
      </c>
      <c r="P367" s="120"/>
      <c r="Q367" s="23"/>
      <c r="R367" s="119">
        <v>0</v>
      </c>
      <c r="S367" s="120"/>
      <c r="T367" s="23"/>
      <c r="U367" s="119">
        <v>0</v>
      </c>
      <c r="V367" s="120"/>
      <c r="W367" s="23"/>
      <c r="X367" s="119">
        <v>0</v>
      </c>
      <c r="Y367" s="23"/>
      <c r="Z367" s="23"/>
      <c r="AA367" s="119">
        <v>0</v>
      </c>
      <c r="AB367" s="23"/>
      <c r="AC367" s="23"/>
      <c r="AD367" s="119">
        <v>0</v>
      </c>
      <c r="AE367" s="120"/>
      <c r="AF367" s="23"/>
      <c r="AG367" s="119">
        <v>0</v>
      </c>
      <c r="AH367" s="120"/>
      <c r="AI367" s="23"/>
      <c r="AJ367" s="119">
        <v>0</v>
      </c>
      <c r="AK367" s="120"/>
      <c r="AL367" s="23"/>
      <c r="AM367" s="119">
        <v>0</v>
      </c>
      <c r="AN367" s="120"/>
      <c r="AO367" s="23"/>
      <c r="AP367" s="119">
        <v>0</v>
      </c>
      <c r="AQ367" s="120"/>
      <c r="AR367" s="23"/>
      <c r="AS367" s="119">
        <v>0</v>
      </c>
      <c r="AT367" s="120"/>
      <c r="AU367" s="23"/>
      <c r="AV367" s="119">
        <v>0</v>
      </c>
      <c r="AW367" s="23"/>
      <c r="AX367" s="23"/>
      <c r="AY367" s="119">
        <v>0</v>
      </c>
      <c r="AZ367" s="23"/>
      <c r="BA367" s="23"/>
      <c r="BB367" s="119">
        <v>0</v>
      </c>
      <c r="BC367" s="23"/>
      <c r="BD367" s="23"/>
      <c r="BE367" s="119">
        <v>0</v>
      </c>
      <c r="BF367" s="23"/>
      <c r="BG367" s="23"/>
    </row>
    <row r="368" spans="1:59" s="3" customFormat="1" x14ac:dyDescent="0.2">
      <c r="A368" s="3" t="s">
        <v>366</v>
      </c>
      <c r="B368" s="23"/>
      <c r="C368" s="118" t="s">
        <v>341</v>
      </c>
      <c r="D368" s="25"/>
      <c r="E368" s="23"/>
      <c r="F368" s="119">
        <v>0</v>
      </c>
      <c r="G368" s="120"/>
      <c r="H368" s="23"/>
      <c r="I368" s="119">
        <v>0</v>
      </c>
      <c r="J368" s="120"/>
      <c r="K368" s="23"/>
      <c r="L368" s="119">
        <v>0</v>
      </c>
      <c r="M368" s="120"/>
      <c r="N368" s="23"/>
      <c r="O368" s="119">
        <v>0</v>
      </c>
      <c r="P368" s="120"/>
      <c r="Q368" s="23"/>
      <c r="R368" s="119">
        <v>0</v>
      </c>
      <c r="S368" s="120"/>
      <c r="T368" s="23"/>
      <c r="U368" s="119">
        <v>0</v>
      </c>
      <c r="V368" s="120"/>
      <c r="W368" s="23"/>
      <c r="X368" s="119">
        <v>0</v>
      </c>
      <c r="Y368" s="23"/>
      <c r="Z368" s="23"/>
      <c r="AA368" s="119">
        <v>0</v>
      </c>
      <c r="AB368" s="23"/>
      <c r="AC368" s="23"/>
      <c r="AD368" s="119">
        <v>0</v>
      </c>
      <c r="AE368" s="120"/>
      <c r="AF368" s="23"/>
      <c r="AG368" s="119">
        <v>0</v>
      </c>
      <c r="AH368" s="120"/>
      <c r="AI368" s="23"/>
      <c r="AJ368" s="119">
        <v>0</v>
      </c>
      <c r="AK368" s="120"/>
      <c r="AL368" s="23"/>
      <c r="AM368" s="119">
        <v>0</v>
      </c>
      <c r="AN368" s="120"/>
      <c r="AO368" s="23"/>
      <c r="AP368" s="119">
        <v>0</v>
      </c>
      <c r="AQ368" s="120"/>
      <c r="AR368" s="23"/>
      <c r="AS368" s="119">
        <v>0</v>
      </c>
      <c r="AT368" s="120"/>
      <c r="AU368" s="23"/>
      <c r="AV368" s="119">
        <v>0</v>
      </c>
      <c r="AW368" s="23"/>
      <c r="AX368" s="23"/>
      <c r="AY368" s="119">
        <v>0</v>
      </c>
      <c r="AZ368" s="23"/>
      <c r="BA368" s="23"/>
      <c r="BB368" s="119">
        <v>0</v>
      </c>
      <c r="BC368" s="23"/>
      <c r="BD368" s="23"/>
      <c r="BE368" s="119">
        <v>0</v>
      </c>
      <c r="BF368" s="23"/>
      <c r="BG368" s="23"/>
    </row>
    <row r="369" spans="2:59" x14ac:dyDescent="0.2">
      <c r="D369" s="25"/>
      <c r="G369" s="79"/>
      <c r="J369" s="79"/>
      <c r="M369" s="79"/>
      <c r="P369" s="79"/>
      <c r="S369" s="79"/>
      <c r="V369" s="79"/>
      <c r="Y369" s="18"/>
      <c r="AB369" s="18"/>
      <c r="AE369" s="79"/>
      <c r="AH369" s="79"/>
      <c r="AK369" s="79"/>
      <c r="AN369" s="79"/>
      <c r="AQ369" s="79"/>
      <c r="AT369" s="79"/>
      <c r="AW369" s="18"/>
      <c r="AZ369" s="18"/>
      <c r="BC369" s="18"/>
      <c r="BF369" s="18"/>
    </row>
    <row r="370" spans="2:59" s="4" customFormat="1" ht="12" x14ac:dyDescent="0.2">
      <c r="B370" s="26"/>
      <c r="C370" s="108" t="s">
        <v>230</v>
      </c>
      <c r="D370" s="25"/>
      <c r="E370" s="26"/>
      <c r="F370" s="55">
        <v>0</v>
      </c>
      <c r="G370" s="110">
        <v>0</v>
      </c>
      <c r="H370" s="26"/>
      <c r="I370" s="55">
        <v>0</v>
      </c>
      <c r="J370" s="110">
        <v>0</v>
      </c>
      <c r="K370" s="26"/>
      <c r="L370" s="55">
        <v>0</v>
      </c>
      <c r="M370" s="110">
        <v>0</v>
      </c>
      <c r="N370" s="26"/>
      <c r="O370" s="55">
        <v>0</v>
      </c>
      <c r="P370" s="110">
        <v>0</v>
      </c>
      <c r="Q370" s="26"/>
      <c r="R370" s="55">
        <v>0</v>
      </c>
      <c r="S370" s="110">
        <v>0</v>
      </c>
      <c r="T370" s="26"/>
      <c r="U370" s="55">
        <v>0</v>
      </c>
      <c r="V370" s="110">
        <v>0</v>
      </c>
      <c r="W370" s="26"/>
      <c r="X370" s="55">
        <v>0</v>
      </c>
      <c r="Y370" s="26"/>
      <c r="Z370" s="26"/>
      <c r="AA370" s="55">
        <v>0</v>
      </c>
      <c r="AB370" s="26"/>
      <c r="AC370" s="26"/>
      <c r="AD370" s="55">
        <v>0</v>
      </c>
      <c r="AE370" s="110">
        <v>0</v>
      </c>
      <c r="AF370" s="26"/>
      <c r="AG370" s="55">
        <v>0</v>
      </c>
      <c r="AH370" s="110">
        <v>0</v>
      </c>
      <c r="AI370" s="26"/>
      <c r="AJ370" s="55">
        <v>0</v>
      </c>
      <c r="AK370" s="110">
        <v>0</v>
      </c>
      <c r="AL370" s="26"/>
      <c r="AM370" s="55">
        <v>0</v>
      </c>
      <c r="AN370" s="110">
        <v>0</v>
      </c>
      <c r="AO370" s="26"/>
      <c r="AP370" s="55">
        <v>0</v>
      </c>
      <c r="AQ370" s="110">
        <v>0</v>
      </c>
      <c r="AR370" s="26"/>
      <c r="AS370" s="55">
        <v>0</v>
      </c>
      <c r="AT370" s="110">
        <v>0</v>
      </c>
      <c r="AU370" s="26"/>
      <c r="AV370" s="55">
        <v>0</v>
      </c>
      <c r="AW370" s="26"/>
      <c r="AX370" s="26"/>
      <c r="AY370" s="55">
        <v>0</v>
      </c>
      <c r="AZ370" s="26"/>
      <c r="BA370" s="26"/>
      <c r="BB370" s="55">
        <v>0</v>
      </c>
      <c r="BC370" s="26"/>
      <c r="BD370" s="26"/>
      <c r="BE370" s="55">
        <v>0</v>
      </c>
      <c r="BF370" s="26"/>
      <c r="BG370" s="26"/>
    </row>
  </sheetData>
  <conditionalFormatting sqref="F5 AS5 AP5 AM5 AJ5 AG5 AD5 U5 R5 O5 L5 I5">
    <cfRule type="expression" dxfId="35" priority="657">
      <formula>#REF!&lt;&gt;0</formula>
    </cfRule>
  </conditionalFormatting>
  <conditionalFormatting sqref="X5">
    <cfRule type="expression" dxfId="34" priority="9">
      <formula>#REF!&lt;&gt;0</formula>
    </cfRule>
  </conditionalFormatting>
  <conditionalFormatting sqref="AA5">
    <cfRule type="expression" dxfId="33" priority="10">
      <formula>#REF!&lt;&gt;0</formula>
    </cfRule>
  </conditionalFormatting>
  <conditionalFormatting sqref="AV5">
    <cfRule type="expression" dxfId="32" priority="7">
      <formula>#REF!&lt;&gt;0</formula>
    </cfRule>
  </conditionalFormatting>
  <conditionalFormatting sqref="BB5 BE5">
    <cfRule type="expression" dxfId="31" priority="4">
      <formula>#REF!&lt;&gt;0</formula>
    </cfRule>
  </conditionalFormatting>
  <conditionalFormatting sqref="AY5">
    <cfRule type="expression" dxfId="30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rgb="FF00CC66"/>
  </sheetPr>
  <dimension ref="A1:BG37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t="11.25" hidden="1" customHeight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t="11.25" hidden="1" customHeight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202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 t="s">
        <v>216</v>
      </c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t="11.25" hidden="1" customHeight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136">
        <v>0</v>
      </c>
      <c r="BE10" s="35">
        <v>0</v>
      </c>
      <c r="BF10" s="136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t="11.25" hidden="1" customHeight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136">
        <v>0</v>
      </c>
      <c r="BE12" s="35">
        <v>0</v>
      </c>
      <c r="BF12" s="136">
        <v>0</v>
      </c>
    </row>
    <row r="13" spans="1:59" ht="11.25" hidden="1" customHeight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136">
        <v>0</v>
      </c>
      <c r="BE13" s="35">
        <v>0</v>
      </c>
      <c r="BF13" s="136">
        <v>0</v>
      </c>
    </row>
    <row r="14" spans="1:59" ht="11.25" hidden="1" customHeight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136">
        <v>0</v>
      </c>
      <c r="BE14" s="35">
        <v>0</v>
      </c>
      <c r="BF14" s="136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t="11.25" hidden="1" customHeight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136">
        <v>0</v>
      </c>
      <c r="BE16" s="35">
        <v>0</v>
      </c>
      <c r="BF16" s="136">
        <v>0</v>
      </c>
    </row>
    <row r="17" spans="2:59" ht="11.25" hidden="1" customHeight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136">
        <v>0</v>
      </c>
      <c r="BE17" s="35">
        <v>0</v>
      </c>
      <c r="BF17" s="136">
        <v>0</v>
      </c>
    </row>
    <row r="18" spans="2:59" ht="11.25" hidden="1" customHeight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136">
        <v>0</v>
      </c>
      <c r="BE18" s="35">
        <v>0</v>
      </c>
      <c r="BF18" s="136">
        <v>0</v>
      </c>
    </row>
    <row r="19" spans="2:59" ht="11.25" hidden="1" customHeight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136">
        <v>0</v>
      </c>
      <c r="BE19" s="35">
        <v>0</v>
      </c>
      <c r="BF19" s="136">
        <v>0</v>
      </c>
    </row>
    <row r="20" spans="2:59" ht="11.25" hidden="1" customHeight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136">
        <v>0</v>
      </c>
      <c r="BE20" s="35">
        <v>0</v>
      </c>
      <c r="BF20" s="136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t="11.25" hidden="1" customHeight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136">
        <v>0</v>
      </c>
      <c r="BE22" s="35">
        <v>0</v>
      </c>
      <c r="BF22" s="136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t="11.25" hidden="1" customHeight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136">
        <v>0</v>
      </c>
      <c r="BE24" s="35">
        <v>0</v>
      </c>
      <c r="BF24" s="136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t="11.25" hidden="1" customHeight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136">
        <v>0</v>
      </c>
      <c r="BE26" s="35">
        <v>0</v>
      </c>
      <c r="BF26" s="136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t="11.25" hidden="1" customHeight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136">
        <v>0</v>
      </c>
      <c r="BE30" s="35">
        <v>0</v>
      </c>
      <c r="BF30" s="136">
        <v>0</v>
      </c>
    </row>
    <row r="31" spans="2:59" ht="11.25" hidden="1" customHeight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136">
        <v>0</v>
      </c>
      <c r="BE31" s="35">
        <v>0</v>
      </c>
      <c r="BF31" s="136">
        <v>0</v>
      </c>
    </row>
    <row r="32" spans="2:59" ht="11.25" hidden="1" customHeight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136">
        <v>0</v>
      </c>
      <c r="BE32" s="35">
        <v>0</v>
      </c>
      <c r="BF32" s="136">
        <v>0</v>
      </c>
    </row>
    <row r="33" spans="2:59" ht="11.25" hidden="1" customHeight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136">
        <v>0</v>
      </c>
      <c r="BE33" s="35">
        <v>0</v>
      </c>
      <c r="BF33" s="136">
        <v>0</v>
      </c>
    </row>
    <row r="34" spans="2:59" ht="11.25" hidden="1" customHeight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136">
        <v>0</v>
      </c>
      <c r="BE34" s="35">
        <v>0</v>
      </c>
      <c r="BF34" s="136">
        <v>0</v>
      </c>
    </row>
    <row r="35" spans="2:59" ht="11.25" hidden="1" customHeight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136">
        <v>0</v>
      </c>
      <c r="BE35" s="35">
        <v>0</v>
      </c>
      <c r="BF35" s="136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t="11.25" hidden="1" customHeight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136">
        <v>0</v>
      </c>
      <c r="BE37" s="35">
        <v>0</v>
      </c>
      <c r="BF37" s="136">
        <v>0</v>
      </c>
    </row>
    <row r="38" spans="2:59" ht="11.25" hidden="1" customHeight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136">
        <v>0</v>
      </c>
      <c r="BE38" s="35">
        <v>0</v>
      </c>
      <c r="BF38" s="136">
        <v>0</v>
      </c>
    </row>
    <row r="39" spans="2:59" ht="11.25" hidden="1" customHeight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136">
        <v>0</v>
      </c>
      <c r="BE39" s="35">
        <v>0</v>
      </c>
      <c r="BF39" s="136">
        <v>0</v>
      </c>
    </row>
    <row r="40" spans="2:59" ht="11.25" hidden="1" customHeight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136">
        <v>0</v>
      </c>
      <c r="BE40" s="35">
        <v>0</v>
      </c>
      <c r="BF40" s="136">
        <v>0</v>
      </c>
    </row>
    <row r="41" spans="2:59" ht="11.25" hidden="1" customHeight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136">
        <v>0</v>
      </c>
      <c r="BE41" s="35">
        <v>0</v>
      </c>
      <c r="BF41" s="136">
        <v>0</v>
      </c>
    </row>
    <row r="42" spans="2:59" ht="11.25" hidden="1" customHeight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136">
        <v>0</v>
      </c>
      <c r="BE42" s="35">
        <v>0</v>
      </c>
      <c r="BF42" s="136">
        <v>0</v>
      </c>
    </row>
    <row r="43" spans="2:59" ht="11.25" hidden="1" customHeight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136">
        <v>0</v>
      </c>
      <c r="BE43" s="35">
        <v>0</v>
      </c>
      <c r="BF43" s="136">
        <v>0</v>
      </c>
    </row>
    <row r="44" spans="2:59" ht="11.25" hidden="1" customHeight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136">
        <v>0</v>
      </c>
      <c r="BE44" s="35">
        <v>0</v>
      </c>
      <c r="BF44" s="136">
        <v>0</v>
      </c>
    </row>
    <row r="45" spans="2:59" ht="11.25" hidden="1" customHeight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136">
        <v>0</v>
      </c>
      <c r="BE45" s="35">
        <v>0</v>
      </c>
      <c r="BF45" s="136">
        <v>0</v>
      </c>
    </row>
    <row r="46" spans="2:59" ht="11.25" hidden="1" customHeight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136">
        <v>0</v>
      </c>
      <c r="BE46" s="35">
        <v>0</v>
      </c>
      <c r="BF46" s="136">
        <v>0</v>
      </c>
    </row>
    <row r="47" spans="2:59" ht="11.25" hidden="1" customHeight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136">
        <v>0</v>
      </c>
      <c r="BE47" s="35">
        <v>0</v>
      </c>
      <c r="BF47" s="136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t="11.25" hidden="1" customHeight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136">
        <v>0</v>
      </c>
      <c r="BE49" s="35">
        <v>0</v>
      </c>
      <c r="BF49" s="136">
        <v>0</v>
      </c>
    </row>
    <row r="50" spans="2:59" ht="11.25" hidden="1" customHeight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136">
        <v>0</v>
      </c>
      <c r="BE50" s="35">
        <v>0</v>
      </c>
      <c r="BF50" s="136">
        <v>0</v>
      </c>
    </row>
    <row r="51" spans="2:59" ht="11.25" hidden="1" customHeight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136">
        <v>0</v>
      </c>
      <c r="BE51" s="35">
        <v>0</v>
      </c>
      <c r="BF51" s="136">
        <v>0</v>
      </c>
    </row>
    <row r="52" spans="2:59" ht="11.25" hidden="1" customHeight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136">
        <v>0</v>
      </c>
      <c r="BE52" s="35">
        <v>0</v>
      </c>
      <c r="BF52" s="136">
        <v>0</v>
      </c>
    </row>
    <row r="53" spans="2:59" ht="11.25" hidden="1" customHeight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136">
        <v>0</v>
      </c>
      <c r="BE53" s="35">
        <v>0</v>
      </c>
      <c r="BF53" s="136">
        <v>0</v>
      </c>
    </row>
    <row r="54" spans="2:59" ht="11.25" hidden="1" customHeight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136">
        <v>0</v>
      </c>
      <c r="BE54" s="35">
        <v>0</v>
      </c>
      <c r="BF54" s="136">
        <v>0</v>
      </c>
    </row>
    <row r="55" spans="2:59" ht="11.25" hidden="1" customHeight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136">
        <v>0</v>
      </c>
      <c r="BE55" s="35">
        <v>0</v>
      </c>
      <c r="BF55" s="136">
        <v>0</v>
      </c>
    </row>
    <row r="56" spans="2:59" ht="11.25" hidden="1" customHeight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136">
        <v>0</v>
      </c>
      <c r="BE56" s="35">
        <v>0</v>
      </c>
      <c r="BF56" s="136">
        <v>0</v>
      </c>
    </row>
    <row r="57" spans="2:59" ht="11.25" hidden="1" customHeight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136">
        <v>0</v>
      </c>
      <c r="BE57" s="35">
        <v>0</v>
      </c>
      <c r="BF57" s="136">
        <v>0</v>
      </c>
    </row>
    <row r="58" spans="2:59" ht="11.25" hidden="1" customHeight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136">
        <v>0</v>
      </c>
      <c r="BE58" s="35">
        <v>0</v>
      </c>
      <c r="BF58" s="136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134">
        <v>0</v>
      </c>
      <c r="BD60" s="26"/>
      <c r="BE60" s="41">
        <v>0</v>
      </c>
      <c r="BF60" s="134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0</v>
      </c>
      <c r="G72" s="72">
        <v>0</v>
      </c>
      <c r="H72" s="26"/>
      <c r="I72" s="38">
        <v>0</v>
      </c>
      <c r="J72" s="72">
        <v>0</v>
      </c>
      <c r="K72" s="26"/>
      <c r="L72" s="38">
        <v>0</v>
      </c>
      <c r="M72" s="72">
        <v>0</v>
      </c>
      <c r="N72" s="26"/>
      <c r="O72" s="38">
        <v>0</v>
      </c>
      <c r="P72" s="72">
        <v>0</v>
      </c>
      <c r="Q72" s="26"/>
      <c r="R72" s="38">
        <v>0</v>
      </c>
      <c r="S72" s="72">
        <v>0</v>
      </c>
      <c r="T72" s="26"/>
      <c r="U72" s="38">
        <v>0</v>
      </c>
      <c r="V72" s="72">
        <v>0</v>
      </c>
      <c r="W72" s="26"/>
      <c r="X72" s="38">
        <v>0</v>
      </c>
      <c r="Y72" s="72">
        <v>0</v>
      </c>
      <c r="Z72" s="26"/>
      <c r="AA72" s="38">
        <v>0</v>
      </c>
      <c r="AB72" s="72">
        <v>0</v>
      </c>
      <c r="AC72" s="26"/>
      <c r="AD72" s="38">
        <v>0</v>
      </c>
      <c r="AE72" s="72">
        <v>0</v>
      </c>
      <c r="AF72" s="26"/>
      <c r="AG72" s="38">
        <v>0</v>
      </c>
      <c r="AH72" s="72">
        <v>0</v>
      </c>
      <c r="AI72" s="26"/>
      <c r="AJ72" s="38">
        <v>0</v>
      </c>
      <c r="AK72" s="72">
        <v>0</v>
      </c>
      <c r="AL72" s="26"/>
      <c r="AM72" s="38">
        <v>0</v>
      </c>
      <c r="AN72" s="72">
        <v>0</v>
      </c>
      <c r="AO72" s="26"/>
      <c r="AP72" s="38">
        <v>0</v>
      </c>
      <c r="AQ72" s="72">
        <v>0</v>
      </c>
      <c r="AR72" s="26"/>
      <c r="AS72" s="38">
        <v>0</v>
      </c>
      <c r="AT72" s="72">
        <v>0</v>
      </c>
      <c r="AU72" s="26"/>
      <c r="AV72" s="38">
        <v>0</v>
      </c>
      <c r="AW72" s="72">
        <v>0</v>
      </c>
      <c r="AX72" s="26"/>
      <c r="AY72" s="38">
        <v>0</v>
      </c>
      <c r="AZ72" s="72">
        <v>0</v>
      </c>
      <c r="BA72" s="26"/>
      <c r="BB72" s="38">
        <v>0</v>
      </c>
      <c r="BC72" s="72">
        <v>0</v>
      </c>
      <c r="BD72" s="26"/>
      <c r="BE72" s="38">
        <v>0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0</v>
      </c>
      <c r="G73" s="71">
        <v>0</v>
      </c>
      <c r="H73" s="23"/>
      <c r="I73" s="32">
        <v>0</v>
      </c>
      <c r="J73" s="71">
        <v>0</v>
      </c>
      <c r="K73" s="23"/>
      <c r="L73" s="32">
        <v>0</v>
      </c>
      <c r="M73" s="71">
        <v>0</v>
      </c>
      <c r="N73" s="23"/>
      <c r="O73" s="32">
        <v>0</v>
      </c>
      <c r="P73" s="71">
        <v>0</v>
      </c>
      <c r="Q73" s="23"/>
      <c r="R73" s="32">
        <v>0</v>
      </c>
      <c r="S73" s="71">
        <v>0</v>
      </c>
      <c r="T73" s="23"/>
      <c r="U73" s="32">
        <v>0</v>
      </c>
      <c r="V73" s="71">
        <v>0</v>
      </c>
      <c r="W73" s="23"/>
      <c r="X73" s="32">
        <v>0</v>
      </c>
      <c r="Y73" s="71">
        <v>0</v>
      </c>
      <c r="Z73" s="23"/>
      <c r="AA73" s="32">
        <v>0</v>
      </c>
      <c r="AB73" s="71">
        <v>0</v>
      </c>
      <c r="AC73" s="23"/>
      <c r="AD73" s="32">
        <v>0</v>
      </c>
      <c r="AE73" s="71">
        <v>0</v>
      </c>
      <c r="AF73" s="23"/>
      <c r="AG73" s="32">
        <v>0</v>
      </c>
      <c r="AH73" s="71">
        <v>0</v>
      </c>
      <c r="AI73" s="23"/>
      <c r="AJ73" s="32">
        <v>0</v>
      </c>
      <c r="AK73" s="71">
        <v>0</v>
      </c>
      <c r="AL73" s="23"/>
      <c r="AM73" s="32">
        <v>0</v>
      </c>
      <c r="AN73" s="71">
        <v>0</v>
      </c>
      <c r="AO73" s="23"/>
      <c r="AP73" s="32">
        <v>0</v>
      </c>
      <c r="AQ73" s="71">
        <v>0</v>
      </c>
      <c r="AR73" s="23"/>
      <c r="AS73" s="32">
        <v>0</v>
      </c>
      <c r="AT73" s="71">
        <v>0</v>
      </c>
      <c r="AU73" s="23"/>
      <c r="AV73" s="32">
        <v>0</v>
      </c>
      <c r="AW73" s="71">
        <v>0</v>
      </c>
      <c r="AX73" s="23"/>
      <c r="AY73" s="32">
        <v>0</v>
      </c>
      <c r="AZ73" s="71">
        <v>0</v>
      </c>
      <c r="BA73" s="23"/>
      <c r="BB73" s="32">
        <v>0</v>
      </c>
      <c r="BC73" s="71">
        <v>0</v>
      </c>
      <c r="BD73" s="23"/>
      <c r="BE73" s="32">
        <v>0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0</v>
      </c>
      <c r="G74" s="74">
        <v>0</v>
      </c>
      <c r="H74" s="23"/>
      <c r="I74" s="44">
        <v>0</v>
      </c>
      <c r="J74" s="74">
        <v>0</v>
      </c>
      <c r="K74" s="23"/>
      <c r="L74" s="44">
        <v>0</v>
      </c>
      <c r="M74" s="74">
        <v>0</v>
      </c>
      <c r="N74" s="23"/>
      <c r="O74" s="44">
        <v>0</v>
      </c>
      <c r="P74" s="74">
        <v>0</v>
      </c>
      <c r="Q74" s="23"/>
      <c r="R74" s="44">
        <v>0</v>
      </c>
      <c r="S74" s="74">
        <v>0</v>
      </c>
      <c r="T74" s="23"/>
      <c r="U74" s="44">
        <v>0</v>
      </c>
      <c r="V74" s="74">
        <v>0</v>
      </c>
      <c r="W74" s="23"/>
      <c r="X74" s="44">
        <v>0</v>
      </c>
      <c r="Y74" s="74">
        <v>0</v>
      </c>
      <c r="Z74" s="23"/>
      <c r="AA74" s="44">
        <v>0</v>
      </c>
      <c r="AB74" s="74">
        <v>0</v>
      </c>
      <c r="AC74" s="23"/>
      <c r="AD74" s="44">
        <v>0</v>
      </c>
      <c r="AE74" s="74">
        <v>0</v>
      </c>
      <c r="AF74" s="23"/>
      <c r="AG74" s="44">
        <v>0</v>
      </c>
      <c r="AH74" s="74">
        <v>0</v>
      </c>
      <c r="AI74" s="23"/>
      <c r="AJ74" s="44">
        <v>0</v>
      </c>
      <c r="AK74" s="74">
        <v>0</v>
      </c>
      <c r="AL74" s="23"/>
      <c r="AM74" s="44">
        <v>0</v>
      </c>
      <c r="AN74" s="74">
        <v>0</v>
      </c>
      <c r="AO74" s="23"/>
      <c r="AP74" s="44">
        <v>0</v>
      </c>
      <c r="AQ74" s="74">
        <v>0</v>
      </c>
      <c r="AR74" s="23"/>
      <c r="AS74" s="44">
        <v>0</v>
      </c>
      <c r="AT74" s="74">
        <v>0</v>
      </c>
      <c r="AU74" s="23"/>
      <c r="AV74" s="44">
        <v>0</v>
      </c>
      <c r="AW74" s="74">
        <v>0</v>
      </c>
      <c r="AX74" s="23"/>
      <c r="AY74" s="44">
        <v>0</v>
      </c>
      <c r="AZ74" s="74">
        <v>0</v>
      </c>
      <c r="BA74" s="23"/>
      <c r="BB74" s="44">
        <v>0</v>
      </c>
      <c r="BC74" s="74">
        <v>0</v>
      </c>
      <c r="BD74" s="23"/>
      <c r="BE74" s="44">
        <v>0</v>
      </c>
      <c r="BF74" s="74">
        <v>0</v>
      </c>
      <c r="BG74" s="23"/>
    </row>
    <row r="75" spans="2:59" ht="11.25" hidden="1" customHeight="1" outlineLevel="1" x14ac:dyDescent="0.2">
      <c r="B75" s="45"/>
      <c r="C75" s="46" t="s">
        <v>384</v>
      </c>
      <c r="D75" s="47" t="s">
        <v>17</v>
      </c>
      <c r="E75" s="45"/>
      <c r="F75" s="48">
        <v>0</v>
      </c>
      <c r="G75" s="82">
        <v>0</v>
      </c>
      <c r="H75" s="45"/>
      <c r="I75" s="48">
        <v>0</v>
      </c>
      <c r="J75" s="82">
        <v>0</v>
      </c>
      <c r="K75" s="45"/>
      <c r="L75" s="48">
        <v>0</v>
      </c>
      <c r="M75" s="82">
        <v>0</v>
      </c>
      <c r="N75" s="45"/>
      <c r="O75" s="48">
        <v>0</v>
      </c>
      <c r="P75" s="82">
        <v>0</v>
      </c>
      <c r="Q75" s="45"/>
      <c r="R75" s="48">
        <v>0</v>
      </c>
      <c r="S75" s="82">
        <v>0</v>
      </c>
      <c r="T75" s="45"/>
      <c r="U75" s="48">
        <v>0</v>
      </c>
      <c r="V75" s="82">
        <v>0</v>
      </c>
      <c r="W75" s="45"/>
      <c r="X75" s="130">
        <v>0</v>
      </c>
      <c r="Y75" s="131">
        <v>0</v>
      </c>
      <c r="AA75" s="135">
        <v>0</v>
      </c>
      <c r="AB75" s="136">
        <v>0</v>
      </c>
      <c r="AC75" s="45"/>
      <c r="AD75" s="48">
        <v>0</v>
      </c>
      <c r="AE75" s="82">
        <v>0</v>
      </c>
      <c r="AF75" s="45"/>
      <c r="AG75" s="48">
        <v>0</v>
      </c>
      <c r="AH75" s="82">
        <v>0</v>
      </c>
      <c r="AI75" s="45"/>
      <c r="AJ75" s="48">
        <v>0</v>
      </c>
      <c r="AK75" s="82">
        <v>0</v>
      </c>
      <c r="AL75" s="45"/>
      <c r="AM75" s="48">
        <v>0</v>
      </c>
      <c r="AN75" s="82">
        <v>0</v>
      </c>
      <c r="AO75" s="45"/>
      <c r="AP75" s="48">
        <v>0</v>
      </c>
      <c r="AQ75" s="82">
        <v>0</v>
      </c>
      <c r="AR75" s="45"/>
      <c r="AS75" s="48">
        <v>0</v>
      </c>
      <c r="AT75" s="82">
        <v>0</v>
      </c>
      <c r="AU75" s="45"/>
      <c r="AV75" s="130">
        <v>0</v>
      </c>
      <c r="AW75" s="131">
        <v>0</v>
      </c>
      <c r="AY75" s="135">
        <v>0</v>
      </c>
      <c r="AZ75" s="136">
        <v>0</v>
      </c>
      <c r="BA75" s="45"/>
      <c r="BB75" s="48">
        <v>0</v>
      </c>
      <c r="BC75" s="136">
        <v>0</v>
      </c>
      <c r="BD75" s="45"/>
      <c r="BE75" s="48">
        <v>0</v>
      </c>
      <c r="BF75" s="136">
        <v>0</v>
      </c>
      <c r="BG75" s="45"/>
    </row>
    <row r="76" spans="2:59" ht="11.25" hidden="1" customHeight="1" outlineLevel="1" x14ac:dyDescent="0.2">
      <c r="B76" s="45"/>
      <c r="C76" s="46" t="s">
        <v>385</v>
      </c>
      <c r="D76" s="47" t="s">
        <v>18</v>
      </c>
      <c r="E76" s="45"/>
      <c r="F76" s="48">
        <v>0</v>
      </c>
      <c r="G76" s="82">
        <v>0</v>
      </c>
      <c r="H76" s="45"/>
      <c r="I76" s="48">
        <v>0</v>
      </c>
      <c r="J76" s="82">
        <v>0</v>
      </c>
      <c r="K76" s="45"/>
      <c r="L76" s="48">
        <v>0</v>
      </c>
      <c r="M76" s="82">
        <v>0</v>
      </c>
      <c r="N76" s="45"/>
      <c r="O76" s="48">
        <v>0</v>
      </c>
      <c r="P76" s="82">
        <v>0</v>
      </c>
      <c r="Q76" s="45"/>
      <c r="R76" s="48">
        <v>0</v>
      </c>
      <c r="S76" s="82">
        <v>0</v>
      </c>
      <c r="T76" s="45"/>
      <c r="U76" s="48">
        <v>0</v>
      </c>
      <c r="V76" s="82">
        <v>0</v>
      </c>
      <c r="W76" s="45"/>
      <c r="X76" s="130">
        <v>0</v>
      </c>
      <c r="Y76" s="131">
        <v>0</v>
      </c>
      <c r="AA76" s="135">
        <v>0</v>
      </c>
      <c r="AB76" s="136">
        <v>0</v>
      </c>
      <c r="AC76" s="45"/>
      <c r="AD76" s="48">
        <v>0</v>
      </c>
      <c r="AE76" s="82">
        <v>0</v>
      </c>
      <c r="AF76" s="45"/>
      <c r="AG76" s="48">
        <v>0</v>
      </c>
      <c r="AH76" s="82">
        <v>0</v>
      </c>
      <c r="AI76" s="45"/>
      <c r="AJ76" s="48">
        <v>0</v>
      </c>
      <c r="AK76" s="82">
        <v>0</v>
      </c>
      <c r="AL76" s="45"/>
      <c r="AM76" s="48">
        <v>0</v>
      </c>
      <c r="AN76" s="82">
        <v>0</v>
      </c>
      <c r="AO76" s="45"/>
      <c r="AP76" s="48">
        <v>0</v>
      </c>
      <c r="AQ76" s="82">
        <v>0</v>
      </c>
      <c r="AR76" s="45"/>
      <c r="AS76" s="48">
        <v>0</v>
      </c>
      <c r="AT76" s="82">
        <v>0</v>
      </c>
      <c r="AU76" s="45"/>
      <c r="AV76" s="130">
        <v>0</v>
      </c>
      <c r="AW76" s="131">
        <v>0</v>
      </c>
      <c r="AY76" s="135">
        <v>0</v>
      </c>
      <c r="AZ76" s="136">
        <v>0</v>
      </c>
      <c r="BA76" s="45"/>
      <c r="BB76" s="48">
        <v>0</v>
      </c>
      <c r="BC76" s="136">
        <v>0</v>
      </c>
      <c r="BD76" s="45"/>
      <c r="BE76" s="48">
        <v>0</v>
      </c>
      <c r="BF76" s="136">
        <v>0</v>
      </c>
      <c r="BG76" s="45"/>
    </row>
    <row r="77" spans="2:59" ht="11.25" hidden="1" customHeight="1" outlineLevel="1" x14ac:dyDescent="0.2">
      <c r="B77" s="45"/>
      <c r="C77" s="46" t="s">
        <v>386</v>
      </c>
      <c r="D77" s="47" t="s">
        <v>19</v>
      </c>
      <c r="E77" s="45"/>
      <c r="F77" s="48">
        <v>0</v>
      </c>
      <c r="G77" s="82">
        <v>0</v>
      </c>
      <c r="H77" s="45"/>
      <c r="I77" s="48">
        <v>0</v>
      </c>
      <c r="J77" s="82">
        <v>0</v>
      </c>
      <c r="K77" s="45"/>
      <c r="L77" s="48">
        <v>0</v>
      </c>
      <c r="M77" s="82">
        <v>0</v>
      </c>
      <c r="N77" s="45"/>
      <c r="O77" s="48">
        <v>0</v>
      </c>
      <c r="P77" s="82">
        <v>0</v>
      </c>
      <c r="Q77" s="45"/>
      <c r="R77" s="48">
        <v>0</v>
      </c>
      <c r="S77" s="82">
        <v>0</v>
      </c>
      <c r="T77" s="45"/>
      <c r="U77" s="48">
        <v>0</v>
      </c>
      <c r="V77" s="82">
        <v>0</v>
      </c>
      <c r="W77" s="45"/>
      <c r="X77" s="130">
        <v>0</v>
      </c>
      <c r="Y77" s="131">
        <v>0</v>
      </c>
      <c r="AA77" s="135">
        <v>0</v>
      </c>
      <c r="AB77" s="136">
        <v>0</v>
      </c>
      <c r="AC77" s="45"/>
      <c r="AD77" s="48">
        <v>0</v>
      </c>
      <c r="AE77" s="82">
        <v>0</v>
      </c>
      <c r="AF77" s="45"/>
      <c r="AG77" s="48">
        <v>0</v>
      </c>
      <c r="AH77" s="82">
        <v>0</v>
      </c>
      <c r="AI77" s="45"/>
      <c r="AJ77" s="48">
        <v>0</v>
      </c>
      <c r="AK77" s="82">
        <v>0</v>
      </c>
      <c r="AL77" s="45"/>
      <c r="AM77" s="48">
        <v>0</v>
      </c>
      <c r="AN77" s="82">
        <v>0</v>
      </c>
      <c r="AO77" s="45"/>
      <c r="AP77" s="48">
        <v>0</v>
      </c>
      <c r="AQ77" s="82">
        <v>0</v>
      </c>
      <c r="AR77" s="45"/>
      <c r="AS77" s="48">
        <v>0</v>
      </c>
      <c r="AT77" s="82">
        <v>0</v>
      </c>
      <c r="AU77" s="45"/>
      <c r="AV77" s="130">
        <v>0</v>
      </c>
      <c r="AW77" s="131">
        <v>0</v>
      </c>
      <c r="AY77" s="135">
        <v>0</v>
      </c>
      <c r="AZ77" s="136">
        <v>0</v>
      </c>
      <c r="BA77" s="45"/>
      <c r="BB77" s="48">
        <v>0</v>
      </c>
      <c r="BC77" s="136">
        <v>0</v>
      </c>
      <c r="BD77" s="45"/>
      <c r="BE77" s="48">
        <v>0</v>
      </c>
      <c r="BF77" s="136">
        <v>0</v>
      </c>
      <c r="BG77" s="45"/>
    </row>
    <row r="78" spans="2:59" ht="11.25" hidden="1" customHeight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136">
        <v>0</v>
      </c>
      <c r="BD78" s="45"/>
      <c r="BE78" s="48">
        <v>0</v>
      </c>
      <c r="BF78" s="136">
        <v>0</v>
      </c>
      <c r="BG78" s="45"/>
    </row>
    <row r="79" spans="2:59" ht="11.25" hidden="1" customHeight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136">
        <v>0</v>
      </c>
      <c r="BD79" s="45"/>
      <c r="BE79" s="48">
        <v>0</v>
      </c>
      <c r="BF79" s="136">
        <v>0</v>
      </c>
      <c r="BG79" s="45"/>
    </row>
    <row r="80" spans="2:59" ht="11.25" hidden="1" customHeight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0</v>
      </c>
      <c r="AW80" s="131">
        <v>0</v>
      </c>
      <c r="AY80" s="135">
        <v>0</v>
      </c>
      <c r="AZ80" s="136">
        <v>0</v>
      </c>
      <c r="BA80" s="45"/>
      <c r="BB80" s="48">
        <v>0</v>
      </c>
      <c r="BC80" s="136">
        <v>0</v>
      </c>
      <c r="BD80" s="45"/>
      <c r="BE80" s="48">
        <v>0</v>
      </c>
      <c r="BF80" s="136">
        <v>0</v>
      </c>
      <c r="BG80" s="45"/>
    </row>
    <row r="81" spans="2:59" ht="11.25" hidden="1" customHeight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0</v>
      </c>
      <c r="M81" s="82">
        <v>0</v>
      </c>
      <c r="N81" s="45"/>
      <c r="O81" s="48">
        <v>0</v>
      </c>
      <c r="P81" s="82">
        <v>0</v>
      </c>
      <c r="Q81" s="45"/>
      <c r="R81" s="48">
        <v>0</v>
      </c>
      <c r="S81" s="82">
        <v>0</v>
      </c>
      <c r="T81" s="45"/>
      <c r="U81" s="48">
        <v>0</v>
      </c>
      <c r="V81" s="82">
        <v>0</v>
      </c>
      <c r="W81" s="45"/>
      <c r="X81" s="130">
        <v>0</v>
      </c>
      <c r="Y81" s="131">
        <v>0</v>
      </c>
      <c r="AA81" s="135">
        <v>0</v>
      </c>
      <c r="AB81" s="136">
        <v>0</v>
      </c>
      <c r="AC81" s="45"/>
      <c r="AD81" s="48">
        <v>0</v>
      </c>
      <c r="AE81" s="82">
        <v>0</v>
      </c>
      <c r="AF81" s="45"/>
      <c r="AG81" s="48">
        <v>0</v>
      </c>
      <c r="AH81" s="82">
        <v>0</v>
      </c>
      <c r="AI81" s="45"/>
      <c r="AJ81" s="48">
        <v>0</v>
      </c>
      <c r="AK81" s="82">
        <v>0</v>
      </c>
      <c r="AL81" s="45"/>
      <c r="AM81" s="48">
        <v>0</v>
      </c>
      <c r="AN81" s="82">
        <v>0</v>
      </c>
      <c r="AO81" s="45"/>
      <c r="AP81" s="48">
        <v>0</v>
      </c>
      <c r="AQ81" s="82">
        <v>0</v>
      </c>
      <c r="AR81" s="45"/>
      <c r="AS81" s="48">
        <v>0</v>
      </c>
      <c r="AT81" s="82">
        <v>0</v>
      </c>
      <c r="AU81" s="45"/>
      <c r="AV81" s="130">
        <v>0</v>
      </c>
      <c r="AW81" s="131">
        <v>0</v>
      </c>
      <c r="AY81" s="135">
        <v>0</v>
      </c>
      <c r="AZ81" s="136">
        <v>0</v>
      </c>
      <c r="BA81" s="45"/>
      <c r="BB81" s="48">
        <v>0</v>
      </c>
      <c r="BC81" s="136">
        <v>0</v>
      </c>
      <c r="BD81" s="45"/>
      <c r="BE81" s="48">
        <v>0</v>
      </c>
      <c r="BF81" s="136">
        <v>0</v>
      </c>
      <c r="BG81" s="45"/>
    </row>
    <row r="82" spans="2:59" ht="11.25" hidden="1" customHeight="1" outlineLevel="1" x14ac:dyDescent="0.2">
      <c r="B82" s="45"/>
      <c r="C82" s="46" t="s">
        <v>388</v>
      </c>
      <c r="D82" s="47" t="s">
        <v>21</v>
      </c>
      <c r="E82" s="45"/>
      <c r="F82" s="48">
        <v>0</v>
      </c>
      <c r="G82" s="82">
        <v>0</v>
      </c>
      <c r="H82" s="45"/>
      <c r="I82" s="48">
        <v>0</v>
      </c>
      <c r="J82" s="82">
        <v>0</v>
      </c>
      <c r="K82" s="45"/>
      <c r="L82" s="48">
        <v>0</v>
      </c>
      <c r="M82" s="82">
        <v>0</v>
      </c>
      <c r="N82" s="45"/>
      <c r="O82" s="48">
        <v>0</v>
      </c>
      <c r="P82" s="82">
        <v>0</v>
      </c>
      <c r="Q82" s="45"/>
      <c r="R82" s="48">
        <v>0</v>
      </c>
      <c r="S82" s="82">
        <v>0</v>
      </c>
      <c r="T82" s="45"/>
      <c r="U82" s="48">
        <v>0</v>
      </c>
      <c r="V82" s="82">
        <v>0</v>
      </c>
      <c r="W82" s="45"/>
      <c r="X82" s="130">
        <v>0</v>
      </c>
      <c r="Y82" s="131">
        <v>0</v>
      </c>
      <c r="AA82" s="135">
        <v>0</v>
      </c>
      <c r="AB82" s="136">
        <v>0</v>
      </c>
      <c r="AC82" s="45"/>
      <c r="AD82" s="48">
        <v>0</v>
      </c>
      <c r="AE82" s="82">
        <v>0</v>
      </c>
      <c r="AF82" s="45"/>
      <c r="AG82" s="48">
        <v>0</v>
      </c>
      <c r="AH82" s="82">
        <v>0</v>
      </c>
      <c r="AI82" s="45"/>
      <c r="AJ82" s="48">
        <v>0</v>
      </c>
      <c r="AK82" s="82">
        <v>0</v>
      </c>
      <c r="AL82" s="45"/>
      <c r="AM82" s="48">
        <v>0</v>
      </c>
      <c r="AN82" s="82">
        <v>0</v>
      </c>
      <c r="AO82" s="45"/>
      <c r="AP82" s="48">
        <v>0</v>
      </c>
      <c r="AQ82" s="82">
        <v>0</v>
      </c>
      <c r="AR82" s="45"/>
      <c r="AS82" s="48">
        <v>0</v>
      </c>
      <c r="AT82" s="82">
        <v>0</v>
      </c>
      <c r="AU82" s="45"/>
      <c r="AV82" s="130">
        <v>0</v>
      </c>
      <c r="AW82" s="131">
        <v>0</v>
      </c>
      <c r="AY82" s="135">
        <v>0</v>
      </c>
      <c r="AZ82" s="136">
        <v>0</v>
      </c>
      <c r="BA82" s="45"/>
      <c r="BB82" s="48">
        <v>0</v>
      </c>
      <c r="BC82" s="136">
        <v>0</v>
      </c>
      <c r="BD82" s="45"/>
      <c r="BE82" s="48">
        <v>0</v>
      </c>
      <c r="BF82" s="136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0</v>
      </c>
      <c r="P83" s="74">
        <v>0</v>
      </c>
      <c r="Q83" s="23"/>
      <c r="R83" s="44">
        <v>0</v>
      </c>
      <c r="S83" s="74">
        <v>0</v>
      </c>
      <c r="T83" s="23"/>
      <c r="U83" s="44">
        <v>0</v>
      </c>
      <c r="V83" s="74">
        <v>0</v>
      </c>
      <c r="W83" s="23"/>
      <c r="X83" s="44">
        <v>0</v>
      </c>
      <c r="Y83" s="74">
        <v>0</v>
      </c>
      <c r="Z83" s="23"/>
      <c r="AA83" s="44">
        <v>0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0</v>
      </c>
      <c r="AW83" s="74">
        <v>0</v>
      </c>
      <c r="AX83" s="23"/>
      <c r="AY83" s="44">
        <v>0</v>
      </c>
      <c r="AZ83" s="74">
        <v>0</v>
      </c>
      <c r="BA83" s="23"/>
      <c r="BB83" s="44">
        <v>0</v>
      </c>
      <c r="BC83" s="74">
        <v>0</v>
      </c>
      <c r="BD83" s="23"/>
      <c r="BE83" s="44">
        <v>0</v>
      </c>
      <c r="BF83" s="74">
        <v>0</v>
      </c>
      <c r="BG83" s="23"/>
    </row>
    <row r="84" spans="2:59" ht="11.25" hidden="1" customHeight="1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136">
        <v>0</v>
      </c>
      <c r="BD84" s="45"/>
      <c r="BE84" s="48">
        <v>0</v>
      </c>
      <c r="BF84" s="136">
        <v>0</v>
      </c>
      <c r="BG84" s="45"/>
    </row>
    <row r="85" spans="2:59" ht="11.25" hidden="1" customHeight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136">
        <v>0</v>
      </c>
      <c r="BD85" s="45"/>
      <c r="BE85" s="48">
        <v>0</v>
      </c>
      <c r="BF85" s="136">
        <v>0</v>
      </c>
      <c r="BG85" s="45"/>
    </row>
    <row r="86" spans="2:59" ht="11.25" hidden="1" customHeight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136">
        <v>0</v>
      </c>
      <c r="BD86" s="45"/>
      <c r="BE86" s="48">
        <v>0</v>
      </c>
      <c r="BF86" s="136">
        <v>0</v>
      </c>
      <c r="BG86" s="45"/>
    </row>
    <row r="87" spans="2:59" ht="11.25" hidden="1" customHeight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136">
        <v>0</v>
      </c>
      <c r="BD87" s="45"/>
      <c r="BE87" s="48">
        <v>0</v>
      </c>
      <c r="BF87" s="136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0</v>
      </c>
      <c r="G88" s="74">
        <v>0</v>
      </c>
      <c r="H88" s="23"/>
      <c r="I88" s="44">
        <v>0</v>
      </c>
      <c r="J88" s="74">
        <v>0</v>
      </c>
      <c r="K88" s="23"/>
      <c r="L88" s="44">
        <v>0</v>
      </c>
      <c r="M88" s="74">
        <v>0</v>
      </c>
      <c r="N88" s="23"/>
      <c r="O88" s="44">
        <v>0</v>
      </c>
      <c r="P88" s="74">
        <v>0</v>
      </c>
      <c r="Q88" s="23"/>
      <c r="R88" s="44">
        <v>0</v>
      </c>
      <c r="S88" s="74">
        <v>0</v>
      </c>
      <c r="T88" s="23"/>
      <c r="U88" s="44">
        <v>0</v>
      </c>
      <c r="V88" s="74">
        <v>0</v>
      </c>
      <c r="W88" s="23"/>
      <c r="X88" s="44">
        <v>0</v>
      </c>
      <c r="Y88" s="74">
        <v>0</v>
      </c>
      <c r="Z88" s="23"/>
      <c r="AA88" s="44">
        <v>0</v>
      </c>
      <c r="AB88" s="74">
        <v>0</v>
      </c>
      <c r="AC88" s="23"/>
      <c r="AD88" s="44">
        <v>0</v>
      </c>
      <c r="AE88" s="74">
        <v>0</v>
      </c>
      <c r="AF88" s="23"/>
      <c r="AG88" s="44">
        <v>0</v>
      </c>
      <c r="AH88" s="74">
        <v>0</v>
      </c>
      <c r="AI88" s="23"/>
      <c r="AJ88" s="44">
        <v>0</v>
      </c>
      <c r="AK88" s="74">
        <v>0</v>
      </c>
      <c r="AL88" s="23"/>
      <c r="AM88" s="44">
        <v>0</v>
      </c>
      <c r="AN88" s="74">
        <v>0</v>
      </c>
      <c r="AO88" s="23"/>
      <c r="AP88" s="44">
        <v>0</v>
      </c>
      <c r="AQ88" s="74">
        <v>0</v>
      </c>
      <c r="AR88" s="23"/>
      <c r="AS88" s="44">
        <v>0</v>
      </c>
      <c r="AT88" s="74">
        <v>0</v>
      </c>
      <c r="AU88" s="23"/>
      <c r="AV88" s="44">
        <v>0</v>
      </c>
      <c r="AW88" s="74">
        <v>0</v>
      </c>
      <c r="AX88" s="23"/>
      <c r="AY88" s="44">
        <v>0</v>
      </c>
      <c r="AZ88" s="74">
        <v>0</v>
      </c>
      <c r="BA88" s="23"/>
      <c r="BB88" s="44">
        <v>0</v>
      </c>
      <c r="BC88" s="74">
        <v>0</v>
      </c>
      <c r="BD88" s="23"/>
      <c r="BE88" s="44">
        <v>0</v>
      </c>
      <c r="BF88" s="74">
        <v>0</v>
      </c>
      <c r="BG88" s="23"/>
    </row>
    <row r="89" spans="2:59" ht="11.25" hidden="1" customHeight="1" outlineLevel="1" x14ac:dyDescent="0.2">
      <c r="B89" s="45"/>
      <c r="C89" s="46" t="s">
        <v>391</v>
      </c>
      <c r="D89" s="47" t="s">
        <v>28</v>
      </c>
      <c r="E89" s="45"/>
      <c r="F89" s="48">
        <v>0</v>
      </c>
      <c r="G89" s="82">
        <v>0</v>
      </c>
      <c r="H89" s="45"/>
      <c r="I89" s="48">
        <v>0</v>
      </c>
      <c r="J89" s="82">
        <v>0</v>
      </c>
      <c r="K89" s="45"/>
      <c r="L89" s="48">
        <v>0</v>
      </c>
      <c r="M89" s="82">
        <v>0</v>
      </c>
      <c r="N89" s="45"/>
      <c r="O89" s="48">
        <v>0</v>
      </c>
      <c r="P89" s="82">
        <v>0</v>
      </c>
      <c r="Q89" s="45"/>
      <c r="R89" s="48">
        <v>0</v>
      </c>
      <c r="S89" s="82">
        <v>0</v>
      </c>
      <c r="T89" s="45"/>
      <c r="U89" s="48">
        <v>0</v>
      </c>
      <c r="V89" s="82">
        <v>0</v>
      </c>
      <c r="W89" s="45"/>
      <c r="X89" s="130">
        <v>0</v>
      </c>
      <c r="Y89" s="131">
        <v>0</v>
      </c>
      <c r="AA89" s="135">
        <v>0</v>
      </c>
      <c r="AB89" s="136">
        <v>0</v>
      </c>
      <c r="AC89" s="45"/>
      <c r="AD89" s="48">
        <v>0</v>
      </c>
      <c r="AE89" s="82">
        <v>0</v>
      </c>
      <c r="AF89" s="45"/>
      <c r="AG89" s="48">
        <v>0</v>
      </c>
      <c r="AH89" s="82">
        <v>0</v>
      </c>
      <c r="AI89" s="45"/>
      <c r="AJ89" s="48">
        <v>0</v>
      </c>
      <c r="AK89" s="82">
        <v>0</v>
      </c>
      <c r="AL89" s="45"/>
      <c r="AM89" s="48">
        <v>0</v>
      </c>
      <c r="AN89" s="82">
        <v>0</v>
      </c>
      <c r="AO89" s="45"/>
      <c r="AP89" s="48">
        <v>0</v>
      </c>
      <c r="AQ89" s="82">
        <v>0</v>
      </c>
      <c r="AR89" s="45"/>
      <c r="AS89" s="48">
        <v>0</v>
      </c>
      <c r="AT89" s="82">
        <v>0</v>
      </c>
      <c r="AU89" s="45"/>
      <c r="AV89" s="130">
        <v>0</v>
      </c>
      <c r="AW89" s="131">
        <v>0</v>
      </c>
      <c r="AY89" s="135">
        <v>0</v>
      </c>
      <c r="AZ89" s="136">
        <v>0</v>
      </c>
      <c r="BA89" s="45"/>
      <c r="BB89" s="48">
        <v>0</v>
      </c>
      <c r="BC89" s="136">
        <v>0</v>
      </c>
      <c r="BD89" s="45"/>
      <c r="BE89" s="48">
        <v>0</v>
      </c>
      <c r="BF89" s="136">
        <v>0</v>
      </c>
      <c r="BG89" s="45"/>
    </row>
    <row r="90" spans="2:59" ht="11.25" hidden="1" customHeight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0</v>
      </c>
      <c r="Y90" s="131">
        <v>0</v>
      </c>
      <c r="AA90" s="135">
        <v>0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0</v>
      </c>
      <c r="AK90" s="82">
        <v>0</v>
      </c>
      <c r="AL90" s="45"/>
      <c r="AM90" s="48">
        <v>0</v>
      </c>
      <c r="AN90" s="82">
        <v>0</v>
      </c>
      <c r="AO90" s="45"/>
      <c r="AP90" s="48">
        <v>0</v>
      </c>
      <c r="AQ90" s="82">
        <v>0</v>
      </c>
      <c r="AR90" s="45"/>
      <c r="AS90" s="48">
        <v>0</v>
      </c>
      <c r="AT90" s="82">
        <v>0</v>
      </c>
      <c r="AU90" s="45"/>
      <c r="AV90" s="130">
        <v>0</v>
      </c>
      <c r="AW90" s="131">
        <v>0</v>
      </c>
      <c r="AY90" s="135">
        <v>0</v>
      </c>
      <c r="AZ90" s="136">
        <v>0</v>
      </c>
      <c r="BA90" s="45"/>
      <c r="BB90" s="48">
        <v>0</v>
      </c>
      <c r="BC90" s="136">
        <v>0</v>
      </c>
      <c r="BD90" s="45"/>
      <c r="BE90" s="48">
        <v>0</v>
      </c>
      <c r="BF90" s="136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0</v>
      </c>
      <c r="G91" s="74">
        <v>0</v>
      </c>
      <c r="H91" s="23"/>
      <c r="I91" s="44">
        <v>0</v>
      </c>
      <c r="J91" s="74">
        <v>0</v>
      </c>
      <c r="K91" s="23"/>
      <c r="L91" s="44">
        <v>0</v>
      </c>
      <c r="M91" s="74">
        <v>0</v>
      </c>
      <c r="N91" s="23"/>
      <c r="O91" s="44">
        <v>0</v>
      </c>
      <c r="P91" s="74">
        <v>0</v>
      </c>
      <c r="Q91" s="23"/>
      <c r="R91" s="44">
        <v>0</v>
      </c>
      <c r="S91" s="74">
        <v>0</v>
      </c>
      <c r="T91" s="23"/>
      <c r="U91" s="44">
        <v>0</v>
      </c>
      <c r="V91" s="74">
        <v>0</v>
      </c>
      <c r="W91" s="23"/>
      <c r="X91" s="44">
        <v>0</v>
      </c>
      <c r="Y91" s="74">
        <v>0</v>
      </c>
      <c r="Z91" s="23"/>
      <c r="AA91" s="44">
        <v>0</v>
      </c>
      <c r="AB91" s="74">
        <v>0</v>
      </c>
      <c r="AC91" s="23"/>
      <c r="AD91" s="44">
        <v>0</v>
      </c>
      <c r="AE91" s="74">
        <v>0</v>
      </c>
      <c r="AF91" s="23"/>
      <c r="AG91" s="44">
        <v>0</v>
      </c>
      <c r="AH91" s="74">
        <v>0</v>
      </c>
      <c r="AI91" s="23"/>
      <c r="AJ91" s="44">
        <v>0</v>
      </c>
      <c r="AK91" s="74">
        <v>0</v>
      </c>
      <c r="AL91" s="23"/>
      <c r="AM91" s="44">
        <v>0</v>
      </c>
      <c r="AN91" s="74">
        <v>0</v>
      </c>
      <c r="AO91" s="23"/>
      <c r="AP91" s="44">
        <v>0</v>
      </c>
      <c r="AQ91" s="74">
        <v>0</v>
      </c>
      <c r="AR91" s="23"/>
      <c r="AS91" s="44">
        <v>0</v>
      </c>
      <c r="AT91" s="74">
        <v>0</v>
      </c>
      <c r="AU91" s="23"/>
      <c r="AV91" s="44">
        <v>0</v>
      </c>
      <c r="AW91" s="74">
        <v>0</v>
      </c>
      <c r="AX91" s="23"/>
      <c r="AY91" s="44">
        <v>0</v>
      </c>
      <c r="AZ91" s="74">
        <v>0</v>
      </c>
      <c r="BA91" s="23"/>
      <c r="BB91" s="44">
        <v>0</v>
      </c>
      <c r="BC91" s="74">
        <v>0</v>
      </c>
      <c r="BD91" s="23"/>
      <c r="BE91" s="44">
        <v>0</v>
      </c>
      <c r="BF91" s="74">
        <v>0</v>
      </c>
      <c r="BG91" s="23"/>
    </row>
    <row r="92" spans="2:59" ht="11.25" hidden="1" customHeight="1" outlineLevel="1" x14ac:dyDescent="0.2">
      <c r="B92" s="45"/>
      <c r="C92" s="46" t="s">
        <v>393</v>
      </c>
      <c r="D92" s="47" t="s">
        <v>31</v>
      </c>
      <c r="E92" s="45"/>
      <c r="F92" s="48">
        <v>0</v>
      </c>
      <c r="G92" s="82">
        <v>0</v>
      </c>
      <c r="H92" s="45"/>
      <c r="I92" s="48">
        <v>0</v>
      </c>
      <c r="J92" s="82">
        <v>0</v>
      </c>
      <c r="K92" s="45"/>
      <c r="L92" s="48">
        <v>0</v>
      </c>
      <c r="M92" s="82">
        <v>0</v>
      </c>
      <c r="N92" s="45"/>
      <c r="O92" s="48">
        <v>0</v>
      </c>
      <c r="P92" s="82">
        <v>0</v>
      </c>
      <c r="Q92" s="45"/>
      <c r="R92" s="48">
        <v>0</v>
      </c>
      <c r="S92" s="82">
        <v>0</v>
      </c>
      <c r="T92" s="45"/>
      <c r="U92" s="48">
        <v>0</v>
      </c>
      <c r="V92" s="82">
        <v>0</v>
      </c>
      <c r="W92" s="45"/>
      <c r="X92" s="130">
        <v>0</v>
      </c>
      <c r="Y92" s="131">
        <v>0</v>
      </c>
      <c r="AA92" s="135">
        <v>0</v>
      </c>
      <c r="AB92" s="136">
        <v>0</v>
      </c>
      <c r="AC92" s="45"/>
      <c r="AD92" s="48">
        <v>0</v>
      </c>
      <c r="AE92" s="82">
        <v>0</v>
      </c>
      <c r="AF92" s="45"/>
      <c r="AG92" s="48">
        <v>0</v>
      </c>
      <c r="AH92" s="82">
        <v>0</v>
      </c>
      <c r="AI92" s="45"/>
      <c r="AJ92" s="48">
        <v>0</v>
      </c>
      <c r="AK92" s="82">
        <v>0</v>
      </c>
      <c r="AL92" s="45"/>
      <c r="AM92" s="48">
        <v>0</v>
      </c>
      <c r="AN92" s="82">
        <v>0</v>
      </c>
      <c r="AO92" s="45"/>
      <c r="AP92" s="48">
        <v>0</v>
      </c>
      <c r="AQ92" s="82">
        <v>0</v>
      </c>
      <c r="AR92" s="45"/>
      <c r="AS92" s="48">
        <v>0</v>
      </c>
      <c r="AT92" s="82">
        <v>0</v>
      </c>
      <c r="AU92" s="45"/>
      <c r="AV92" s="130">
        <v>0</v>
      </c>
      <c r="AW92" s="131">
        <v>0</v>
      </c>
      <c r="AY92" s="135">
        <v>0</v>
      </c>
      <c r="AZ92" s="136">
        <v>0</v>
      </c>
      <c r="BA92" s="45"/>
      <c r="BB92" s="48">
        <v>0</v>
      </c>
      <c r="BC92" s="136">
        <v>0</v>
      </c>
      <c r="BD92" s="45"/>
      <c r="BE92" s="48">
        <v>0</v>
      </c>
      <c r="BF92" s="136">
        <v>0</v>
      </c>
      <c r="BG92" s="45"/>
    </row>
    <row r="93" spans="2:59" ht="11.25" hidden="1" customHeight="1" outlineLevel="1" x14ac:dyDescent="0.2">
      <c r="B93" s="45"/>
      <c r="C93" s="46" t="s">
        <v>394</v>
      </c>
      <c r="D93" s="47" t="s">
        <v>32</v>
      </c>
      <c r="E93" s="45"/>
      <c r="F93" s="48">
        <v>0</v>
      </c>
      <c r="G93" s="82">
        <v>0</v>
      </c>
      <c r="H93" s="45"/>
      <c r="I93" s="48">
        <v>0</v>
      </c>
      <c r="J93" s="82">
        <v>0</v>
      </c>
      <c r="K93" s="45"/>
      <c r="L93" s="48">
        <v>0</v>
      </c>
      <c r="M93" s="82">
        <v>0</v>
      </c>
      <c r="N93" s="45"/>
      <c r="O93" s="48">
        <v>0</v>
      </c>
      <c r="P93" s="82">
        <v>0</v>
      </c>
      <c r="Q93" s="45"/>
      <c r="R93" s="48">
        <v>0</v>
      </c>
      <c r="S93" s="82">
        <v>0</v>
      </c>
      <c r="T93" s="45"/>
      <c r="U93" s="48">
        <v>0</v>
      </c>
      <c r="V93" s="82">
        <v>0</v>
      </c>
      <c r="W93" s="45"/>
      <c r="X93" s="130">
        <v>0</v>
      </c>
      <c r="Y93" s="131">
        <v>0</v>
      </c>
      <c r="AA93" s="135">
        <v>0</v>
      </c>
      <c r="AB93" s="136">
        <v>0</v>
      </c>
      <c r="AC93" s="45"/>
      <c r="AD93" s="48">
        <v>0</v>
      </c>
      <c r="AE93" s="82">
        <v>0</v>
      </c>
      <c r="AF93" s="45"/>
      <c r="AG93" s="48">
        <v>0</v>
      </c>
      <c r="AH93" s="82">
        <v>0</v>
      </c>
      <c r="AI93" s="45"/>
      <c r="AJ93" s="48">
        <v>0</v>
      </c>
      <c r="AK93" s="82">
        <v>0</v>
      </c>
      <c r="AL93" s="45"/>
      <c r="AM93" s="48">
        <v>0</v>
      </c>
      <c r="AN93" s="82">
        <v>0</v>
      </c>
      <c r="AO93" s="45"/>
      <c r="AP93" s="48">
        <v>0</v>
      </c>
      <c r="AQ93" s="82">
        <v>0</v>
      </c>
      <c r="AR93" s="45"/>
      <c r="AS93" s="48">
        <v>0</v>
      </c>
      <c r="AT93" s="82">
        <v>0</v>
      </c>
      <c r="AU93" s="45"/>
      <c r="AV93" s="130">
        <v>0</v>
      </c>
      <c r="AW93" s="131">
        <v>0</v>
      </c>
      <c r="AY93" s="135">
        <v>0</v>
      </c>
      <c r="AZ93" s="136">
        <v>0</v>
      </c>
      <c r="BA93" s="45"/>
      <c r="BB93" s="48">
        <v>0</v>
      </c>
      <c r="BC93" s="136">
        <v>0</v>
      </c>
      <c r="BD93" s="45"/>
      <c r="BE93" s="48">
        <v>0</v>
      </c>
      <c r="BF93" s="136">
        <v>0</v>
      </c>
      <c r="BG93" s="45"/>
    </row>
    <row r="94" spans="2:59" ht="11.25" hidden="1" customHeight="1" outlineLevel="1" x14ac:dyDescent="0.2">
      <c r="B94" s="45"/>
      <c r="C94" s="46" t="s">
        <v>395</v>
      </c>
      <c r="D94" s="47" t="s">
        <v>33</v>
      </c>
      <c r="E94" s="45"/>
      <c r="F94" s="48">
        <v>0</v>
      </c>
      <c r="G94" s="82">
        <v>0</v>
      </c>
      <c r="H94" s="45"/>
      <c r="I94" s="48">
        <v>0</v>
      </c>
      <c r="J94" s="82">
        <v>0</v>
      </c>
      <c r="K94" s="45"/>
      <c r="L94" s="48">
        <v>0</v>
      </c>
      <c r="M94" s="82">
        <v>0</v>
      </c>
      <c r="N94" s="45"/>
      <c r="O94" s="48">
        <v>0</v>
      </c>
      <c r="P94" s="82">
        <v>0</v>
      </c>
      <c r="Q94" s="45"/>
      <c r="R94" s="48">
        <v>0</v>
      </c>
      <c r="S94" s="82">
        <v>0</v>
      </c>
      <c r="T94" s="45"/>
      <c r="U94" s="48">
        <v>0</v>
      </c>
      <c r="V94" s="82">
        <v>0</v>
      </c>
      <c r="W94" s="45"/>
      <c r="X94" s="130">
        <v>0</v>
      </c>
      <c r="Y94" s="131">
        <v>0</v>
      </c>
      <c r="AA94" s="135">
        <v>0</v>
      </c>
      <c r="AB94" s="136">
        <v>0</v>
      </c>
      <c r="AC94" s="45"/>
      <c r="AD94" s="48">
        <v>0</v>
      </c>
      <c r="AE94" s="82">
        <v>0</v>
      </c>
      <c r="AF94" s="45"/>
      <c r="AG94" s="48">
        <v>0</v>
      </c>
      <c r="AH94" s="82">
        <v>0</v>
      </c>
      <c r="AI94" s="45"/>
      <c r="AJ94" s="48">
        <v>0</v>
      </c>
      <c r="AK94" s="82">
        <v>0</v>
      </c>
      <c r="AL94" s="45"/>
      <c r="AM94" s="48">
        <v>0</v>
      </c>
      <c r="AN94" s="82">
        <v>0</v>
      </c>
      <c r="AO94" s="45"/>
      <c r="AP94" s="48">
        <v>0</v>
      </c>
      <c r="AQ94" s="82">
        <v>0</v>
      </c>
      <c r="AR94" s="45"/>
      <c r="AS94" s="48">
        <v>0</v>
      </c>
      <c r="AT94" s="82">
        <v>0</v>
      </c>
      <c r="AU94" s="45"/>
      <c r="AV94" s="130">
        <v>0</v>
      </c>
      <c r="AW94" s="131">
        <v>0</v>
      </c>
      <c r="AY94" s="135">
        <v>0</v>
      </c>
      <c r="AZ94" s="136">
        <v>0</v>
      </c>
      <c r="BA94" s="45"/>
      <c r="BB94" s="48">
        <v>0</v>
      </c>
      <c r="BC94" s="136">
        <v>0</v>
      </c>
      <c r="BD94" s="45"/>
      <c r="BE94" s="48">
        <v>0</v>
      </c>
      <c r="BF94" s="136">
        <v>0</v>
      </c>
      <c r="BG94" s="45"/>
    </row>
    <row r="95" spans="2:59" ht="11.25" hidden="1" customHeight="1" outlineLevel="1" x14ac:dyDescent="0.2">
      <c r="B95" s="45"/>
      <c r="C95" s="46" t="s">
        <v>396</v>
      </c>
      <c r="D95" s="47" t="s">
        <v>34</v>
      </c>
      <c r="E95" s="45"/>
      <c r="F95" s="48">
        <v>0</v>
      </c>
      <c r="G95" s="82">
        <v>0</v>
      </c>
      <c r="H95" s="45"/>
      <c r="I95" s="48">
        <v>0</v>
      </c>
      <c r="J95" s="82">
        <v>0</v>
      </c>
      <c r="K95" s="45"/>
      <c r="L95" s="48">
        <v>0</v>
      </c>
      <c r="M95" s="82">
        <v>0</v>
      </c>
      <c r="N95" s="45"/>
      <c r="O95" s="48">
        <v>0</v>
      </c>
      <c r="P95" s="82">
        <v>0</v>
      </c>
      <c r="Q95" s="45"/>
      <c r="R95" s="48">
        <v>0</v>
      </c>
      <c r="S95" s="82">
        <v>0</v>
      </c>
      <c r="T95" s="45"/>
      <c r="U95" s="48">
        <v>0</v>
      </c>
      <c r="V95" s="82">
        <v>0</v>
      </c>
      <c r="W95" s="45"/>
      <c r="X95" s="130">
        <v>0</v>
      </c>
      <c r="Y95" s="131">
        <v>0</v>
      </c>
      <c r="AA95" s="135">
        <v>0</v>
      </c>
      <c r="AB95" s="136">
        <v>0</v>
      </c>
      <c r="AC95" s="45"/>
      <c r="AD95" s="48">
        <v>0</v>
      </c>
      <c r="AE95" s="82">
        <v>0</v>
      </c>
      <c r="AF95" s="45"/>
      <c r="AG95" s="48">
        <v>0</v>
      </c>
      <c r="AH95" s="82">
        <v>0</v>
      </c>
      <c r="AI95" s="45"/>
      <c r="AJ95" s="48">
        <v>0</v>
      </c>
      <c r="AK95" s="82">
        <v>0</v>
      </c>
      <c r="AL95" s="45"/>
      <c r="AM95" s="48">
        <v>0</v>
      </c>
      <c r="AN95" s="82">
        <v>0</v>
      </c>
      <c r="AO95" s="45"/>
      <c r="AP95" s="48">
        <v>0</v>
      </c>
      <c r="AQ95" s="82">
        <v>0</v>
      </c>
      <c r="AR95" s="45"/>
      <c r="AS95" s="48">
        <v>0</v>
      </c>
      <c r="AT95" s="82">
        <v>0</v>
      </c>
      <c r="AU95" s="45"/>
      <c r="AV95" s="130">
        <v>0</v>
      </c>
      <c r="AW95" s="131">
        <v>0</v>
      </c>
      <c r="AY95" s="135">
        <v>0</v>
      </c>
      <c r="AZ95" s="136">
        <v>0</v>
      </c>
      <c r="BA95" s="45"/>
      <c r="BB95" s="48">
        <v>0</v>
      </c>
      <c r="BC95" s="136">
        <v>0</v>
      </c>
      <c r="BD95" s="45"/>
      <c r="BE95" s="48">
        <v>0</v>
      </c>
      <c r="BF95" s="136">
        <v>0</v>
      </c>
      <c r="BG95" s="45"/>
    </row>
    <row r="96" spans="2:59" ht="11.25" hidden="1" customHeight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136">
        <v>0</v>
      </c>
      <c r="BD96" s="45"/>
      <c r="BE96" s="48">
        <v>0</v>
      </c>
      <c r="BF96" s="136">
        <v>0</v>
      </c>
      <c r="BG96" s="45"/>
    </row>
    <row r="97" spans="2:59" ht="11.25" hidden="1" customHeight="1" outlineLevel="1" x14ac:dyDescent="0.2">
      <c r="B97" s="45"/>
      <c r="C97" s="46" t="s">
        <v>397</v>
      </c>
      <c r="D97" s="47" t="s">
        <v>35</v>
      </c>
      <c r="E97" s="45"/>
      <c r="F97" s="48">
        <v>0</v>
      </c>
      <c r="G97" s="82">
        <v>0</v>
      </c>
      <c r="H97" s="45"/>
      <c r="I97" s="48">
        <v>0</v>
      </c>
      <c r="J97" s="82">
        <v>0</v>
      </c>
      <c r="K97" s="45"/>
      <c r="L97" s="48">
        <v>0</v>
      </c>
      <c r="M97" s="82">
        <v>0</v>
      </c>
      <c r="N97" s="45"/>
      <c r="O97" s="48">
        <v>0</v>
      </c>
      <c r="P97" s="82">
        <v>0</v>
      </c>
      <c r="Q97" s="45"/>
      <c r="R97" s="48">
        <v>0</v>
      </c>
      <c r="S97" s="82">
        <v>0</v>
      </c>
      <c r="T97" s="45"/>
      <c r="U97" s="48">
        <v>0</v>
      </c>
      <c r="V97" s="82">
        <v>0</v>
      </c>
      <c r="W97" s="45"/>
      <c r="X97" s="130">
        <v>0</v>
      </c>
      <c r="Y97" s="131">
        <v>0</v>
      </c>
      <c r="AA97" s="135">
        <v>0</v>
      </c>
      <c r="AB97" s="136">
        <v>0</v>
      </c>
      <c r="AC97" s="45"/>
      <c r="AD97" s="48">
        <v>0</v>
      </c>
      <c r="AE97" s="82">
        <v>0</v>
      </c>
      <c r="AF97" s="45"/>
      <c r="AG97" s="48">
        <v>0</v>
      </c>
      <c r="AH97" s="82">
        <v>0</v>
      </c>
      <c r="AI97" s="45"/>
      <c r="AJ97" s="48">
        <v>0</v>
      </c>
      <c r="AK97" s="82">
        <v>0</v>
      </c>
      <c r="AL97" s="45"/>
      <c r="AM97" s="48">
        <v>0</v>
      </c>
      <c r="AN97" s="82">
        <v>0</v>
      </c>
      <c r="AO97" s="45"/>
      <c r="AP97" s="48">
        <v>0</v>
      </c>
      <c r="AQ97" s="82">
        <v>0</v>
      </c>
      <c r="AR97" s="45"/>
      <c r="AS97" s="48">
        <v>0</v>
      </c>
      <c r="AT97" s="82">
        <v>0</v>
      </c>
      <c r="AU97" s="45"/>
      <c r="AV97" s="130">
        <v>0</v>
      </c>
      <c r="AW97" s="131">
        <v>0</v>
      </c>
      <c r="AY97" s="135">
        <v>0</v>
      </c>
      <c r="AZ97" s="136">
        <v>0</v>
      </c>
      <c r="BA97" s="45"/>
      <c r="BB97" s="48">
        <v>0</v>
      </c>
      <c r="BC97" s="136">
        <v>0</v>
      </c>
      <c r="BD97" s="45"/>
      <c r="BE97" s="48">
        <v>0</v>
      </c>
      <c r="BF97" s="136">
        <v>0</v>
      </c>
      <c r="BG97" s="45"/>
    </row>
    <row r="98" spans="2:59" ht="11.25" hidden="1" customHeight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136">
        <v>0</v>
      </c>
      <c r="BD98" s="45"/>
      <c r="BE98" s="48">
        <v>0</v>
      </c>
      <c r="BF98" s="136">
        <v>0</v>
      </c>
      <c r="BG98" s="45"/>
    </row>
    <row r="99" spans="2:59" ht="11.25" hidden="1" customHeight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136">
        <v>0</v>
      </c>
      <c r="BD99" s="45"/>
      <c r="BE99" s="48">
        <v>0</v>
      </c>
      <c r="BF99" s="136">
        <v>0</v>
      </c>
      <c r="BG99" s="45"/>
    </row>
    <row r="100" spans="2:59" ht="11.25" hidden="1" customHeight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136">
        <v>0</v>
      </c>
      <c r="BD100" s="45"/>
      <c r="BE100" s="48">
        <v>0</v>
      </c>
      <c r="BF100" s="136">
        <v>0</v>
      </c>
      <c r="BG100" s="45"/>
    </row>
    <row r="101" spans="2:59" ht="11.25" hidden="1" customHeight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136">
        <v>0</v>
      </c>
      <c r="BD101" s="45"/>
      <c r="BE101" s="48">
        <v>0</v>
      </c>
      <c r="BF101" s="136">
        <v>0</v>
      </c>
      <c r="BG101" s="45"/>
    </row>
    <row r="102" spans="2:59" ht="11.25" hidden="1" customHeight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136">
        <v>0</v>
      </c>
      <c r="BD102" s="45"/>
      <c r="BE102" s="48">
        <v>0</v>
      </c>
      <c r="BF102" s="136">
        <v>0</v>
      </c>
      <c r="BG102" s="45"/>
    </row>
    <row r="103" spans="2:59" ht="11.25" hidden="1" customHeight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136">
        <v>0</v>
      </c>
      <c r="BD103" s="45"/>
      <c r="BE103" s="48">
        <v>0</v>
      </c>
      <c r="BF103" s="136">
        <v>0</v>
      </c>
      <c r="BG103" s="45"/>
    </row>
    <row r="104" spans="2:59" ht="11.25" hidden="1" customHeight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136">
        <v>0</v>
      </c>
      <c r="BD104" s="45"/>
      <c r="BE104" s="48">
        <v>0</v>
      </c>
      <c r="BF104" s="136">
        <v>0</v>
      </c>
      <c r="BG104" s="45"/>
    </row>
    <row r="105" spans="2:59" ht="11.25" hidden="1" customHeight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136">
        <v>0</v>
      </c>
      <c r="BD105" s="45"/>
      <c r="BE105" s="48">
        <v>0</v>
      </c>
      <c r="BF105" s="136">
        <v>0</v>
      </c>
      <c r="BG105" s="45"/>
    </row>
    <row r="106" spans="2:59" ht="11.25" hidden="1" customHeight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136">
        <v>0</v>
      </c>
      <c r="BD106" s="45"/>
      <c r="BE106" s="48">
        <v>0</v>
      </c>
      <c r="BF106" s="136">
        <v>0</v>
      </c>
      <c r="BG106" s="45"/>
    </row>
    <row r="107" spans="2:59" ht="11.25" hidden="1" customHeight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136">
        <v>0</v>
      </c>
      <c r="BD107" s="45"/>
      <c r="BE107" s="48">
        <v>0</v>
      </c>
      <c r="BF107" s="136">
        <v>0</v>
      </c>
      <c r="BG107" s="45"/>
    </row>
    <row r="108" spans="2:59" ht="11.25" hidden="1" customHeight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136">
        <v>0</v>
      </c>
      <c r="BD108" s="45"/>
      <c r="BE108" s="48">
        <v>0</v>
      </c>
      <c r="BF108" s="136">
        <v>0</v>
      </c>
      <c r="BG108" s="45"/>
    </row>
    <row r="109" spans="2:59" ht="11.25" hidden="1" customHeight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136">
        <v>0</v>
      </c>
      <c r="BD109" s="45"/>
      <c r="BE109" s="48">
        <v>0</v>
      </c>
      <c r="BF109" s="136">
        <v>0</v>
      </c>
      <c r="BG109" s="45"/>
    </row>
    <row r="110" spans="2:59" ht="11.25" hidden="1" customHeight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136">
        <v>0</v>
      </c>
      <c r="BD110" s="45"/>
      <c r="BE110" s="48">
        <v>0</v>
      </c>
      <c r="BF110" s="136">
        <v>0</v>
      </c>
      <c r="BG110" s="45"/>
    </row>
    <row r="111" spans="2:59" ht="11.25" hidden="1" customHeight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136">
        <v>0</v>
      </c>
      <c r="BD111" s="45"/>
      <c r="BE111" s="48">
        <v>0</v>
      </c>
      <c r="BF111" s="136">
        <v>0</v>
      </c>
      <c r="BG111" s="45"/>
    </row>
    <row r="112" spans="2:59" ht="11.25" hidden="1" customHeight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136">
        <v>0</v>
      </c>
      <c r="BD112" s="45"/>
      <c r="BE112" s="48">
        <v>0</v>
      </c>
      <c r="BF112" s="136">
        <v>0</v>
      </c>
      <c r="BG112" s="45"/>
    </row>
    <row r="113" spans="2:59" ht="11.25" hidden="1" customHeight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136">
        <v>0</v>
      </c>
      <c r="BD113" s="45"/>
      <c r="BE113" s="48">
        <v>0</v>
      </c>
      <c r="BF113" s="136">
        <v>0</v>
      </c>
      <c r="BG113" s="45"/>
    </row>
    <row r="114" spans="2:59" ht="11.25" hidden="1" customHeight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136">
        <v>0</v>
      </c>
      <c r="BD114" s="45"/>
      <c r="BE114" s="48">
        <v>0</v>
      </c>
      <c r="BF114" s="136">
        <v>0</v>
      </c>
      <c r="BG114" s="45"/>
    </row>
    <row r="115" spans="2:59" ht="11.25" hidden="1" customHeight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136">
        <v>0</v>
      </c>
      <c r="BD115" s="45"/>
      <c r="BE115" s="48">
        <v>0</v>
      </c>
      <c r="BF115" s="136">
        <v>0</v>
      </c>
      <c r="BG115" s="45"/>
    </row>
    <row r="116" spans="2:59" ht="11.25" hidden="1" customHeight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136">
        <v>0</v>
      </c>
      <c r="BD116" s="45"/>
      <c r="BE116" s="48">
        <v>0</v>
      </c>
      <c r="BF116" s="136">
        <v>0</v>
      </c>
      <c r="BG116" s="45"/>
    </row>
    <row r="117" spans="2:59" ht="11.25" hidden="1" customHeight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136">
        <v>0</v>
      </c>
      <c r="BD117" s="45"/>
      <c r="BE117" s="48">
        <v>0</v>
      </c>
      <c r="BF117" s="136">
        <v>0</v>
      </c>
      <c r="BG117" s="45"/>
    </row>
    <row r="118" spans="2:59" ht="11.25" hidden="1" customHeight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136">
        <v>0</v>
      </c>
      <c r="BD118" s="45"/>
      <c r="BE118" s="48">
        <v>0</v>
      </c>
      <c r="BF118" s="136">
        <v>0</v>
      </c>
      <c r="BG118" s="45"/>
    </row>
    <row r="119" spans="2:59" ht="11.25" hidden="1" customHeight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136">
        <v>0</v>
      </c>
      <c r="BD119" s="45"/>
      <c r="BE119" s="48">
        <v>0</v>
      </c>
      <c r="BF119" s="136">
        <v>0</v>
      </c>
      <c r="BG119" s="45"/>
    </row>
    <row r="120" spans="2:59" ht="11.25" hidden="1" customHeight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136">
        <v>0</v>
      </c>
      <c r="BD120" s="45"/>
      <c r="BE120" s="48">
        <v>0</v>
      </c>
      <c r="BF120" s="136">
        <v>0</v>
      </c>
      <c r="BG120" s="45"/>
    </row>
    <row r="121" spans="2:59" ht="11.25" hidden="1" customHeight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136">
        <v>0</v>
      </c>
      <c r="BD121" s="45"/>
      <c r="BE121" s="48">
        <v>0</v>
      </c>
      <c r="BF121" s="136">
        <v>0</v>
      </c>
      <c r="BG121" s="45"/>
    </row>
    <row r="122" spans="2:59" ht="11.25" hidden="1" customHeight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136">
        <v>0</v>
      </c>
      <c r="BD122" s="45"/>
      <c r="BE122" s="48">
        <v>0</v>
      </c>
      <c r="BF122" s="136">
        <v>0</v>
      </c>
      <c r="BG122" s="45"/>
    </row>
    <row r="123" spans="2:59" ht="11.25" hidden="1" customHeight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136">
        <v>0</v>
      </c>
      <c r="BD123" s="45"/>
      <c r="BE123" s="48">
        <v>0</v>
      </c>
      <c r="BF123" s="136">
        <v>0</v>
      </c>
      <c r="BG123" s="45"/>
    </row>
    <row r="124" spans="2:59" ht="11.25" hidden="1" customHeight="1" outlineLevel="1" x14ac:dyDescent="0.2">
      <c r="B124" s="45"/>
      <c r="C124" s="46" t="s">
        <v>414</v>
      </c>
      <c r="D124" s="47" t="s">
        <v>48</v>
      </c>
      <c r="E124" s="45"/>
      <c r="F124" s="48">
        <v>0</v>
      </c>
      <c r="G124" s="82">
        <v>0</v>
      </c>
      <c r="H124" s="45"/>
      <c r="I124" s="48">
        <v>0</v>
      </c>
      <c r="J124" s="82">
        <v>0</v>
      </c>
      <c r="K124" s="45"/>
      <c r="L124" s="48">
        <v>0</v>
      </c>
      <c r="M124" s="82">
        <v>0</v>
      </c>
      <c r="N124" s="45"/>
      <c r="O124" s="48">
        <v>0</v>
      </c>
      <c r="P124" s="82">
        <v>0</v>
      </c>
      <c r="Q124" s="45"/>
      <c r="R124" s="48">
        <v>0</v>
      </c>
      <c r="S124" s="82">
        <v>0</v>
      </c>
      <c r="T124" s="45"/>
      <c r="U124" s="48">
        <v>0</v>
      </c>
      <c r="V124" s="82">
        <v>0</v>
      </c>
      <c r="W124" s="45"/>
      <c r="X124" s="130">
        <v>0</v>
      </c>
      <c r="Y124" s="131">
        <v>0</v>
      </c>
      <c r="AA124" s="135">
        <v>0</v>
      </c>
      <c r="AB124" s="136">
        <v>0</v>
      </c>
      <c r="AC124" s="45"/>
      <c r="AD124" s="48">
        <v>0</v>
      </c>
      <c r="AE124" s="82">
        <v>0</v>
      </c>
      <c r="AF124" s="45"/>
      <c r="AG124" s="48">
        <v>0</v>
      </c>
      <c r="AH124" s="82">
        <v>0</v>
      </c>
      <c r="AI124" s="45"/>
      <c r="AJ124" s="48">
        <v>0</v>
      </c>
      <c r="AK124" s="82">
        <v>0</v>
      </c>
      <c r="AL124" s="45"/>
      <c r="AM124" s="48">
        <v>0</v>
      </c>
      <c r="AN124" s="82">
        <v>0</v>
      </c>
      <c r="AO124" s="45"/>
      <c r="AP124" s="48">
        <v>0</v>
      </c>
      <c r="AQ124" s="82">
        <v>0</v>
      </c>
      <c r="AR124" s="45"/>
      <c r="AS124" s="48">
        <v>0</v>
      </c>
      <c r="AT124" s="82">
        <v>0</v>
      </c>
      <c r="AU124" s="45"/>
      <c r="AV124" s="130">
        <v>0</v>
      </c>
      <c r="AW124" s="131">
        <v>0</v>
      </c>
      <c r="AY124" s="135">
        <v>0</v>
      </c>
      <c r="AZ124" s="136">
        <v>0</v>
      </c>
      <c r="BA124" s="45"/>
      <c r="BB124" s="48">
        <v>0</v>
      </c>
      <c r="BC124" s="136">
        <v>0</v>
      </c>
      <c r="BD124" s="45"/>
      <c r="BE124" s="48">
        <v>0</v>
      </c>
      <c r="BF124" s="136">
        <v>0</v>
      </c>
      <c r="BG124" s="45"/>
    </row>
    <row r="125" spans="2:59" ht="11.25" hidden="1" customHeight="1" outlineLevel="1" x14ac:dyDescent="0.2">
      <c r="B125" s="45"/>
      <c r="C125" s="46" t="s">
        <v>415</v>
      </c>
      <c r="D125" s="47" t="s">
        <v>49</v>
      </c>
      <c r="E125" s="45"/>
      <c r="F125" s="48">
        <v>0</v>
      </c>
      <c r="G125" s="82">
        <v>0</v>
      </c>
      <c r="H125" s="45"/>
      <c r="I125" s="48">
        <v>0</v>
      </c>
      <c r="J125" s="82">
        <v>0</v>
      </c>
      <c r="K125" s="45"/>
      <c r="L125" s="48">
        <v>0</v>
      </c>
      <c r="M125" s="82">
        <v>0</v>
      </c>
      <c r="N125" s="45"/>
      <c r="O125" s="48">
        <v>0</v>
      </c>
      <c r="P125" s="82">
        <v>0</v>
      </c>
      <c r="Q125" s="45"/>
      <c r="R125" s="48">
        <v>0</v>
      </c>
      <c r="S125" s="82">
        <v>0</v>
      </c>
      <c r="T125" s="45"/>
      <c r="U125" s="48">
        <v>0</v>
      </c>
      <c r="V125" s="82">
        <v>0</v>
      </c>
      <c r="W125" s="45"/>
      <c r="X125" s="130">
        <v>0</v>
      </c>
      <c r="Y125" s="131">
        <v>0</v>
      </c>
      <c r="AA125" s="135">
        <v>0</v>
      </c>
      <c r="AB125" s="136">
        <v>0</v>
      </c>
      <c r="AC125" s="45"/>
      <c r="AD125" s="48">
        <v>0</v>
      </c>
      <c r="AE125" s="82">
        <v>0</v>
      </c>
      <c r="AF125" s="45"/>
      <c r="AG125" s="48">
        <v>0</v>
      </c>
      <c r="AH125" s="82">
        <v>0</v>
      </c>
      <c r="AI125" s="45"/>
      <c r="AJ125" s="48">
        <v>0</v>
      </c>
      <c r="AK125" s="82">
        <v>0</v>
      </c>
      <c r="AL125" s="45"/>
      <c r="AM125" s="48">
        <v>0</v>
      </c>
      <c r="AN125" s="82">
        <v>0</v>
      </c>
      <c r="AO125" s="45"/>
      <c r="AP125" s="48">
        <v>0</v>
      </c>
      <c r="AQ125" s="82">
        <v>0</v>
      </c>
      <c r="AR125" s="45"/>
      <c r="AS125" s="48">
        <v>0</v>
      </c>
      <c r="AT125" s="82">
        <v>0</v>
      </c>
      <c r="AU125" s="45"/>
      <c r="AV125" s="130">
        <v>0</v>
      </c>
      <c r="AW125" s="131">
        <v>0</v>
      </c>
      <c r="AY125" s="135">
        <v>0</v>
      </c>
      <c r="AZ125" s="136">
        <v>0</v>
      </c>
      <c r="BA125" s="45"/>
      <c r="BB125" s="48">
        <v>0</v>
      </c>
      <c r="BC125" s="136">
        <v>0</v>
      </c>
      <c r="BD125" s="45"/>
      <c r="BE125" s="48">
        <v>0</v>
      </c>
      <c r="BF125" s="136">
        <v>0</v>
      </c>
      <c r="BG125" s="45"/>
    </row>
    <row r="126" spans="2:59" ht="11.25" hidden="1" customHeight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136">
        <v>0</v>
      </c>
      <c r="BD126" s="45"/>
      <c r="BE126" s="48">
        <v>0</v>
      </c>
      <c r="BF126" s="136">
        <v>0</v>
      </c>
      <c r="BG126" s="45"/>
    </row>
    <row r="127" spans="2:59" ht="11.25" hidden="1" customHeight="1" outlineLevel="1" x14ac:dyDescent="0.2">
      <c r="B127" s="45"/>
      <c r="C127" s="46" t="s">
        <v>417</v>
      </c>
      <c r="D127" s="47" t="s">
        <v>51</v>
      </c>
      <c r="E127" s="45"/>
      <c r="F127" s="48">
        <v>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0</v>
      </c>
      <c r="S127" s="82">
        <v>0</v>
      </c>
      <c r="T127" s="45"/>
      <c r="U127" s="48">
        <v>0</v>
      </c>
      <c r="V127" s="82">
        <v>0</v>
      </c>
      <c r="W127" s="45"/>
      <c r="X127" s="130">
        <v>0</v>
      </c>
      <c r="Y127" s="131">
        <v>0</v>
      </c>
      <c r="AA127" s="135">
        <v>0</v>
      </c>
      <c r="AB127" s="136">
        <v>0</v>
      </c>
      <c r="AC127" s="45"/>
      <c r="AD127" s="48">
        <v>0</v>
      </c>
      <c r="AE127" s="82">
        <v>0</v>
      </c>
      <c r="AF127" s="45"/>
      <c r="AG127" s="48">
        <v>0</v>
      </c>
      <c r="AH127" s="82">
        <v>0</v>
      </c>
      <c r="AI127" s="45"/>
      <c r="AJ127" s="48">
        <v>0</v>
      </c>
      <c r="AK127" s="82">
        <v>0</v>
      </c>
      <c r="AL127" s="45"/>
      <c r="AM127" s="48">
        <v>0</v>
      </c>
      <c r="AN127" s="82">
        <v>0</v>
      </c>
      <c r="AO127" s="45"/>
      <c r="AP127" s="48">
        <v>0</v>
      </c>
      <c r="AQ127" s="82">
        <v>0</v>
      </c>
      <c r="AR127" s="45"/>
      <c r="AS127" s="48">
        <v>0</v>
      </c>
      <c r="AT127" s="82">
        <v>0</v>
      </c>
      <c r="AU127" s="45"/>
      <c r="AV127" s="130">
        <v>0</v>
      </c>
      <c r="AW127" s="131">
        <v>0</v>
      </c>
      <c r="AY127" s="135">
        <v>0</v>
      </c>
      <c r="AZ127" s="136">
        <v>0</v>
      </c>
      <c r="BA127" s="45"/>
      <c r="BB127" s="48">
        <v>0</v>
      </c>
      <c r="BC127" s="136">
        <v>0</v>
      </c>
      <c r="BD127" s="45"/>
      <c r="BE127" s="48">
        <v>0</v>
      </c>
      <c r="BF127" s="136">
        <v>0</v>
      </c>
      <c r="BG127" s="45"/>
    </row>
    <row r="128" spans="2:59" ht="11.25" hidden="1" customHeight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0</v>
      </c>
      <c r="M128" s="82">
        <v>0</v>
      </c>
      <c r="N128" s="45"/>
      <c r="O128" s="48">
        <v>0</v>
      </c>
      <c r="P128" s="82">
        <v>0</v>
      </c>
      <c r="Q128" s="45"/>
      <c r="R128" s="48">
        <v>0</v>
      </c>
      <c r="S128" s="82">
        <v>0</v>
      </c>
      <c r="T128" s="45"/>
      <c r="U128" s="48">
        <v>0</v>
      </c>
      <c r="V128" s="82">
        <v>0</v>
      </c>
      <c r="W128" s="45"/>
      <c r="X128" s="130">
        <v>0</v>
      </c>
      <c r="Y128" s="131">
        <v>0</v>
      </c>
      <c r="AA128" s="135">
        <v>0</v>
      </c>
      <c r="AB128" s="136">
        <v>0</v>
      </c>
      <c r="AC128" s="45"/>
      <c r="AD128" s="48">
        <v>0</v>
      </c>
      <c r="AE128" s="82">
        <v>0</v>
      </c>
      <c r="AF128" s="45"/>
      <c r="AG128" s="48">
        <v>0</v>
      </c>
      <c r="AH128" s="82">
        <v>0</v>
      </c>
      <c r="AI128" s="45"/>
      <c r="AJ128" s="48">
        <v>0</v>
      </c>
      <c r="AK128" s="82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v>0</v>
      </c>
      <c r="AW128" s="131">
        <v>0</v>
      </c>
      <c r="AY128" s="135">
        <v>0</v>
      </c>
      <c r="AZ128" s="136">
        <v>0</v>
      </c>
      <c r="BA128" s="45"/>
      <c r="BB128" s="48">
        <v>0</v>
      </c>
      <c r="BC128" s="136">
        <v>0</v>
      </c>
      <c r="BD128" s="45"/>
      <c r="BE128" s="48">
        <v>0</v>
      </c>
      <c r="BF128" s="136">
        <v>0</v>
      </c>
      <c r="BG128" s="45"/>
    </row>
    <row r="129" spans="2:59" ht="11.25" hidden="1" customHeight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136">
        <v>0</v>
      </c>
      <c r="BD129" s="45"/>
      <c r="BE129" s="48">
        <v>0</v>
      </c>
      <c r="BF129" s="136">
        <v>0</v>
      </c>
      <c r="BG129" s="45"/>
    </row>
    <row r="130" spans="2:59" ht="11.25" hidden="1" customHeight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136">
        <v>0</v>
      </c>
      <c r="BD130" s="45"/>
      <c r="BE130" s="48">
        <v>0</v>
      </c>
      <c r="BF130" s="136">
        <v>0</v>
      </c>
      <c r="BG130" s="45"/>
    </row>
    <row r="131" spans="2:59" ht="11.25" hidden="1" customHeight="1" outlineLevel="1" x14ac:dyDescent="0.2">
      <c r="B131" s="45"/>
      <c r="C131" s="46" t="s">
        <v>419</v>
      </c>
      <c r="D131" s="47" t="s">
        <v>54</v>
      </c>
      <c r="E131" s="45"/>
      <c r="F131" s="48">
        <v>0</v>
      </c>
      <c r="G131" s="82">
        <v>0</v>
      </c>
      <c r="H131" s="45"/>
      <c r="I131" s="48">
        <v>0</v>
      </c>
      <c r="J131" s="82">
        <v>0</v>
      </c>
      <c r="K131" s="45"/>
      <c r="L131" s="48">
        <v>0</v>
      </c>
      <c r="M131" s="82">
        <v>0</v>
      </c>
      <c r="N131" s="45"/>
      <c r="O131" s="48">
        <v>0</v>
      </c>
      <c r="P131" s="82">
        <v>0</v>
      </c>
      <c r="Q131" s="45"/>
      <c r="R131" s="48">
        <v>0</v>
      </c>
      <c r="S131" s="82">
        <v>0</v>
      </c>
      <c r="T131" s="45"/>
      <c r="U131" s="48">
        <v>0</v>
      </c>
      <c r="V131" s="82">
        <v>0</v>
      </c>
      <c r="W131" s="45"/>
      <c r="X131" s="130">
        <v>0</v>
      </c>
      <c r="Y131" s="131">
        <v>0</v>
      </c>
      <c r="AA131" s="135">
        <v>0</v>
      </c>
      <c r="AB131" s="136">
        <v>0</v>
      </c>
      <c r="AC131" s="45"/>
      <c r="AD131" s="48">
        <v>0</v>
      </c>
      <c r="AE131" s="82">
        <v>0</v>
      </c>
      <c r="AF131" s="45"/>
      <c r="AG131" s="48">
        <v>0</v>
      </c>
      <c r="AH131" s="82">
        <v>0</v>
      </c>
      <c r="AI131" s="45"/>
      <c r="AJ131" s="48">
        <v>0</v>
      </c>
      <c r="AK131" s="82">
        <v>0</v>
      </c>
      <c r="AL131" s="45"/>
      <c r="AM131" s="48">
        <v>0</v>
      </c>
      <c r="AN131" s="82">
        <v>0</v>
      </c>
      <c r="AO131" s="45"/>
      <c r="AP131" s="48">
        <v>0</v>
      </c>
      <c r="AQ131" s="82">
        <v>0</v>
      </c>
      <c r="AR131" s="45"/>
      <c r="AS131" s="48">
        <v>0</v>
      </c>
      <c r="AT131" s="82">
        <v>0</v>
      </c>
      <c r="AU131" s="45"/>
      <c r="AV131" s="130">
        <v>0</v>
      </c>
      <c r="AW131" s="131">
        <v>0</v>
      </c>
      <c r="AY131" s="135">
        <v>0</v>
      </c>
      <c r="AZ131" s="136">
        <v>0</v>
      </c>
      <c r="BA131" s="45"/>
      <c r="BB131" s="48">
        <v>0</v>
      </c>
      <c r="BC131" s="136">
        <v>0</v>
      </c>
      <c r="BD131" s="45"/>
      <c r="BE131" s="48">
        <v>0</v>
      </c>
      <c r="BF131" s="136">
        <v>0</v>
      </c>
      <c r="BG131" s="45"/>
    </row>
    <row r="132" spans="2:59" ht="11.25" hidden="1" customHeight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136">
        <v>0</v>
      </c>
      <c r="BD132" s="45"/>
      <c r="BE132" s="48">
        <v>0</v>
      </c>
      <c r="BF132" s="136">
        <v>0</v>
      </c>
      <c r="BG132" s="45"/>
    </row>
    <row r="133" spans="2:59" ht="11.25" hidden="1" customHeight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136">
        <v>0</v>
      </c>
      <c r="BD133" s="45"/>
      <c r="BE133" s="48">
        <v>0</v>
      </c>
      <c r="BF133" s="136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0</v>
      </c>
      <c r="G134" s="74">
        <v>0</v>
      </c>
      <c r="H134" s="23"/>
      <c r="I134" s="44">
        <v>0</v>
      </c>
      <c r="J134" s="74">
        <v>0</v>
      </c>
      <c r="K134" s="23"/>
      <c r="L134" s="44">
        <v>0</v>
      </c>
      <c r="M134" s="74">
        <v>0</v>
      </c>
      <c r="N134" s="23"/>
      <c r="O134" s="44">
        <v>0</v>
      </c>
      <c r="P134" s="74">
        <v>0</v>
      </c>
      <c r="Q134" s="23"/>
      <c r="R134" s="44">
        <v>0</v>
      </c>
      <c r="S134" s="74">
        <v>0</v>
      </c>
      <c r="T134" s="23"/>
      <c r="U134" s="44">
        <v>0</v>
      </c>
      <c r="V134" s="74">
        <v>0</v>
      </c>
      <c r="W134" s="23"/>
      <c r="X134" s="44">
        <v>0</v>
      </c>
      <c r="Y134" s="74">
        <v>0</v>
      </c>
      <c r="Z134" s="23"/>
      <c r="AA134" s="44">
        <v>0</v>
      </c>
      <c r="AB134" s="74">
        <v>0</v>
      </c>
      <c r="AC134" s="23"/>
      <c r="AD134" s="44">
        <v>0</v>
      </c>
      <c r="AE134" s="74">
        <v>0</v>
      </c>
      <c r="AF134" s="23"/>
      <c r="AG134" s="44">
        <v>0</v>
      </c>
      <c r="AH134" s="74">
        <v>0</v>
      </c>
      <c r="AI134" s="23"/>
      <c r="AJ134" s="44">
        <v>0</v>
      </c>
      <c r="AK134" s="74">
        <v>0</v>
      </c>
      <c r="AL134" s="23"/>
      <c r="AM134" s="44">
        <v>0</v>
      </c>
      <c r="AN134" s="74">
        <v>0</v>
      </c>
      <c r="AO134" s="23"/>
      <c r="AP134" s="44">
        <v>0</v>
      </c>
      <c r="AQ134" s="74">
        <v>0</v>
      </c>
      <c r="AR134" s="23"/>
      <c r="AS134" s="44">
        <v>0</v>
      </c>
      <c r="AT134" s="74">
        <v>0</v>
      </c>
      <c r="AU134" s="23"/>
      <c r="AV134" s="44">
        <v>0</v>
      </c>
      <c r="AW134" s="74">
        <v>0</v>
      </c>
      <c r="AX134" s="23"/>
      <c r="AY134" s="44">
        <v>0</v>
      </c>
      <c r="AZ134" s="74">
        <v>0</v>
      </c>
      <c r="BA134" s="23"/>
      <c r="BB134" s="44">
        <v>0</v>
      </c>
      <c r="BC134" s="74">
        <v>0</v>
      </c>
      <c r="BD134" s="23"/>
      <c r="BE134" s="44">
        <v>0</v>
      </c>
      <c r="BF134" s="74">
        <v>0</v>
      </c>
      <c r="BG134" s="23"/>
    </row>
    <row r="135" spans="2:59" ht="11.25" hidden="1" customHeight="1" outlineLevel="1" x14ac:dyDescent="0.2">
      <c r="B135" s="45"/>
      <c r="C135" s="46" t="s">
        <v>422</v>
      </c>
      <c r="D135" s="47" t="s">
        <v>120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48">
        <v>0</v>
      </c>
      <c r="P135" s="82">
        <v>0</v>
      </c>
      <c r="Q135" s="45"/>
      <c r="R135" s="48">
        <v>0</v>
      </c>
      <c r="S135" s="82">
        <v>0</v>
      </c>
      <c r="T135" s="45"/>
      <c r="U135" s="48">
        <v>0</v>
      </c>
      <c r="V135" s="82">
        <v>0</v>
      </c>
      <c r="W135" s="45"/>
      <c r="X135" s="130">
        <v>0</v>
      </c>
      <c r="Y135" s="131">
        <v>0</v>
      </c>
      <c r="AA135" s="135">
        <v>0</v>
      </c>
      <c r="AB135" s="136">
        <v>0</v>
      </c>
      <c r="AC135" s="45"/>
      <c r="AD135" s="48">
        <v>0</v>
      </c>
      <c r="AE135" s="82">
        <v>0</v>
      </c>
      <c r="AF135" s="45"/>
      <c r="AG135" s="48">
        <v>0</v>
      </c>
      <c r="AH135" s="82">
        <v>0</v>
      </c>
      <c r="AI135" s="45"/>
      <c r="AJ135" s="48">
        <v>0</v>
      </c>
      <c r="AK135" s="82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0</v>
      </c>
      <c r="AT135" s="82">
        <v>0</v>
      </c>
      <c r="AU135" s="45"/>
      <c r="AV135" s="130">
        <v>0</v>
      </c>
      <c r="AW135" s="131">
        <v>0</v>
      </c>
      <c r="AY135" s="135">
        <v>0</v>
      </c>
      <c r="AZ135" s="136">
        <v>0</v>
      </c>
      <c r="BA135" s="45"/>
      <c r="BB135" s="48">
        <v>0</v>
      </c>
      <c r="BC135" s="136">
        <v>0</v>
      </c>
      <c r="BD135" s="45"/>
      <c r="BE135" s="48">
        <v>0</v>
      </c>
      <c r="BF135" s="136">
        <v>0</v>
      </c>
      <c r="BG135" s="45"/>
    </row>
    <row r="136" spans="2:59" ht="11.25" hidden="1" customHeight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136">
        <v>0</v>
      </c>
      <c r="BD136" s="45"/>
      <c r="BE136" s="48">
        <v>0</v>
      </c>
      <c r="BF136" s="136">
        <v>0</v>
      </c>
      <c r="BG136" s="45"/>
    </row>
    <row r="137" spans="2:59" ht="11.25" hidden="1" customHeight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136">
        <v>0</v>
      </c>
      <c r="BD137" s="45"/>
      <c r="BE137" s="48">
        <v>0</v>
      </c>
      <c r="BF137" s="136">
        <v>0</v>
      </c>
      <c r="BG137" s="45"/>
    </row>
    <row r="138" spans="2:59" ht="11.25" hidden="1" customHeight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136">
        <v>0</v>
      </c>
      <c r="BD138" s="45"/>
      <c r="BE138" s="48">
        <v>0</v>
      </c>
      <c r="BF138" s="136">
        <v>0</v>
      </c>
      <c r="BG138" s="45"/>
    </row>
    <row r="139" spans="2:59" ht="11.25" hidden="1" customHeight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136">
        <v>0</v>
      </c>
      <c r="BD139" s="45"/>
      <c r="BE139" s="48">
        <v>0</v>
      </c>
      <c r="BF139" s="136">
        <v>0</v>
      </c>
      <c r="BG139" s="45"/>
    </row>
    <row r="140" spans="2:59" ht="11.25" hidden="1" customHeight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136">
        <v>0</v>
      </c>
      <c r="BD140" s="45"/>
      <c r="BE140" s="48">
        <v>0</v>
      </c>
      <c r="BF140" s="136">
        <v>0</v>
      </c>
      <c r="BG140" s="45"/>
    </row>
    <row r="141" spans="2:59" ht="11.25" hidden="1" customHeight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136">
        <v>0</v>
      </c>
      <c r="BD141" s="45"/>
      <c r="BE141" s="48">
        <v>0</v>
      </c>
      <c r="BF141" s="136">
        <v>0</v>
      </c>
      <c r="BG141" s="45"/>
    </row>
    <row r="142" spans="2:59" ht="11.25" hidden="1" customHeight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136">
        <v>0</v>
      </c>
      <c r="BD142" s="45"/>
      <c r="BE142" s="48">
        <v>0</v>
      </c>
      <c r="BF142" s="136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t="11.25" hidden="1" customHeight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136">
        <v>0</v>
      </c>
      <c r="BD144" s="45"/>
      <c r="BE144" s="48">
        <v>0</v>
      </c>
      <c r="BF144" s="136">
        <v>0</v>
      </c>
      <c r="BG144" s="45"/>
    </row>
    <row r="145" spans="2:59" ht="11.25" hidden="1" customHeight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136">
        <v>0</v>
      </c>
      <c r="BD145" s="45"/>
      <c r="BE145" s="48">
        <v>0</v>
      </c>
      <c r="BF145" s="136">
        <v>0</v>
      </c>
      <c r="BG145" s="45"/>
    </row>
    <row r="146" spans="2:59" ht="11.25" hidden="1" customHeight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136">
        <v>0</v>
      </c>
      <c r="BD146" s="45"/>
      <c r="BE146" s="48">
        <v>0</v>
      </c>
      <c r="BF146" s="136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t="11.25" hidden="1" customHeight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136">
        <v>0</v>
      </c>
      <c r="BD150" s="45"/>
      <c r="BE150" s="48">
        <v>0</v>
      </c>
      <c r="BF150" s="136">
        <v>0</v>
      </c>
      <c r="BG150" s="45"/>
    </row>
    <row r="151" spans="2:59" ht="11.25" hidden="1" customHeight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136">
        <v>0</v>
      </c>
      <c r="BD151" s="45"/>
      <c r="BE151" s="48">
        <v>0</v>
      </c>
      <c r="BF151" s="136">
        <v>0</v>
      </c>
      <c r="BG151" s="45"/>
    </row>
    <row r="152" spans="2:59" ht="11.25" hidden="1" customHeight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136">
        <v>0</v>
      </c>
      <c r="BD152" s="45"/>
      <c r="BE152" s="48">
        <v>0</v>
      </c>
      <c r="BF152" s="136">
        <v>0</v>
      </c>
      <c r="BG152" s="45"/>
    </row>
    <row r="153" spans="2:59" ht="11.25" hidden="1" customHeight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136">
        <v>0</v>
      </c>
      <c r="BD153" s="45"/>
      <c r="BE153" s="48">
        <v>0</v>
      </c>
      <c r="BF153" s="136">
        <v>0</v>
      </c>
      <c r="BG153" s="45"/>
    </row>
    <row r="154" spans="2:59" ht="11.25" hidden="1" customHeight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136">
        <v>0</v>
      </c>
      <c r="BD154" s="45"/>
      <c r="BE154" s="48">
        <v>0</v>
      </c>
      <c r="BF154" s="136">
        <v>0</v>
      </c>
      <c r="BG154" s="45"/>
    </row>
    <row r="155" spans="2:59" ht="11.25" hidden="1" customHeight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136">
        <v>0</v>
      </c>
      <c r="BD155" s="45"/>
      <c r="BE155" s="48">
        <v>0</v>
      </c>
      <c r="BF155" s="136">
        <v>0</v>
      </c>
      <c r="BG155" s="45"/>
    </row>
    <row r="156" spans="2:59" ht="11.25" hidden="1" customHeight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136">
        <v>0</v>
      </c>
      <c r="BD156" s="45"/>
      <c r="BE156" s="48">
        <v>0</v>
      </c>
      <c r="BF156" s="136">
        <v>0</v>
      </c>
      <c r="BG156" s="45"/>
    </row>
    <row r="157" spans="2:59" ht="11.25" hidden="1" customHeight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136">
        <v>0</v>
      </c>
      <c r="BD157" s="45"/>
      <c r="BE157" s="48">
        <v>0</v>
      </c>
      <c r="BF157" s="136">
        <v>0</v>
      </c>
      <c r="BG157" s="45"/>
    </row>
    <row r="158" spans="2:59" ht="11.25" hidden="1" customHeight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136">
        <v>0</v>
      </c>
      <c r="BD158" s="45"/>
      <c r="BE158" s="48">
        <v>0</v>
      </c>
      <c r="BF158" s="136">
        <v>0</v>
      </c>
      <c r="BG158" s="45"/>
    </row>
    <row r="159" spans="2:59" ht="11.25" hidden="1" customHeight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136">
        <v>0</v>
      </c>
      <c r="BD159" s="45"/>
      <c r="BE159" s="48">
        <v>0</v>
      </c>
      <c r="BF159" s="136">
        <v>0</v>
      </c>
      <c r="BG159" s="45"/>
    </row>
    <row r="160" spans="2:59" ht="11.25" hidden="1" customHeight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136">
        <v>0</v>
      </c>
      <c r="BD160" s="45"/>
      <c r="BE160" s="48">
        <v>0</v>
      </c>
      <c r="BF160" s="136">
        <v>0</v>
      </c>
      <c r="BG160" s="45"/>
    </row>
    <row r="161" spans="2:59" ht="11.25" hidden="1" customHeight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136">
        <v>0</v>
      </c>
      <c r="BD161" s="45"/>
      <c r="BE161" s="48">
        <v>0</v>
      </c>
      <c r="BF161" s="136">
        <v>0</v>
      </c>
      <c r="BG161" s="45"/>
    </row>
    <row r="162" spans="2:59" ht="11.25" hidden="1" customHeight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136">
        <v>0</v>
      </c>
      <c r="BD162" s="45"/>
      <c r="BE162" s="48">
        <v>0</v>
      </c>
      <c r="BF162" s="136">
        <v>0</v>
      </c>
      <c r="BG162" s="45"/>
    </row>
    <row r="163" spans="2:59" ht="11.25" hidden="1" customHeight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136">
        <v>0</v>
      </c>
      <c r="BD163" s="45"/>
      <c r="BE163" s="48">
        <v>0</v>
      </c>
      <c r="BF163" s="136">
        <v>0</v>
      </c>
      <c r="BG163" s="45"/>
    </row>
    <row r="164" spans="2:59" ht="11.25" hidden="1" customHeight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136">
        <v>0</v>
      </c>
      <c r="BD164" s="45"/>
      <c r="BE164" s="48">
        <v>0</v>
      </c>
      <c r="BF164" s="136">
        <v>0</v>
      </c>
      <c r="BG164" s="45"/>
    </row>
    <row r="165" spans="2:59" ht="11.25" hidden="1" customHeight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136">
        <v>0</v>
      </c>
      <c r="BD165" s="45"/>
      <c r="BE165" s="48">
        <v>0</v>
      </c>
      <c r="BF165" s="136">
        <v>0</v>
      </c>
      <c r="BG165" s="45"/>
    </row>
    <row r="166" spans="2:59" ht="11.25" hidden="1" customHeight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136">
        <v>0</v>
      </c>
      <c r="BD166" s="45"/>
      <c r="BE166" s="48">
        <v>0</v>
      </c>
      <c r="BF166" s="136">
        <v>0</v>
      </c>
      <c r="BG166" s="45"/>
    </row>
    <row r="167" spans="2:59" ht="11.25" hidden="1" customHeight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136">
        <v>0</v>
      </c>
      <c r="BD167" s="45"/>
      <c r="BE167" s="48">
        <v>0</v>
      </c>
      <c r="BF167" s="136">
        <v>0</v>
      </c>
      <c r="BG167" s="45"/>
    </row>
    <row r="168" spans="2:59" ht="11.25" hidden="1" customHeight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136">
        <v>0</v>
      </c>
      <c r="BD168" s="45"/>
      <c r="BE168" s="48">
        <v>0</v>
      </c>
      <c r="BF168" s="136">
        <v>0</v>
      </c>
      <c r="BG168" s="45"/>
    </row>
    <row r="169" spans="2:59" ht="11.25" hidden="1" customHeight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136">
        <v>0</v>
      </c>
      <c r="BD169" s="45"/>
      <c r="BE169" s="48">
        <v>0</v>
      </c>
      <c r="BF169" s="136">
        <v>0</v>
      </c>
      <c r="BG169" s="45"/>
    </row>
    <row r="170" spans="2:59" ht="11.25" hidden="1" customHeight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136">
        <v>0</v>
      </c>
      <c r="BD170" s="45"/>
      <c r="BE170" s="48">
        <v>0</v>
      </c>
      <c r="BF170" s="136">
        <v>0</v>
      </c>
      <c r="BG170" s="45"/>
    </row>
    <row r="171" spans="2:59" ht="11.25" hidden="1" customHeight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136">
        <v>0</v>
      </c>
      <c r="BD171" s="45"/>
      <c r="BE171" s="48">
        <v>0</v>
      </c>
      <c r="BF171" s="136">
        <v>0</v>
      </c>
      <c r="BG171" s="45"/>
    </row>
    <row r="172" spans="2:59" ht="11.25" hidden="1" customHeight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136">
        <v>0</v>
      </c>
      <c r="BD172" s="45"/>
      <c r="BE172" s="48">
        <v>0</v>
      </c>
      <c r="BF172" s="136">
        <v>0</v>
      </c>
      <c r="BG172" s="45"/>
    </row>
    <row r="173" spans="2:59" ht="11.25" hidden="1" customHeight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136">
        <v>0</v>
      </c>
      <c r="BD173" s="45"/>
      <c r="BE173" s="48">
        <v>0</v>
      </c>
      <c r="BF173" s="136">
        <v>0</v>
      </c>
      <c r="BG173" s="45"/>
    </row>
    <row r="174" spans="2:59" ht="11.25" hidden="1" customHeight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136">
        <v>0</v>
      </c>
      <c r="BD174" s="45"/>
      <c r="BE174" s="48">
        <v>0</v>
      </c>
      <c r="BF174" s="136">
        <v>0</v>
      </c>
      <c r="BG174" s="45"/>
    </row>
    <row r="175" spans="2:59" ht="11.25" hidden="1" customHeight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136">
        <v>0</v>
      </c>
      <c r="BD175" s="45"/>
      <c r="BE175" s="48">
        <v>0</v>
      </c>
      <c r="BF175" s="136">
        <v>0</v>
      </c>
      <c r="BG175" s="45"/>
    </row>
    <row r="176" spans="2:59" ht="11.25" hidden="1" customHeight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136">
        <v>0</v>
      </c>
      <c r="BD176" s="45"/>
      <c r="BE176" s="48">
        <v>0</v>
      </c>
      <c r="BF176" s="136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t="11.25" hidden="1" customHeight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136">
        <v>0</v>
      </c>
      <c r="BD178" s="45"/>
      <c r="BE178" s="48">
        <v>0</v>
      </c>
      <c r="BF178" s="136">
        <v>0</v>
      </c>
      <c r="BG178" s="45"/>
    </row>
    <row r="179" spans="2:59" ht="11.25" hidden="1" customHeight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136">
        <v>0</v>
      </c>
      <c r="BD179" s="45"/>
      <c r="BE179" s="48">
        <v>0</v>
      </c>
      <c r="BF179" s="136">
        <v>0</v>
      </c>
      <c r="BG179" s="45"/>
    </row>
    <row r="180" spans="2:59" ht="11.25" hidden="1" customHeight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136">
        <v>0</v>
      </c>
      <c r="BD180" s="45"/>
      <c r="BE180" s="48">
        <v>0</v>
      </c>
      <c r="BF180" s="136">
        <v>0</v>
      </c>
      <c r="BG180" s="45"/>
    </row>
    <row r="181" spans="2:59" ht="11.25" hidden="1" customHeight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136">
        <v>0</v>
      </c>
      <c r="BD181" s="45"/>
      <c r="BE181" s="48">
        <v>0</v>
      </c>
      <c r="BF181" s="136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0</v>
      </c>
      <c r="G183" s="71">
        <v>0</v>
      </c>
      <c r="H183" s="23"/>
      <c r="I183" s="32">
        <v>0</v>
      </c>
      <c r="J183" s="71">
        <v>0</v>
      </c>
      <c r="K183" s="23"/>
      <c r="L183" s="32">
        <v>0</v>
      </c>
      <c r="M183" s="71">
        <v>0</v>
      </c>
      <c r="N183" s="23"/>
      <c r="O183" s="32">
        <v>0</v>
      </c>
      <c r="P183" s="71">
        <v>0</v>
      </c>
      <c r="Q183" s="23"/>
      <c r="R183" s="32">
        <v>0</v>
      </c>
      <c r="S183" s="71">
        <v>0</v>
      </c>
      <c r="T183" s="23"/>
      <c r="U183" s="32">
        <v>0</v>
      </c>
      <c r="V183" s="71">
        <v>0</v>
      </c>
      <c r="W183" s="23"/>
      <c r="X183" s="32">
        <v>0</v>
      </c>
      <c r="Y183" s="71">
        <v>0</v>
      </c>
      <c r="Z183" s="23"/>
      <c r="AA183" s="32">
        <v>0</v>
      </c>
      <c r="AB183" s="71">
        <v>0</v>
      </c>
      <c r="AC183" s="23"/>
      <c r="AD183" s="32">
        <v>0</v>
      </c>
      <c r="AE183" s="71">
        <v>0</v>
      </c>
      <c r="AF183" s="23"/>
      <c r="AG183" s="32">
        <v>0</v>
      </c>
      <c r="AH183" s="71">
        <v>0</v>
      </c>
      <c r="AI183" s="23"/>
      <c r="AJ183" s="32">
        <v>0</v>
      </c>
      <c r="AK183" s="71">
        <v>0</v>
      </c>
      <c r="AL183" s="23"/>
      <c r="AM183" s="32">
        <v>0</v>
      </c>
      <c r="AN183" s="71">
        <v>0</v>
      </c>
      <c r="AO183" s="23"/>
      <c r="AP183" s="32">
        <v>0</v>
      </c>
      <c r="AQ183" s="71">
        <v>0</v>
      </c>
      <c r="AR183" s="23"/>
      <c r="AS183" s="32">
        <v>0</v>
      </c>
      <c r="AT183" s="71">
        <v>0</v>
      </c>
      <c r="AU183" s="23"/>
      <c r="AV183" s="32">
        <v>0</v>
      </c>
      <c r="AW183" s="71">
        <v>0</v>
      </c>
      <c r="AX183" s="23"/>
      <c r="AY183" s="32">
        <v>0</v>
      </c>
      <c r="AZ183" s="71">
        <v>0</v>
      </c>
      <c r="BA183" s="23"/>
      <c r="BB183" s="32">
        <v>0</v>
      </c>
      <c r="BC183" s="71">
        <v>0</v>
      </c>
      <c r="BD183" s="23"/>
      <c r="BE183" s="32">
        <v>0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t="11.25" hidden="1" customHeight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136">
        <v>0</v>
      </c>
      <c r="BD185" s="45"/>
      <c r="BE185" s="48">
        <v>0</v>
      </c>
      <c r="BF185" s="136">
        <v>0</v>
      </c>
      <c r="BG185" s="45"/>
    </row>
    <row r="186" spans="2:59" ht="11.25" hidden="1" customHeight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136">
        <v>0</v>
      </c>
      <c r="BD186" s="45"/>
      <c r="BE186" s="48">
        <v>0</v>
      </c>
      <c r="BF186" s="136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0</v>
      </c>
      <c r="G187" s="74">
        <v>0</v>
      </c>
      <c r="H187" s="23"/>
      <c r="I187" s="44">
        <v>0</v>
      </c>
      <c r="J187" s="74">
        <v>0</v>
      </c>
      <c r="K187" s="23"/>
      <c r="L187" s="44">
        <v>0</v>
      </c>
      <c r="M187" s="74">
        <v>0</v>
      </c>
      <c r="N187" s="23"/>
      <c r="O187" s="44">
        <v>0</v>
      </c>
      <c r="P187" s="74">
        <v>0</v>
      </c>
      <c r="Q187" s="23"/>
      <c r="R187" s="44">
        <v>0</v>
      </c>
      <c r="S187" s="74">
        <v>0</v>
      </c>
      <c r="T187" s="23"/>
      <c r="U187" s="44">
        <v>0</v>
      </c>
      <c r="V187" s="74">
        <v>0</v>
      </c>
      <c r="W187" s="23"/>
      <c r="X187" s="44">
        <v>0</v>
      </c>
      <c r="Y187" s="74">
        <v>0</v>
      </c>
      <c r="Z187" s="23"/>
      <c r="AA187" s="44">
        <v>0</v>
      </c>
      <c r="AB187" s="74">
        <v>0</v>
      </c>
      <c r="AC187" s="23"/>
      <c r="AD187" s="44">
        <v>0</v>
      </c>
      <c r="AE187" s="74">
        <v>0</v>
      </c>
      <c r="AF187" s="23"/>
      <c r="AG187" s="44">
        <v>0</v>
      </c>
      <c r="AH187" s="74">
        <v>0</v>
      </c>
      <c r="AI187" s="23"/>
      <c r="AJ187" s="44">
        <v>0</v>
      </c>
      <c r="AK187" s="74">
        <v>0</v>
      </c>
      <c r="AL187" s="23"/>
      <c r="AM187" s="44">
        <v>0</v>
      </c>
      <c r="AN187" s="74">
        <v>0</v>
      </c>
      <c r="AO187" s="23"/>
      <c r="AP187" s="44">
        <v>0</v>
      </c>
      <c r="AQ187" s="74">
        <v>0</v>
      </c>
      <c r="AR187" s="23"/>
      <c r="AS187" s="44">
        <v>0</v>
      </c>
      <c r="AT187" s="74">
        <v>0</v>
      </c>
      <c r="AU187" s="23"/>
      <c r="AV187" s="44">
        <v>0</v>
      </c>
      <c r="AW187" s="74">
        <v>0</v>
      </c>
      <c r="AX187" s="23"/>
      <c r="AY187" s="44">
        <v>0</v>
      </c>
      <c r="AZ187" s="74">
        <v>0</v>
      </c>
      <c r="BA187" s="23"/>
      <c r="BB187" s="44">
        <v>0</v>
      </c>
      <c r="BC187" s="74">
        <v>0</v>
      </c>
      <c r="BD187" s="23"/>
      <c r="BE187" s="44">
        <v>0</v>
      </c>
      <c r="BF187" s="74">
        <v>0</v>
      </c>
      <c r="BG187" s="23"/>
    </row>
    <row r="188" spans="2:59" ht="11.25" hidden="1" customHeight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136">
        <v>0</v>
      </c>
      <c r="BD188" s="45"/>
      <c r="BE188" s="48">
        <v>0</v>
      </c>
      <c r="BF188" s="136">
        <v>0</v>
      </c>
      <c r="BG188" s="45"/>
    </row>
    <row r="189" spans="2:59" ht="11.25" hidden="1" customHeight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136">
        <v>0</v>
      </c>
      <c r="BD189" s="45"/>
      <c r="BE189" s="48">
        <v>0</v>
      </c>
      <c r="BF189" s="136">
        <v>0</v>
      </c>
      <c r="BG189" s="45"/>
    </row>
    <row r="190" spans="2:59" ht="11.25" hidden="1" customHeight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136">
        <v>0</v>
      </c>
      <c r="BD190" s="45"/>
      <c r="BE190" s="48">
        <v>0</v>
      </c>
      <c r="BF190" s="136">
        <v>0</v>
      </c>
      <c r="BG190" s="45"/>
    </row>
    <row r="191" spans="2:59" ht="11.25" hidden="1" customHeight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136">
        <v>0</v>
      </c>
      <c r="BD191" s="45"/>
      <c r="BE191" s="48">
        <v>0</v>
      </c>
      <c r="BF191" s="136">
        <v>0</v>
      </c>
      <c r="BG191" s="45"/>
    </row>
    <row r="192" spans="2:59" ht="11.25" hidden="1" customHeight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136">
        <v>0</v>
      </c>
      <c r="BD192" s="45"/>
      <c r="BE192" s="48">
        <v>0</v>
      </c>
      <c r="BF192" s="136">
        <v>0</v>
      </c>
      <c r="BG192" s="45"/>
    </row>
    <row r="193" spans="2:59" ht="11.25" hidden="1" customHeight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136">
        <v>0</v>
      </c>
      <c r="BD193" s="45"/>
      <c r="BE193" s="48">
        <v>0</v>
      </c>
      <c r="BF193" s="136">
        <v>0</v>
      </c>
      <c r="BG193" s="45"/>
    </row>
    <row r="194" spans="2:59" ht="11.25" hidden="1" customHeight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136">
        <v>0</v>
      </c>
      <c r="BD194" s="45"/>
      <c r="BE194" s="48">
        <v>0</v>
      </c>
      <c r="BF194" s="136">
        <v>0</v>
      </c>
      <c r="BG194" s="45"/>
    </row>
    <row r="195" spans="2:59" ht="11.25" hidden="1" customHeight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136">
        <v>0</v>
      </c>
      <c r="BD195" s="45"/>
      <c r="BE195" s="48">
        <v>0</v>
      </c>
      <c r="BF195" s="136">
        <v>0</v>
      </c>
      <c r="BG195" s="45"/>
    </row>
    <row r="196" spans="2:59" ht="11.25" hidden="1" customHeight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136">
        <v>0</v>
      </c>
      <c r="BD196" s="45"/>
      <c r="BE196" s="48">
        <v>0</v>
      </c>
      <c r="BF196" s="136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0</v>
      </c>
      <c r="G197" s="74">
        <v>0</v>
      </c>
      <c r="H197" s="23"/>
      <c r="I197" s="44">
        <v>0</v>
      </c>
      <c r="J197" s="74">
        <v>0</v>
      </c>
      <c r="K197" s="23"/>
      <c r="L197" s="44">
        <v>0</v>
      </c>
      <c r="M197" s="74">
        <v>0</v>
      </c>
      <c r="N197" s="23"/>
      <c r="O197" s="44">
        <v>0</v>
      </c>
      <c r="P197" s="74">
        <v>0</v>
      </c>
      <c r="Q197" s="23"/>
      <c r="R197" s="44">
        <v>0</v>
      </c>
      <c r="S197" s="74">
        <v>0</v>
      </c>
      <c r="T197" s="23"/>
      <c r="U197" s="44">
        <v>0</v>
      </c>
      <c r="V197" s="74">
        <v>0</v>
      </c>
      <c r="W197" s="23"/>
      <c r="X197" s="44">
        <v>0</v>
      </c>
      <c r="Y197" s="74">
        <v>0</v>
      </c>
      <c r="Z197" s="23"/>
      <c r="AA197" s="44">
        <v>0</v>
      </c>
      <c r="AB197" s="74">
        <v>0</v>
      </c>
      <c r="AC197" s="23"/>
      <c r="AD197" s="44">
        <v>0</v>
      </c>
      <c r="AE197" s="74">
        <v>0</v>
      </c>
      <c r="AF197" s="23"/>
      <c r="AG197" s="44">
        <v>0</v>
      </c>
      <c r="AH197" s="74">
        <v>0</v>
      </c>
      <c r="AI197" s="23"/>
      <c r="AJ197" s="44">
        <v>0</v>
      </c>
      <c r="AK197" s="74">
        <v>0</v>
      </c>
      <c r="AL197" s="23"/>
      <c r="AM197" s="44">
        <v>0</v>
      </c>
      <c r="AN197" s="74">
        <v>0</v>
      </c>
      <c r="AO197" s="23"/>
      <c r="AP197" s="44">
        <v>0</v>
      </c>
      <c r="AQ197" s="74">
        <v>0</v>
      </c>
      <c r="AR197" s="23"/>
      <c r="AS197" s="44">
        <v>0</v>
      </c>
      <c r="AT197" s="74">
        <v>0</v>
      </c>
      <c r="AU197" s="23"/>
      <c r="AV197" s="44">
        <v>0</v>
      </c>
      <c r="AW197" s="74">
        <v>0</v>
      </c>
      <c r="AX197" s="23"/>
      <c r="AY197" s="44">
        <v>0</v>
      </c>
      <c r="AZ197" s="74">
        <v>0</v>
      </c>
      <c r="BA197" s="23"/>
      <c r="BB197" s="44">
        <v>0</v>
      </c>
      <c r="BC197" s="74">
        <v>0</v>
      </c>
      <c r="BD197" s="23"/>
      <c r="BE197" s="44">
        <v>0</v>
      </c>
      <c r="BF197" s="74">
        <v>0</v>
      </c>
      <c r="BG197" s="23"/>
    </row>
    <row r="198" spans="2:59" ht="11.25" hidden="1" customHeight="1" outlineLevel="1" x14ac:dyDescent="0.2">
      <c r="B198" s="45"/>
      <c r="C198" s="46" t="s">
        <v>448</v>
      </c>
      <c r="D198" s="47" t="s">
        <v>89</v>
      </c>
      <c r="E198" s="45"/>
      <c r="F198" s="48">
        <v>0</v>
      </c>
      <c r="G198" s="82">
        <v>0</v>
      </c>
      <c r="H198" s="45"/>
      <c r="I198" s="48">
        <v>0</v>
      </c>
      <c r="J198" s="82">
        <v>0</v>
      </c>
      <c r="K198" s="45"/>
      <c r="L198" s="48">
        <v>0</v>
      </c>
      <c r="M198" s="82">
        <v>0</v>
      </c>
      <c r="N198" s="45"/>
      <c r="O198" s="48">
        <v>0</v>
      </c>
      <c r="P198" s="82">
        <v>0</v>
      </c>
      <c r="Q198" s="45"/>
      <c r="R198" s="48">
        <v>0</v>
      </c>
      <c r="S198" s="82">
        <v>0</v>
      </c>
      <c r="T198" s="45"/>
      <c r="U198" s="48">
        <v>0</v>
      </c>
      <c r="V198" s="82">
        <v>0</v>
      </c>
      <c r="W198" s="45"/>
      <c r="X198" s="130">
        <v>0</v>
      </c>
      <c r="Y198" s="131">
        <v>0</v>
      </c>
      <c r="AA198" s="135">
        <v>0</v>
      </c>
      <c r="AB198" s="136">
        <v>0</v>
      </c>
      <c r="AC198" s="45"/>
      <c r="AD198" s="48">
        <v>0</v>
      </c>
      <c r="AE198" s="82">
        <v>0</v>
      </c>
      <c r="AF198" s="45"/>
      <c r="AG198" s="48">
        <v>0</v>
      </c>
      <c r="AH198" s="82">
        <v>0</v>
      </c>
      <c r="AI198" s="45"/>
      <c r="AJ198" s="48">
        <v>0</v>
      </c>
      <c r="AK198" s="82">
        <v>0</v>
      </c>
      <c r="AL198" s="45"/>
      <c r="AM198" s="48">
        <v>0</v>
      </c>
      <c r="AN198" s="82">
        <v>0</v>
      </c>
      <c r="AO198" s="45"/>
      <c r="AP198" s="48">
        <v>0</v>
      </c>
      <c r="AQ198" s="82">
        <v>0</v>
      </c>
      <c r="AR198" s="45"/>
      <c r="AS198" s="48">
        <v>0</v>
      </c>
      <c r="AT198" s="82">
        <v>0</v>
      </c>
      <c r="AU198" s="45"/>
      <c r="AV198" s="130">
        <v>0</v>
      </c>
      <c r="AW198" s="131">
        <v>0</v>
      </c>
      <c r="AY198" s="135">
        <v>0</v>
      </c>
      <c r="AZ198" s="136">
        <v>0</v>
      </c>
      <c r="BA198" s="45"/>
      <c r="BB198" s="48">
        <v>0</v>
      </c>
      <c r="BC198" s="136">
        <v>0</v>
      </c>
      <c r="BD198" s="45"/>
      <c r="BE198" s="48">
        <v>0</v>
      </c>
      <c r="BF198" s="136">
        <v>0</v>
      </c>
      <c r="BG198" s="45"/>
    </row>
    <row r="199" spans="2:59" ht="11.25" hidden="1" customHeight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136">
        <v>0</v>
      </c>
      <c r="BD199" s="45"/>
      <c r="BE199" s="48">
        <v>0</v>
      </c>
      <c r="BF199" s="136">
        <v>0</v>
      </c>
      <c r="BG199" s="45"/>
    </row>
    <row r="200" spans="2:59" ht="11.25" hidden="1" customHeight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136">
        <v>0</v>
      </c>
      <c r="BD200" s="45"/>
      <c r="BE200" s="48">
        <v>0</v>
      </c>
      <c r="BF200" s="136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t="11.25" hidden="1" customHeight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136">
        <v>0</v>
      </c>
      <c r="BD202" s="45"/>
      <c r="BE202" s="48">
        <v>0</v>
      </c>
      <c r="BF202" s="136">
        <v>0</v>
      </c>
      <c r="BG202" s="45"/>
    </row>
    <row r="203" spans="2:59" ht="11.25" hidden="1" customHeight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136">
        <v>0</v>
      </c>
      <c r="BD203" s="45"/>
      <c r="BE203" s="48">
        <v>0</v>
      </c>
      <c r="BF203" s="136">
        <v>0</v>
      </c>
      <c r="BG203" s="45"/>
    </row>
    <row r="204" spans="2:59" ht="11.25" hidden="1" customHeight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136">
        <v>0</v>
      </c>
      <c r="BD204" s="45"/>
      <c r="BE204" s="48">
        <v>0</v>
      </c>
      <c r="BF204" s="136">
        <v>0</v>
      </c>
      <c r="BG204" s="45"/>
    </row>
    <row r="205" spans="2:59" ht="11.25" hidden="1" customHeight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136">
        <v>0</v>
      </c>
      <c r="BD205" s="45"/>
      <c r="BE205" s="48">
        <v>0</v>
      </c>
      <c r="BF205" s="136">
        <v>0</v>
      </c>
      <c r="BG205" s="45"/>
    </row>
    <row r="206" spans="2:59" ht="11.25" hidden="1" customHeight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136">
        <v>0</v>
      </c>
      <c r="BD206" s="45"/>
      <c r="BE206" s="48">
        <v>0</v>
      </c>
      <c r="BF206" s="136">
        <v>0</v>
      </c>
      <c r="BG206" s="45"/>
    </row>
    <row r="207" spans="2:59" ht="11.25" hidden="1" customHeight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136">
        <v>0</v>
      </c>
      <c r="BD207" s="45"/>
      <c r="BE207" s="48">
        <v>0</v>
      </c>
      <c r="BF207" s="136">
        <v>0</v>
      </c>
      <c r="BG207" s="45"/>
    </row>
    <row r="208" spans="2:59" ht="11.25" hidden="1" customHeight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136">
        <v>0</v>
      </c>
      <c r="BD208" s="45"/>
      <c r="BE208" s="48">
        <v>0</v>
      </c>
      <c r="BF208" s="136">
        <v>0</v>
      </c>
      <c r="BG208" s="45"/>
    </row>
    <row r="209" spans="2:59" ht="11.25" hidden="1" customHeight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136">
        <v>0</v>
      </c>
      <c r="BD209" s="45"/>
      <c r="BE209" s="48">
        <v>0</v>
      </c>
      <c r="BF209" s="136">
        <v>0</v>
      </c>
      <c r="BG209" s="45"/>
    </row>
    <row r="210" spans="2:59" ht="11.25" hidden="1" customHeight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136">
        <v>0</v>
      </c>
      <c r="BD210" s="45"/>
      <c r="BE210" s="48">
        <v>0</v>
      </c>
      <c r="BF210" s="136">
        <v>0</v>
      </c>
      <c r="BG210" s="45"/>
    </row>
    <row r="211" spans="2:59" ht="11.25" hidden="1" customHeight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136">
        <v>0</v>
      </c>
      <c r="BD211" s="45"/>
      <c r="BE211" s="48">
        <v>0</v>
      </c>
      <c r="BF211" s="136">
        <v>0</v>
      </c>
      <c r="BG211" s="45"/>
    </row>
    <row r="212" spans="2:59" ht="11.25" hidden="1" customHeight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136">
        <v>0</v>
      </c>
      <c r="BD212" s="45"/>
      <c r="BE212" s="48">
        <v>0</v>
      </c>
      <c r="BF212" s="136">
        <v>0</v>
      </c>
      <c r="BG212" s="45"/>
    </row>
    <row r="213" spans="2:59" ht="11.25" hidden="1" customHeight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136">
        <v>0</v>
      </c>
      <c r="BD213" s="45"/>
      <c r="BE213" s="48">
        <v>0</v>
      </c>
      <c r="BF213" s="136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0</v>
      </c>
      <c r="G214" s="74">
        <v>0</v>
      </c>
      <c r="H214" s="23"/>
      <c r="I214" s="44">
        <v>0</v>
      </c>
      <c r="J214" s="74">
        <v>0</v>
      </c>
      <c r="K214" s="23"/>
      <c r="L214" s="44">
        <v>0</v>
      </c>
      <c r="M214" s="74">
        <v>0</v>
      </c>
      <c r="N214" s="23"/>
      <c r="O214" s="44">
        <v>0</v>
      </c>
      <c r="P214" s="74">
        <v>0</v>
      </c>
      <c r="Q214" s="23"/>
      <c r="R214" s="44">
        <v>0</v>
      </c>
      <c r="S214" s="74">
        <v>0</v>
      </c>
      <c r="T214" s="23"/>
      <c r="U214" s="44">
        <v>0</v>
      </c>
      <c r="V214" s="74">
        <v>0</v>
      </c>
      <c r="W214" s="23"/>
      <c r="X214" s="44">
        <v>0</v>
      </c>
      <c r="Y214" s="74">
        <v>0</v>
      </c>
      <c r="Z214" s="23"/>
      <c r="AA214" s="44">
        <v>0</v>
      </c>
      <c r="AB214" s="74">
        <v>0</v>
      </c>
      <c r="AC214" s="23"/>
      <c r="AD214" s="44">
        <v>0</v>
      </c>
      <c r="AE214" s="74">
        <v>0</v>
      </c>
      <c r="AF214" s="23"/>
      <c r="AG214" s="44">
        <v>0</v>
      </c>
      <c r="AH214" s="74">
        <v>0</v>
      </c>
      <c r="AI214" s="23"/>
      <c r="AJ214" s="44">
        <v>0</v>
      </c>
      <c r="AK214" s="74">
        <v>0</v>
      </c>
      <c r="AL214" s="23"/>
      <c r="AM214" s="44">
        <v>0</v>
      </c>
      <c r="AN214" s="74">
        <v>0</v>
      </c>
      <c r="AO214" s="23"/>
      <c r="AP214" s="44">
        <v>0</v>
      </c>
      <c r="AQ214" s="74">
        <v>0</v>
      </c>
      <c r="AR214" s="23"/>
      <c r="AS214" s="44">
        <v>0</v>
      </c>
      <c r="AT214" s="74">
        <v>0</v>
      </c>
      <c r="AU214" s="23"/>
      <c r="AV214" s="44">
        <v>0</v>
      </c>
      <c r="AW214" s="74">
        <v>0</v>
      </c>
      <c r="AX214" s="23"/>
      <c r="AY214" s="44">
        <v>0</v>
      </c>
      <c r="AZ214" s="74">
        <v>0</v>
      </c>
      <c r="BA214" s="23"/>
      <c r="BB214" s="44">
        <v>0</v>
      </c>
      <c r="BC214" s="74">
        <v>0</v>
      </c>
      <c r="BD214" s="23"/>
      <c r="BE214" s="44">
        <v>0</v>
      </c>
      <c r="BF214" s="74">
        <v>0</v>
      </c>
      <c r="BG214" s="23"/>
    </row>
    <row r="215" spans="2:59" ht="11.25" hidden="1" customHeight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0</v>
      </c>
      <c r="AW215" s="131">
        <v>0</v>
      </c>
      <c r="AY215" s="135">
        <v>0</v>
      </c>
      <c r="AZ215" s="136">
        <v>0</v>
      </c>
      <c r="BA215" s="45"/>
      <c r="BB215" s="48">
        <v>0</v>
      </c>
      <c r="BC215" s="136">
        <v>0</v>
      </c>
      <c r="BD215" s="45"/>
      <c r="BE215" s="48">
        <v>0</v>
      </c>
      <c r="BF215" s="136">
        <v>0</v>
      </c>
      <c r="BG215" s="45"/>
    </row>
    <row r="216" spans="2:59" ht="11.25" hidden="1" customHeight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136">
        <v>0</v>
      </c>
      <c r="BD216" s="45"/>
      <c r="BE216" s="48">
        <v>0</v>
      </c>
      <c r="BF216" s="136">
        <v>0</v>
      </c>
      <c r="BG216" s="45"/>
    </row>
    <row r="217" spans="2:59" ht="11.25" hidden="1" customHeight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136">
        <v>0</v>
      </c>
      <c r="BD217" s="45"/>
      <c r="BE217" s="48">
        <v>0</v>
      </c>
      <c r="BF217" s="136">
        <v>0</v>
      </c>
      <c r="BG217" s="45"/>
    </row>
    <row r="218" spans="2:59" ht="11.25" hidden="1" customHeight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136">
        <v>0</v>
      </c>
      <c r="BD218" s="45"/>
      <c r="BE218" s="48">
        <v>0</v>
      </c>
      <c r="BF218" s="136">
        <v>0</v>
      </c>
      <c r="BG218" s="45"/>
    </row>
    <row r="219" spans="2:59" ht="11.25" hidden="1" customHeight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136">
        <v>0</v>
      </c>
      <c r="BD219" s="45"/>
      <c r="BE219" s="48">
        <v>0</v>
      </c>
      <c r="BF219" s="136">
        <v>0</v>
      </c>
      <c r="BG219" s="45"/>
    </row>
    <row r="220" spans="2:59" ht="11.25" hidden="1" customHeight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136">
        <v>0</v>
      </c>
      <c r="BD220" s="45"/>
      <c r="BE220" s="48">
        <v>0</v>
      </c>
      <c r="BF220" s="136">
        <v>0</v>
      </c>
      <c r="BG220" s="45"/>
    </row>
    <row r="221" spans="2:59" ht="11.25" hidden="1" customHeight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136">
        <v>0</v>
      </c>
      <c r="BD221" s="45"/>
      <c r="BE221" s="48">
        <v>0</v>
      </c>
      <c r="BF221" s="136">
        <v>0</v>
      </c>
      <c r="BG221" s="45"/>
    </row>
    <row r="222" spans="2:59" ht="11.25" hidden="1" customHeight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136">
        <v>0</v>
      </c>
      <c r="BD222" s="45"/>
      <c r="BE222" s="48">
        <v>0</v>
      </c>
      <c r="BF222" s="136">
        <v>0</v>
      </c>
      <c r="BG222" s="45"/>
    </row>
    <row r="223" spans="2:59" ht="11.25" hidden="1" customHeight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0</v>
      </c>
      <c r="V223" s="82">
        <v>0</v>
      </c>
      <c r="W223" s="45"/>
      <c r="X223" s="130">
        <v>0</v>
      </c>
      <c r="Y223" s="131">
        <v>0</v>
      </c>
      <c r="AA223" s="135">
        <v>0</v>
      </c>
      <c r="AB223" s="136">
        <v>0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0</v>
      </c>
      <c r="AK223" s="82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0</v>
      </c>
      <c r="AW223" s="131">
        <v>0</v>
      </c>
      <c r="AY223" s="135">
        <v>0</v>
      </c>
      <c r="AZ223" s="136">
        <v>0</v>
      </c>
      <c r="BA223" s="45"/>
      <c r="BB223" s="48">
        <v>0</v>
      </c>
      <c r="BC223" s="136">
        <v>0</v>
      </c>
      <c r="BD223" s="45"/>
      <c r="BE223" s="48">
        <v>0</v>
      </c>
      <c r="BF223" s="136">
        <v>0</v>
      </c>
      <c r="BG223" s="45"/>
    </row>
    <row r="224" spans="2:59" ht="11.25" hidden="1" customHeight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136">
        <v>0</v>
      </c>
      <c r="BD224" s="45"/>
      <c r="BE224" s="48">
        <v>0</v>
      </c>
      <c r="BF224" s="136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t="11.25" hidden="1" customHeight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136">
        <v>0</v>
      </c>
      <c r="BD226" s="45"/>
      <c r="BE226" s="48">
        <v>0</v>
      </c>
      <c r="BF226" s="136">
        <v>0</v>
      </c>
      <c r="BG226" s="45"/>
    </row>
    <row r="227" spans="2:59" ht="11.25" hidden="1" customHeight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136">
        <v>0</v>
      </c>
      <c r="BD227" s="45"/>
      <c r="BE227" s="48">
        <v>0</v>
      </c>
      <c r="BF227" s="136">
        <v>0</v>
      </c>
      <c r="BG227" s="45"/>
    </row>
    <row r="228" spans="2:59" ht="11.25" hidden="1" customHeight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136">
        <v>0</v>
      </c>
      <c r="BD228" s="45"/>
      <c r="BE228" s="48">
        <v>0</v>
      </c>
      <c r="BF228" s="136">
        <v>0</v>
      </c>
      <c r="BG228" s="45"/>
    </row>
    <row r="229" spans="2:59" ht="11.25" hidden="1" customHeight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136">
        <v>0</v>
      </c>
      <c r="BD229" s="45"/>
      <c r="BE229" s="48">
        <v>0</v>
      </c>
      <c r="BF229" s="136">
        <v>0</v>
      </c>
      <c r="BG229" s="45"/>
    </row>
    <row r="230" spans="2:59" ht="11.25" hidden="1" customHeight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136">
        <v>0</v>
      </c>
      <c r="BD230" s="45"/>
      <c r="BE230" s="48">
        <v>0</v>
      </c>
      <c r="BF230" s="136">
        <v>0</v>
      </c>
      <c r="BG230" s="45"/>
    </row>
    <row r="231" spans="2:59" ht="11.25" hidden="1" customHeight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136">
        <v>0</v>
      </c>
      <c r="BD231" s="45"/>
      <c r="BE231" s="48">
        <v>0</v>
      </c>
      <c r="BF231" s="136">
        <v>0</v>
      </c>
      <c r="BG231" s="45"/>
    </row>
    <row r="232" spans="2:59" ht="11.25" hidden="1" customHeight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136">
        <v>0</v>
      </c>
      <c r="BD232" s="45"/>
      <c r="BE232" s="48">
        <v>0</v>
      </c>
      <c r="BF232" s="136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0</v>
      </c>
      <c r="G233" s="74">
        <v>0</v>
      </c>
      <c r="H233" s="23"/>
      <c r="I233" s="44">
        <v>0</v>
      </c>
      <c r="J233" s="74">
        <v>0</v>
      </c>
      <c r="K233" s="23"/>
      <c r="L233" s="44">
        <v>0</v>
      </c>
      <c r="M233" s="74">
        <v>0</v>
      </c>
      <c r="N233" s="23"/>
      <c r="O233" s="44">
        <v>0</v>
      </c>
      <c r="P233" s="74">
        <v>0</v>
      </c>
      <c r="Q233" s="23"/>
      <c r="R233" s="44">
        <v>0</v>
      </c>
      <c r="S233" s="74">
        <v>0</v>
      </c>
      <c r="T233" s="23"/>
      <c r="U233" s="44">
        <v>0</v>
      </c>
      <c r="V233" s="74">
        <v>0</v>
      </c>
      <c r="W233" s="23"/>
      <c r="X233" s="44">
        <v>0</v>
      </c>
      <c r="Y233" s="74">
        <v>0</v>
      </c>
      <c r="Z233" s="23"/>
      <c r="AA233" s="44">
        <v>0</v>
      </c>
      <c r="AB233" s="74">
        <v>0</v>
      </c>
      <c r="AC233" s="23"/>
      <c r="AD233" s="44">
        <v>0</v>
      </c>
      <c r="AE233" s="74">
        <v>0</v>
      </c>
      <c r="AF233" s="23"/>
      <c r="AG233" s="44">
        <v>0</v>
      </c>
      <c r="AH233" s="74">
        <v>0</v>
      </c>
      <c r="AI233" s="23"/>
      <c r="AJ233" s="44">
        <v>0</v>
      </c>
      <c r="AK233" s="74">
        <v>0</v>
      </c>
      <c r="AL233" s="23"/>
      <c r="AM233" s="44">
        <v>0</v>
      </c>
      <c r="AN233" s="74">
        <v>0</v>
      </c>
      <c r="AO233" s="23"/>
      <c r="AP233" s="44">
        <v>0</v>
      </c>
      <c r="AQ233" s="74">
        <v>0</v>
      </c>
      <c r="AR233" s="23"/>
      <c r="AS233" s="44">
        <v>0</v>
      </c>
      <c r="AT233" s="74">
        <v>0</v>
      </c>
      <c r="AU233" s="23"/>
      <c r="AV233" s="44">
        <v>0</v>
      </c>
      <c r="AW233" s="74">
        <v>0</v>
      </c>
      <c r="AX233" s="23"/>
      <c r="AY233" s="44">
        <v>0</v>
      </c>
      <c r="AZ233" s="74">
        <v>0</v>
      </c>
      <c r="BA233" s="23"/>
      <c r="BB233" s="44">
        <v>0</v>
      </c>
      <c r="BC233" s="74">
        <v>0</v>
      </c>
      <c r="BD233" s="23"/>
      <c r="BE233" s="44">
        <v>0</v>
      </c>
      <c r="BF233" s="74">
        <v>0</v>
      </c>
      <c r="BG233" s="23"/>
    </row>
    <row r="234" spans="2:59" ht="11.25" hidden="1" customHeight="1" outlineLevel="1" x14ac:dyDescent="0.2">
      <c r="B234" s="45"/>
      <c r="C234" s="46" t="s">
        <v>475</v>
      </c>
      <c r="D234" s="47" t="s">
        <v>112</v>
      </c>
      <c r="E234" s="45"/>
      <c r="F234" s="48">
        <v>0</v>
      </c>
      <c r="G234" s="82">
        <v>0</v>
      </c>
      <c r="H234" s="45"/>
      <c r="I234" s="48">
        <v>0</v>
      </c>
      <c r="J234" s="82">
        <v>0</v>
      </c>
      <c r="K234" s="45"/>
      <c r="L234" s="48">
        <v>0</v>
      </c>
      <c r="M234" s="82">
        <v>0</v>
      </c>
      <c r="N234" s="45"/>
      <c r="O234" s="48">
        <v>0</v>
      </c>
      <c r="P234" s="82">
        <v>0</v>
      </c>
      <c r="Q234" s="45"/>
      <c r="R234" s="48">
        <v>0</v>
      </c>
      <c r="S234" s="82">
        <v>0</v>
      </c>
      <c r="T234" s="45"/>
      <c r="U234" s="48">
        <v>0</v>
      </c>
      <c r="V234" s="82">
        <v>0</v>
      </c>
      <c r="W234" s="45"/>
      <c r="X234" s="130">
        <v>0</v>
      </c>
      <c r="Y234" s="131">
        <v>0</v>
      </c>
      <c r="AA234" s="135">
        <v>0</v>
      </c>
      <c r="AB234" s="136">
        <v>0</v>
      </c>
      <c r="AC234" s="45"/>
      <c r="AD234" s="48">
        <v>0</v>
      </c>
      <c r="AE234" s="82">
        <v>0</v>
      </c>
      <c r="AF234" s="45"/>
      <c r="AG234" s="48">
        <v>0</v>
      </c>
      <c r="AH234" s="82">
        <v>0</v>
      </c>
      <c r="AI234" s="45"/>
      <c r="AJ234" s="48">
        <v>0</v>
      </c>
      <c r="AK234" s="82">
        <v>0</v>
      </c>
      <c r="AL234" s="45"/>
      <c r="AM234" s="48">
        <v>0</v>
      </c>
      <c r="AN234" s="82">
        <v>0</v>
      </c>
      <c r="AO234" s="45"/>
      <c r="AP234" s="48">
        <v>0</v>
      </c>
      <c r="AQ234" s="82">
        <v>0</v>
      </c>
      <c r="AR234" s="45"/>
      <c r="AS234" s="48">
        <v>0</v>
      </c>
      <c r="AT234" s="82">
        <v>0</v>
      </c>
      <c r="AU234" s="45"/>
      <c r="AV234" s="130">
        <v>0</v>
      </c>
      <c r="AW234" s="131">
        <v>0</v>
      </c>
      <c r="AY234" s="135">
        <v>0</v>
      </c>
      <c r="AZ234" s="136">
        <v>0</v>
      </c>
      <c r="BA234" s="45"/>
      <c r="BB234" s="48">
        <v>0</v>
      </c>
      <c r="BC234" s="136">
        <v>0</v>
      </c>
      <c r="BD234" s="45"/>
      <c r="BE234" s="48">
        <v>0</v>
      </c>
      <c r="BF234" s="136">
        <v>0</v>
      </c>
      <c r="BG234" s="45"/>
    </row>
    <row r="235" spans="2:59" ht="11.25" hidden="1" customHeight="1" outlineLevel="1" x14ac:dyDescent="0.2">
      <c r="B235" s="45"/>
      <c r="C235" s="46" t="s">
        <v>476</v>
      </c>
      <c r="D235" s="47" t="s">
        <v>113</v>
      </c>
      <c r="E235" s="45"/>
      <c r="F235" s="48">
        <v>0</v>
      </c>
      <c r="G235" s="82">
        <v>0</v>
      </c>
      <c r="H235" s="45"/>
      <c r="I235" s="48">
        <v>0</v>
      </c>
      <c r="J235" s="82">
        <v>0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0</v>
      </c>
      <c r="S235" s="82">
        <v>0</v>
      </c>
      <c r="T235" s="45"/>
      <c r="U235" s="48">
        <v>0</v>
      </c>
      <c r="V235" s="82">
        <v>0</v>
      </c>
      <c r="W235" s="45"/>
      <c r="X235" s="130">
        <v>0</v>
      </c>
      <c r="Y235" s="131">
        <v>0</v>
      </c>
      <c r="AA235" s="135">
        <v>0</v>
      </c>
      <c r="AB235" s="136">
        <v>0</v>
      </c>
      <c r="AC235" s="45"/>
      <c r="AD235" s="48">
        <v>0</v>
      </c>
      <c r="AE235" s="82">
        <v>0</v>
      </c>
      <c r="AF235" s="45"/>
      <c r="AG235" s="48">
        <v>0</v>
      </c>
      <c r="AH235" s="82">
        <v>0</v>
      </c>
      <c r="AI235" s="45"/>
      <c r="AJ235" s="48">
        <v>0</v>
      </c>
      <c r="AK235" s="82">
        <v>0</v>
      </c>
      <c r="AL235" s="45"/>
      <c r="AM235" s="48">
        <v>0</v>
      </c>
      <c r="AN235" s="82">
        <v>0</v>
      </c>
      <c r="AO235" s="45"/>
      <c r="AP235" s="48">
        <v>0</v>
      </c>
      <c r="AQ235" s="82">
        <v>0</v>
      </c>
      <c r="AR235" s="45"/>
      <c r="AS235" s="48">
        <v>0</v>
      </c>
      <c r="AT235" s="82">
        <v>0</v>
      </c>
      <c r="AU235" s="45"/>
      <c r="AV235" s="130">
        <v>0</v>
      </c>
      <c r="AW235" s="131">
        <v>0</v>
      </c>
      <c r="AY235" s="135">
        <v>0</v>
      </c>
      <c r="AZ235" s="136">
        <v>0</v>
      </c>
      <c r="BA235" s="45"/>
      <c r="BB235" s="48">
        <v>0</v>
      </c>
      <c r="BC235" s="136">
        <v>0</v>
      </c>
      <c r="BD235" s="45"/>
      <c r="BE235" s="48">
        <v>0</v>
      </c>
      <c r="BF235" s="136">
        <v>0</v>
      </c>
      <c r="BG235" s="45"/>
    </row>
    <row r="236" spans="2:59" ht="11.25" hidden="1" customHeight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136">
        <v>0</v>
      </c>
      <c r="BD236" s="45"/>
      <c r="BE236" s="48">
        <v>0</v>
      </c>
      <c r="BF236" s="136">
        <v>0</v>
      </c>
      <c r="BG236" s="45"/>
    </row>
    <row r="237" spans="2:59" ht="11.25" hidden="1" customHeight="1" outlineLevel="1" x14ac:dyDescent="0.2">
      <c r="B237" s="45"/>
      <c r="C237" s="46" t="s">
        <v>478</v>
      </c>
      <c r="D237" s="47" t="s">
        <v>134</v>
      </c>
      <c r="E237" s="45"/>
      <c r="F237" s="48">
        <v>0</v>
      </c>
      <c r="G237" s="82">
        <v>0</v>
      </c>
      <c r="H237" s="45"/>
      <c r="I237" s="48">
        <v>0</v>
      </c>
      <c r="J237" s="82">
        <v>0</v>
      </c>
      <c r="K237" s="45"/>
      <c r="L237" s="48">
        <v>0</v>
      </c>
      <c r="M237" s="82">
        <v>0</v>
      </c>
      <c r="N237" s="45"/>
      <c r="O237" s="48">
        <v>0</v>
      </c>
      <c r="P237" s="82">
        <v>0</v>
      </c>
      <c r="Q237" s="45"/>
      <c r="R237" s="48">
        <v>0</v>
      </c>
      <c r="S237" s="82">
        <v>0</v>
      </c>
      <c r="T237" s="45"/>
      <c r="U237" s="48">
        <v>0</v>
      </c>
      <c r="V237" s="82">
        <v>0</v>
      </c>
      <c r="W237" s="45"/>
      <c r="X237" s="130">
        <v>0</v>
      </c>
      <c r="Y237" s="131">
        <v>0</v>
      </c>
      <c r="AA237" s="135">
        <v>0</v>
      </c>
      <c r="AB237" s="136">
        <v>0</v>
      </c>
      <c r="AC237" s="45"/>
      <c r="AD237" s="48">
        <v>0</v>
      </c>
      <c r="AE237" s="82">
        <v>0</v>
      </c>
      <c r="AF237" s="45"/>
      <c r="AG237" s="48">
        <v>0</v>
      </c>
      <c r="AH237" s="82">
        <v>0</v>
      </c>
      <c r="AI237" s="45"/>
      <c r="AJ237" s="48">
        <v>0</v>
      </c>
      <c r="AK237" s="82">
        <v>0</v>
      </c>
      <c r="AL237" s="45"/>
      <c r="AM237" s="48">
        <v>0</v>
      </c>
      <c r="AN237" s="82">
        <v>0</v>
      </c>
      <c r="AO237" s="45"/>
      <c r="AP237" s="48">
        <v>0</v>
      </c>
      <c r="AQ237" s="82">
        <v>0</v>
      </c>
      <c r="AR237" s="45"/>
      <c r="AS237" s="48">
        <v>0</v>
      </c>
      <c r="AT237" s="82">
        <v>0</v>
      </c>
      <c r="AU237" s="45"/>
      <c r="AV237" s="130">
        <v>0</v>
      </c>
      <c r="AW237" s="131">
        <v>0</v>
      </c>
      <c r="AY237" s="135">
        <v>0</v>
      </c>
      <c r="AZ237" s="136">
        <v>0</v>
      </c>
      <c r="BA237" s="45"/>
      <c r="BB237" s="48">
        <v>0</v>
      </c>
      <c r="BC237" s="136">
        <v>0</v>
      </c>
      <c r="BD237" s="45"/>
      <c r="BE237" s="48">
        <v>0</v>
      </c>
      <c r="BF237" s="136">
        <v>0</v>
      </c>
      <c r="BG237" s="45"/>
    </row>
    <row r="238" spans="2:59" ht="11.25" hidden="1" customHeight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0</v>
      </c>
      <c r="Y238" s="131">
        <v>0</v>
      </c>
      <c r="AA238" s="135">
        <v>0</v>
      </c>
      <c r="AB238" s="136">
        <v>0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0</v>
      </c>
      <c r="AW238" s="131">
        <v>0</v>
      </c>
      <c r="AY238" s="135">
        <v>0</v>
      </c>
      <c r="AZ238" s="136">
        <v>0</v>
      </c>
      <c r="BA238" s="45"/>
      <c r="BB238" s="48">
        <v>0</v>
      </c>
      <c r="BC238" s="136">
        <v>0</v>
      </c>
      <c r="BD238" s="45"/>
      <c r="BE238" s="48">
        <v>0</v>
      </c>
      <c r="BF238" s="136">
        <v>0</v>
      </c>
      <c r="BG238" s="45"/>
    </row>
    <row r="239" spans="2:59" ht="11.25" hidden="1" customHeight="1" outlineLevel="1" x14ac:dyDescent="0.2">
      <c r="B239" s="45"/>
      <c r="C239" s="46" t="s">
        <v>480</v>
      </c>
      <c r="D239" s="47" t="s">
        <v>562</v>
      </c>
      <c r="E239" s="45"/>
      <c r="F239" s="48">
        <v>0</v>
      </c>
      <c r="G239" s="82">
        <v>0</v>
      </c>
      <c r="H239" s="45"/>
      <c r="I239" s="48">
        <v>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0</v>
      </c>
      <c r="S239" s="82">
        <v>0</v>
      </c>
      <c r="T239" s="45"/>
      <c r="U239" s="48">
        <v>0</v>
      </c>
      <c r="V239" s="82">
        <v>0</v>
      </c>
      <c r="W239" s="45"/>
      <c r="X239" s="130">
        <v>0</v>
      </c>
      <c r="Y239" s="131">
        <v>0</v>
      </c>
      <c r="AA239" s="135">
        <v>0</v>
      </c>
      <c r="AB239" s="136">
        <v>0</v>
      </c>
      <c r="AC239" s="45"/>
      <c r="AD239" s="48">
        <v>0</v>
      </c>
      <c r="AE239" s="82">
        <v>0</v>
      </c>
      <c r="AF239" s="45"/>
      <c r="AG239" s="48">
        <v>0</v>
      </c>
      <c r="AH239" s="82">
        <v>0</v>
      </c>
      <c r="AI239" s="45"/>
      <c r="AJ239" s="48">
        <v>0</v>
      </c>
      <c r="AK239" s="82">
        <v>0</v>
      </c>
      <c r="AL239" s="45"/>
      <c r="AM239" s="48">
        <v>0</v>
      </c>
      <c r="AN239" s="82">
        <v>0</v>
      </c>
      <c r="AO239" s="45"/>
      <c r="AP239" s="48">
        <v>0</v>
      </c>
      <c r="AQ239" s="82">
        <v>0</v>
      </c>
      <c r="AR239" s="45"/>
      <c r="AS239" s="48">
        <v>0</v>
      </c>
      <c r="AT239" s="82">
        <v>0</v>
      </c>
      <c r="AU239" s="45"/>
      <c r="AV239" s="130">
        <v>0</v>
      </c>
      <c r="AW239" s="131">
        <v>0</v>
      </c>
      <c r="AY239" s="135">
        <v>0</v>
      </c>
      <c r="AZ239" s="136">
        <v>0</v>
      </c>
      <c r="BA239" s="45"/>
      <c r="BB239" s="48">
        <v>0</v>
      </c>
      <c r="BC239" s="136">
        <v>0</v>
      </c>
      <c r="BD239" s="45"/>
      <c r="BE239" s="48">
        <v>0</v>
      </c>
      <c r="BF239" s="136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0</v>
      </c>
      <c r="G240" s="74">
        <v>0</v>
      </c>
      <c r="H240" s="23"/>
      <c r="I240" s="44">
        <v>0</v>
      </c>
      <c r="J240" s="74">
        <v>0</v>
      </c>
      <c r="K240" s="23"/>
      <c r="L240" s="44">
        <v>0</v>
      </c>
      <c r="M240" s="74">
        <v>0</v>
      </c>
      <c r="N240" s="23"/>
      <c r="O240" s="44">
        <v>0</v>
      </c>
      <c r="P240" s="74">
        <v>0</v>
      </c>
      <c r="Q240" s="23"/>
      <c r="R240" s="44">
        <v>0</v>
      </c>
      <c r="S240" s="74">
        <v>0</v>
      </c>
      <c r="T240" s="23"/>
      <c r="U240" s="44">
        <v>0</v>
      </c>
      <c r="V240" s="74">
        <v>0</v>
      </c>
      <c r="W240" s="23"/>
      <c r="X240" s="44">
        <v>0</v>
      </c>
      <c r="Y240" s="74">
        <v>0</v>
      </c>
      <c r="Z240" s="23"/>
      <c r="AA240" s="44">
        <v>0</v>
      </c>
      <c r="AB240" s="74">
        <v>0</v>
      </c>
      <c r="AC240" s="23"/>
      <c r="AD240" s="44">
        <v>0</v>
      </c>
      <c r="AE240" s="74">
        <v>0</v>
      </c>
      <c r="AF240" s="23"/>
      <c r="AG240" s="44">
        <v>0</v>
      </c>
      <c r="AH240" s="74">
        <v>0</v>
      </c>
      <c r="AI240" s="23"/>
      <c r="AJ240" s="44">
        <v>0</v>
      </c>
      <c r="AK240" s="74">
        <v>0</v>
      </c>
      <c r="AL240" s="23"/>
      <c r="AM240" s="44">
        <v>0</v>
      </c>
      <c r="AN240" s="74">
        <v>0</v>
      </c>
      <c r="AO240" s="23"/>
      <c r="AP240" s="44">
        <v>0</v>
      </c>
      <c r="AQ240" s="74">
        <v>0</v>
      </c>
      <c r="AR240" s="23"/>
      <c r="AS240" s="44">
        <v>0</v>
      </c>
      <c r="AT240" s="74">
        <v>0</v>
      </c>
      <c r="AU240" s="23"/>
      <c r="AV240" s="44">
        <v>0</v>
      </c>
      <c r="AW240" s="74">
        <v>0</v>
      </c>
      <c r="AX240" s="23"/>
      <c r="AY240" s="44">
        <v>0</v>
      </c>
      <c r="AZ240" s="74">
        <v>0</v>
      </c>
      <c r="BA240" s="23"/>
      <c r="BB240" s="44">
        <v>0</v>
      </c>
      <c r="BC240" s="74">
        <v>0</v>
      </c>
      <c r="BD240" s="23"/>
      <c r="BE240" s="44">
        <v>0</v>
      </c>
      <c r="BF240" s="74">
        <v>0</v>
      </c>
      <c r="BG240" s="23"/>
    </row>
    <row r="241" spans="2:59" ht="11.25" hidden="1" customHeight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0</v>
      </c>
      <c r="Y241" s="131">
        <v>0</v>
      </c>
      <c r="AA241" s="135">
        <v>0</v>
      </c>
      <c r="AB241" s="136">
        <v>0</v>
      </c>
      <c r="AC241" s="45"/>
      <c r="AD241" s="48">
        <v>0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0</v>
      </c>
      <c r="AN241" s="82">
        <v>0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0</v>
      </c>
      <c r="AW241" s="131">
        <v>0</v>
      </c>
      <c r="AY241" s="135">
        <v>0</v>
      </c>
      <c r="AZ241" s="136">
        <v>0</v>
      </c>
      <c r="BA241" s="45"/>
      <c r="BB241" s="48">
        <v>0</v>
      </c>
      <c r="BC241" s="136">
        <v>0</v>
      </c>
      <c r="BD241" s="45"/>
      <c r="BE241" s="48">
        <v>0</v>
      </c>
      <c r="BF241" s="136">
        <v>0</v>
      </c>
      <c r="BG241" s="45"/>
    </row>
    <row r="242" spans="2:59" ht="11.25" hidden="1" customHeight="1" outlineLevel="1" x14ac:dyDescent="0.2">
      <c r="B242" s="45"/>
      <c r="C242" s="46" t="s">
        <v>482</v>
      </c>
      <c r="D242" s="47" t="s">
        <v>106</v>
      </c>
      <c r="E242" s="45"/>
      <c r="F242" s="48">
        <v>0</v>
      </c>
      <c r="G242" s="82">
        <v>0</v>
      </c>
      <c r="H242" s="45"/>
      <c r="I242" s="48">
        <v>0</v>
      </c>
      <c r="J242" s="82">
        <v>0</v>
      </c>
      <c r="K242" s="45"/>
      <c r="L242" s="48">
        <v>0</v>
      </c>
      <c r="M242" s="82">
        <v>0</v>
      </c>
      <c r="N242" s="45"/>
      <c r="O242" s="48">
        <v>0</v>
      </c>
      <c r="P242" s="82">
        <v>0</v>
      </c>
      <c r="Q242" s="45"/>
      <c r="R242" s="48">
        <v>0</v>
      </c>
      <c r="S242" s="82">
        <v>0</v>
      </c>
      <c r="T242" s="45"/>
      <c r="U242" s="48">
        <v>0</v>
      </c>
      <c r="V242" s="82">
        <v>0</v>
      </c>
      <c r="W242" s="45"/>
      <c r="X242" s="130">
        <v>0</v>
      </c>
      <c r="Y242" s="131">
        <v>0</v>
      </c>
      <c r="AA242" s="135">
        <v>0</v>
      </c>
      <c r="AB242" s="136">
        <v>0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0</v>
      </c>
      <c r="AQ242" s="82">
        <v>0</v>
      </c>
      <c r="AR242" s="45"/>
      <c r="AS242" s="48">
        <v>0</v>
      </c>
      <c r="AT242" s="82">
        <v>0</v>
      </c>
      <c r="AU242" s="45"/>
      <c r="AV242" s="130">
        <v>0</v>
      </c>
      <c r="AW242" s="131">
        <v>0</v>
      </c>
      <c r="AY242" s="135">
        <v>0</v>
      </c>
      <c r="AZ242" s="136">
        <v>0</v>
      </c>
      <c r="BA242" s="45"/>
      <c r="BB242" s="48">
        <v>0</v>
      </c>
      <c r="BC242" s="136">
        <v>0</v>
      </c>
      <c r="BD242" s="45"/>
      <c r="BE242" s="48">
        <v>0</v>
      </c>
      <c r="BF242" s="136">
        <v>0</v>
      </c>
      <c r="BG242" s="45"/>
    </row>
    <row r="243" spans="2:59" ht="11.25" hidden="1" customHeight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136">
        <v>0</v>
      </c>
      <c r="BD243" s="45"/>
      <c r="BE243" s="48">
        <v>0</v>
      </c>
      <c r="BF243" s="136">
        <v>0</v>
      </c>
      <c r="BG243" s="45"/>
    </row>
    <row r="244" spans="2:59" ht="11.25" hidden="1" customHeight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136">
        <v>0</v>
      </c>
      <c r="BD244" s="45"/>
      <c r="BE244" s="48">
        <v>0</v>
      </c>
      <c r="BF244" s="136">
        <v>0</v>
      </c>
      <c r="BG244" s="45"/>
    </row>
    <row r="245" spans="2:59" ht="11.25" hidden="1" customHeight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136">
        <v>0</v>
      </c>
      <c r="BD245" s="45"/>
      <c r="BE245" s="48">
        <v>0</v>
      </c>
      <c r="BF245" s="136">
        <v>0</v>
      </c>
      <c r="BG245" s="45"/>
    </row>
    <row r="246" spans="2:59" ht="11.25" hidden="1" customHeight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136">
        <v>0</v>
      </c>
      <c r="BD246" s="45"/>
      <c r="BE246" s="48">
        <v>0</v>
      </c>
      <c r="BF246" s="136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t="11.25" hidden="1" customHeight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136">
        <v>0</v>
      </c>
      <c r="BD248" s="45"/>
      <c r="BE248" s="48">
        <v>0</v>
      </c>
      <c r="BF248" s="136">
        <v>0</v>
      </c>
      <c r="BG248" s="45"/>
    </row>
    <row r="249" spans="2:59" ht="11.25" hidden="1" customHeight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136">
        <v>0</v>
      </c>
      <c r="BD249" s="45"/>
      <c r="BE249" s="48">
        <v>0</v>
      </c>
      <c r="BF249" s="136">
        <v>0</v>
      </c>
      <c r="BG249" s="45"/>
    </row>
    <row r="250" spans="2:59" ht="11.25" hidden="1" customHeight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136">
        <v>0</v>
      </c>
      <c r="BD250" s="45"/>
      <c r="BE250" s="48">
        <v>0</v>
      </c>
      <c r="BF250" s="136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t="11.25" hidden="1" customHeight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136">
        <v>0</v>
      </c>
      <c r="BD252" s="45"/>
      <c r="BE252" s="48">
        <v>0</v>
      </c>
      <c r="BF252" s="136">
        <v>0</v>
      </c>
      <c r="BG252" s="45"/>
    </row>
    <row r="253" spans="2:59" ht="11.25" hidden="1" customHeight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136">
        <v>0</v>
      </c>
      <c r="BD253" s="45"/>
      <c r="BE253" s="48">
        <v>0</v>
      </c>
      <c r="BF253" s="136">
        <v>0</v>
      </c>
      <c r="BG253" s="45"/>
    </row>
    <row r="254" spans="2:59" ht="11.25" hidden="1" customHeight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136">
        <v>0</v>
      </c>
      <c r="BD254" s="45"/>
      <c r="BE254" s="48">
        <v>0</v>
      </c>
      <c r="BF254" s="136">
        <v>0</v>
      </c>
      <c r="BG254" s="45"/>
    </row>
    <row r="255" spans="2:59" ht="11.25" hidden="1" customHeight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136">
        <v>0</v>
      </c>
      <c r="BD255" s="45"/>
      <c r="BE255" s="48">
        <v>0</v>
      </c>
      <c r="BF255" s="136">
        <v>0</v>
      </c>
      <c r="BG255" s="45"/>
    </row>
    <row r="256" spans="2:59" ht="11.25" hidden="1" customHeight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136">
        <v>0</v>
      </c>
      <c r="BD256" s="45"/>
      <c r="BE256" s="48">
        <v>0</v>
      </c>
      <c r="BF256" s="136">
        <v>0</v>
      </c>
      <c r="BG256" s="45"/>
    </row>
    <row r="257" spans="1:59" ht="11.25" hidden="1" customHeight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136">
        <v>0</v>
      </c>
      <c r="BD257" s="45"/>
      <c r="BE257" s="48">
        <v>0</v>
      </c>
      <c r="BF257" s="136">
        <v>0</v>
      </c>
      <c r="BG257" s="45"/>
    </row>
    <row r="258" spans="1:59" ht="11.25" hidden="1" customHeight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136">
        <v>0</v>
      </c>
      <c r="BD258" s="45"/>
      <c r="BE258" s="48">
        <v>0</v>
      </c>
      <c r="BF258" s="136">
        <v>0</v>
      </c>
      <c r="BG258" s="45"/>
    </row>
    <row r="259" spans="1:59" ht="11.25" hidden="1" customHeight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136">
        <v>0</v>
      </c>
      <c r="BD259" s="45"/>
      <c r="BE259" s="48">
        <v>0</v>
      </c>
      <c r="BF259" s="136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t="11.25" hidden="1" customHeight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136">
        <v>0</v>
      </c>
      <c r="BD261" s="45"/>
      <c r="BE261" s="48">
        <v>0</v>
      </c>
      <c r="BF261" s="136">
        <v>0</v>
      </c>
      <c r="BG261" s="45"/>
    </row>
    <row r="262" spans="1:59" ht="11.25" hidden="1" customHeight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136">
        <v>0</v>
      </c>
      <c r="BD262" s="45"/>
      <c r="BE262" s="48">
        <v>0</v>
      </c>
      <c r="BF262" s="136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t="11.25" hidden="1" customHeight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136">
        <v>0</v>
      </c>
      <c r="BD264" s="45"/>
      <c r="BE264" s="48">
        <v>0</v>
      </c>
      <c r="BF264" s="136">
        <v>0</v>
      </c>
      <c r="BG264" s="45"/>
    </row>
    <row r="265" spans="1:59" ht="11.25" hidden="1" customHeight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136">
        <v>0</v>
      </c>
      <c r="BD265" s="45"/>
      <c r="BE265" s="48">
        <v>0</v>
      </c>
      <c r="BF265" s="136">
        <v>0</v>
      </c>
      <c r="BG265" s="45"/>
    </row>
    <row r="266" spans="1:59" ht="11.25" hidden="1" customHeight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136">
        <v>0</v>
      </c>
      <c r="BD266" s="45"/>
      <c r="BE266" s="48">
        <v>0</v>
      </c>
      <c r="BF266" s="136">
        <v>0</v>
      </c>
      <c r="BG266" s="45"/>
    </row>
    <row r="267" spans="1:59" ht="11.25" hidden="1" customHeight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136">
        <v>0</v>
      </c>
      <c r="BD267" s="45"/>
      <c r="BE267" s="48">
        <v>0</v>
      </c>
      <c r="BF267" s="136">
        <v>0</v>
      </c>
      <c r="BG267" s="45"/>
    </row>
    <row r="268" spans="1:59" ht="11.25" hidden="1" customHeight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136">
        <v>0</v>
      </c>
      <c r="BD268" s="45"/>
      <c r="BE268" s="48">
        <v>0</v>
      </c>
      <c r="BF268" s="136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0</v>
      </c>
      <c r="G270" s="73">
        <v>0</v>
      </c>
      <c r="H270" s="26"/>
      <c r="I270" s="41">
        <v>0</v>
      </c>
      <c r="J270" s="73">
        <v>0</v>
      </c>
      <c r="K270" s="26"/>
      <c r="L270" s="41">
        <v>0</v>
      </c>
      <c r="M270" s="73">
        <v>0</v>
      </c>
      <c r="N270" s="26"/>
      <c r="O270" s="41">
        <v>0</v>
      </c>
      <c r="P270" s="73">
        <v>0</v>
      </c>
      <c r="Q270" s="26"/>
      <c r="R270" s="41">
        <v>0</v>
      </c>
      <c r="S270" s="73">
        <v>0</v>
      </c>
      <c r="T270" s="26"/>
      <c r="U270" s="41">
        <v>0</v>
      </c>
      <c r="V270" s="73">
        <v>0</v>
      </c>
      <c r="W270" s="26"/>
      <c r="X270" s="128">
        <v>0</v>
      </c>
      <c r="Y270" s="129">
        <v>0</v>
      </c>
      <c r="Z270" s="26"/>
      <c r="AA270" s="133">
        <v>0</v>
      </c>
      <c r="AB270" s="134">
        <v>0</v>
      </c>
      <c r="AC270" s="26"/>
      <c r="AD270" s="41">
        <v>0</v>
      </c>
      <c r="AE270" s="73">
        <v>0</v>
      </c>
      <c r="AF270" s="26"/>
      <c r="AG270" s="41">
        <v>0</v>
      </c>
      <c r="AH270" s="73">
        <v>0</v>
      </c>
      <c r="AI270" s="26"/>
      <c r="AJ270" s="41">
        <v>0</v>
      </c>
      <c r="AK270" s="73">
        <v>0</v>
      </c>
      <c r="AL270" s="26"/>
      <c r="AM270" s="41">
        <v>0</v>
      </c>
      <c r="AN270" s="73">
        <v>0</v>
      </c>
      <c r="AO270" s="26"/>
      <c r="AP270" s="41">
        <v>0</v>
      </c>
      <c r="AQ270" s="73">
        <v>0</v>
      </c>
      <c r="AR270" s="26"/>
      <c r="AS270" s="41">
        <v>0</v>
      </c>
      <c r="AT270" s="73">
        <v>0</v>
      </c>
      <c r="AU270" s="26"/>
      <c r="AV270" s="128">
        <v>0</v>
      </c>
      <c r="AW270" s="129">
        <v>0</v>
      </c>
      <c r="AX270" s="26"/>
      <c r="AY270" s="133">
        <v>0</v>
      </c>
      <c r="AZ270" s="134">
        <v>0</v>
      </c>
      <c r="BA270" s="26"/>
      <c r="BB270" s="41">
        <v>0</v>
      </c>
      <c r="BC270" s="134">
        <v>0</v>
      </c>
      <c r="BD270" s="26"/>
      <c r="BE270" s="41">
        <v>0</v>
      </c>
      <c r="BF270" s="134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0</v>
      </c>
      <c r="G272" s="73">
        <v>0</v>
      </c>
      <c r="H272" s="26"/>
      <c r="I272" s="41">
        <v>0</v>
      </c>
      <c r="J272" s="73">
        <v>0</v>
      </c>
      <c r="K272" s="26"/>
      <c r="L272" s="41">
        <v>0</v>
      </c>
      <c r="M272" s="73">
        <v>0</v>
      </c>
      <c r="N272" s="26"/>
      <c r="O272" s="41">
        <v>0</v>
      </c>
      <c r="P272" s="73">
        <v>0</v>
      </c>
      <c r="Q272" s="26"/>
      <c r="R272" s="41">
        <v>0</v>
      </c>
      <c r="S272" s="73">
        <v>0</v>
      </c>
      <c r="T272" s="26"/>
      <c r="U272" s="41">
        <v>0</v>
      </c>
      <c r="V272" s="73">
        <v>0</v>
      </c>
      <c r="W272" s="26"/>
      <c r="X272" s="128">
        <v>0</v>
      </c>
      <c r="Y272" s="129">
        <v>0</v>
      </c>
      <c r="Z272" s="26"/>
      <c r="AA272" s="133">
        <v>0</v>
      </c>
      <c r="AB272" s="134">
        <v>0</v>
      </c>
      <c r="AC272" s="26"/>
      <c r="AD272" s="41">
        <v>0</v>
      </c>
      <c r="AE272" s="73">
        <v>0</v>
      </c>
      <c r="AF272" s="26"/>
      <c r="AG272" s="41">
        <v>0</v>
      </c>
      <c r="AH272" s="73">
        <v>0</v>
      </c>
      <c r="AI272" s="26"/>
      <c r="AJ272" s="41">
        <v>0</v>
      </c>
      <c r="AK272" s="73">
        <v>0</v>
      </c>
      <c r="AL272" s="26"/>
      <c r="AM272" s="41">
        <v>0</v>
      </c>
      <c r="AN272" s="73">
        <v>0</v>
      </c>
      <c r="AO272" s="26"/>
      <c r="AP272" s="41">
        <v>0</v>
      </c>
      <c r="AQ272" s="73">
        <v>0</v>
      </c>
      <c r="AR272" s="26"/>
      <c r="AS272" s="41">
        <v>0</v>
      </c>
      <c r="AT272" s="73">
        <v>0</v>
      </c>
      <c r="AU272" s="26"/>
      <c r="AV272" s="128">
        <v>0</v>
      </c>
      <c r="AW272" s="129">
        <v>0</v>
      </c>
      <c r="AX272" s="26"/>
      <c r="AY272" s="133">
        <v>0</v>
      </c>
      <c r="AZ272" s="134">
        <v>0</v>
      </c>
      <c r="BA272" s="26"/>
      <c r="BB272" s="41">
        <v>0</v>
      </c>
      <c r="BC272" s="134">
        <v>0</v>
      </c>
      <c r="BD272" s="26"/>
      <c r="BE272" s="41">
        <v>0</v>
      </c>
      <c r="BF272" s="134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86"/>
      <c r="I275" s="88">
        <v>0</v>
      </c>
      <c r="J275" s="71">
        <v>0</v>
      </c>
      <c r="K275" s="86"/>
      <c r="L275" s="88">
        <v>0</v>
      </c>
      <c r="M275" s="71">
        <v>0</v>
      </c>
      <c r="N275" s="86"/>
      <c r="O275" s="88">
        <v>0</v>
      </c>
      <c r="P275" s="71">
        <v>0</v>
      </c>
      <c r="Q275" s="86"/>
      <c r="R275" s="88">
        <v>0</v>
      </c>
      <c r="S275" s="71">
        <v>0</v>
      </c>
      <c r="T275" s="86"/>
      <c r="U275" s="88">
        <v>0</v>
      </c>
      <c r="V275" s="71">
        <v>0</v>
      </c>
      <c r="W275" s="86"/>
      <c r="X275" s="88">
        <v>0</v>
      </c>
      <c r="Y275" s="71">
        <v>0</v>
      </c>
      <c r="Z275" s="86"/>
      <c r="AA275" s="88">
        <v>0</v>
      </c>
      <c r="AB275" s="71">
        <v>0</v>
      </c>
      <c r="AC275" s="86"/>
      <c r="AD275" s="88">
        <v>0</v>
      </c>
      <c r="AE275" s="71">
        <v>0</v>
      </c>
      <c r="AF275" s="86"/>
      <c r="AG275" s="88">
        <v>0</v>
      </c>
      <c r="AH275" s="71">
        <v>0</v>
      </c>
      <c r="AI275" s="86"/>
      <c r="AJ275" s="88">
        <v>0</v>
      </c>
      <c r="AK275" s="71">
        <v>0</v>
      </c>
      <c r="AL275" s="86"/>
      <c r="AM275" s="88">
        <v>0</v>
      </c>
      <c r="AN275" s="71">
        <v>0</v>
      </c>
      <c r="AO275" s="86"/>
      <c r="AP275" s="88">
        <v>0</v>
      </c>
      <c r="AQ275" s="71">
        <v>0</v>
      </c>
      <c r="AR275" s="86"/>
      <c r="AS275" s="88">
        <v>0</v>
      </c>
      <c r="AT275" s="71">
        <v>0</v>
      </c>
      <c r="AU275" s="86"/>
      <c r="AV275" s="88">
        <v>0</v>
      </c>
      <c r="AW275" s="71">
        <v>0</v>
      </c>
      <c r="AX275" s="86"/>
      <c r="AY275" s="88">
        <v>0</v>
      </c>
      <c r="AZ275" s="71">
        <v>0</v>
      </c>
      <c r="BA275" s="86"/>
      <c r="BB275" s="88">
        <v>0</v>
      </c>
      <c r="BC275" s="71">
        <v>0</v>
      </c>
      <c r="BD275" s="86"/>
      <c r="BE275" s="88">
        <v>0</v>
      </c>
      <c r="BF275" s="71">
        <v>0</v>
      </c>
      <c r="BG275" s="86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86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86"/>
      <c r="I277" s="88">
        <v>0</v>
      </c>
      <c r="J277" s="71">
        <v>0</v>
      </c>
      <c r="K277" s="86"/>
      <c r="L277" s="88">
        <v>0</v>
      </c>
      <c r="M277" s="71">
        <v>0</v>
      </c>
      <c r="N277" s="86"/>
      <c r="O277" s="88">
        <v>0</v>
      </c>
      <c r="P277" s="71">
        <v>0</v>
      </c>
      <c r="Q277" s="86"/>
      <c r="R277" s="88">
        <v>0</v>
      </c>
      <c r="S277" s="71">
        <v>0</v>
      </c>
      <c r="T277" s="86"/>
      <c r="U277" s="88">
        <v>0</v>
      </c>
      <c r="V277" s="71">
        <v>0</v>
      </c>
      <c r="W277" s="86"/>
      <c r="X277" s="88">
        <v>0</v>
      </c>
      <c r="Y277" s="71">
        <v>0</v>
      </c>
      <c r="Z277" s="86"/>
      <c r="AA277" s="88">
        <v>0</v>
      </c>
      <c r="AB277" s="71">
        <v>0</v>
      </c>
      <c r="AC277" s="86"/>
      <c r="AD277" s="88">
        <v>0</v>
      </c>
      <c r="AE277" s="71">
        <v>0</v>
      </c>
      <c r="AF277" s="86"/>
      <c r="AG277" s="88">
        <v>0</v>
      </c>
      <c r="AH277" s="71">
        <v>0</v>
      </c>
      <c r="AI277" s="86"/>
      <c r="AJ277" s="88">
        <v>0</v>
      </c>
      <c r="AK277" s="71">
        <v>0</v>
      </c>
      <c r="AL277" s="86"/>
      <c r="AM277" s="88">
        <v>0</v>
      </c>
      <c r="AN277" s="71">
        <v>0</v>
      </c>
      <c r="AO277" s="86"/>
      <c r="AP277" s="88">
        <v>0</v>
      </c>
      <c r="AQ277" s="71">
        <v>0</v>
      </c>
      <c r="AR277" s="86"/>
      <c r="AS277" s="88">
        <v>0</v>
      </c>
      <c r="AT277" s="71">
        <v>0</v>
      </c>
      <c r="AU277" s="86"/>
      <c r="AV277" s="88">
        <v>0</v>
      </c>
      <c r="AW277" s="71">
        <v>0</v>
      </c>
      <c r="AX277" s="86"/>
      <c r="AY277" s="88">
        <v>0</v>
      </c>
      <c r="AZ277" s="71">
        <v>0</v>
      </c>
      <c r="BA277" s="86"/>
      <c r="BB277" s="88">
        <v>0</v>
      </c>
      <c r="BC277" s="71">
        <v>0</v>
      </c>
      <c r="BD277" s="86"/>
      <c r="BE277" s="88">
        <v>0</v>
      </c>
      <c r="BF277" s="71">
        <v>0</v>
      </c>
      <c r="BG277" s="86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86"/>
      <c r="I278" s="88">
        <v>0</v>
      </c>
      <c r="J278" s="71">
        <v>0</v>
      </c>
      <c r="K278" s="86"/>
      <c r="L278" s="88">
        <v>0</v>
      </c>
      <c r="M278" s="71">
        <v>0</v>
      </c>
      <c r="N278" s="86"/>
      <c r="O278" s="88">
        <v>0</v>
      </c>
      <c r="P278" s="71">
        <v>0</v>
      </c>
      <c r="Q278" s="86"/>
      <c r="R278" s="88">
        <v>0</v>
      </c>
      <c r="S278" s="71">
        <v>0</v>
      </c>
      <c r="T278" s="86"/>
      <c r="U278" s="88">
        <v>0</v>
      </c>
      <c r="V278" s="71">
        <v>0</v>
      </c>
      <c r="W278" s="86"/>
      <c r="X278" s="88">
        <v>0</v>
      </c>
      <c r="Y278" s="71">
        <v>0</v>
      </c>
      <c r="Z278" s="86"/>
      <c r="AA278" s="88">
        <v>0</v>
      </c>
      <c r="AB278" s="71">
        <v>0</v>
      </c>
      <c r="AC278" s="86"/>
      <c r="AD278" s="88">
        <v>0</v>
      </c>
      <c r="AE278" s="71">
        <v>0</v>
      </c>
      <c r="AF278" s="86"/>
      <c r="AG278" s="88">
        <v>0</v>
      </c>
      <c r="AH278" s="71">
        <v>0</v>
      </c>
      <c r="AI278" s="86"/>
      <c r="AJ278" s="88">
        <v>0</v>
      </c>
      <c r="AK278" s="71">
        <v>0</v>
      </c>
      <c r="AL278" s="86"/>
      <c r="AM278" s="88">
        <v>0</v>
      </c>
      <c r="AN278" s="71">
        <v>0</v>
      </c>
      <c r="AO278" s="86"/>
      <c r="AP278" s="88">
        <v>0</v>
      </c>
      <c r="AQ278" s="71">
        <v>0</v>
      </c>
      <c r="AR278" s="86"/>
      <c r="AS278" s="88">
        <v>0</v>
      </c>
      <c r="AT278" s="71">
        <v>0</v>
      </c>
      <c r="AU278" s="86"/>
      <c r="AV278" s="88">
        <v>0</v>
      </c>
      <c r="AW278" s="71">
        <v>0</v>
      </c>
      <c r="AX278" s="86"/>
      <c r="AY278" s="88">
        <v>0</v>
      </c>
      <c r="AZ278" s="71">
        <v>0</v>
      </c>
      <c r="BA278" s="86"/>
      <c r="BB278" s="88">
        <v>0</v>
      </c>
      <c r="BC278" s="71">
        <v>0</v>
      </c>
      <c r="BD278" s="86"/>
      <c r="BE278" s="88">
        <v>0</v>
      </c>
      <c r="BF278" s="71">
        <v>0</v>
      </c>
      <c r="BG278" s="86"/>
    </row>
    <row r="279" spans="1:59" s="89" customFormat="1" x14ac:dyDescent="0.2">
      <c r="A279" s="85"/>
      <c r="B279" s="86"/>
      <c r="C279" s="87" t="s">
        <v>174</v>
      </c>
      <c r="D279" s="31"/>
      <c r="E279" s="86"/>
      <c r="F279" s="88">
        <v>0</v>
      </c>
      <c r="G279" s="71">
        <v>0</v>
      </c>
      <c r="H279" s="86"/>
      <c r="I279" s="88">
        <v>0</v>
      </c>
      <c r="J279" s="71">
        <v>0</v>
      </c>
      <c r="K279" s="86"/>
      <c r="L279" s="88">
        <v>0</v>
      </c>
      <c r="M279" s="71">
        <v>0</v>
      </c>
      <c r="N279" s="86"/>
      <c r="O279" s="88">
        <v>0</v>
      </c>
      <c r="P279" s="71">
        <v>0</v>
      </c>
      <c r="Q279" s="86"/>
      <c r="R279" s="88">
        <v>0</v>
      </c>
      <c r="S279" s="71">
        <v>0</v>
      </c>
      <c r="T279" s="86"/>
      <c r="U279" s="88">
        <v>0</v>
      </c>
      <c r="V279" s="71">
        <v>0</v>
      </c>
      <c r="W279" s="86"/>
      <c r="X279" s="88">
        <v>0</v>
      </c>
      <c r="Y279" s="71">
        <v>0</v>
      </c>
      <c r="Z279" s="86"/>
      <c r="AA279" s="88">
        <v>0</v>
      </c>
      <c r="AB279" s="71">
        <v>0</v>
      </c>
      <c r="AC279" s="86"/>
      <c r="AD279" s="88">
        <v>0</v>
      </c>
      <c r="AE279" s="71">
        <v>0</v>
      </c>
      <c r="AF279" s="86"/>
      <c r="AG279" s="88">
        <v>0</v>
      </c>
      <c r="AH279" s="71">
        <v>0</v>
      </c>
      <c r="AI279" s="86"/>
      <c r="AJ279" s="88">
        <v>0</v>
      </c>
      <c r="AK279" s="71">
        <v>0</v>
      </c>
      <c r="AL279" s="86"/>
      <c r="AM279" s="88">
        <v>0</v>
      </c>
      <c r="AN279" s="71">
        <v>0</v>
      </c>
      <c r="AO279" s="86"/>
      <c r="AP279" s="88">
        <v>0</v>
      </c>
      <c r="AQ279" s="71">
        <v>0</v>
      </c>
      <c r="AR279" s="86"/>
      <c r="AS279" s="88">
        <v>0</v>
      </c>
      <c r="AT279" s="71">
        <v>0</v>
      </c>
      <c r="AU279" s="86"/>
      <c r="AV279" s="88">
        <v>0</v>
      </c>
      <c r="AW279" s="71">
        <v>0</v>
      </c>
      <c r="AX279" s="86"/>
      <c r="AY279" s="88">
        <v>0</v>
      </c>
      <c r="AZ279" s="71">
        <v>0</v>
      </c>
      <c r="BA279" s="86"/>
      <c r="BB279" s="88">
        <v>0</v>
      </c>
      <c r="BC279" s="71">
        <v>0</v>
      </c>
      <c r="BD279" s="86"/>
      <c r="BE279" s="88">
        <v>0</v>
      </c>
      <c r="BF279" s="71">
        <v>0</v>
      </c>
      <c r="BG279" s="86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0</v>
      </c>
      <c r="G281" s="73">
        <v>0</v>
      </c>
      <c r="H281" s="26"/>
      <c r="I281" s="41">
        <v>0</v>
      </c>
      <c r="J281" s="73">
        <v>0</v>
      </c>
      <c r="K281" s="26"/>
      <c r="L281" s="41">
        <v>0</v>
      </c>
      <c r="M281" s="73">
        <v>0</v>
      </c>
      <c r="N281" s="26"/>
      <c r="O281" s="41">
        <v>0</v>
      </c>
      <c r="P281" s="73">
        <v>0</v>
      </c>
      <c r="Q281" s="26"/>
      <c r="R281" s="41">
        <v>0</v>
      </c>
      <c r="S281" s="73">
        <v>0</v>
      </c>
      <c r="T281" s="26"/>
      <c r="U281" s="41">
        <v>0</v>
      </c>
      <c r="V281" s="73">
        <v>0</v>
      </c>
      <c r="W281" s="26"/>
      <c r="X281" s="128">
        <v>0</v>
      </c>
      <c r="Y281" s="129">
        <v>0</v>
      </c>
      <c r="Z281" s="26"/>
      <c r="AA281" s="133">
        <v>0</v>
      </c>
      <c r="AB281" s="134">
        <v>0</v>
      </c>
      <c r="AC281" s="26"/>
      <c r="AD281" s="41">
        <v>0</v>
      </c>
      <c r="AE281" s="73">
        <v>0</v>
      </c>
      <c r="AF281" s="26"/>
      <c r="AG281" s="41">
        <v>0</v>
      </c>
      <c r="AH281" s="73">
        <v>0</v>
      </c>
      <c r="AI281" s="26"/>
      <c r="AJ281" s="41">
        <v>0</v>
      </c>
      <c r="AK281" s="73">
        <v>0</v>
      </c>
      <c r="AL281" s="26"/>
      <c r="AM281" s="41">
        <v>0</v>
      </c>
      <c r="AN281" s="73">
        <v>0</v>
      </c>
      <c r="AO281" s="26"/>
      <c r="AP281" s="41">
        <v>0</v>
      </c>
      <c r="AQ281" s="73">
        <v>0</v>
      </c>
      <c r="AR281" s="26"/>
      <c r="AS281" s="41">
        <v>0</v>
      </c>
      <c r="AT281" s="73">
        <v>0</v>
      </c>
      <c r="AU281" s="26"/>
      <c r="AV281" s="128">
        <v>0</v>
      </c>
      <c r="AW281" s="129">
        <v>0</v>
      </c>
      <c r="AX281" s="26"/>
      <c r="AY281" s="133">
        <v>0</v>
      </c>
      <c r="AZ281" s="134">
        <v>0</v>
      </c>
      <c r="BA281" s="26"/>
      <c r="BB281" s="41">
        <v>0</v>
      </c>
      <c r="BC281" s="134">
        <v>0</v>
      </c>
      <c r="BD281" s="26"/>
      <c r="BE281" s="41">
        <v>0</v>
      </c>
      <c r="BF281" s="134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86"/>
      <c r="I284" s="88">
        <v>0</v>
      </c>
      <c r="J284" s="71">
        <v>0</v>
      </c>
      <c r="K284" s="86"/>
      <c r="L284" s="88">
        <v>0</v>
      </c>
      <c r="M284" s="71">
        <v>0</v>
      </c>
      <c r="N284" s="86"/>
      <c r="O284" s="88">
        <v>0</v>
      </c>
      <c r="P284" s="71">
        <v>0</v>
      </c>
      <c r="Q284" s="86"/>
      <c r="R284" s="88">
        <v>0</v>
      </c>
      <c r="S284" s="71">
        <v>0</v>
      </c>
      <c r="T284" s="86"/>
      <c r="U284" s="88">
        <v>0</v>
      </c>
      <c r="V284" s="71">
        <v>0</v>
      </c>
      <c r="W284" s="86"/>
      <c r="X284" s="88">
        <v>0</v>
      </c>
      <c r="Y284" s="71">
        <v>0</v>
      </c>
      <c r="Z284" s="86"/>
      <c r="AA284" s="88">
        <v>0</v>
      </c>
      <c r="AB284" s="71">
        <v>0</v>
      </c>
      <c r="AC284" s="86"/>
      <c r="AD284" s="88">
        <v>0</v>
      </c>
      <c r="AE284" s="71">
        <v>0</v>
      </c>
      <c r="AF284" s="86"/>
      <c r="AG284" s="88">
        <v>0</v>
      </c>
      <c r="AH284" s="71">
        <v>0</v>
      </c>
      <c r="AI284" s="86"/>
      <c r="AJ284" s="88">
        <v>0</v>
      </c>
      <c r="AK284" s="71">
        <v>0</v>
      </c>
      <c r="AL284" s="86"/>
      <c r="AM284" s="88">
        <v>0</v>
      </c>
      <c r="AN284" s="71">
        <v>0</v>
      </c>
      <c r="AO284" s="86"/>
      <c r="AP284" s="88">
        <v>0</v>
      </c>
      <c r="AQ284" s="71">
        <v>0</v>
      </c>
      <c r="AR284" s="86"/>
      <c r="AS284" s="88">
        <v>0</v>
      </c>
      <c r="AT284" s="71">
        <v>0</v>
      </c>
      <c r="AU284" s="86"/>
      <c r="AV284" s="88">
        <v>0</v>
      </c>
      <c r="AW284" s="71">
        <v>0</v>
      </c>
      <c r="AX284" s="86"/>
      <c r="AY284" s="88">
        <v>0</v>
      </c>
      <c r="AZ284" s="71">
        <v>0</v>
      </c>
      <c r="BA284" s="86"/>
      <c r="BB284" s="88">
        <v>0</v>
      </c>
      <c r="BC284" s="71">
        <v>0</v>
      </c>
      <c r="BD284" s="86"/>
      <c r="BE284" s="88">
        <v>0</v>
      </c>
      <c r="BF284" s="71">
        <v>0</v>
      </c>
      <c r="BG284" s="86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86"/>
      <c r="I285" s="88">
        <v>0</v>
      </c>
      <c r="J285" s="71">
        <v>0</v>
      </c>
      <c r="K285" s="86"/>
      <c r="L285" s="88">
        <v>0</v>
      </c>
      <c r="M285" s="71">
        <v>0</v>
      </c>
      <c r="N285" s="86"/>
      <c r="O285" s="88">
        <v>0</v>
      </c>
      <c r="P285" s="71">
        <v>0</v>
      </c>
      <c r="Q285" s="86"/>
      <c r="R285" s="88">
        <v>0</v>
      </c>
      <c r="S285" s="71">
        <v>0</v>
      </c>
      <c r="T285" s="86"/>
      <c r="U285" s="88">
        <v>0</v>
      </c>
      <c r="V285" s="71">
        <v>0</v>
      </c>
      <c r="W285" s="86"/>
      <c r="X285" s="88">
        <v>0</v>
      </c>
      <c r="Y285" s="71">
        <v>0</v>
      </c>
      <c r="Z285" s="86"/>
      <c r="AA285" s="88">
        <v>0</v>
      </c>
      <c r="AB285" s="71">
        <v>0</v>
      </c>
      <c r="AC285" s="86"/>
      <c r="AD285" s="88">
        <v>0</v>
      </c>
      <c r="AE285" s="71">
        <v>0</v>
      </c>
      <c r="AF285" s="86"/>
      <c r="AG285" s="88">
        <v>0</v>
      </c>
      <c r="AH285" s="71">
        <v>0</v>
      </c>
      <c r="AI285" s="86"/>
      <c r="AJ285" s="88">
        <v>0</v>
      </c>
      <c r="AK285" s="71">
        <v>0</v>
      </c>
      <c r="AL285" s="86"/>
      <c r="AM285" s="88">
        <v>0</v>
      </c>
      <c r="AN285" s="71">
        <v>0</v>
      </c>
      <c r="AO285" s="86"/>
      <c r="AP285" s="88">
        <v>0</v>
      </c>
      <c r="AQ285" s="71">
        <v>0</v>
      </c>
      <c r="AR285" s="86"/>
      <c r="AS285" s="88">
        <v>0</v>
      </c>
      <c r="AT285" s="71">
        <v>0</v>
      </c>
      <c r="AU285" s="86"/>
      <c r="AV285" s="88">
        <v>0</v>
      </c>
      <c r="AW285" s="71">
        <v>0</v>
      </c>
      <c r="AX285" s="86"/>
      <c r="AY285" s="88">
        <v>0</v>
      </c>
      <c r="AZ285" s="71">
        <v>0</v>
      </c>
      <c r="BA285" s="86"/>
      <c r="BB285" s="88">
        <v>0</v>
      </c>
      <c r="BC285" s="71">
        <v>0</v>
      </c>
      <c r="BD285" s="86"/>
      <c r="BE285" s="88">
        <v>0</v>
      </c>
      <c r="BF285" s="71">
        <v>0</v>
      </c>
      <c r="BG285" s="86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86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86"/>
      <c r="I287" s="88">
        <v>0</v>
      </c>
      <c r="J287" s="71">
        <v>0</v>
      </c>
      <c r="K287" s="86"/>
      <c r="L287" s="88">
        <v>0</v>
      </c>
      <c r="M287" s="71">
        <v>0</v>
      </c>
      <c r="N287" s="86"/>
      <c r="O287" s="88">
        <v>0</v>
      </c>
      <c r="P287" s="71">
        <v>0</v>
      </c>
      <c r="Q287" s="86"/>
      <c r="R287" s="88">
        <v>0</v>
      </c>
      <c r="S287" s="71">
        <v>0</v>
      </c>
      <c r="T287" s="86"/>
      <c r="U287" s="88">
        <v>0</v>
      </c>
      <c r="V287" s="71">
        <v>0</v>
      </c>
      <c r="W287" s="86"/>
      <c r="X287" s="88">
        <v>0</v>
      </c>
      <c r="Y287" s="71">
        <v>0</v>
      </c>
      <c r="Z287" s="86"/>
      <c r="AA287" s="88">
        <v>0</v>
      </c>
      <c r="AB287" s="71">
        <v>0</v>
      </c>
      <c r="AC287" s="86"/>
      <c r="AD287" s="88">
        <v>0</v>
      </c>
      <c r="AE287" s="71">
        <v>0</v>
      </c>
      <c r="AF287" s="86"/>
      <c r="AG287" s="88">
        <v>0</v>
      </c>
      <c r="AH287" s="71">
        <v>0</v>
      </c>
      <c r="AI287" s="86"/>
      <c r="AJ287" s="88">
        <v>0</v>
      </c>
      <c r="AK287" s="71">
        <v>0</v>
      </c>
      <c r="AL287" s="86"/>
      <c r="AM287" s="88">
        <v>0</v>
      </c>
      <c r="AN287" s="71">
        <v>0</v>
      </c>
      <c r="AO287" s="86"/>
      <c r="AP287" s="88">
        <v>0</v>
      </c>
      <c r="AQ287" s="71">
        <v>0</v>
      </c>
      <c r="AR287" s="86"/>
      <c r="AS287" s="88">
        <v>0</v>
      </c>
      <c r="AT287" s="71">
        <v>0</v>
      </c>
      <c r="AU287" s="86"/>
      <c r="AV287" s="88">
        <v>0</v>
      </c>
      <c r="AW287" s="71">
        <v>0</v>
      </c>
      <c r="AX287" s="86"/>
      <c r="AY287" s="88">
        <v>0</v>
      </c>
      <c r="AZ287" s="71">
        <v>0</v>
      </c>
      <c r="BA287" s="86"/>
      <c r="BB287" s="88">
        <v>0</v>
      </c>
      <c r="BC287" s="71">
        <v>0</v>
      </c>
      <c r="BD287" s="86"/>
      <c r="BE287" s="88">
        <v>0</v>
      </c>
      <c r="BF287" s="71">
        <v>0</v>
      </c>
      <c r="BG287" s="86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138">
        <v>0</v>
      </c>
      <c r="BD289" s="26"/>
      <c r="BE289" s="52">
        <v>0</v>
      </c>
      <c r="BF289" s="138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0</v>
      </c>
      <c r="G291" s="75">
        <v>0</v>
      </c>
      <c r="H291" s="26"/>
      <c r="I291" s="52">
        <v>0</v>
      </c>
      <c r="J291" s="75">
        <v>0</v>
      </c>
      <c r="K291" s="26"/>
      <c r="L291" s="52">
        <v>0</v>
      </c>
      <c r="M291" s="75">
        <v>0</v>
      </c>
      <c r="N291" s="26"/>
      <c r="O291" s="52">
        <v>0</v>
      </c>
      <c r="P291" s="75">
        <v>0</v>
      </c>
      <c r="Q291" s="26"/>
      <c r="R291" s="52">
        <v>0</v>
      </c>
      <c r="S291" s="75">
        <v>0</v>
      </c>
      <c r="T291" s="26"/>
      <c r="U291" s="52">
        <v>0</v>
      </c>
      <c r="V291" s="75">
        <v>0</v>
      </c>
      <c r="W291" s="26"/>
      <c r="X291" s="125">
        <v>0</v>
      </c>
      <c r="Y291" s="126">
        <v>0</v>
      </c>
      <c r="Z291" s="26"/>
      <c r="AA291" s="137">
        <v>0</v>
      </c>
      <c r="AB291" s="138">
        <v>0</v>
      </c>
      <c r="AC291" s="26"/>
      <c r="AD291" s="52">
        <v>0</v>
      </c>
      <c r="AE291" s="75">
        <v>0</v>
      </c>
      <c r="AF291" s="26"/>
      <c r="AG291" s="52">
        <v>0</v>
      </c>
      <c r="AH291" s="75">
        <v>0</v>
      </c>
      <c r="AI291" s="26"/>
      <c r="AJ291" s="52">
        <v>0</v>
      </c>
      <c r="AK291" s="75">
        <v>0</v>
      </c>
      <c r="AL291" s="26"/>
      <c r="AM291" s="52">
        <v>0</v>
      </c>
      <c r="AN291" s="75">
        <v>0</v>
      </c>
      <c r="AO291" s="26"/>
      <c r="AP291" s="52">
        <v>0</v>
      </c>
      <c r="AQ291" s="75">
        <v>0</v>
      </c>
      <c r="AR291" s="26"/>
      <c r="AS291" s="52">
        <v>0</v>
      </c>
      <c r="AT291" s="75">
        <v>0</v>
      </c>
      <c r="AU291" s="26"/>
      <c r="AV291" s="125">
        <v>0</v>
      </c>
      <c r="AW291" s="126">
        <v>0</v>
      </c>
      <c r="AX291" s="26"/>
      <c r="AY291" s="137">
        <v>0</v>
      </c>
      <c r="AZ291" s="138">
        <v>0</v>
      </c>
      <c r="BA291" s="26"/>
      <c r="BB291" s="52">
        <v>0</v>
      </c>
      <c r="BC291" s="138">
        <v>0</v>
      </c>
      <c r="BD291" s="26"/>
      <c r="BE291" s="52">
        <v>0</v>
      </c>
      <c r="BF291" s="138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0</v>
      </c>
      <c r="G293" s="73">
        <v>0</v>
      </c>
      <c r="H293" s="26"/>
      <c r="I293" s="41">
        <v>0</v>
      </c>
      <c r="J293" s="73">
        <v>0</v>
      </c>
      <c r="K293" s="26"/>
      <c r="L293" s="41">
        <v>0</v>
      </c>
      <c r="M293" s="73">
        <v>0</v>
      </c>
      <c r="N293" s="26"/>
      <c r="O293" s="41">
        <v>0</v>
      </c>
      <c r="P293" s="73">
        <v>0</v>
      </c>
      <c r="Q293" s="26"/>
      <c r="R293" s="41">
        <v>0</v>
      </c>
      <c r="S293" s="73">
        <v>0</v>
      </c>
      <c r="T293" s="26"/>
      <c r="U293" s="41">
        <v>0</v>
      </c>
      <c r="V293" s="73">
        <v>0</v>
      </c>
      <c r="W293" s="26"/>
      <c r="X293" s="128">
        <v>0</v>
      </c>
      <c r="Y293" s="129">
        <v>0</v>
      </c>
      <c r="Z293" s="26"/>
      <c r="AA293" s="133">
        <v>0</v>
      </c>
      <c r="AB293" s="134">
        <v>0</v>
      </c>
      <c r="AC293" s="26"/>
      <c r="AD293" s="41">
        <v>0</v>
      </c>
      <c r="AE293" s="73">
        <v>0</v>
      </c>
      <c r="AF293" s="26"/>
      <c r="AG293" s="41">
        <v>0</v>
      </c>
      <c r="AH293" s="73">
        <v>0</v>
      </c>
      <c r="AI293" s="26"/>
      <c r="AJ293" s="41">
        <v>0</v>
      </c>
      <c r="AK293" s="73">
        <v>0</v>
      </c>
      <c r="AL293" s="26"/>
      <c r="AM293" s="41">
        <v>0</v>
      </c>
      <c r="AN293" s="73">
        <v>0</v>
      </c>
      <c r="AO293" s="26"/>
      <c r="AP293" s="41">
        <v>0</v>
      </c>
      <c r="AQ293" s="73">
        <v>0</v>
      </c>
      <c r="AR293" s="26"/>
      <c r="AS293" s="41">
        <v>0</v>
      </c>
      <c r="AT293" s="73">
        <v>0</v>
      </c>
      <c r="AU293" s="26"/>
      <c r="AV293" s="128">
        <v>0</v>
      </c>
      <c r="AW293" s="129">
        <v>0</v>
      </c>
      <c r="AX293" s="26"/>
      <c r="AY293" s="133">
        <v>0</v>
      </c>
      <c r="AZ293" s="134">
        <v>0</v>
      </c>
      <c r="BA293" s="26"/>
      <c r="BB293" s="41">
        <v>0</v>
      </c>
      <c r="BC293" s="134">
        <v>0</v>
      </c>
      <c r="BD293" s="26"/>
      <c r="BE293" s="41">
        <v>0</v>
      </c>
      <c r="BF293" s="134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0</v>
      </c>
      <c r="G295" s="72">
        <v>0</v>
      </c>
      <c r="H295" s="26"/>
      <c r="I295" s="38">
        <v>0</v>
      </c>
      <c r="J295" s="72">
        <v>0</v>
      </c>
      <c r="K295" s="26"/>
      <c r="L295" s="38">
        <v>0</v>
      </c>
      <c r="M295" s="72">
        <v>0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0</v>
      </c>
      <c r="V295" s="72">
        <v>0</v>
      </c>
      <c r="W295" s="26"/>
      <c r="X295" s="38">
        <v>0</v>
      </c>
      <c r="Y295" s="72">
        <v>0</v>
      </c>
      <c r="Z295" s="26"/>
      <c r="AA295" s="38">
        <v>0</v>
      </c>
      <c r="AB295" s="72">
        <v>0</v>
      </c>
      <c r="AC295" s="26"/>
      <c r="AD295" s="38">
        <v>0</v>
      </c>
      <c r="AE295" s="72">
        <v>0</v>
      </c>
      <c r="AF295" s="26"/>
      <c r="AG295" s="38">
        <v>6000</v>
      </c>
      <c r="AH295" s="72">
        <v>0</v>
      </c>
      <c r="AI295" s="26"/>
      <c r="AJ295" s="38">
        <v>0</v>
      </c>
      <c r="AK295" s="72">
        <v>0</v>
      </c>
      <c r="AL295" s="26"/>
      <c r="AM295" s="38">
        <v>0</v>
      </c>
      <c r="AN295" s="72">
        <v>0</v>
      </c>
      <c r="AO295" s="26"/>
      <c r="AP295" s="38">
        <v>0</v>
      </c>
      <c r="AQ295" s="72">
        <v>0</v>
      </c>
      <c r="AR295" s="26"/>
      <c r="AS295" s="38">
        <v>0</v>
      </c>
      <c r="AT295" s="72">
        <v>0</v>
      </c>
      <c r="AU295" s="26"/>
      <c r="AV295" s="38">
        <v>6000</v>
      </c>
      <c r="AW295" s="72">
        <v>0</v>
      </c>
      <c r="AX295" s="26"/>
      <c r="AY295" s="38">
        <v>1000</v>
      </c>
      <c r="AZ295" s="72">
        <v>0</v>
      </c>
      <c r="BA295" s="26"/>
      <c r="BB295" s="38">
        <v>6000</v>
      </c>
      <c r="BC295" s="72">
        <v>0</v>
      </c>
      <c r="BD295" s="26"/>
      <c r="BE295" s="38">
        <v>500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0</v>
      </c>
      <c r="G296" s="74">
        <v>0</v>
      </c>
      <c r="H296" s="23"/>
      <c r="I296" s="44">
        <v>0</v>
      </c>
      <c r="J296" s="74">
        <v>0</v>
      </c>
      <c r="K296" s="23"/>
      <c r="L296" s="44">
        <v>0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0</v>
      </c>
      <c r="V296" s="74">
        <v>0</v>
      </c>
      <c r="W296" s="23"/>
      <c r="X296" s="44">
        <v>0</v>
      </c>
      <c r="Y296" s="74">
        <v>0</v>
      </c>
      <c r="Z296" s="23"/>
      <c r="AA296" s="44">
        <v>0</v>
      </c>
      <c r="AB296" s="74">
        <v>0</v>
      </c>
      <c r="AC296" s="23"/>
      <c r="AD296" s="44">
        <v>0</v>
      </c>
      <c r="AE296" s="74">
        <v>0</v>
      </c>
      <c r="AF296" s="23"/>
      <c r="AG296" s="44">
        <v>6000</v>
      </c>
      <c r="AH296" s="74">
        <v>0</v>
      </c>
      <c r="AI296" s="23"/>
      <c r="AJ296" s="44">
        <v>0</v>
      </c>
      <c r="AK296" s="74">
        <v>0</v>
      </c>
      <c r="AL296" s="23"/>
      <c r="AM296" s="44">
        <v>0</v>
      </c>
      <c r="AN296" s="74">
        <v>0</v>
      </c>
      <c r="AO296" s="23"/>
      <c r="AP296" s="44">
        <v>0</v>
      </c>
      <c r="AQ296" s="74">
        <v>0</v>
      </c>
      <c r="AR296" s="23"/>
      <c r="AS296" s="44">
        <v>0</v>
      </c>
      <c r="AT296" s="74">
        <v>0</v>
      </c>
      <c r="AU296" s="23"/>
      <c r="AV296" s="44">
        <v>6000</v>
      </c>
      <c r="AW296" s="74">
        <v>0</v>
      </c>
      <c r="AX296" s="23"/>
      <c r="AY296" s="44">
        <v>1000</v>
      </c>
      <c r="AZ296" s="74">
        <v>0</v>
      </c>
      <c r="BA296" s="23"/>
      <c r="BB296" s="44">
        <v>6000</v>
      </c>
      <c r="BC296" s="74">
        <v>0</v>
      </c>
      <c r="BD296" s="23"/>
      <c r="BE296" s="44">
        <v>500</v>
      </c>
      <c r="BF296" s="74">
        <v>0</v>
      </c>
      <c r="BG296" s="23"/>
    </row>
    <row r="297" spans="1:59" ht="11.25" hidden="1" customHeight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136">
        <v>0</v>
      </c>
      <c r="BD297" s="45"/>
      <c r="BE297" s="48">
        <v>0</v>
      </c>
      <c r="BF297" s="136">
        <v>0</v>
      </c>
      <c r="BG297" s="45"/>
    </row>
    <row r="298" spans="1:59" ht="11.25" hidden="1" customHeight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136">
        <v>0</v>
      </c>
      <c r="BD298" s="45"/>
      <c r="BE298" s="48">
        <v>0</v>
      </c>
      <c r="BF298" s="136">
        <v>0</v>
      </c>
      <c r="BG298" s="45"/>
    </row>
    <row r="299" spans="1:59" ht="11.25" hidden="1" customHeight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136">
        <v>0</v>
      </c>
      <c r="BD299" s="45"/>
      <c r="BE299" s="48">
        <v>0</v>
      </c>
      <c r="BF299" s="136">
        <v>0</v>
      </c>
      <c r="BG299" s="45"/>
    </row>
    <row r="300" spans="1:59" ht="11.25" hidden="1" customHeight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136">
        <v>0</v>
      </c>
      <c r="BD300" s="45"/>
      <c r="BE300" s="48">
        <v>0</v>
      </c>
      <c r="BF300" s="136">
        <v>0</v>
      </c>
      <c r="BG300" s="45"/>
    </row>
    <row r="301" spans="1:59" ht="11.25" hidden="1" customHeight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136">
        <v>0</v>
      </c>
      <c r="BD301" s="45"/>
      <c r="BE301" s="48">
        <v>0</v>
      </c>
      <c r="BF301" s="136">
        <v>0</v>
      </c>
      <c r="BG301" s="45"/>
    </row>
    <row r="302" spans="1:59" ht="11.25" hidden="1" customHeight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136">
        <v>0</v>
      </c>
      <c r="BD302" s="45"/>
      <c r="BE302" s="48">
        <v>0</v>
      </c>
      <c r="BF302" s="136">
        <v>0</v>
      </c>
      <c r="BG302" s="45"/>
    </row>
    <row r="303" spans="1:59" ht="11.25" hidden="1" customHeight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136">
        <v>0</v>
      </c>
      <c r="BD303" s="45"/>
      <c r="BE303" s="48">
        <v>0</v>
      </c>
      <c r="BF303" s="136">
        <v>0</v>
      </c>
      <c r="BG303" s="45"/>
    </row>
    <row r="304" spans="1:59" ht="11.25" hidden="1" customHeight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136">
        <v>0</v>
      </c>
      <c r="BD304" s="45"/>
      <c r="BE304" s="48">
        <v>0</v>
      </c>
      <c r="BF304" s="136">
        <v>0</v>
      </c>
      <c r="BG304" s="45"/>
    </row>
    <row r="305" spans="2:59" ht="11.25" hidden="1" customHeight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136">
        <v>0</v>
      </c>
      <c r="BD305" s="45"/>
      <c r="BE305" s="48">
        <v>0</v>
      </c>
      <c r="BF305" s="136">
        <v>0</v>
      </c>
      <c r="BG305" s="45"/>
    </row>
    <row r="306" spans="2:59" ht="11.25" hidden="1" customHeight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136">
        <v>0</v>
      </c>
      <c r="BD306" s="45"/>
      <c r="BE306" s="48">
        <v>0</v>
      </c>
      <c r="BF306" s="136">
        <v>0</v>
      </c>
      <c r="BG306" s="45"/>
    </row>
    <row r="307" spans="2:59" ht="11.25" hidden="1" customHeight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136">
        <v>0</v>
      </c>
      <c r="BD307" s="45"/>
      <c r="BE307" s="48">
        <v>0</v>
      </c>
      <c r="BF307" s="136">
        <v>0</v>
      </c>
      <c r="BG307" s="45"/>
    </row>
    <row r="308" spans="2:59" ht="11.25" hidden="1" customHeight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136">
        <v>0</v>
      </c>
      <c r="BD308" s="45"/>
      <c r="BE308" s="48">
        <v>0</v>
      </c>
      <c r="BF308" s="136">
        <v>0</v>
      </c>
      <c r="BG308" s="45"/>
    </row>
    <row r="309" spans="2:59" ht="11.25" hidden="1" customHeight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136">
        <v>0</v>
      </c>
      <c r="BD309" s="45"/>
      <c r="BE309" s="48">
        <v>0</v>
      </c>
      <c r="BF309" s="136">
        <v>0</v>
      </c>
      <c r="BG309" s="45"/>
    </row>
    <row r="310" spans="2:59" ht="11.25" hidden="1" customHeight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136">
        <v>0</v>
      </c>
      <c r="BD310" s="45"/>
      <c r="BE310" s="48">
        <v>0</v>
      </c>
      <c r="BF310" s="136">
        <v>0</v>
      </c>
      <c r="BG310" s="45"/>
    </row>
    <row r="311" spans="2:59" ht="11.25" hidden="1" customHeight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136">
        <v>0</v>
      </c>
      <c r="BD311" s="45"/>
      <c r="BE311" s="48">
        <v>0</v>
      </c>
      <c r="BF311" s="136">
        <v>0</v>
      </c>
      <c r="BG311" s="45"/>
    </row>
    <row r="312" spans="2:59" ht="11.25" hidden="1" customHeight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0</v>
      </c>
      <c r="AE312" s="82">
        <v>0</v>
      </c>
      <c r="AF312" s="45"/>
      <c r="AG312" s="48">
        <v>6000</v>
      </c>
      <c r="AH312" s="82">
        <v>0</v>
      </c>
      <c r="AI312" s="45"/>
      <c r="AJ312" s="48">
        <v>0</v>
      </c>
      <c r="AK312" s="82">
        <v>0</v>
      </c>
      <c r="AL312" s="45"/>
      <c r="AM312" s="48">
        <v>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v>6000</v>
      </c>
      <c r="AW312" s="131">
        <v>0</v>
      </c>
      <c r="AY312" s="135">
        <v>1000</v>
      </c>
      <c r="AZ312" s="136">
        <v>0</v>
      </c>
      <c r="BA312" s="45"/>
      <c r="BB312" s="48">
        <v>6000</v>
      </c>
      <c r="BC312" s="136">
        <v>0</v>
      </c>
      <c r="BD312" s="45"/>
      <c r="BE312" s="48">
        <v>500</v>
      </c>
      <c r="BF312" s="136">
        <v>0</v>
      </c>
      <c r="BG312" s="45"/>
    </row>
    <row r="313" spans="2:59" ht="11.25" hidden="1" customHeight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136">
        <v>0</v>
      </c>
      <c r="BD313" s="45"/>
      <c r="BE313" s="48">
        <v>0</v>
      </c>
      <c r="BF313" s="136">
        <v>0</v>
      </c>
      <c r="BG313" s="45"/>
    </row>
    <row r="314" spans="2:59" ht="11.25" hidden="1" customHeight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136">
        <v>0</v>
      </c>
      <c r="BD314" s="45"/>
      <c r="BE314" s="48">
        <v>0</v>
      </c>
      <c r="BF314" s="136">
        <v>0</v>
      </c>
      <c r="BG314" s="45"/>
    </row>
    <row r="315" spans="2:59" ht="11.25" hidden="1" customHeight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0</v>
      </c>
      <c r="BC315" s="136">
        <v>0</v>
      </c>
      <c r="BD315" s="45"/>
      <c r="BE315" s="48">
        <v>0</v>
      </c>
      <c r="BF315" s="136">
        <v>0</v>
      </c>
      <c r="BG315" s="45"/>
    </row>
    <row r="316" spans="2:59" ht="11.25" hidden="1" customHeight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136">
        <v>0</v>
      </c>
      <c r="BD316" s="45"/>
      <c r="BE316" s="48">
        <v>0</v>
      </c>
      <c r="BF316" s="136">
        <v>0</v>
      </c>
      <c r="BG316" s="45"/>
    </row>
    <row r="317" spans="2:59" ht="11.25" hidden="1" customHeight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136">
        <v>0</v>
      </c>
      <c r="BD317" s="45"/>
      <c r="BE317" s="48">
        <v>0</v>
      </c>
      <c r="BF317" s="136">
        <v>0</v>
      </c>
      <c r="BG317" s="45"/>
    </row>
    <row r="318" spans="2:59" ht="11.25" hidden="1" customHeight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136">
        <v>0</v>
      </c>
      <c r="BD318" s="45"/>
      <c r="BE318" s="48">
        <v>0</v>
      </c>
      <c r="BF318" s="136">
        <v>0</v>
      </c>
      <c r="BG318" s="45"/>
    </row>
    <row r="319" spans="2:59" ht="11.25" hidden="1" customHeight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136">
        <v>0</v>
      </c>
      <c r="BD319" s="45"/>
      <c r="BE319" s="48">
        <v>0</v>
      </c>
      <c r="BF319" s="136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t="11.25" hidden="1" customHeight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136">
        <v>0</v>
      </c>
      <c r="BD321" s="45"/>
      <c r="BE321" s="48">
        <v>0</v>
      </c>
      <c r="BF321" s="136">
        <v>0</v>
      </c>
      <c r="BG321" s="45"/>
    </row>
    <row r="322" spans="1:59" ht="11.25" hidden="1" customHeight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136">
        <v>0</v>
      </c>
      <c r="BD322" s="45"/>
      <c r="BE322" s="48">
        <v>0</v>
      </c>
      <c r="BF322" s="136">
        <v>0</v>
      </c>
      <c r="BG322" s="45"/>
    </row>
    <row r="323" spans="1:59" ht="11.25" hidden="1" customHeight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136">
        <v>0</v>
      </c>
      <c r="BD323" s="45"/>
      <c r="BE323" s="48">
        <v>0</v>
      </c>
      <c r="BF323" s="136">
        <v>0</v>
      </c>
      <c r="BG323" s="45"/>
    </row>
    <row r="324" spans="1:59" ht="11.25" hidden="1" customHeight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136">
        <v>0</v>
      </c>
      <c r="BD324" s="45"/>
      <c r="BE324" s="48">
        <v>0</v>
      </c>
      <c r="BF324" s="136">
        <v>0</v>
      </c>
      <c r="BG324" s="45"/>
    </row>
    <row r="325" spans="1:59" ht="11.25" hidden="1" customHeight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136">
        <v>0</v>
      </c>
      <c r="BD325" s="45"/>
      <c r="BE325" s="48">
        <v>0</v>
      </c>
      <c r="BF325" s="136">
        <v>0</v>
      </c>
      <c r="BG325" s="45"/>
    </row>
    <row r="326" spans="1:59" ht="11.25" hidden="1" customHeight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136">
        <v>0</v>
      </c>
      <c r="BD326" s="45"/>
      <c r="BE326" s="48">
        <v>0</v>
      </c>
      <c r="BF326" s="136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86"/>
      <c r="I329" s="88">
        <v>0</v>
      </c>
      <c r="J329" s="71">
        <v>0</v>
      </c>
      <c r="K329" s="86"/>
      <c r="L329" s="88">
        <v>0</v>
      </c>
      <c r="M329" s="71">
        <v>0</v>
      </c>
      <c r="N329" s="86"/>
      <c r="O329" s="88">
        <v>0</v>
      </c>
      <c r="P329" s="71">
        <v>0</v>
      </c>
      <c r="Q329" s="86"/>
      <c r="R329" s="88">
        <v>0</v>
      </c>
      <c r="S329" s="71">
        <v>0</v>
      </c>
      <c r="T329" s="86"/>
      <c r="U329" s="88">
        <v>0</v>
      </c>
      <c r="V329" s="71">
        <v>0</v>
      </c>
      <c r="W329" s="86"/>
      <c r="X329" s="88">
        <v>0</v>
      </c>
      <c r="Y329" s="71">
        <v>0</v>
      </c>
      <c r="Z329" s="86"/>
      <c r="AA329" s="88">
        <v>0</v>
      </c>
      <c r="AB329" s="71">
        <v>0</v>
      </c>
      <c r="AC329" s="86"/>
      <c r="AD329" s="88">
        <v>0</v>
      </c>
      <c r="AE329" s="71">
        <v>0</v>
      </c>
      <c r="AF329" s="86"/>
      <c r="AG329" s="88">
        <v>0</v>
      </c>
      <c r="AH329" s="71">
        <v>0</v>
      </c>
      <c r="AI329" s="86"/>
      <c r="AJ329" s="88">
        <v>0</v>
      </c>
      <c r="AK329" s="71">
        <v>0</v>
      </c>
      <c r="AL329" s="86"/>
      <c r="AM329" s="88">
        <v>0</v>
      </c>
      <c r="AN329" s="71">
        <v>0</v>
      </c>
      <c r="AO329" s="86"/>
      <c r="AP329" s="88">
        <v>0</v>
      </c>
      <c r="AQ329" s="71">
        <v>0</v>
      </c>
      <c r="AR329" s="86"/>
      <c r="AS329" s="88">
        <v>0</v>
      </c>
      <c r="AT329" s="71">
        <v>0</v>
      </c>
      <c r="AU329" s="86"/>
      <c r="AV329" s="88">
        <v>0</v>
      </c>
      <c r="AW329" s="71">
        <v>0</v>
      </c>
      <c r="AX329" s="86"/>
      <c r="AY329" s="88">
        <v>0</v>
      </c>
      <c r="AZ329" s="71">
        <v>0</v>
      </c>
      <c r="BA329" s="86"/>
      <c r="BB329" s="88">
        <v>0</v>
      </c>
      <c r="BC329" s="71">
        <v>0</v>
      </c>
      <c r="BD329" s="86"/>
      <c r="BE329" s="88">
        <v>0</v>
      </c>
      <c r="BF329" s="71">
        <v>0</v>
      </c>
      <c r="BG329" s="86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86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86"/>
      <c r="I331" s="88">
        <v>0</v>
      </c>
      <c r="J331" s="71">
        <v>0</v>
      </c>
      <c r="K331" s="86"/>
      <c r="L331" s="88">
        <v>0</v>
      </c>
      <c r="M331" s="71">
        <v>0</v>
      </c>
      <c r="N331" s="86"/>
      <c r="O331" s="88">
        <v>0</v>
      </c>
      <c r="P331" s="71">
        <v>0</v>
      </c>
      <c r="Q331" s="86"/>
      <c r="R331" s="88">
        <v>0</v>
      </c>
      <c r="S331" s="71">
        <v>0</v>
      </c>
      <c r="T331" s="86"/>
      <c r="U331" s="88">
        <v>0</v>
      </c>
      <c r="V331" s="71">
        <v>0</v>
      </c>
      <c r="W331" s="86"/>
      <c r="X331" s="88">
        <v>0</v>
      </c>
      <c r="Y331" s="71">
        <v>0</v>
      </c>
      <c r="Z331" s="86"/>
      <c r="AA331" s="88">
        <v>0</v>
      </c>
      <c r="AB331" s="71">
        <v>0</v>
      </c>
      <c r="AC331" s="86"/>
      <c r="AD331" s="88">
        <v>0</v>
      </c>
      <c r="AE331" s="71">
        <v>0</v>
      </c>
      <c r="AF331" s="86"/>
      <c r="AG331" s="88">
        <v>0</v>
      </c>
      <c r="AH331" s="71">
        <v>0</v>
      </c>
      <c r="AI331" s="86"/>
      <c r="AJ331" s="88">
        <v>0</v>
      </c>
      <c r="AK331" s="71">
        <v>0</v>
      </c>
      <c r="AL331" s="86"/>
      <c r="AM331" s="88">
        <v>0</v>
      </c>
      <c r="AN331" s="71">
        <v>0</v>
      </c>
      <c r="AO331" s="86"/>
      <c r="AP331" s="88">
        <v>0</v>
      </c>
      <c r="AQ331" s="71">
        <v>0</v>
      </c>
      <c r="AR331" s="86"/>
      <c r="AS331" s="88">
        <v>0</v>
      </c>
      <c r="AT331" s="71">
        <v>0</v>
      </c>
      <c r="AU331" s="86"/>
      <c r="AV331" s="88">
        <v>0</v>
      </c>
      <c r="AW331" s="71">
        <v>0</v>
      </c>
      <c r="AX331" s="86"/>
      <c r="AY331" s="88">
        <v>0</v>
      </c>
      <c r="AZ331" s="71">
        <v>0</v>
      </c>
      <c r="BA331" s="86"/>
      <c r="BB331" s="88">
        <v>0</v>
      </c>
      <c r="BC331" s="71">
        <v>0</v>
      </c>
      <c r="BD331" s="86"/>
      <c r="BE331" s="88">
        <v>0</v>
      </c>
      <c r="BF331" s="71">
        <v>0</v>
      </c>
      <c r="BG331" s="86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86"/>
      <c r="I332" s="88">
        <v>0</v>
      </c>
      <c r="J332" s="71">
        <v>0</v>
      </c>
      <c r="K332" s="86"/>
      <c r="L332" s="88">
        <v>0</v>
      </c>
      <c r="M332" s="71">
        <v>0</v>
      </c>
      <c r="N332" s="86"/>
      <c r="O332" s="88">
        <v>0</v>
      </c>
      <c r="P332" s="71">
        <v>0</v>
      </c>
      <c r="Q332" s="86"/>
      <c r="R332" s="88">
        <v>0</v>
      </c>
      <c r="S332" s="71">
        <v>0</v>
      </c>
      <c r="T332" s="86"/>
      <c r="U332" s="88">
        <v>0</v>
      </c>
      <c r="V332" s="71">
        <v>0</v>
      </c>
      <c r="W332" s="86"/>
      <c r="X332" s="88">
        <v>0</v>
      </c>
      <c r="Y332" s="71">
        <v>0</v>
      </c>
      <c r="Z332" s="86"/>
      <c r="AA332" s="88">
        <v>0</v>
      </c>
      <c r="AB332" s="71">
        <v>0</v>
      </c>
      <c r="AC332" s="86"/>
      <c r="AD332" s="88">
        <v>0</v>
      </c>
      <c r="AE332" s="71">
        <v>0</v>
      </c>
      <c r="AF332" s="86"/>
      <c r="AG332" s="88">
        <v>0</v>
      </c>
      <c r="AH332" s="71">
        <v>0</v>
      </c>
      <c r="AI332" s="86"/>
      <c r="AJ332" s="88">
        <v>0</v>
      </c>
      <c r="AK332" s="71">
        <v>0</v>
      </c>
      <c r="AL332" s="86"/>
      <c r="AM332" s="88">
        <v>0</v>
      </c>
      <c r="AN332" s="71">
        <v>0</v>
      </c>
      <c r="AO332" s="86"/>
      <c r="AP332" s="88">
        <v>0</v>
      </c>
      <c r="AQ332" s="71">
        <v>0</v>
      </c>
      <c r="AR332" s="86"/>
      <c r="AS332" s="88">
        <v>0</v>
      </c>
      <c r="AT332" s="71">
        <v>0</v>
      </c>
      <c r="AU332" s="86"/>
      <c r="AV332" s="88">
        <v>0</v>
      </c>
      <c r="AW332" s="71">
        <v>0</v>
      </c>
      <c r="AX332" s="86"/>
      <c r="AY332" s="88">
        <v>0</v>
      </c>
      <c r="AZ332" s="71">
        <v>0</v>
      </c>
      <c r="BA332" s="86"/>
      <c r="BB332" s="88">
        <v>0</v>
      </c>
      <c r="BC332" s="71">
        <v>0</v>
      </c>
      <c r="BD332" s="86"/>
      <c r="BE332" s="88">
        <v>0</v>
      </c>
      <c r="BF332" s="71">
        <v>0</v>
      </c>
      <c r="BG332" s="86"/>
    </row>
    <row r="333" spans="1:59" s="89" customFormat="1" x14ac:dyDescent="0.2">
      <c r="A333" s="85"/>
      <c r="B333" s="86"/>
      <c r="C333" s="87" t="s">
        <v>174</v>
      </c>
      <c r="D333" s="31"/>
      <c r="E333" s="86"/>
      <c r="F333" s="88">
        <v>0</v>
      </c>
      <c r="G333" s="71">
        <v>0</v>
      </c>
      <c r="H333" s="86"/>
      <c r="I333" s="88">
        <v>0</v>
      </c>
      <c r="J333" s="71">
        <v>0</v>
      </c>
      <c r="K333" s="86"/>
      <c r="L333" s="88">
        <v>0</v>
      </c>
      <c r="M333" s="71">
        <v>0</v>
      </c>
      <c r="N333" s="86"/>
      <c r="O333" s="88">
        <v>0</v>
      </c>
      <c r="P333" s="71">
        <v>0</v>
      </c>
      <c r="Q333" s="86"/>
      <c r="R333" s="88">
        <v>0</v>
      </c>
      <c r="S333" s="71">
        <v>0</v>
      </c>
      <c r="T333" s="86"/>
      <c r="U333" s="88">
        <v>0</v>
      </c>
      <c r="V333" s="71">
        <v>0</v>
      </c>
      <c r="W333" s="86"/>
      <c r="X333" s="88">
        <v>0</v>
      </c>
      <c r="Y333" s="71">
        <v>0</v>
      </c>
      <c r="Z333" s="86"/>
      <c r="AA333" s="88">
        <v>0</v>
      </c>
      <c r="AB333" s="71">
        <v>0</v>
      </c>
      <c r="AC333" s="86"/>
      <c r="AD333" s="88">
        <v>0</v>
      </c>
      <c r="AE333" s="71">
        <v>0</v>
      </c>
      <c r="AF333" s="86"/>
      <c r="AG333" s="88">
        <v>0</v>
      </c>
      <c r="AH333" s="71">
        <v>0</v>
      </c>
      <c r="AI333" s="86"/>
      <c r="AJ333" s="88">
        <v>0</v>
      </c>
      <c r="AK333" s="71">
        <v>0</v>
      </c>
      <c r="AL333" s="86"/>
      <c r="AM333" s="88">
        <v>0</v>
      </c>
      <c r="AN333" s="71">
        <v>0</v>
      </c>
      <c r="AO333" s="86"/>
      <c r="AP333" s="88">
        <v>0</v>
      </c>
      <c r="AQ333" s="71">
        <v>0</v>
      </c>
      <c r="AR333" s="86"/>
      <c r="AS333" s="88">
        <v>0</v>
      </c>
      <c r="AT333" s="71">
        <v>0</v>
      </c>
      <c r="AU333" s="86"/>
      <c r="AV333" s="88">
        <v>0</v>
      </c>
      <c r="AW333" s="71">
        <v>0</v>
      </c>
      <c r="AX333" s="86"/>
      <c r="AY333" s="88">
        <v>0</v>
      </c>
      <c r="AZ333" s="71">
        <v>0</v>
      </c>
      <c r="BA333" s="86"/>
      <c r="BB333" s="88">
        <v>0</v>
      </c>
      <c r="BC333" s="71">
        <v>0</v>
      </c>
      <c r="BD333" s="86"/>
      <c r="BE333" s="88">
        <v>0</v>
      </c>
      <c r="BF333" s="71">
        <v>0</v>
      </c>
      <c r="BG333" s="86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86"/>
      <c r="I336" s="88">
        <v>0</v>
      </c>
      <c r="J336" s="71">
        <v>0</v>
      </c>
      <c r="K336" s="86"/>
      <c r="L336" s="88">
        <v>0</v>
      </c>
      <c r="M336" s="71">
        <v>0</v>
      </c>
      <c r="N336" s="86"/>
      <c r="O336" s="88">
        <v>0</v>
      </c>
      <c r="P336" s="71">
        <v>0</v>
      </c>
      <c r="Q336" s="86"/>
      <c r="R336" s="88">
        <v>0</v>
      </c>
      <c r="S336" s="71">
        <v>0</v>
      </c>
      <c r="T336" s="86"/>
      <c r="U336" s="88">
        <v>0</v>
      </c>
      <c r="V336" s="71">
        <v>0</v>
      </c>
      <c r="W336" s="86"/>
      <c r="X336" s="88">
        <v>0</v>
      </c>
      <c r="Y336" s="71">
        <v>0</v>
      </c>
      <c r="Z336" s="86"/>
      <c r="AA336" s="88">
        <v>0</v>
      </c>
      <c r="AB336" s="71">
        <v>0</v>
      </c>
      <c r="AC336" s="86"/>
      <c r="AD336" s="88">
        <v>0</v>
      </c>
      <c r="AE336" s="71">
        <v>0</v>
      </c>
      <c r="AF336" s="86"/>
      <c r="AG336" s="88">
        <v>0</v>
      </c>
      <c r="AH336" s="71">
        <v>0</v>
      </c>
      <c r="AI336" s="86"/>
      <c r="AJ336" s="88">
        <v>0</v>
      </c>
      <c r="AK336" s="71">
        <v>0</v>
      </c>
      <c r="AL336" s="86"/>
      <c r="AM336" s="88">
        <v>0</v>
      </c>
      <c r="AN336" s="71">
        <v>0</v>
      </c>
      <c r="AO336" s="86"/>
      <c r="AP336" s="88">
        <v>0</v>
      </c>
      <c r="AQ336" s="71">
        <v>0</v>
      </c>
      <c r="AR336" s="86"/>
      <c r="AS336" s="88">
        <v>0</v>
      </c>
      <c r="AT336" s="71">
        <v>0</v>
      </c>
      <c r="AU336" s="86"/>
      <c r="AV336" s="88">
        <v>0</v>
      </c>
      <c r="AW336" s="71">
        <v>0</v>
      </c>
      <c r="AX336" s="86"/>
      <c r="AY336" s="88">
        <v>0</v>
      </c>
      <c r="AZ336" s="71">
        <v>0</v>
      </c>
      <c r="BA336" s="86"/>
      <c r="BB336" s="88">
        <v>0</v>
      </c>
      <c r="BC336" s="71">
        <v>0</v>
      </c>
      <c r="BD336" s="86"/>
      <c r="BE336" s="88">
        <v>0</v>
      </c>
      <c r="BF336" s="71">
        <v>0</v>
      </c>
      <c r="BG336" s="86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86"/>
      <c r="I337" s="88">
        <v>0</v>
      </c>
      <c r="J337" s="71">
        <v>0</v>
      </c>
      <c r="K337" s="86"/>
      <c r="L337" s="88">
        <v>0</v>
      </c>
      <c r="M337" s="71">
        <v>0</v>
      </c>
      <c r="N337" s="86"/>
      <c r="O337" s="88">
        <v>0</v>
      </c>
      <c r="P337" s="71">
        <v>0</v>
      </c>
      <c r="Q337" s="86"/>
      <c r="R337" s="88">
        <v>0</v>
      </c>
      <c r="S337" s="71">
        <v>0</v>
      </c>
      <c r="T337" s="86"/>
      <c r="U337" s="88">
        <v>0</v>
      </c>
      <c r="V337" s="71">
        <v>0</v>
      </c>
      <c r="W337" s="86"/>
      <c r="X337" s="88">
        <v>0</v>
      </c>
      <c r="Y337" s="71">
        <v>0</v>
      </c>
      <c r="Z337" s="86"/>
      <c r="AA337" s="88">
        <v>0</v>
      </c>
      <c r="AB337" s="71">
        <v>0</v>
      </c>
      <c r="AC337" s="86"/>
      <c r="AD337" s="88">
        <v>0</v>
      </c>
      <c r="AE337" s="71">
        <v>0</v>
      </c>
      <c r="AF337" s="86"/>
      <c r="AG337" s="88">
        <v>0</v>
      </c>
      <c r="AH337" s="71">
        <v>0</v>
      </c>
      <c r="AI337" s="86"/>
      <c r="AJ337" s="88">
        <v>0</v>
      </c>
      <c r="AK337" s="71">
        <v>0</v>
      </c>
      <c r="AL337" s="86"/>
      <c r="AM337" s="88">
        <v>0</v>
      </c>
      <c r="AN337" s="71">
        <v>0</v>
      </c>
      <c r="AO337" s="86"/>
      <c r="AP337" s="88">
        <v>0</v>
      </c>
      <c r="AQ337" s="71">
        <v>0</v>
      </c>
      <c r="AR337" s="86"/>
      <c r="AS337" s="88">
        <v>0</v>
      </c>
      <c r="AT337" s="71">
        <v>0</v>
      </c>
      <c r="AU337" s="86"/>
      <c r="AV337" s="88">
        <v>0</v>
      </c>
      <c r="AW337" s="71">
        <v>0</v>
      </c>
      <c r="AX337" s="86"/>
      <c r="AY337" s="88">
        <v>0</v>
      </c>
      <c r="AZ337" s="71">
        <v>0</v>
      </c>
      <c r="BA337" s="86"/>
      <c r="BB337" s="88">
        <v>0</v>
      </c>
      <c r="BC337" s="71">
        <v>0</v>
      </c>
      <c r="BD337" s="86"/>
      <c r="BE337" s="88">
        <v>0</v>
      </c>
      <c r="BF337" s="71">
        <v>0</v>
      </c>
      <c r="BG337" s="86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86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86"/>
      <c r="I339" s="88">
        <v>0</v>
      </c>
      <c r="J339" s="71">
        <v>0</v>
      </c>
      <c r="K339" s="86"/>
      <c r="L339" s="88">
        <v>0</v>
      </c>
      <c r="M339" s="71">
        <v>0</v>
      </c>
      <c r="N339" s="86"/>
      <c r="O339" s="88">
        <v>0</v>
      </c>
      <c r="P339" s="71">
        <v>0</v>
      </c>
      <c r="Q339" s="86"/>
      <c r="R339" s="88">
        <v>0</v>
      </c>
      <c r="S339" s="71">
        <v>0</v>
      </c>
      <c r="T339" s="86"/>
      <c r="U339" s="88">
        <v>0</v>
      </c>
      <c r="V339" s="71">
        <v>0</v>
      </c>
      <c r="W339" s="86"/>
      <c r="X339" s="88">
        <v>0</v>
      </c>
      <c r="Y339" s="71">
        <v>0</v>
      </c>
      <c r="Z339" s="86"/>
      <c r="AA339" s="88">
        <v>0</v>
      </c>
      <c r="AB339" s="71">
        <v>0</v>
      </c>
      <c r="AC339" s="86"/>
      <c r="AD339" s="88">
        <v>0</v>
      </c>
      <c r="AE339" s="71">
        <v>0</v>
      </c>
      <c r="AF339" s="86"/>
      <c r="AG339" s="88">
        <v>0</v>
      </c>
      <c r="AH339" s="71">
        <v>0</v>
      </c>
      <c r="AI339" s="86"/>
      <c r="AJ339" s="88">
        <v>0</v>
      </c>
      <c r="AK339" s="71">
        <v>0</v>
      </c>
      <c r="AL339" s="86"/>
      <c r="AM339" s="88">
        <v>0</v>
      </c>
      <c r="AN339" s="71">
        <v>0</v>
      </c>
      <c r="AO339" s="86"/>
      <c r="AP339" s="88">
        <v>0</v>
      </c>
      <c r="AQ339" s="71">
        <v>0</v>
      </c>
      <c r="AR339" s="86"/>
      <c r="AS339" s="88">
        <v>0</v>
      </c>
      <c r="AT339" s="71">
        <v>0</v>
      </c>
      <c r="AU339" s="86"/>
      <c r="AV339" s="88">
        <v>0</v>
      </c>
      <c r="AW339" s="71">
        <v>0</v>
      </c>
      <c r="AX339" s="86"/>
      <c r="AY339" s="88">
        <v>0</v>
      </c>
      <c r="AZ339" s="71">
        <v>0</v>
      </c>
      <c r="BA339" s="86"/>
      <c r="BB339" s="88">
        <v>0</v>
      </c>
      <c r="BC339" s="71">
        <v>0</v>
      </c>
      <c r="BD339" s="86"/>
      <c r="BE339" s="88">
        <v>0</v>
      </c>
      <c r="BF339" s="71">
        <v>0</v>
      </c>
      <c r="BG339" s="86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138">
        <v>0</v>
      </c>
      <c r="BD341" s="26"/>
      <c r="BE341" s="52">
        <v>0</v>
      </c>
      <c r="BF341" s="138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0</v>
      </c>
      <c r="G343" s="76">
        <v>0</v>
      </c>
      <c r="H343" s="26"/>
      <c r="I343" s="55">
        <v>0</v>
      </c>
      <c r="J343" s="76">
        <v>0</v>
      </c>
      <c r="K343" s="26"/>
      <c r="L343" s="55">
        <v>0</v>
      </c>
      <c r="M343" s="76">
        <v>0</v>
      </c>
      <c r="N343" s="26"/>
      <c r="O343" s="55">
        <v>0</v>
      </c>
      <c r="P343" s="76">
        <v>0</v>
      </c>
      <c r="Q343" s="26"/>
      <c r="R343" s="55">
        <v>0</v>
      </c>
      <c r="S343" s="76">
        <v>0</v>
      </c>
      <c r="T343" s="26"/>
      <c r="U343" s="55">
        <v>0</v>
      </c>
      <c r="V343" s="76">
        <v>0</v>
      </c>
      <c r="W343" s="26"/>
      <c r="X343" s="128">
        <v>0</v>
      </c>
      <c r="Y343" s="129">
        <v>0</v>
      </c>
      <c r="Z343" s="26"/>
      <c r="AA343" s="133">
        <v>0</v>
      </c>
      <c r="AB343" s="134">
        <v>0</v>
      </c>
      <c r="AC343" s="26"/>
      <c r="AD343" s="55">
        <v>0</v>
      </c>
      <c r="AE343" s="76">
        <v>0</v>
      </c>
      <c r="AF343" s="26"/>
      <c r="AG343" s="55">
        <v>6000</v>
      </c>
      <c r="AH343" s="76">
        <v>0</v>
      </c>
      <c r="AI343" s="26"/>
      <c r="AJ343" s="55">
        <v>0</v>
      </c>
      <c r="AK343" s="76">
        <v>0</v>
      </c>
      <c r="AL343" s="26"/>
      <c r="AM343" s="55">
        <v>0</v>
      </c>
      <c r="AN343" s="76">
        <v>0</v>
      </c>
      <c r="AO343" s="26"/>
      <c r="AP343" s="55">
        <v>0</v>
      </c>
      <c r="AQ343" s="76">
        <v>0</v>
      </c>
      <c r="AR343" s="26"/>
      <c r="AS343" s="55">
        <v>0</v>
      </c>
      <c r="AT343" s="76">
        <v>0</v>
      </c>
      <c r="AU343" s="26"/>
      <c r="AV343" s="128">
        <v>6000</v>
      </c>
      <c r="AW343" s="129">
        <v>0</v>
      </c>
      <c r="AX343" s="26"/>
      <c r="AY343" s="133">
        <v>1000</v>
      </c>
      <c r="AZ343" s="134">
        <v>0</v>
      </c>
      <c r="BA343" s="26"/>
      <c r="BB343" s="29">
        <v>6000</v>
      </c>
      <c r="BC343" s="139">
        <v>0</v>
      </c>
      <c r="BD343" s="26"/>
      <c r="BE343" s="29">
        <v>500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0</v>
      </c>
      <c r="G350" s="76">
        <v>0</v>
      </c>
      <c r="H350" s="26"/>
      <c r="I350" s="55">
        <v>0</v>
      </c>
      <c r="J350" s="76">
        <v>0</v>
      </c>
      <c r="K350" s="26"/>
      <c r="L350" s="55">
        <v>0</v>
      </c>
      <c r="M350" s="76">
        <v>0</v>
      </c>
      <c r="N350" s="26"/>
      <c r="O350" s="55">
        <v>0</v>
      </c>
      <c r="P350" s="76">
        <v>0</v>
      </c>
      <c r="Q350" s="26"/>
      <c r="R350" s="55">
        <v>0</v>
      </c>
      <c r="S350" s="76">
        <v>0</v>
      </c>
      <c r="T350" s="26"/>
      <c r="U350" s="55">
        <v>0</v>
      </c>
      <c r="V350" s="76">
        <v>0</v>
      </c>
      <c r="W350" s="26"/>
      <c r="X350" s="128">
        <v>0</v>
      </c>
      <c r="Y350" s="129">
        <v>0</v>
      </c>
      <c r="Z350" s="26"/>
      <c r="AA350" s="133">
        <v>0</v>
      </c>
      <c r="AB350" s="134">
        <v>0</v>
      </c>
      <c r="AC350" s="26"/>
      <c r="AD350" s="55">
        <v>0</v>
      </c>
      <c r="AE350" s="76">
        <v>0</v>
      </c>
      <c r="AF350" s="26"/>
      <c r="AG350" s="55">
        <v>6000</v>
      </c>
      <c r="AH350" s="76">
        <v>0</v>
      </c>
      <c r="AI350" s="26"/>
      <c r="AJ350" s="55">
        <v>0</v>
      </c>
      <c r="AK350" s="76">
        <v>0</v>
      </c>
      <c r="AL350" s="26"/>
      <c r="AM350" s="55">
        <v>0</v>
      </c>
      <c r="AN350" s="76">
        <v>0</v>
      </c>
      <c r="AO350" s="26"/>
      <c r="AP350" s="55">
        <v>0</v>
      </c>
      <c r="AQ350" s="76">
        <v>0</v>
      </c>
      <c r="AR350" s="26"/>
      <c r="AS350" s="55">
        <v>0</v>
      </c>
      <c r="AT350" s="76">
        <v>0</v>
      </c>
      <c r="AU350" s="26"/>
      <c r="AV350" s="128">
        <v>6000</v>
      </c>
      <c r="AW350" s="129">
        <v>0</v>
      </c>
      <c r="AX350" s="26"/>
      <c r="AY350" s="133">
        <v>1000</v>
      </c>
      <c r="AZ350" s="134">
        <v>0</v>
      </c>
      <c r="BA350" s="26"/>
      <c r="BB350" s="29">
        <v>6000</v>
      </c>
      <c r="BC350" s="139">
        <v>0</v>
      </c>
      <c r="BD350" s="26"/>
      <c r="BE350" s="29">
        <v>500</v>
      </c>
      <c r="BF350" s="139">
        <v>0</v>
      </c>
      <c r="BG350" s="26"/>
    </row>
    <row r="353" spans="1:59" s="4" customFormat="1" ht="12" x14ac:dyDescent="0.2">
      <c r="B353" s="26"/>
      <c r="C353" s="27" t="s">
        <v>306</v>
      </c>
      <c r="D353" s="25"/>
      <c r="E353" s="26"/>
      <c r="F353" s="107"/>
      <c r="G353" s="70"/>
      <c r="H353" s="26"/>
      <c r="I353" s="107"/>
      <c r="J353" s="70"/>
      <c r="K353" s="26"/>
      <c r="L353" s="107"/>
      <c r="M353" s="70"/>
      <c r="N353" s="26"/>
      <c r="O353" s="107"/>
      <c r="P353" s="70"/>
      <c r="Q353" s="26"/>
      <c r="R353" s="107"/>
      <c r="S353" s="70"/>
      <c r="T353" s="26"/>
      <c r="U353" s="107"/>
      <c r="V353" s="70"/>
      <c r="W353" s="26"/>
      <c r="X353" s="107"/>
      <c r="Y353" s="70"/>
      <c r="Z353" s="26"/>
      <c r="AA353" s="107"/>
      <c r="AB353" s="70"/>
      <c r="AC353" s="26"/>
      <c r="AD353" s="107"/>
      <c r="AE353" s="70"/>
      <c r="AF353" s="26"/>
      <c r="AG353" s="107"/>
      <c r="AH353" s="70"/>
      <c r="AI353" s="26"/>
      <c r="AJ353" s="107"/>
      <c r="AK353" s="70"/>
      <c r="AL353" s="26"/>
      <c r="AM353" s="107"/>
      <c r="AN353" s="70"/>
      <c r="AO353" s="26"/>
      <c r="AP353" s="107"/>
      <c r="AQ353" s="70"/>
      <c r="AR353" s="26"/>
      <c r="AS353" s="107"/>
      <c r="AT353" s="70"/>
      <c r="AU353" s="26"/>
      <c r="AV353" s="107"/>
      <c r="AW353" s="70"/>
      <c r="AX353" s="26"/>
      <c r="AY353" s="107"/>
      <c r="AZ353" s="70"/>
      <c r="BA353" s="26"/>
      <c r="BB353" s="107"/>
      <c r="BC353" s="70"/>
      <c r="BD353" s="26"/>
      <c r="BE353" s="107"/>
      <c r="BF353" s="70"/>
      <c r="BG353" s="26"/>
    </row>
    <row r="354" spans="1:59" s="2" customFormat="1" ht="5.25" x14ac:dyDescent="0.15">
      <c r="B354" s="24"/>
      <c r="D354" s="25"/>
      <c r="E354" s="24"/>
      <c r="F354" s="66"/>
      <c r="G354" s="79"/>
      <c r="H354" s="24"/>
      <c r="I354" s="66"/>
      <c r="J354" s="79"/>
      <c r="K354" s="24"/>
      <c r="L354" s="66"/>
      <c r="M354" s="79"/>
      <c r="N354" s="24"/>
      <c r="O354" s="66"/>
      <c r="P354" s="79"/>
      <c r="Q354" s="24"/>
      <c r="R354" s="66"/>
      <c r="S354" s="79"/>
      <c r="T354" s="24"/>
      <c r="U354" s="66"/>
      <c r="V354" s="79"/>
      <c r="W354" s="24"/>
      <c r="X354" s="66"/>
      <c r="Y354" s="79"/>
      <c r="Z354" s="24"/>
      <c r="AA354" s="66"/>
      <c r="AB354" s="79"/>
      <c r="AC354" s="24"/>
      <c r="AD354" s="66"/>
      <c r="AE354" s="79"/>
      <c r="AF354" s="24"/>
      <c r="AG354" s="66"/>
      <c r="AH354" s="79"/>
      <c r="AI354" s="24"/>
      <c r="AJ354" s="66"/>
      <c r="AK354" s="79"/>
      <c r="AL354" s="24"/>
      <c r="AM354" s="66"/>
      <c r="AN354" s="79"/>
      <c r="AO354" s="24"/>
      <c r="AP354" s="66"/>
      <c r="AQ354" s="79"/>
      <c r="AR354" s="24"/>
      <c r="AS354" s="66"/>
      <c r="AT354" s="79"/>
      <c r="AU354" s="24"/>
      <c r="AV354" s="66"/>
      <c r="AW354" s="79"/>
      <c r="AX354" s="24"/>
      <c r="AY354" s="66"/>
      <c r="AZ354" s="79"/>
      <c r="BA354" s="24"/>
      <c r="BB354" s="66"/>
      <c r="BC354" s="79"/>
      <c r="BD354" s="24"/>
      <c r="BE354" s="66"/>
      <c r="BF354" s="79"/>
      <c r="BG354" s="24"/>
    </row>
    <row r="355" spans="1:59" s="4" customFormat="1" ht="12" x14ac:dyDescent="0.2">
      <c r="B355" s="26"/>
      <c r="C355" s="36" t="s">
        <v>214</v>
      </c>
      <c r="D355" s="25"/>
      <c r="E355" s="26"/>
      <c r="F355" s="38">
        <v>0</v>
      </c>
      <c r="G355" s="117">
        <v>100</v>
      </c>
      <c r="H355" s="26"/>
      <c r="I355" s="38">
        <v>0</v>
      </c>
      <c r="J355" s="117">
        <v>100</v>
      </c>
      <c r="K355" s="26"/>
      <c r="L355" s="38">
        <v>0</v>
      </c>
      <c r="M355" s="117">
        <v>100</v>
      </c>
      <c r="N355" s="26"/>
      <c r="O355" s="38">
        <v>0</v>
      </c>
      <c r="P355" s="117">
        <v>100</v>
      </c>
      <c r="Q355" s="26"/>
      <c r="R355" s="38">
        <v>0</v>
      </c>
      <c r="S355" s="117">
        <v>100</v>
      </c>
      <c r="T355" s="26"/>
      <c r="U355" s="38">
        <v>0</v>
      </c>
      <c r="V355" s="117">
        <v>100</v>
      </c>
      <c r="W355" s="26"/>
      <c r="X355" s="38">
        <v>0</v>
      </c>
      <c r="Y355" s="26"/>
      <c r="Z355" s="26"/>
      <c r="AA355" s="38">
        <v>0</v>
      </c>
      <c r="AB355" s="26"/>
      <c r="AC355" s="26"/>
      <c r="AD355" s="38">
        <v>0</v>
      </c>
      <c r="AE355" s="117">
        <v>100</v>
      </c>
      <c r="AF355" s="26"/>
      <c r="AG355" s="38">
        <v>6000</v>
      </c>
      <c r="AH355" s="117">
        <v>100</v>
      </c>
      <c r="AI355" s="26"/>
      <c r="AJ355" s="38">
        <v>0</v>
      </c>
      <c r="AK355" s="117">
        <v>100</v>
      </c>
      <c r="AL355" s="26"/>
      <c r="AM355" s="38">
        <v>0</v>
      </c>
      <c r="AN355" s="117">
        <v>100</v>
      </c>
      <c r="AO355" s="26"/>
      <c r="AP355" s="38">
        <v>0</v>
      </c>
      <c r="AQ355" s="117">
        <v>100</v>
      </c>
      <c r="AR355" s="26"/>
      <c r="AS355" s="38">
        <v>0</v>
      </c>
      <c r="AT355" s="117">
        <v>100</v>
      </c>
      <c r="AU355" s="26"/>
      <c r="AV355" s="38">
        <v>6000</v>
      </c>
      <c r="AW355" s="26"/>
      <c r="AX355" s="26"/>
      <c r="AY355" s="38">
        <v>1000</v>
      </c>
      <c r="AZ355" s="26"/>
      <c r="BA355" s="26"/>
      <c r="BB355" s="38">
        <v>6000</v>
      </c>
      <c r="BC355" s="26"/>
      <c r="BD355" s="26"/>
      <c r="BE355" s="38">
        <v>500</v>
      </c>
      <c r="BF355" s="26"/>
      <c r="BG355" s="26"/>
    </row>
    <row r="356" spans="1:59" s="3" customFormat="1" x14ac:dyDescent="0.2">
      <c r="B356" s="23"/>
      <c r="C356" s="30" t="s">
        <v>176</v>
      </c>
      <c r="D356" s="25"/>
      <c r="E356" s="23"/>
      <c r="F356" s="32">
        <v>0</v>
      </c>
      <c r="G356" s="109">
        <v>100</v>
      </c>
      <c r="H356" s="23"/>
      <c r="I356" s="32">
        <v>0</v>
      </c>
      <c r="J356" s="109">
        <v>100</v>
      </c>
      <c r="K356" s="23"/>
      <c r="L356" s="32">
        <v>0</v>
      </c>
      <c r="M356" s="109">
        <v>100</v>
      </c>
      <c r="N356" s="23"/>
      <c r="O356" s="32">
        <v>0</v>
      </c>
      <c r="P356" s="109">
        <v>100</v>
      </c>
      <c r="Q356" s="23"/>
      <c r="R356" s="32">
        <v>0</v>
      </c>
      <c r="S356" s="109">
        <v>100</v>
      </c>
      <c r="T356" s="23"/>
      <c r="U356" s="32">
        <v>0</v>
      </c>
      <c r="V356" s="109">
        <v>100</v>
      </c>
      <c r="W356" s="23"/>
      <c r="X356" s="32">
        <v>0</v>
      </c>
      <c r="Y356" s="23"/>
      <c r="Z356" s="23"/>
      <c r="AA356" s="32">
        <v>0</v>
      </c>
      <c r="AB356" s="23"/>
      <c r="AC356" s="23"/>
      <c r="AD356" s="32">
        <v>0</v>
      </c>
      <c r="AE356" s="109">
        <v>100</v>
      </c>
      <c r="AF356" s="23"/>
      <c r="AG356" s="32">
        <v>6000</v>
      </c>
      <c r="AH356" s="109">
        <v>100</v>
      </c>
      <c r="AI356" s="23"/>
      <c r="AJ356" s="32">
        <v>0</v>
      </c>
      <c r="AK356" s="109">
        <v>100</v>
      </c>
      <c r="AL356" s="23"/>
      <c r="AM356" s="32">
        <v>0</v>
      </c>
      <c r="AN356" s="109">
        <v>100</v>
      </c>
      <c r="AO356" s="23"/>
      <c r="AP356" s="32">
        <v>0</v>
      </c>
      <c r="AQ356" s="109">
        <v>100</v>
      </c>
      <c r="AR356" s="23"/>
      <c r="AS356" s="32">
        <v>0</v>
      </c>
      <c r="AT356" s="109">
        <v>100</v>
      </c>
      <c r="AU356" s="23"/>
      <c r="AV356" s="32">
        <v>6000</v>
      </c>
      <c r="AW356" s="23"/>
      <c r="AX356" s="23"/>
      <c r="AY356" s="32">
        <v>1000</v>
      </c>
      <c r="AZ356" s="23"/>
      <c r="BA356" s="23"/>
      <c r="BB356" s="32">
        <v>6000</v>
      </c>
      <c r="BC356" s="23"/>
      <c r="BD356" s="23"/>
      <c r="BE356" s="32">
        <v>500</v>
      </c>
      <c r="BF356" s="23"/>
      <c r="BG356" s="23"/>
    </row>
    <row r="357" spans="1:59" s="3" customFormat="1" x14ac:dyDescent="0.2">
      <c r="A357" s="3" t="s">
        <v>334</v>
      </c>
      <c r="B357" s="23"/>
      <c r="C357" s="118" t="s">
        <v>340</v>
      </c>
      <c r="D357" s="25"/>
      <c r="E357" s="23"/>
      <c r="F357" s="119">
        <v>0</v>
      </c>
      <c r="G357" s="120"/>
      <c r="H357" s="23"/>
      <c r="I357" s="119">
        <v>0</v>
      </c>
      <c r="J357" s="120"/>
      <c r="K357" s="23"/>
      <c r="L357" s="119">
        <v>0</v>
      </c>
      <c r="M357" s="120"/>
      <c r="N357" s="23"/>
      <c r="O357" s="119">
        <v>0</v>
      </c>
      <c r="P357" s="120"/>
      <c r="Q357" s="23"/>
      <c r="R357" s="119">
        <v>0</v>
      </c>
      <c r="S357" s="120"/>
      <c r="T357" s="23"/>
      <c r="U357" s="119">
        <v>0</v>
      </c>
      <c r="V357" s="120"/>
      <c r="W357" s="23"/>
      <c r="X357" s="119">
        <v>0</v>
      </c>
      <c r="Y357" s="23"/>
      <c r="Z357" s="23"/>
      <c r="AA357" s="119">
        <v>0</v>
      </c>
      <c r="AB357" s="23"/>
      <c r="AC357" s="23"/>
      <c r="AD357" s="119">
        <v>0</v>
      </c>
      <c r="AE357" s="120"/>
      <c r="AF357" s="23"/>
      <c r="AG357" s="119">
        <v>0</v>
      </c>
      <c r="AH357" s="120"/>
      <c r="AI357" s="23"/>
      <c r="AJ357" s="119">
        <v>0</v>
      </c>
      <c r="AK357" s="120"/>
      <c r="AL357" s="23"/>
      <c r="AM357" s="119">
        <v>0</v>
      </c>
      <c r="AN357" s="120"/>
      <c r="AO357" s="23"/>
      <c r="AP357" s="119">
        <v>0</v>
      </c>
      <c r="AQ357" s="120"/>
      <c r="AR357" s="23"/>
      <c r="AS357" s="119">
        <v>0</v>
      </c>
      <c r="AT357" s="120"/>
      <c r="AU357" s="23"/>
      <c r="AV357" s="119">
        <v>0</v>
      </c>
      <c r="AW357" s="23"/>
      <c r="AX357" s="23"/>
      <c r="AY357" s="119">
        <v>0</v>
      </c>
      <c r="AZ357" s="23"/>
      <c r="BA357" s="23"/>
      <c r="BB357" s="119">
        <v>0</v>
      </c>
      <c r="BC357" s="23"/>
      <c r="BD357" s="23"/>
      <c r="BE357" s="119">
        <v>0</v>
      </c>
      <c r="BF357" s="23"/>
      <c r="BG357" s="23"/>
    </row>
    <row r="358" spans="1:59" s="3" customFormat="1" x14ac:dyDescent="0.2">
      <c r="A358" s="3" t="s">
        <v>335</v>
      </c>
      <c r="B358" s="23"/>
      <c r="C358" s="118" t="s">
        <v>341</v>
      </c>
      <c r="D358" s="25"/>
      <c r="E358" s="23"/>
      <c r="F358" s="119">
        <v>0</v>
      </c>
      <c r="G358" s="120"/>
      <c r="H358" s="23"/>
      <c r="I358" s="119">
        <v>0</v>
      </c>
      <c r="J358" s="120"/>
      <c r="K358" s="23"/>
      <c r="L358" s="119">
        <v>0</v>
      </c>
      <c r="M358" s="120"/>
      <c r="N358" s="23"/>
      <c r="O358" s="119">
        <v>0</v>
      </c>
      <c r="P358" s="120"/>
      <c r="Q358" s="23"/>
      <c r="R358" s="119">
        <v>0</v>
      </c>
      <c r="S358" s="120"/>
      <c r="T358" s="23"/>
      <c r="U358" s="119">
        <v>0</v>
      </c>
      <c r="V358" s="120"/>
      <c r="W358" s="23"/>
      <c r="X358" s="119">
        <v>0</v>
      </c>
      <c r="Y358" s="23"/>
      <c r="Z358" s="23"/>
      <c r="AA358" s="119">
        <v>0</v>
      </c>
      <c r="AB358" s="23"/>
      <c r="AC358" s="23"/>
      <c r="AD358" s="119">
        <v>0</v>
      </c>
      <c r="AE358" s="120"/>
      <c r="AF358" s="23"/>
      <c r="AG358" s="119">
        <v>6000</v>
      </c>
      <c r="AH358" s="120"/>
      <c r="AI358" s="23"/>
      <c r="AJ358" s="119">
        <v>0</v>
      </c>
      <c r="AK358" s="120"/>
      <c r="AL358" s="23"/>
      <c r="AM358" s="119">
        <v>0</v>
      </c>
      <c r="AN358" s="120"/>
      <c r="AO358" s="23"/>
      <c r="AP358" s="119">
        <v>0</v>
      </c>
      <c r="AQ358" s="120"/>
      <c r="AR358" s="23"/>
      <c r="AS358" s="119">
        <v>0</v>
      </c>
      <c r="AT358" s="120"/>
      <c r="AU358" s="23"/>
      <c r="AV358" s="119">
        <v>6000</v>
      </c>
      <c r="AW358" s="23"/>
      <c r="AX358" s="23"/>
      <c r="AY358" s="119">
        <v>1000</v>
      </c>
      <c r="AZ358" s="23"/>
      <c r="BA358" s="23"/>
      <c r="BB358" s="119">
        <v>6000</v>
      </c>
      <c r="BC358" s="23"/>
      <c r="BD358" s="23"/>
      <c r="BE358" s="119">
        <v>500</v>
      </c>
      <c r="BF358" s="23"/>
      <c r="BG358" s="23"/>
    </row>
    <row r="359" spans="1:59" s="3" customFormat="1" x14ac:dyDescent="0.2">
      <c r="B359" s="23"/>
      <c r="C359" s="122" t="s">
        <v>178</v>
      </c>
      <c r="D359" s="25"/>
      <c r="E359" s="23"/>
      <c r="F359" s="123"/>
      <c r="G359" s="123"/>
      <c r="H359" s="23"/>
      <c r="I359" s="123"/>
      <c r="J359" s="123"/>
      <c r="K359" s="23"/>
      <c r="L359" s="123"/>
      <c r="M359" s="123"/>
      <c r="N359" s="23"/>
      <c r="O359" s="123"/>
      <c r="P359" s="123"/>
      <c r="Q359" s="23"/>
      <c r="R359" s="123"/>
      <c r="S359" s="123"/>
      <c r="T359" s="23"/>
      <c r="U359" s="123"/>
      <c r="V359" s="123"/>
      <c r="W359" s="23"/>
      <c r="X359" s="123"/>
      <c r="Y359" s="23"/>
      <c r="Z359" s="23"/>
      <c r="AA359" s="123"/>
      <c r="AB359" s="23"/>
      <c r="AC359" s="23"/>
      <c r="AD359" s="123"/>
      <c r="AE359" s="123"/>
      <c r="AF359" s="23"/>
      <c r="AG359" s="123"/>
      <c r="AH359" s="123"/>
      <c r="AI359" s="23"/>
      <c r="AJ359" s="123"/>
      <c r="AK359" s="123"/>
      <c r="AL359" s="23"/>
      <c r="AM359" s="123"/>
      <c r="AN359" s="123"/>
      <c r="AO359" s="23"/>
      <c r="AP359" s="123"/>
      <c r="AQ359" s="123"/>
      <c r="AR359" s="23"/>
      <c r="AS359" s="123"/>
      <c r="AT359" s="123"/>
      <c r="AU359" s="23"/>
      <c r="AV359" s="123"/>
      <c r="AW359" s="23"/>
      <c r="AX359" s="23"/>
      <c r="AY359" s="123"/>
      <c r="AZ359" s="23"/>
      <c r="BA359" s="23"/>
      <c r="BB359" s="123"/>
      <c r="BC359" s="23"/>
      <c r="BD359" s="23"/>
      <c r="BE359" s="123"/>
      <c r="BF359" s="23"/>
      <c r="BG359" s="23"/>
    </row>
    <row r="360" spans="1:59" s="3" customFormat="1" x14ac:dyDescent="0.2">
      <c r="A360" s="3" t="s">
        <v>336</v>
      </c>
      <c r="B360" s="23"/>
      <c r="C360" s="121" t="s">
        <v>340</v>
      </c>
      <c r="D360" s="25"/>
      <c r="E360" s="23"/>
      <c r="F360" s="124"/>
      <c r="G360" s="120"/>
      <c r="H360" s="23"/>
      <c r="I360" s="124"/>
      <c r="J360" s="120"/>
      <c r="K360" s="23"/>
      <c r="L360" s="124"/>
      <c r="M360" s="120"/>
      <c r="N360" s="23"/>
      <c r="O360" s="124"/>
      <c r="P360" s="120"/>
      <c r="Q360" s="23"/>
      <c r="R360" s="124"/>
      <c r="S360" s="120"/>
      <c r="T360" s="23"/>
      <c r="U360" s="124"/>
      <c r="V360" s="120"/>
      <c r="W360" s="23"/>
      <c r="X360" s="124">
        <v>0</v>
      </c>
      <c r="Y360" s="23"/>
      <c r="Z360" s="23"/>
      <c r="AA360" s="124">
        <v>0</v>
      </c>
      <c r="AB360" s="23"/>
      <c r="AC360" s="23"/>
      <c r="AD360" s="124"/>
      <c r="AE360" s="120"/>
      <c r="AF360" s="23"/>
      <c r="AG360" s="124"/>
      <c r="AH360" s="120"/>
      <c r="AI360" s="23"/>
      <c r="AJ360" s="124"/>
      <c r="AK360" s="120"/>
      <c r="AL360" s="23"/>
      <c r="AM360" s="124"/>
      <c r="AN360" s="120"/>
      <c r="AO360" s="23"/>
      <c r="AP360" s="124"/>
      <c r="AQ360" s="120"/>
      <c r="AR360" s="23"/>
      <c r="AS360" s="124"/>
      <c r="AT360" s="120"/>
      <c r="AU360" s="23"/>
      <c r="AV360" s="124">
        <v>0</v>
      </c>
      <c r="AW360" s="23"/>
      <c r="AX360" s="23"/>
      <c r="AY360" s="124">
        <v>0</v>
      </c>
      <c r="AZ360" s="23"/>
      <c r="BA360" s="23"/>
      <c r="BB360" s="124">
        <v>0</v>
      </c>
      <c r="BC360" s="23"/>
      <c r="BD360" s="23"/>
      <c r="BE360" s="124">
        <v>0</v>
      </c>
      <c r="BF360" s="23"/>
      <c r="BG360" s="23"/>
    </row>
    <row r="361" spans="1:59" s="3" customFormat="1" x14ac:dyDescent="0.2">
      <c r="A361" s="3" t="s">
        <v>337</v>
      </c>
      <c r="B361" s="23"/>
      <c r="C361" s="121" t="s">
        <v>341</v>
      </c>
      <c r="D361" s="25"/>
      <c r="E361" s="23"/>
      <c r="F361" s="124"/>
      <c r="G361" s="120"/>
      <c r="H361" s="23"/>
      <c r="I361" s="124"/>
      <c r="J361" s="120"/>
      <c r="K361" s="23"/>
      <c r="L361" s="124"/>
      <c r="M361" s="120"/>
      <c r="N361" s="23"/>
      <c r="O361" s="124"/>
      <c r="P361" s="120"/>
      <c r="Q361" s="23"/>
      <c r="R361" s="124"/>
      <c r="S361" s="120"/>
      <c r="T361" s="23"/>
      <c r="U361" s="124"/>
      <c r="V361" s="120"/>
      <c r="W361" s="23"/>
      <c r="X361" s="124">
        <v>0</v>
      </c>
      <c r="Y361" s="23"/>
      <c r="Z361" s="23"/>
      <c r="AA361" s="124">
        <v>0</v>
      </c>
      <c r="AB361" s="23"/>
      <c r="AC361" s="23"/>
      <c r="AD361" s="124"/>
      <c r="AE361" s="120"/>
      <c r="AF361" s="23"/>
      <c r="AG361" s="124"/>
      <c r="AH361" s="120"/>
      <c r="AI361" s="23"/>
      <c r="AJ361" s="124"/>
      <c r="AK361" s="120"/>
      <c r="AL361" s="23"/>
      <c r="AM361" s="124"/>
      <c r="AN361" s="120"/>
      <c r="AO361" s="23"/>
      <c r="AP361" s="124"/>
      <c r="AQ361" s="120"/>
      <c r="AR361" s="23"/>
      <c r="AS361" s="124"/>
      <c r="AT361" s="120"/>
      <c r="AU361" s="23"/>
      <c r="AV361" s="124">
        <v>0</v>
      </c>
      <c r="AW361" s="23"/>
      <c r="AX361" s="23"/>
      <c r="AY361" s="124">
        <v>0</v>
      </c>
      <c r="AZ361" s="23"/>
      <c r="BA361" s="23"/>
      <c r="BB361" s="124">
        <v>0</v>
      </c>
      <c r="BC361" s="23"/>
      <c r="BD361" s="23"/>
      <c r="BE361" s="124">
        <v>0</v>
      </c>
      <c r="BF361" s="23"/>
      <c r="BG361" s="23"/>
    </row>
    <row r="362" spans="1:59" s="3" customFormat="1" x14ac:dyDescent="0.2">
      <c r="B362" s="23"/>
      <c r="C362" s="122" t="s">
        <v>177</v>
      </c>
      <c r="D362" s="25"/>
      <c r="E362" s="23"/>
      <c r="F362" s="123"/>
      <c r="G362" s="123"/>
      <c r="H362" s="23"/>
      <c r="I362" s="123"/>
      <c r="J362" s="123"/>
      <c r="K362" s="23"/>
      <c r="L362" s="123"/>
      <c r="M362" s="123"/>
      <c r="N362" s="23"/>
      <c r="O362" s="123"/>
      <c r="P362" s="123"/>
      <c r="Q362" s="23"/>
      <c r="R362" s="123"/>
      <c r="S362" s="123"/>
      <c r="T362" s="23"/>
      <c r="U362" s="123"/>
      <c r="V362" s="123"/>
      <c r="W362" s="23"/>
      <c r="X362" s="123"/>
      <c r="Y362" s="23"/>
      <c r="Z362" s="23"/>
      <c r="AA362" s="123"/>
      <c r="AB362" s="23"/>
      <c r="AC362" s="23"/>
      <c r="AD362" s="123"/>
      <c r="AE362" s="123"/>
      <c r="AF362" s="23"/>
      <c r="AG362" s="123"/>
      <c r="AH362" s="123"/>
      <c r="AI362" s="23"/>
      <c r="AJ362" s="123"/>
      <c r="AK362" s="123"/>
      <c r="AL362" s="23"/>
      <c r="AM362" s="123"/>
      <c r="AN362" s="123"/>
      <c r="AO362" s="23"/>
      <c r="AP362" s="123"/>
      <c r="AQ362" s="123"/>
      <c r="AR362" s="23"/>
      <c r="AS362" s="123"/>
      <c r="AT362" s="123"/>
      <c r="AU362" s="23"/>
      <c r="AV362" s="123"/>
      <c r="AW362" s="23"/>
      <c r="AX362" s="23"/>
      <c r="AY362" s="123"/>
      <c r="AZ362" s="23"/>
      <c r="BA362" s="23"/>
      <c r="BB362" s="123"/>
      <c r="BC362" s="23"/>
      <c r="BD362" s="23"/>
      <c r="BE362" s="123"/>
      <c r="BF362" s="23"/>
      <c r="BG362" s="23"/>
    </row>
    <row r="363" spans="1:59" s="3" customFormat="1" x14ac:dyDescent="0.2">
      <c r="A363" s="3" t="s">
        <v>338</v>
      </c>
      <c r="B363" s="23"/>
      <c r="C363" s="121" t="s">
        <v>340</v>
      </c>
      <c r="D363" s="25"/>
      <c r="E363" s="23"/>
      <c r="F363" s="124"/>
      <c r="G363" s="120"/>
      <c r="H363" s="23"/>
      <c r="I363" s="124"/>
      <c r="J363" s="120"/>
      <c r="K363" s="23"/>
      <c r="L363" s="124"/>
      <c r="M363" s="120"/>
      <c r="N363" s="23"/>
      <c r="O363" s="124"/>
      <c r="P363" s="120"/>
      <c r="Q363" s="23"/>
      <c r="R363" s="124"/>
      <c r="S363" s="120"/>
      <c r="T363" s="23"/>
      <c r="U363" s="124"/>
      <c r="V363" s="120"/>
      <c r="W363" s="23"/>
      <c r="X363" s="124">
        <v>0</v>
      </c>
      <c r="Y363" s="23"/>
      <c r="Z363" s="23"/>
      <c r="AA363" s="124">
        <v>0</v>
      </c>
      <c r="AB363" s="23"/>
      <c r="AC363" s="23"/>
      <c r="AD363" s="124"/>
      <c r="AE363" s="120"/>
      <c r="AF363" s="23"/>
      <c r="AG363" s="124"/>
      <c r="AH363" s="120"/>
      <c r="AI363" s="23"/>
      <c r="AJ363" s="124"/>
      <c r="AK363" s="120"/>
      <c r="AL363" s="23"/>
      <c r="AM363" s="124"/>
      <c r="AN363" s="120"/>
      <c r="AO363" s="23"/>
      <c r="AP363" s="124"/>
      <c r="AQ363" s="120"/>
      <c r="AR363" s="23"/>
      <c r="AS363" s="124"/>
      <c r="AT363" s="120"/>
      <c r="AU363" s="23"/>
      <c r="AV363" s="124">
        <v>0</v>
      </c>
      <c r="AW363" s="23"/>
      <c r="AX363" s="23"/>
      <c r="AY363" s="124">
        <v>0</v>
      </c>
      <c r="AZ363" s="23"/>
      <c r="BA363" s="23"/>
      <c r="BB363" s="124">
        <v>0</v>
      </c>
      <c r="BC363" s="23"/>
      <c r="BD363" s="23"/>
      <c r="BE363" s="124">
        <v>0</v>
      </c>
      <c r="BF363" s="23"/>
      <c r="BG363" s="23"/>
    </row>
    <row r="364" spans="1:59" s="3" customFormat="1" x14ac:dyDescent="0.2">
      <c r="A364" s="3" t="s">
        <v>339</v>
      </c>
      <c r="B364" s="23"/>
      <c r="C364" s="121" t="s">
        <v>341</v>
      </c>
      <c r="D364" s="25"/>
      <c r="E364" s="23"/>
      <c r="F364" s="124"/>
      <c r="G364" s="120"/>
      <c r="H364" s="23"/>
      <c r="I364" s="124"/>
      <c r="J364" s="120"/>
      <c r="K364" s="23"/>
      <c r="L364" s="124"/>
      <c r="M364" s="120"/>
      <c r="N364" s="23"/>
      <c r="O364" s="124"/>
      <c r="P364" s="120"/>
      <c r="Q364" s="23"/>
      <c r="R364" s="124"/>
      <c r="S364" s="120"/>
      <c r="T364" s="23"/>
      <c r="U364" s="124"/>
      <c r="V364" s="120"/>
      <c r="W364" s="23"/>
      <c r="X364" s="124">
        <v>0</v>
      </c>
      <c r="Y364" s="23"/>
      <c r="Z364" s="23"/>
      <c r="AA364" s="124">
        <v>0</v>
      </c>
      <c r="AB364" s="23"/>
      <c r="AC364" s="23"/>
      <c r="AD364" s="124"/>
      <c r="AE364" s="120"/>
      <c r="AF364" s="23"/>
      <c r="AG364" s="124"/>
      <c r="AH364" s="120"/>
      <c r="AI364" s="23"/>
      <c r="AJ364" s="124"/>
      <c r="AK364" s="120"/>
      <c r="AL364" s="23"/>
      <c r="AM364" s="124"/>
      <c r="AN364" s="120"/>
      <c r="AO364" s="23"/>
      <c r="AP364" s="124"/>
      <c r="AQ364" s="120"/>
      <c r="AR364" s="23"/>
      <c r="AS364" s="124"/>
      <c r="AT364" s="120"/>
      <c r="AU364" s="23"/>
      <c r="AV364" s="124">
        <v>0</v>
      </c>
      <c r="AW364" s="23"/>
      <c r="AX364" s="23"/>
      <c r="AY364" s="124">
        <v>0</v>
      </c>
      <c r="AZ364" s="23"/>
      <c r="BA364" s="23"/>
      <c r="BB364" s="124">
        <v>0</v>
      </c>
      <c r="BC364" s="23"/>
      <c r="BD364" s="23"/>
      <c r="BE364" s="124">
        <v>0</v>
      </c>
      <c r="BF364" s="23"/>
      <c r="BG364" s="23"/>
    </row>
    <row r="365" spans="1:59" s="2" customFormat="1" ht="5.25" x14ac:dyDescent="0.15">
      <c r="B365" s="24"/>
      <c r="D365" s="25"/>
      <c r="E365" s="24"/>
      <c r="F365" s="66"/>
      <c r="G365" s="79"/>
      <c r="H365" s="24"/>
      <c r="I365" s="66"/>
      <c r="J365" s="79"/>
      <c r="K365" s="24"/>
      <c r="L365" s="66"/>
      <c r="M365" s="79"/>
      <c r="N365" s="24"/>
      <c r="O365" s="66"/>
      <c r="P365" s="79"/>
      <c r="Q365" s="24"/>
      <c r="R365" s="66"/>
      <c r="S365" s="79"/>
      <c r="T365" s="24"/>
      <c r="U365" s="66"/>
      <c r="V365" s="79"/>
      <c r="W365" s="24"/>
      <c r="X365" s="66"/>
      <c r="Y365" s="24"/>
      <c r="Z365" s="24"/>
      <c r="AA365" s="66"/>
      <c r="AB365" s="24"/>
      <c r="AC365" s="24"/>
      <c r="AD365" s="66"/>
      <c r="AE365" s="79"/>
      <c r="AF365" s="24"/>
      <c r="AG365" s="66"/>
      <c r="AH365" s="79"/>
      <c r="AI365" s="24"/>
      <c r="AJ365" s="66"/>
      <c r="AK365" s="79"/>
      <c r="AL365" s="24"/>
      <c r="AM365" s="66"/>
      <c r="AN365" s="79"/>
      <c r="AO365" s="24"/>
      <c r="AP365" s="66"/>
      <c r="AQ365" s="79"/>
      <c r="AR365" s="24"/>
      <c r="AS365" s="66"/>
      <c r="AT365" s="79"/>
      <c r="AU365" s="24"/>
      <c r="AV365" s="66"/>
      <c r="AW365" s="24"/>
      <c r="AX365" s="24"/>
      <c r="AY365" s="66"/>
      <c r="AZ365" s="24"/>
      <c r="BA365" s="24"/>
      <c r="BB365" s="66"/>
      <c r="BC365" s="24"/>
      <c r="BD365" s="24"/>
      <c r="BE365" s="66"/>
      <c r="BF365" s="24"/>
      <c r="BG365" s="24"/>
    </row>
    <row r="366" spans="1:59" s="4" customFormat="1" ht="12" x14ac:dyDescent="0.2">
      <c r="B366" s="26"/>
      <c r="C366" s="36" t="s">
        <v>364</v>
      </c>
      <c r="D366" s="25"/>
      <c r="E366" s="26"/>
      <c r="F366" s="38">
        <v>0</v>
      </c>
      <c r="G366" s="117"/>
      <c r="H366" s="26"/>
      <c r="I366" s="38">
        <v>0</v>
      </c>
      <c r="J366" s="117"/>
      <c r="K366" s="26"/>
      <c r="L366" s="38">
        <v>0</v>
      </c>
      <c r="M366" s="117"/>
      <c r="N366" s="26"/>
      <c r="O366" s="38">
        <v>0</v>
      </c>
      <c r="P366" s="117"/>
      <c r="Q366" s="26"/>
      <c r="R366" s="38">
        <v>0</v>
      </c>
      <c r="S366" s="117"/>
      <c r="T366" s="26"/>
      <c r="U366" s="38">
        <v>0</v>
      </c>
      <c r="V366" s="117"/>
      <c r="W366" s="26"/>
      <c r="X366" s="38">
        <v>0</v>
      </c>
      <c r="Y366" s="26"/>
      <c r="Z366" s="26"/>
      <c r="AA366" s="38">
        <v>0</v>
      </c>
      <c r="AB366" s="26"/>
      <c r="AC366" s="26"/>
      <c r="AD366" s="38">
        <v>0</v>
      </c>
      <c r="AE366" s="117"/>
      <c r="AF366" s="26"/>
      <c r="AG366" s="38">
        <v>0</v>
      </c>
      <c r="AH366" s="117"/>
      <c r="AI366" s="26"/>
      <c r="AJ366" s="38">
        <v>0</v>
      </c>
      <c r="AK366" s="117"/>
      <c r="AL366" s="26"/>
      <c r="AM366" s="38">
        <v>0</v>
      </c>
      <c r="AN366" s="117"/>
      <c r="AO366" s="26"/>
      <c r="AP366" s="38">
        <v>0</v>
      </c>
      <c r="AQ366" s="117"/>
      <c r="AR366" s="26"/>
      <c r="AS366" s="38">
        <v>0</v>
      </c>
      <c r="AT366" s="117"/>
      <c r="AU366" s="26"/>
      <c r="AV366" s="38">
        <v>0</v>
      </c>
      <c r="AW366" s="26"/>
      <c r="AX366" s="26"/>
      <c r="AY366" s="38">
        <v>0</v>
      </c>
      <c r="AZ366" s="26"/>
      <c r="BA366" s="26"/>
      <c r="BB366" s="38">
        <v>0</v>
      </c>
      <c r="BC366" s="26"/>
      <c r="BD366" s="26"/>
      <c r="BE366" s="38">
        <v>0</v>
      </c>
      <c r="BF366" s="26"/>
      <c r="BG366" s="26"/>
    </row>
    <row r="367" spans="1:59" s="3" customFormat="1" x14ac:dyDescent="0.2">
      <c r="A367" s="3" t="s">
        <v>367</v>
      </c>
      <c r="B367" s="23"/>
      <c r="C367" s="118" t="s">
        <v>340</v>
      </c>
      <c r="D367" s="25"/>
      <c r="E367" s="23"/>
      <c r="F367" s="119">
        <v>0</v>
      </c>
      <c r="G367" s="120"/>
      <c r="H367" s="23"/>
      <c r="I367" s="119">
        <v>0</v>
      </c>
      <c r="J367" s="120"/>
      <c r="K367" s="23"/>
      <c r="L367" s="119">
        <v>0</v>
      </c>
      <c r="M367" s="120"/>
      <c r="N367" s="23"/>
      <c r="O367" s="119">
        <v>0</v>
      </c>
      <c r="P367" s="120"/>
      <c r="Q367" s="23"/>
      <c r="R367" s="119">
        <v>0</v>
      </c>
      <c r="S367" s="120"/>
      <c r="T367" s="23"/>
      <c r="U367" s="119">
        <v>0</v>
      </c>
      <c r="V367" s="120"/>
      <c r="W367" s="23"/>
      <c r="X367" s="119">
        <v>0</v>
      </c>
      <c r="Y367" s="23"/>
      <c r="Z367" s="23"/>
      <c r="AA367" s="119">
        <v>0</v>
      </c>
      <c r="AB367" s="23"/>
      <c r="AC367" s="23"/>
      <c r="AD367" s="119">
        <v>0</v>
      </c>
      <c r="AE367" s="120"/>
      <c r="AF367" s="23"/>
      <c r="AG367" s="119">
        <v>0</v>
      </c>
      <c r="AH367" s="120"/>
      <c r="AI367" s="23"/>
      <c r="AJ367" s="119">
        <v>0</v>
      </c>
      <c r="AK367" s="120"/>
      <c r="AL367" s="23"/>
      <c r="AM367" s="119">
        <v>0</v>
      </c>
      <c r="AN367" s="120"/>
      <c r="AO367" s="23"/>
      <c r="AP367" s="119">
        <v>0</v>
      </c>
      <c r="AQ367" s="120"/>
      <c r="AR367" s="23"/>
      <c r="AS367" s="119">
        <v>0</v>
      </c>
      <c r="AT367" s="120"/>
      <c r="AU367" s="23"/>
      <c r="AV367" s="119">
        <v>0</v>
      </c>
      <c r="AW367" s="23"/>
      <c r="AX367" s="23"/>
      <c r="AY367" s="119">
        <v>0</v>
      </c>
      <c r="AZ367" s="23"/>
      <c r="BA367" s="23"/>
      <c r="BB367" s="119">
        <v>0</v>
      </c>
      <c r="BC367" s="23"/>
      <c r="BD367" s="23"/>
      <c r="BE367" s="119">
        <v>0</v>
      </c>
      <c r="BF367" s="23"/>
      <c r="BG367" s="23"/>
    </row>
    <row r="368" spans="1:59" s="3" customFormat="1" x14ac:dyDescent="0.2">
      <c r="A368" s="3" t="s">
        <v>366</v>
      </c>
      <c r="B368" s="23"/>
      <c r="C368" s="118" t="s">
        <v>341</v>
      </c>
      <c r="D368" s="25"/>
      <c r="E368" s="23"/>
      <c r="F368" s="119">
        <v>0</v>
      </c>
      <c r="G368" s="120"/>
      <c r="H368" s="23"/>
      <c r="I368" s="119">
        <v>0</v>
      </c>
      <c r="J368" s="120"/>
      <c r="K368" s="23"/>
      <c r="L368" s="119">
        <v>0</v>
      </c>
      <c r="M368" s="120"/>
      <c r="N368" s="23"/>
      <c r="O368" s="119">
        <v>0</v>
      </c>
      <c r="P368" s="120"/>
      <c r="Q368" s="23"/>
      <c r="R368" s="119">
        <v>0</v>
      </c>
      <c r="S368" s="120"/>
      <c r="T368" s="23"/>
      <c r="U368" s="119">
        <v>0</v>
      </c>
      <c r="V368" s="120"/>
      <c r="W368" s="23"/>
      <c r="X368" s="119">
        <v>0</v>
      </c>
      <c r="Y368" s="23"/>
      <c r="Z368" s="23"/>
      <c r="AA368" s="119">
        <v>0</v>
      </c>
      <c r="AB368" s="23"/>
      <c r="AC368" s="23"/>
      <c r="AD368" s="119">
        <v>0</v>
      </c>
      <c r="AE368" s="120"/>
      <c r="AF368" s="23"/>
      <c r="AG368" s="119">
        <v>0</v>
      </c>
      <c r="AH368" s="120"/>
      <c r="AI368" s="23"/>
      <c r="AJ368" s="119">
        <v>0</v>
      </c>
      <c r="AK368" s="120"/>
      <c r="AL368" s="23"/>
      <c r="AM368" s="119">
        <v>0</v>
      </c>
      <c r="AN368" s="120"/>
      <c r="AO368" s="23"/>
      <c r="AP368" s="119">
        <v>0</v>
      </c>
      <c r="AQ368" s="120"/>
      <c r="AR368" s="23"/>
      <c r="AS368" s="119">
        <v>0</v>
      </c>
      <c r="AT368" s="120"/>
      <c r="AU368" s="23"/>
      <c r="AV368" s="119">
        <v>0</v>
      </c>
      <c r="AW368" s="23"/>
      <c r="AX368" s="23"/>
      <c r="AY368" s="119">
        <v>0</v>
      </c>
      <c r="AZ368" s="23"/>
      <c r="BA368" s="23"/>
      <c r="BB368" s="119">
        <v>0</v>
      </c>
      <c r="BC368" s="23"/>
      <c r="BD368" s="23"/>
      <c r="BE368" s="119">
        <v>0</v>
      </c>
      <c r="BF368" s="23"/>
      <c r="BG368" s="23"/>
    </row>
    <row r="369" spans="2:59" x14ac:dyDescent="0.2">
      <c r="D369" s="25"/>
      <c r="G369" s="79"/>
      <c r="J369" s="79"/>
      <c r="M369" s="79"/>
      <c r="P369" s="79"/>
      <c r="S369" s="79"/>
      <c r="V369" s="79"/>
      <c r="Y369" s="18"/>
      <c r="AB369" s="18"/>
      <c r="AE369" s="79"/>
      <c r="AH369" s="79"/>
      <c r="AK369" s="79"/>
      <c r="AN369" s="79"/>
      <c r="AQ369" s="79"/>
      <c r="AT369" s="79"/>
      <c r="AW369" s="18"/>
      <c r="AZ369" s="18"/>
      <c r="BC369" s="18"/>
      <c r="BF369" s="18"/>
    </row>
    <row r="370" spans="2:59" s="4" customFormat="1" ht="12" x14ac:dyDescent="0.2">
      <c r="B370" s="26"/>
      <c r="C370" s="108" t="s">
        <v>230</v>
      </c>
      <c r="D370" s="25"/>
      <c r="E370" s="26"/>
      <c r="F370" s="55">
        <v>0</v>
      </c>
      <c r="G370" s="110">
        <v>0</v>
      </c>
      <c r="H370" s="26"/>
      <c r="I370" s="55">
        <v>0</v>
      </c>
      <c r="J370" s="110">
        <v>0</v>
      </c>
      <c r="K370" s="26"/>
      <c r="L370" s="55">
        <v>0</v>
      </c>
      <c r="M370" s="110">
        <v>0</v>
      </c>
      <c r="N370" s="26"/>
      <c r="O370" s="55">
        <v>0</v>
      </c>
      <c r="P370" s="110">
        <v>0</v>
      </c>
      <c r="Q370" s="26"/>
      <c r="R370" s="55">
        <v>0</v>
      </c>
      <c r="S370" s="110">
        <v>0</v>
      </c>
      <c r="T370" s="26"/>
      <c r="U370" s="55">
        <v>0</v>
      </c>
      <c r="V370" s="110">
        <v>0</v>
      </c>
      <c r="W370" s="26"/>
      <c r="X370" s="55">
        <v>0</v>
      </c>
      <c r="Y370" s="26"/>
      <c r="Z370" s="26"/>
      <c r="AA370" s="55">
        <v>0</v>
      </c>
      <c r="AB370" s="26"/>
      <c r="AC370" s="26"/>
      <c r="AD370" s="55">
        <v>0</v>
      </c>
      <c r="AE370" s="110">
        <v>0</v>
      </c>
      <c r="AF370" s="26"/>
      <c r="AG370" s="55">
        <v>0</v>
      </c>
      <c r="AH370" s="110">
        <v>0</v>
      </c>
      <c r="AI370" s="26"/>
      <c r="AJ370" s="55">
        <v>0</v>
      </c>
      <c r="AK370" s="110">
        <v>0</v>
      </c>
      <c r="AL370" s="26"/>
      <c r="AM370" s="55">
        <v>0</v>
      </c>
      <c r="AN370" s="110">
        <v>0</v>
      </c>
      <c r="AO370" s="26"/>
      <c r="AP370" s="55">
        <v>0</v>
      </c>
      <c r="AQ370" s="110">
        <v>0</v>
      </c>
      <c r="AR370" s="26"/>
      <c r="AS370" s="55">
        <v>0</v>
      </c>
      <c r="AT370" s="110">
        <v>0</v>
      </c>
      <c r="AU370" s="26"/>
      <c r="AV370" s="55">
        <v>0</v>
      </c>
      <c r="AW370" s="26"/>
      <c r="AX370" s="26"/>
      <c r="AY370" s="55">
        <v>0</v>
      </c>
      <c r="AZ370" s="26"/>
      <c r="BA370" s="26"/>
      <c r="BB370" s="55">
        <v>0</v>
      </c>
      <c r="BC370" s="26"/>
      <c r="BD370" s="26"/>
      <c r="BE370" s="55">
        <v>0</v>
      </c>
      <c r="BF370" s="26"/>
      <c r="BG370" s="26"/>
    </row>
  </sheetData>
  <conditionalFormatting sqref="F5 AS5 AP5 AM5 AJ5 AG5 AD5 U5 R5 O5 L5 I5">
    <cfRule type="expression" dxfId="29" priority="656">
      <formula>#REF!&lt;&gt;0</formula>
    </cfRule>
  </conditionalFormatting>
  <conditionalFormatting sqref="X5">
    <cfRule type="expression" dxfId="28" priority="9">
      <formula>#REF!&lt;&gt;0</formula>
    </cfRule>
  </conditionalFormatting>
  <conditionalFormatting sqref="AA5">
    <cfRule type="expression" dxfId="27" priority="10">
      <formula>#REF!&lt;&gt;0</formula>
    </cfRule>
  </conditionalFormatting>
  <conditionalFormatting sqref="AV5">
    <cfRule type="expression" dxfId="26" priority="7">
      <formula>#REF!&lt;&gt;0</formula>
    </cfRule>
  </conditionalFormatting>
  <conditionalFormatting sqref="BB5 BE5">
    <cfRule type="expression" dxfId="25" priority="4">
      <formula>#REF!&lt;&gt;0</formula>
    </cfRule>
  </conditionalFormatting>
  <conditionalFormatting sqref="AY5">
    <cfRule type="expression" dxfId="24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6">
    <tabColor rgb="FF00CC66"/>
  </sheetPr>
  <dimension ref="A1:BG37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idden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idden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321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 t="s">
        <v>322</v>
      </c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136">
        <v>0</v>
      </c>
      <c r="BE10" s="35">
        <v>0</v>
      </c>
      <c r="BF10" s="136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136">
        <v>0</v>
      </c>
      <c r="BE12" s="35">
        <v>0</v>
      </c>
      <c r="BF12" s="136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136">
        <v>0</v>
      </c>
      <c r="BE13" s="35">
        <v>0</v>
      </c>
      <c r="BF13" s="136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136">
        <v>0</v>
      </c>
      <c r="BE14" s="35">
        <v>0</v>
      </c>
      <c r="BF14" s="136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136">
        <v>0</v>
      </c>
      <c r="BE16" s="35">
        <v>0</v>
      </c>
      <c r="BF16" s="136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136">
        <v>0</v>
      </c>
      <c r="BE17" s="35">
        <v>0</v>
      </c>
      <c r="BF17" s="136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136">
        <v>0</v>
      </c>
      <c r="BE18" s="35">
        <v>0</v>
      </c>
      <c r="BF18" s="136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136">
        <v>0</v>
      </c>
      <c r="BE19" s="35">
        <v>0</v>
      </c>
      <c r="BF19" s="136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136">
        <v>0</v>
      </c>
      <c r="BE20" s="35">
        <v>0</v>
      </c>
      <c r="BF20" s="136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136">
        <v>0</v>
      </c>
      <c r="BE22" s="35">
        <v>0</v>
      </c>
      <c r="BF22" s="136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136">
        <v>0</v>
      </c>
      <c r="BE24" s="35">
        <v>0</v>
      </c>
      <c r="BF24" s="136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136">
        <v>0</v>
      </c>
      <c r="BE26" s="35">
        <v>0</v>
      </c>
      <c r="BF26" s="136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136">
        <v>0</v>
      </c>
      <c r="BE30" s="35">
        <v>0</v>
      </c>
      <c r="BF30" s="136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136">
        <v>0</v>
      </c>
      <c r="BE31" s="35">
        <v>0</v>
      </c>
      <c r="BF31" s="136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136">
        <v>0</v>
      </c>
      <c r="BE32" s="35">
        <v>0</v>
      </c>
      <c r="BF32" s="136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136">
        <v>0</v>
      </c>
      <c r="BE33" s="35">
        <v>0</v>
      </c>
      <c r="BF33" s="136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136">
        <v>0</v>
      </c>
      <c r="BE34" s="35">
        <v>0</v>
      </c>
      <c r="BF34" s="136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136">
        <v>0</v>
      </c>
      <c r="BE35" s="35">
        <v>0</v>
      </c>
      <c r="BF35" s="136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136">
        <v>0</v>
      </c>
      <c r="BE37" s="35">
        <v>0</v>
      </c>
      <c r="BF37" s="136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136">
        <v>0</v>
      </c>
      <c r="BE38" s="35">
        <v>0</v>
      </c>
      <c r="BF38" s="136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136">
        <v>0</v>
      </c>
      <c r="BE39" s="35">
        <v>0</v>
      </c>
      <c r="BF39" s="136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136">
        <v>0</v>
      </c>
      <c r="BE40" s="35">
        <v>0</v>
      </c>
      <c r="BF40" s="136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136">
        <v>0</v>
      </c>
      <c r="BE41" s="35">
        <v>0</v>
      </c>
      <c r="BF41" s="136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136">
        <v>0</v>
      </c>
      <c r="BE42" s="35">
        <v>0</v>
      </c>
      <c r="BF42" s="136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136">
        <v>0</v>
      </c>
      <c r="BE43" s="35">
        <v>0</v>
      </c>
      <c r="BF43" s="136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136">
        <v>0</v>
      </c>
      <c r="BE44" s="35">
        <v>0</v>
      </c>
      <c r="BF44" s="136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136">
        <v>0</v>
      </c>
      <c r="BE45" s="35">
        <v>0</v>
      </c>
      <c r="BF45" s="136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136">
        <v>0</v>
      </c>
      <c r="BE46" s="35">
        <v>0</v>
      </c>
      <c r="BF46" s="136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136">
        <v>0</v>
      </c>
      <c r="BE47" s="35">
        <v>0</v>
      </c>
      <c r="BF47" s="136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136">
        <v>0</v>
      </c>
      <c r="BE49" s="35">
        <v>0</v>
      </c>
      <c r="BF49" s="136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136">
        <v>0</v>
      </c>
      <c r="BE50" s="35">
        <v>0</v>
      </c>
      <c r="BF50" s="136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136">
        <v>0</v>
      </c>
      <c r="BE51" s="35">
        <v>0</v>
      </c>
      <c r="BF51" s="136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136">
        <v>0</v>
      </c>
      <c r="BE52" s="35">
        <v>0</v>
      </c>
      <c r="BF52" s="136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136">
        <v>0</v>
      </c>
      <c r="BE53" s="35">
        <v>0</v>
      </c>
      <c r="BF53" s="136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136">
        <v>0</v>
      </c>
      <c r="BE54" s="35">
        <v>0</v>
      </c>
      <c r="BF54" s="136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136">
        <v>0</v>
      </c>
      <c r="BE55" s="35">
        <v>0</v>
      </c>
      <c r="BF55" s="136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136">
        <v>0</v>
      </c>
      <c r="BE56" s="35">
        <v>0</v>
      </c>
      <c r="BF56" s="136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136">
        <v>0</v>
      </c>
      <c r="BE57" s="35">
        <v>0</v>
      </c>
      <c r="BF57" s="136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136">
        <v>0</v>
      </c>
      <c r="BE58" s="35">
        <v>0</v>
      </c>
      <c r="BF58" s="136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134">
        <v>0</v>
      </c>
      <c r="BD60" s="26"/>
      <c r="BE60" s="41">
        <v>0</v>
      </c>
      <c r="BF60" s="134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-68937945</v>
      </c>
      <c r="G72" s="72">
        <v>0</v>
      </c>
      <c r="H72" s="26"/>
      <c r="I72" s="38">
        <v>-73313002</v>
      </c>
      <c r="J72" s="72">
        <v>0</v>
      </c>
      <c r="K72" s="26"/>
      <c r="L72" s="38">
        <v>-72232702</v>
      </c>
      <c r="M72" s="72">
        <v>0</v>
      </c>
      <c r="N72" s="26"/>
      <c r="O72" s="38">
        <v>-77349874</v>
      </c>
      <c r="P72" s="72">
        <v>0</v>
      </c>
      <c r="Q72" s="26"/>
      <c r="R72" s="38">
        <v>-64060201</v>
      </c>
      <c r="S72" s="72">
        <v>0</v>
      </c>
      <c r="T72" s="26"/>
      <c r="U72" s="38">
        <v>-69162692</v>
      </c>
      <c r="V72" s="72">
        <v>0</v>
      </c>
      <c r="W72" s="26"/>
      <c r="X72" s="38">
        <v>-425056416</v>
      </c>
      <c r="Y72" s="72">
        <v>0</v>
      </c>
      <c r="Z72" s="26"/>
      <c r="AA72" s="38">
        <v>-70842736</v>
      </c>
      <c r="AB72" s="72">
        <v>0</v>
      </c>
      <c r="AC72" s="26"/>
      <c r="AD72" s="38">
        <v>-66176138</v>
      </c>
      <c r="AE72" s="72">
        <v>0</v>
      </c>
      <c r="AF72" s="26"/>
      <c r="AG72" s="38">
        <v>-69818686</v>
      </c>
      <c r="AH72" s="72">
        <v>0</v>
      </c>
      <c r="AI72" s="26"/>
      <c r="AJ72" s="38">
        <v>-70994338</v>
      </c>
      <c r="AK72" s="72">
        <v>0</v>
      </c>
      <c r="AL72" s="26"/>
      <c r="AM72" s="38">
        <v>-78608018</v>
      </c>
      <c r="AN72" s="72">
        <v>0</v>
      </c>
      <c r="AO72" s="26"/>
      <c r="AP72" s="38">
        <v>-79771868</v>
      </c>
      <c r="AQ72" s="72">
        <v>0</v>
      </c>
      <c r="AR72" s="26"/>
      <c r="AS72" s="38">
        <v>-80562254.970000014</v>
      </c>
      <c r="AT72" s="72">
        <v>0</v>
      </c>
      <c r="AU72" s="26"/>
      <c r="AV72" s="38">
        <v>-445931302.96999997</v>
      </c>
      <c r="AW72" s="72">
        <v>0</v>
      </c>
      <c r="AX72" s="26"/>
      <c r="AY72" s="38">
        <v>-74321883.828333333</v>
      </c>
      <c r="AZ72" s="72">
        <v>0</v>
      </c>
      <c r="BA72" s="26"/>
      <c r="BB72" s="38">
        <v>-870987718.96999991</v>
      </c>
      <c r="BC72" s="72">
        <v>0</v>
      </c>
      <c r="BD72" s="26"/>
      <c r="BE72" s="38">
        <v>-72582309.914166689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-67594689</v>
      </c>
      <c r="G73" s="71">
        <v>0</v>
      </c>
      <c r="H73" s="23"/>
      <c r="I73" s="32">
        <v>-72347545</v>
      </c>
      <c r="J73" s="71">
        <v>0</v>
      </c>
      <c r="K73" s="23"/>
      <c r="L73" s="32">
        <v>-71376176</v>
      </c>
      <c r="M73" s="71">
        <v>0</v>
      </c>
      <c r="N73" s="23"/>
      <c r="O73" s="32">
        <v>-76287134</v>
      </c>
      <c r="P73" s="71">
        <v>0</v>
      </c>
      <c r="Q73" s="23"/>
      <c r="R73" s="32">
        <v>-63174678</v>
      </c>
      <c r="S73" s="71">
        <v>0</v>
      </c>
      <c r="T73" s="23"/>
      <c r="U73" s="32">
        <v>-68470015</v>
      </c>
      <c r="V73" s="71">
        <v>0</v>
      </c>
      <c r="W73" s="23"/>
      <c r="X73" s="32">
        <v>-419250237</v>
      </c>
      <c r="Y73" s="71">
        <v>0</v>
      </c>
      <c r="Z73" s="23"/>
      <c r="AA73" s="32">
        <v>-69875039.5</v>
      </c>
      <c r="AB73" s="71">
        <v>0</v>
      </c>
      <c r="AC73" s="23"/>
      <c r="AD73" s="32">
        <v>-65356706</v>
      </c>
      <c r="AE73" s="71">
        <v>0</v>
      </c>
      <c r="AF73" s="23"/>
      <c r="AG73" s="32">
        <v>-69428083</v>
      </c>
      <c r="AH73" s="71">
        <v>0</v>
      </c>
      <c r="AI73" s="23"/>
      <c r="AJ73" s="32">
        <v>-70287398</v>
      </c>
      <c r="AK73" s="71">
        <v>0</v>
      </c>
      <c r="AL73" s="23"/>
      <c r="AM73" s="32">
        <v>-77685572</v>
      </c>
      <c r="AN73" s="71">
        <v>0</v>
      </c>
      <c r="AO73" s="23"/>
      <c r="AP73" s="32">
        <v>-78819080</v>
      </c>
      <c r="AQ73" s="71">
        <v>0</v>
      </c>
      <c r="AR73" s="23"/>
      <c r="AS73" s="32">
        <v>-79914605.050000012</v>
      </c>
      <c r="AT73" s="71">
        <v>0</v>
      </c>
      <c r="AU73" s="23"/>
      <c r="AV73" s="32">
        <v>-441491444.04999995</v>
      </c>
      <c r="AW73" s="71">
        <v>0</v>
      </c>
      <c r="AX73" s="23"/>
      <c r="AY73" s="32">
        <v>-73581907.341666669</v>
      </c>
      <c r="AZ73" s="71">
        <v>0</v>
      </c>
      <c r="BA73" s="23"/>
      <c r="BB73" s="32">
        <v>-860741681.04999995</v>
      </c>
      <c r="BC73" s="71">
        <v>0</v>
      </c>
      <c r="BD73" s="23"/>
      <c r="BE73" s="32">
        <v>-71728473.420833349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-51862642</v>
      </c>
      <c r="G74" s="74">
        <v>0</v>
      </c>
      <c r="H74" s="23"/>
      <c r="I74" s="44">
        <v>-55799986</v>
      </c>
      <c r="J74" s="74">
        <v>0</v>
      </c>
      <c r="K74" s="23"/>
      <c r="L74" s="44">
        <v>-55190601</v>
      </c>
      <c r="M74" s="74">
        <v>0</v>
      </c>
      <c r="N74" s="23"/>
      <c r="O74" s="44">
        <v>-59136831</v>
      </c>
      <c r="P74" s="74">
        <v>0</v>
      </c>
      <c r="Q74" s="23"/>
      <c r="R74" s="44">
        <v>-48999342</v>
      </c>
      <c r="S74" s="74">
        <v>0</v>
      </c>
      <c r="T74" s="23"/>
      <c r="U74" s="44">
        <v>-53025447</v>
      </c>
      <c r="V74" s="74">
        <v>0</v>
      </c>
      <c r="W74" s="23"/>
      <c r="X74" s="44">
        <v>-324014849</v>
      </c>
      <c r="Y74" s="74">
        <v>0</v>
      </c>
      <c r="Z74" s="23"/>
      <c r="AA74" s="44">
        <v>-54002474.833333336</v>
      </c>
      <c r="AB74" s="74">
        <v>0</v>
      </c>
      <c r="AC74" s="23"/>
      <c r="AD74" s="44">
        <v>-49679533</v>
      </c>
      <c r="AE74" s="74">
        <v>0</v>
      </c>
      <c r="AF74" s="23"/>
      <c r="AG74" s="44">
        <v>-53538847</v>
      </c>
      <c r="AH74" s="74">
        <v>0</v>
      </c>
      <c r="AI74" s="23"/>
      <c r="AJ74" s="44">
        <v>-53880034</v>
      </c>
      <c r="AK74" s="74">
        <v>0</v>
      </c>
      <c r="AL74" s="23"/>
      <c r="AM74" s="44">
        <v>-59598003</v>
      </c>
      <c r="AN74" s="74">
        <v>0</v>
      </c>
      <c r="AO74" s="23"/>
      <c r="AP74" s="44">
        <v>-60306691</v>
      </c>
      <c r="AQ74" s="74">
        <v>0</v>
      </c>
      <c r="AR74" s="23"/>
      <c r="AS74" s="44">
        <v>-60823158</v>
      </c>
      <c r="AT74" s="74">
        <v>0</v>
      </c>
      <c r="AU74" s="23"/>
      <c r="AV74" s="44">
        <v>-337826266</v>
      </c>
      <c r="AW74" s="74">
        <v>0</v>
      </c>
      <c r="AX74" s="23"/>
      <c r="AY74" s="44">
        <v>-56304377.666666664</v>
      </c>
      <c r="AZ74" s="74">
        <v>0</v>
      </c>
      <c r="BA74" s="23"/>
      <c r="BB74" s="44">
        <v>-661841115</v>
      </c>
      <c r="BC74" s="74">
        <v>0</v>
      </c>
      <c r="BD74" s="23"/>
      <c r="BE74" s="44">
        <v>-55153426.250000007</v>
      </c>
      <c r="BF74" s="74">
        <v>0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-25915333</v>
      </c>
      <c r="G75" s="82">
        <v>0</v>
      </c>
      <c r="H75" s="45"/>
      <c r="I75" s="48">
        <v>-27122350</v>
      </c>
      <c r="J75" s="82">
        <v>0</v>
      </c>
      <c r="K75" s="45"/>
      <c r="L75" s="48">
        <v>-26628633</v>
      </c>
      <c r="M75" s="82">
        <v>0</v>
      </c>
      <c r="N75" s="45"/>
      <c r="O75" s="48">
        <v>-27924716</v>
      </c>
      <c r="P75" s="82">
        <v>0</v>
      </c>
      <c r="Q75" s="45"/>
      <c r="R75" s="48">
        <v>-23098117</v>
      </c>
      <c r="S75" s="82">
        <v>0</v>
      </c>
      <c r="T75" s="45"/>
      <c r="U75" s="48">
        <v>-24981183</v>
      </c>
      <c r="V75" s="82">
        <v>0</v>
      </c>
      <c r="W75" s="45"/>
      <c r="X75" s="130">
        <v>-155670332</v>
      </c>
      <c r="Y75" s="131">
        <v>0</v>
      </c>
      <c r="AA75" s="135">
        <v>-25945055.333333332</v>
      </c>
      <c r="AB75" s="136">
        <v>0</v>
      </c>
      <c r="AC75" s="45"/>
      <c r="AD75" s="48">
        <v>-23731817</v>
      </c>
      <c r="AE75" s="82">
        <v>0</v>
      </c>
      <c r="AF75" s="45"/>
      <c r="AG75" s="48">
        <v>-26407466</v>
      </c>
      <c r="AH75" s="82">
        <v>0</v>
      </c>
      <c r="AI75" s="45"/>
      <c r="AJ75" s="48">
        <v>-26413350</v>
      </c>
      <c r="AK75" s="82">
        <v>0</v>
      </c>
      <c r="AL75" s="45"/>
      <c r="AM75" s="48">
        <v>-29238383</v>
      </c>
      <c r="AN75" s="82">
        <v>0</v>
      </c>
      <c r="AO75" s="45"/>
      <c r="AP75" s="48">
        <v>-30785783</v>
      </c>
      <c r="AQ75" s="82">
        <v>0</v>
      </c>
      <c r="AR75" s="45"/>
      <c r="AS75" s="48">
        <v>-30729317</v>
      </c>
      <c r="AT75" s="82">
        <v>0</v>
      </c>
      <c r="AU75" s="45"/>
      <c r="AV75" s="130">
        <v>-167306116</v>
      </c>
      <c r="AW75" s="131">
        <v>0</v>
      </c>
      <c r="AY75" s="135">
        <v>-27884352.666666668</v>
      </c>
      <c r="AZ75" s="136">
        <v>0</v>
      </c>
      <c r="BA75" s="45"/>
      <c r="BB75" s="48">
        <v>-322976448</v>
      </c>
      <c r="BC75" s="136">
        <v>0</v>
      </c>
      <c r="BD75" s="45"/>
      <c r="BE75" s="48">
        <v>-26914704</v>
      </c>
      <c r="BF75" s="136">
        <v>0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-17104860</v>
      </c>
      <c r="G76" s="82">
        <v>0</v>
      </c>
      <c r="H76" s="45"/>
      <c r="I76" s="48">
        <v>-18551169</v>
      </c>
      <c r="J76" s="82">
        <v>0</v>
      </c>
      <c r="K76" s="45"/>
      <c r="L76" s="48">
        <v>-18353152</v>
      </c>
      <c r="M76" s="82">
        <v>0</v>
      </c>
      <c r="N76" s="45"/>
      <c r="O76" s="48">
        <v>-19106331</v>
      </c>
      <c r="P76" s="82">
        <v>0</v>
      </c>
      <c r="Q76" s="45"/>
      <c r="R76" s="48">
        <v>-15889560</v>
      </c>
      <c r="S76" s="82">
        <v>0</v>
      </c>
      <c r="T76" s="45"/>
      <c r="U76" s="48">
        <v>-16814366</v>
      </c>
      <c r="V76" s="82">
        <v>0</v>
      </c>
      <c r="W76" s="45"/>
      <c r="X76" s="130">
        <v>-105819438</v>
      </c>
      <c r="Y76" s="131">
        <v>0</v>
      </c>
      <c r="AA76" s="135">
        <v>-17636573</v>
      </c>
      <c r="AB76" s="136">
        <v>0</v>
      </c>
      <c r="AC76" s="45"/>
      <c r="AD76" s="48">
        <v>-15012817</v>
      </c>
      <c r="AE76" s="82">
        <v>0</v>
      </c>
      <c r="AF76" s="45"/>
      <c r="AG76" s="48">
        <v>-16461380</v>
      </c>
      <c r="AH76" s="82">
        <v>0</v>
      </c>
      <c r="AI76" s="45"/>
      <c r="AJ76" s="48">
        <v>-16230216</v>
      </c>
      <c r="AK76" s="82">
        <v>0</v>
      </c>
      <c r="AL76" s="45"/>
      <c r="AM76" s="48">
        <v>-18632371</v>
      </c>
      <c r="AN76" s="82">
        <v>0</v>
      </c>
      <c r="AO76" s="45"/>
      <c r="AP76" s="48">
        <v>-18862575</v>
      </c>
      <c r="AQ76" s="82">
        <v>0</v>
      </c>
      <c r="AR76" s="45"/>
      <c r="AS76" s="48">
        <v>-18563842</v>
      </c>
      <c r="AT76" s="82">
        <v>0</v>
      </c>
      <c r="AU76" s="45"/>
      <c r="AV76" s="130">
        <v>-103763201</v>
      </c>
      <c r="AW76" s="131">
        <v>0</v>
      </c>
      <c r="AY76" s="135">
        <v>-17293866.833333332</v>
      </c>
      <c r="AZ76" s="136">
        <v>0</v>
      </c>
      <c r="BA76" s="45"/>
      <c r="BB76" s="48">
        <v>-209582639</v>
      </c>
      <c r="BC76" s="136">
        <v>0</v>
      </c>
      <c r="BD76" s="45"/>
      <c r="BE76" s="48">
        <v>-17465219.916666668</v>
      </c>
      <c r="BF76" s="136">
        <v>0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-3193332</v>
      </c>
      <c r="G77" s="82">
        <v>0</v>
      </c>
      <c r="H77" s="45"/>
      <c r="I77" s="48">
        <v>-3486667</v>
      </c>
      <c r="J77" s="82">
        <v>0</v>
      </c>
      <c r="K77" s="45"/>
      <c r="L77" s="48">
        <v>-3419999</v>
      </c>
      <c r="M77" s="82">
        <v>0</v>
      </c>
      <c r="N77" s="45"/>
      <c r="O77" s="48">
        <v>-3580000</v>
      </c>
      <c r="P77" s="82">
        <v>0</v>
      </c>
      <c r="Q77" s="45"/>
      <c r="R77" s="48">
        <v>-2966665</v>
      </c>
      <c r="S77" s="82">
        <v>0</v>
      </c>
      <c r="T77" s="45"/>
      <c r="U77" s="48">
        <v>-3293331</v>
      </c>
      <c r="V77" s="82">
        <v>0</v>
      </c>
      <c r="W77" s="45"/>
      <c r="X77" s="130">
        <v>-19939994</v>
      </c>
      <c r="Y77" s="131">
        <v>0</v>
      </c>
      <c r="AA77" s="135">
        <v>-3323332.3333333335</v>
      </c>
      <c r="AB77" s="136">
        <v>0</v>
      </c>
      <c r="AC77" s="45"/>
      <c r="AD77" s="48">
        <v>-3099999</v>
      </c>
      <c r="AE77" s="82">
        <v>0</v>
      </c>
      <c r="AF77" s="45"/>
      <c r="AG77" s="48">
        <v>-3433335</v>
      </c>
      <c r="AH77" s="82">
        <v>0</v>
      </c>
      <c r="AI77" s="45"/>
      <c r="AJ77" s="48">
        <v>-3433335</v>
      </c>
      <c r="AK77" s="82">
        <v>0</v>
      </c>
      <c r="AL77" s="45"/>
      <c r="AM77" s="48">
        <v>-3866665</v>
      </c>
      <c r="AN77" s="82">
        <v>0</v>
      </c>
      <c r="AO77" s="45"/>
      <c r="AP77" s="48">
        <v>-4113333</v>
      </c>
      <c r="AQ77" s="82">
        <v>0</v>
      </c>
      <c r="AR77" s="45"/>
      <c r="AS77" s="48">
        <v>-4066666</v>
      </c>
      <c r="AT77" s="82">
        <v>0</v>
      </c>
      <c r="AU77" s="45"/>
      <c r="AV77" s="130">
        <v>-22013333</v>
      </c>
      <c r="AW77" s="131">
        <v>0</v>
      </c>
      <c r="AY77" s="135">
        <v>-3668888.8333333335</v>
      </c>
      <c r="AZ77" s="136">
        <v>0</v>
      </c>
      <c r="BA77" s="45"/>
      <c r="BB77" s="48">
        <v>-41953327</v>
      </c>
      <c r="BC77" s="136">
        <v>0</v>
      </c>
      <c r="BD77" s="45"/>
      <c r="BE77" s="48">
        <v>-3496110.5833333335</v>
      </c>
      <c r="BF77" s="136">
        <v>0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136">
        <v>0</v>
      </c>
      <c r="BD78" s="45"/>
      <c r="BE78" s="48">
        <v>0</v>
      </c>
      <c r="BF78" s="136">
        <v>0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136">
        <v>0</v>
      </c>
      <c r="BD79" s="45"/>
      <c r="BE79" s="48">
        <v>0</v>
      </c>
      <c r="BF79" s="136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-189800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-189800</v>
      </c>
      <c r="Y80" s="131">
        <v>0</v>
      </c>
      <c r="AA80" s="135">
        <v>-31633.333333333332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0</v>
      </c>
      <c r="AW80" s="131">
        <v>0</v>
      </c>
      <c r="AY80" s="135">
        <v>0</v>
      </c>
      <c r="AZ80" s="136">
        <v>0</v>
      </c>
      <c r="BA80" s="45"/>
      <c r="BB80" s="48">
        <v>-189800</v>
      </c>
      <c r="BC80" s="136">
        <v>0</v>
      </c>
      <c r="BD80" s="45"/>
      <c r="BE80" s="48">
        <v>-15816.666666666666</v>
      </c>
      <c r="BF80" s="136">
        <v>0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-47450</v>
      </c>
      <c r="G81" s="82">
        <v>0</v>
      </c>
      <c r="H81" s="45"/>
      <c r="I81" s="48">
        <v>0</v>
      </c>
      <c r="J81" s="82">
        <v>0</v>
      </c>
      <c r="K81" s="45"/>
      <c r="L81" s="48">
        <v>-398817</v>
      </c>
      <c r="M81" s="82">
        <v>0</v>
      </c>
      <c r="N81" s="45"/>
      <c r="O81" s="48">
        <v>-180784</v>
      </c>
      <c r="P81" s="82">
        <v>0</v>
      </c>
      <c r="Q81" s="45"/>
      <c r="R81" s="48">
        <v>0</v>
      </c>
      <c r="S81" s="82">
        <v>0</v>
      </c>
      <c r="T81" s="45"/>
      <c r="U81" s="48">
        <v>-161567</v>
      </c>
      <c r="V81" s="82">
        <v>0</v>
      </c>
      <c r="W81" s="45"/>
      <c r="X81" s="130">
        <v>-788618</v>
      </c>
      <c r="Y81" s="131">
        <v>0</v>
      </c>
      <c r="AA81" s="135">
        <v>-131436.33333333334</v>
      </c>
      <c r="AB81" s="136">
        <v>0</v>
      </c>
      <c r="AC81" s="45"/>
      <c r="AD81" s="48">
        <v>-94900</v>
      </c>
      <c r="AE81" s="82">
        <v>0</v>
      </c>
      <c r="AF81" s="45"/>
      <c r="AG81" s="48">
        <v>-53333</v>
      </c>
      <c r="AH81" s="82">
        <v>0</v>
      </c>
      <c r="AI81" s="45"/>
      <c r="AJ81" s="48">
        <v>-243133</v>
      </c>
      <c r="AK81" s="82">
        <v>0</v>
      </c>
      <c r="AL81" s="45"/>
      <c r="AM81" s="48">
        <v>-370584</v>
      </c>
      <c r="AN81" s="82">
        <v>0</v>
      </c>
      <c r="AO81" s="45"/>
      <c r="AP81" s="48">
        <v>0</v>
      </c>
      <c r="AQ81" s="82">
        <v>0</v>
      </c>
      <c r="AR81" s="45"/>
      <c r="AS81" s="48">
        <v>0</v>
      </c>
      <c r="AT81" s="82">
        <v>0</v>
      </c>
      <c r="AU81" s="45"/>
      <c r="AV81" s="130">
        <v>-761950</v>
      </c>
      <c r="AW81" s="131">
        <v>0</v>
      </c>
      <c r="AY81" s="135">
        <v>-126991.66666666667</v>
      </c>
      <c r="AZ81" s="136">
        <v>0</v>
      </c>
      <c r="BA81" s="45"/>
      <c r="BB81" s="48">
        <v>-1550568</v>
      </c>
      <c r="BC81" s="136">
        <v>0</v>
      </c>
      <c r="BD81" s="45"/>
      <c r="BE81" s="48">
        <v>-129214</v>
      </c>
      <c r="BF81" s="136">
        <v>0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-5601667</v>
      </c>
      <c r="G82" s="82">
        <v>0</v>
      </c>
      <c r="H82" s="45"/>
      <c r="I82" s="48">
        <v>-6450000</v>
      </c>
      <c r="J82" s="82">
        <v>0</v>
      </c>
      <c r="K82" s="45"/>
      <c r="L82" s="48">
        <v>-6390000</v>
      </c>
      <c r="M82" s="82">
        <v>0</v>
      </c>
      <c r="N82" s="45"/>
      <c r="O82" s="48">
        <v>-8345000</v>
      </c>
      <c r="P82" s="82">
        <v>0</v>
      </c>
      <c r="Q82" s="45"/>
      <c r="R82" s="48">
        <v>-7045000</v>
      </c>
      <c r="S82" s="82">
        <v>0</v>
      </c>
      <c r="T82" s="45"/>
      <c r="U82" s="48">
        <v>-7775000</v>
      </c>
      <c r="V82" s="82">
        <v>0</v>
      </c>
      <c r="W82" s="45"/>
      <c r="X82" s="130">
        <v>-41606667</v>
      </c>
      <c r="Y82" s="131">
        <v>0</v>
      </c>
      <c r="AA82" s="135">
        <v>-6934444.5</v>
      </c>
      <c r="AB82" s="136">
        <v>0</v>
      </c>
      <c r="AC82" s="45"/>
      <c r="AD82" s="48">
        <v>-7740000</v>
      </c>
      <c r="AE82" s="82">
        <v>0</v>
      </c>
      <c r="AF82" s="45"/>
      <c r="AG82" s="48">
        <v>-7183333</v>
      </c>
      <c r="AH82" s="82">
        <v>0</v>
      </c>
      <c r="AI82" s="45"/>
      <c r="AJ82" s="48">
        <v>-7560000</v>
      </c>
      <c r="AK82" s="82">
        <v>0</v>
      </c>
      <c r="AL82" s="45"/>
      <c r="AM82" s="48">
        <v>-7490000</v>
      </c>
      <c r="AN82" s="82">
        <v>0</v>
      </c>
      <c r="AO82" s="45"/>
      <c r="AP82" s="48">
        <v>-6545000</v>
      </c>
      <c r="AQ82" s="82">
        <v>0</v>
      </c>
      <c r="AR82" s="45"/>
      <c r="AS82" s="48">
        <v>-7463333</v>
      </c>
      <c r="AT82" s="82">
        <v>0</v>
      </c>
      <c r="AU82" s="45"/>
      <c r="AV82" s="130">
        <v>-43981666</v>
      </c>
      <c r="AW82" s="131">
        <v>0</v>
      </c>
      <c r="AY82" s="135">
        <v>-7330277.666666667</v>
      </c>
      <c r="AZ82" s="136">
        <v>0</v>
      </c>
      <c r="BA82" s="45"/>
      <c r="BB82" s="48">
        <v>-85588333</v>
      </c>
      <c r="BC82" s="136">
        <v>0</v>
      </c>
      <c r="BD82" s="45"/>
      <c r="BE82" s="48">
        <v>-7132361.083333333</v>
      </c>
      <c r="BF82" s="136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0</v>
      </c>
      <c r="P83" s="74">
        <v>0</v>
      </c>
      <c r="Q83" s="23"/>
      <c r="R83" s="44">
        <v>0</v>
      </c>
      <c r="S83" s="74">
        <v>0</v>
      </c>
      <c r="T83" s="23"/>
      <c r="U83" s="44">
        <v>0</v>
      </c>
      <c r="V83" s="74">
        <v>0</v>
      </c>
      <c r="W83" s="23"/>
      <c r="X83" s="44">
        <v>0</v>
      </c>
      <c r="Y83" s="74">
        <v>0</v>
      </c>
      <c r="Z83" s="23"/>
      <c r="AA83" s="44">
        <v>0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0</v>
      </c>
      <c r="AW83" s="74">
        <v>0</v>
      </c>
      <c r="AX83" s="23"/>
      <c r="AY83" s="44">
        <v>0</v>
      </c>
      <c r="AZ83" s="74">
        <v>0</v>
      </c>
      <c r="BA83" s="23"/>
      <c r="BB83" s="44">
        <v>0</v>
      </c>
      <c r="BC83" s="74">
        <v>0</v>
      </c>
      <c r="BD83" s="23"/>
      <c r="BE83" s="44">
        <v>0</v>
      </c>
      <c r="BF83" s="74">
        <v>0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136">
        <v>0</v>
      </c>
      <c r="BD84" s="45"/>
      <c r="BE84" s="48">
        <v>0</v>
      </c>
      <c r="BF84" s="136">
        <v>0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136">
        <v>0</v>
      </c>
      <c r="BD85" s="45"/>
      <c r="BE85" s="48">
        <v>0</v>
      </c>
      <c r="BF85" s="136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136">
        <v>0</v>
      </c>
      <c r="BD86" s="45"/>
      <c r="BE86" s="48">
        <v>0</v>
      </c>
      <c r="BF86" s="136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136">
        <v>0</v>
      </c>
      <c r="BD87" s="45"/>
      <c r="BE87" s="48">
        <v>0</v>
      </c>
      <c r="BF87" s="136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-284700</v>
      </c>
      <c r="G88" s="74">
        <v>0</v>
      </c>
      <c r="H88" s="23"/>
      <c r="I88" s="44">
        <v>-237250</v>
      </c>
      <c r="J88" s="74">
        <v>0</v>
      </c>
      <c r="K88" s="23"/>
      <c r="L88" s="44">
        <v>-94900</v>
      </c>
      <c r="M88" s="74">
        <v>0</v>
      </c>
      <c r="N88" s="23"/>
      <c r="O88" s="44">
        <v>-332150</v>
      </c>
      <c r="P88" s="74">
        <v>0</v>
      </c>
      <c r="Q88" s="23"/>
      <c r="R88" s="44">
        <v>0</v>
      </c>
      <c r="S88" s="74">
        <v>0</v>
      </c>
      <c r="T88" s="23"/>
      <c r="U88" s="44">
        <v>-47450</v>
      </c>
      <c r="V88" s="74">
        <v>0</v>
      </c>
      <c r="W88" s="23"/>
      <c r="X88" s="44">
        <v>-996450</v>
      </c>
      <c r="Y88" s="74">
        <v>0</v>
      </c>
      <c r="Z88" s="23"/>
      <c r="AA88" s="44">
        <v>-166075</v>
      </c>
      <c r="AB88" s="74">
        <v>0</v>
      </c>
      <c r="AC88" s="23"/>
      <c r="AD88" s="44">
        <v>-854100</v>
      </c>
      <c r="AE88" s="74">
        <v>0</v>
      </c>
      <c r="AF88" s="23"/>
      <c r="AG88" s="44">
        <v>-237251</v>
      </c>
      <c r="AH88" s="74">
        <v>0</v>
      </c>
      <c r="AI88" s="23"/>
      <c r="AJ88" s="44">
        <v>-332150</v>
      </c>
      <c r="AK88" s="74">
        <v>0</v>
      </c>
      <c r="AL88" s="23"/>
      <c r="AM88" s="44">
        <v>-142350</v>
      </c>
      <c r="AN88" s="74">
        <v>0</v>
      </c>
      <c r="AO88" s="23"/>
      <c r="AP88" s="44">
        <v>-533717</v>
      </c>
      <c r="AQ88" s="74">
        <v>0</v>
      </c>
      <c r="AR88" s="23"/>
      <c r="AS88" s="44">
        <v>-94900</v>
      </c>
      <c r="AT88" s="74">
        <v>0</v>
      </c>
      <c r="AU88" s="23"/>
      <c r="AV88" s="44">
        <v>-2194468</v>
      </c>
      <c r="AW88" s="74">
        <v>0</v>
      </c>
      <c r="AX88" s="23"/>
      <c r="AY88" s="44">
        <v>-365744.66666666663</v>
      </c>
      <c r="AZ88" s="74">
        <v>0</v>
      </c>
      <c r="BA88" s="23"/>
      <c r="BB88" s="44">
        <v>-3190918</v>
      </c>
      <c r="BC88" s="74">
        <v>0</v>
      </c>
      <c r="BD88" s="23"/>
      <c r="BE88" s="44">
        <v>-265909.83333333331</v>
      </c>
      <c r="BF88" s="74">
        <v>0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0</v>
      </c>
      <c r="G89" s="82">
        <v>0</v>
      </c>
      <c r="H89" s="45"/>
      <c r="I89" s="48">
        <v>-237250</v>
      </c>
      <c r="J89" s="82">
        <v>0</v>
      </c>
      <c r="K89" s="45"/>
      <c r="L89" s="48">
        <v>-94900</v>
      </c>
      <c r="M89" s="82">
        <v>0</v>
      </c>
      <c r="N89" s="45"/>
      <c r="O89" s="48">
        <v>-237250</v>
      </c>
      <c r="P89" s="82">
        <v>0</v>
      </c>
      <c r="Q89" s="45"/>
      <c r="R89" s="48">
        <v>0</v>
      </c>
      <c r="S89" s="82">
        <v>0</v>
      </c>
      <c r="T89" s="45"/>
      <c r="U89" s="48">
        <v>0</v>
      </c>
      <c r="V89" s="82">
        <v>0</v>
      </c>
      <c r="W89" s="45"/>
      <c r="X89" s="130">
        <v>-569400</v>
      </c>
      <c r="Y89" s="131">
        <v>0</v>
      </c>
      <c r="AA89" s="135">
        <v>-94900</v>
      </c>
      <c r="AB89" s="136">
        <v>0</v>
      </c>
      <c r="AC89" s="45"/>
      <c r="AD89" s="48">
        <v>-854100</v>
      </c>
      <c r="AE89" s="82">
        <v>0</v>
      </c>
      <c r="AF89" s="45"/>
      <c r="AG89" s="48">
        <v>-237251</v>
      </c>
      <c r="AH89" s="82">
        <v>0</v>
      </c>
      <c r="AI89" s="45"/>
      <c r="AJ89" s="48">
        <v>-237250</v>
      </c>
      <c r="AK89" s="82">
        <v>0</v>
      </c>
      <c r="AL89" s="45"/>
      <c r="AM89" s="48">
        <v>-94900</v>
      </c>
      <c r="AN89" s="82">
        <v>0</v>
      </c>
      <c r="AO89" s="45"/>
      <c r="AP89" s="48">
        <v>-343917</v>
      </c>
      <c r="AQ89" s="82">
        <v>0</v>
      </c>
      <c r="AR89" s="45"/>
      <c r="AS89" s="48">
        <v>-94900</v>
      </c>
      <c r="AT89" s="82">
        <v>0</v>
      </c>
      <c r="AU89" s="45"/>
      <c r="AV89" s="130">
        <v>-1862318</v>
      </c>
      <c r="AW89" s="131">
        <v>0</v>
      </c>
      <c r="AY89" s="135">
        <v>-310386.33333333331</v>
      </c>
      <c r="AZ89" s="136">
        <v>0</v>
      </c>
      <c r="BA89" s="45"/>
      <c r="BB89" s="48">
        <v>-2431718</v>
      </c>
      <c r="BC89" s="136">
        <v>0</v>
      </c>
      <c r="BD89" s="45"/>
      <c r="BE89" s="48">
        <v>-202643.16666666666</v>
      </c>
      <c r="BF89" s="136">
        <v>0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-284700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-94900</v>
      </c>
      <c r="P90" s="82">
        <v>0</v>
      </c>
      <c r="Q90" s="45"/>
      <c r="R90" s="48">
        <v>0</v>
      </c>
      <c r="S90" s="82">
        <v>0</v>
      </c>
      <c r="T90" s="45"/>
      <c r="U90" s="48">
        <v>-47450</v>
      </c>
      <c r="V90" s="82">
        <v>0</v>
      </c>
      <c r="W90" s="45"/>
      <c r="X90" s="130">
        <v>-427050</v>
      </c>
      <c r="Y90" s="131">
        <v>0</v>
      </c>
      <c r="AA90" s="135">
        <v>-71175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-94900</v>
      </c>
      <c r="AK90" s="82">
        <v>0</v>
      </c>
      <c r="AL90" s="45"/>
      <c r="AM90" s="48">
        <v>-47450</v>
      </c>
      <c r="AN90" s="82">
        <v>0</v>
      </c>
      <c r="AO90" s="45"/>
      <c r="AP90" s="48">
        <v>-189800</v>
      </c>
      <c r="AQ90" s="82">
        <v>0</v>
      </c>
      <c r="AR90" s="45"/>
      <c r="AS90" s="48">
        <v>0</v>
      </c>
      <c r="AT90" s="82">
        <v>0</v>
      </c>
      <c r="AU90" s="45"/>
      <c r="AV90" s="130">
        <v>-332150</v>
      </c>
      <c r="AW90" s="131">
        <v>0</v>
      </c>
      <c r="AY90" s="135">
        <v>-55358.333333333336</v>
      </c>
      <c r="AZ90" s="136">
        <v>0</v>
      </c>
      <c r="BA90" s="45"/>
      <c r="BB90" s="48">
        <v>-759200</v>
      </c>
      <c r="BC90" s="136">
        <v>0</v>
      </c>
      <c r="BD90" s="45"/>
      <c r="BE90" s="48">
        <v>-63266.666666666664</v>
      </c>
      <c r="BF90" s="136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-15447347</v>
      </c>
      <c r="G91" s="74">
        <v>0</v>
      </c>
      <c r="H91" s="23"/>
      <c r="I91" s="44">
        <v>-16310309</v>
      </c>
      <c r="J91" s="74">
        <v>0</v>
      </c>
      <c r="K91" s="23"/>
      <c r="L91" s="44">
        <v>-16090675</v>
      </c>
      <c r="M91" s="74">
        <v>0</v>
      </c>
      <c r="N91" s="23"/>
      <c r="O91" s="44">
        <v>-16818153</v>
      </c>
      <c r="P91" s="74">
        <v>0</v>
      </c>
      <c r="Q91" s="23"/>
      <c r="R91" s="44">
        <v>-14175336</v>
      </c>
      <c r="S91" s="74">
        <v>0</v>
      </c>
      <c r="T91" s="23"/>
      <c r="U91" s="44">
        <v>-15397118</v>
      </c>
      <c r="V91" s="74">
        <v>0</v>
      </c>
      <c r="W91" s="23"/>
      <c r="X91" s="44">
        <v>-94238938</v>
      </c>
      <c r="Y91" s="74">
        <v>0</v>
      </c>
      <c r="Z91" s="23"/>
      <c r="AA91" s="44">
        <v>-15706489.66666667</v>
      </c>
      <c r="AB91" s="74">
        <v>0</v>
      </c>
      <c r="AC91" s="23"/>
      <c r="AD91" s="44">
        <v>-14823073</v>
      </c>
      <c r="AE91" s="74">
        <v>0</v>
      </c>
      <c r="AF91" s="23"/>
      <c r="AG91" s="44">
        <v>-15651985</v>
      </c>
      <c r="AH91" s="74">
        <v>0</v>
      </c>
      <c r="AI91" s="23"/>
      <c r="AJ91" s="44">
        <v>-16075214</v>
      </c>
      <c r="AK91" s="74">
        <v>0</v>
      </c>
      <c r="AL91" s="23"/>
      <c r="AM91" s="44">
        <v>-17945219</v>
      </c>
      <c r="AN91" s="74">
        <v>0</v>
      </c>
      <c r="AO91" s="23"/>
      <c r="AP91" s="44">
        <v>-17978672</v>
      </c>
      <c r="AQ91" s="74">
        <v>0</v>
      </c>
      <c r="AR91" s="23"/>
      <c r="AS91" s="44">
        <v>-18840566.020000003</v>
      </c>
      <c r="AT91" s="74">
        <v>0</v>
      </c>
      <c r="AU91" s="23"/>
      <c r="AV91" s="44">
        <v>-101314729.02000001</v>
      </c>
      <c r="AW91" s="74">
        <v>0</v>
      </c>
      <c r="AX91" s="23"/>
      <c r="AY91" s="44">
        <v>-16885788.169999998</v>
      </c>
      <c r="AZ91" s="74">
        <v>0</v>
      </c>
      <c r="BA91" s="23"/>
      <c r="BB91" s="44">
        <v>-195553667.01999998</v>
      </c>
      <c r="BC91" s="74">
        <v>0</v>
      </c>
      <c r="BD91" s="23"/>
      <c r="BE91" s="44">
        <v>-16296138.918333333</v>
      </c>
      <c r="BF91" s="74">
        <v>0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-3881141</v>
      </c>
      <c r="G92" s="82">
        <v>0</v>
      </c>
      <c r="H92" s="45"/>
      <c r="I92" s="48">
        <v>-4135616</v>
      </c>
      <c r="J92" s="82">
        <v>0</v>
      </c>
      <c r="K92" s="45"/>
      <c r="L92" s="48">
        <v>-4078548</v>
      </c>
      <c r="M92" s="82">
        <v>0</v>
      </c>
      <c r="N92" s="45"/>
      <c r="O92" s="48">
        <v>-4264176</v>
      </c>
      <c r="P92" s="82">
        <v>0</v>
      </c>
      <c r="Q92" s="45"/>
      <c r="R92" s="48">
        <v>-3648063</v>
      </c>
      <c r="S92" s="82">
        <v>0</v>
      </c>
      <c r="T92" s="45"/>
      <c r="U92" s="48">
        <v>-3966631</v>
      </c>
      <c r="V92" s="82">
        <v>0</v>
      </c>
      <c r="W92" s="45"/>
      <c r="X92" s="130">
        <v>-23974175</v>
      </c>
      <c r="Y92" s="131">
        <v>0</v>
      </c>
      <c r="AA92" s="135">
        <v>-3995695.8333333335</v>
      </c>
      <c r="AB92" s="136">
        <v>0</v>
      </c>
      <c r="AC92" s="45"/>
      <c r="AD92" s="48">
        <v>-3832932</v>
      </c>
      <c r="AE92" s="82">
        <v>0</v>
      </c>
      <c r="AF92" s="45"/>
      <c r="AG92" s="48">
        <v>-3974475</v>
      </c>
      <c r="AH92" s="82">
        <v>0</v>
      </c>
      <c r="AI92" s="45"/>
      <c r="AJ92" s="48">
        <v>-4131029</v>
      </c>
      <c r="AK92" s="82">
        <v>0</v>
      </c>
      <c r="AL92" s="45"/>
      <c r="AM92" s="48">
        <v>-4624138</v>
      </c>
      <c r="AN92" s="82">
        <v>0</v>
      </c>
      <c r="AO92" s="45"/>
      <c r="AP92" s="48">
        <v>-4530876</v>
      </c>
      <c r="AQ92" s="82">
        <v>0</v>
      </c>
      <c r="AR92" s="45"/>
      <c r="AS92" s="48">
        <v>-4457714</v>
      </c>
      <c r="AT92" s="82">
        <v>0</v>
      </c>
      <c r="AU92" s="45"/>
      <c r="AV92" s="130">
        <v>-25551164</v>
      </c>
      <c r="AW92" s="131">
        <v>0</v>
      </c>
      <c r="AY92" s="135">
        <v>-4258527.333333333</v>
      </c>
      <c r="AZ92" s="136">
        <v>0</v>
      </c>
      <c r="BA92" s="45"/>
      <c r="BB92" s="48">
        <v>-49525339</v>
      </c>
      <c r="BC92" s="136">
        <v>0</v>
      </c>
      <c r="BD92" s="45"/>
      <c r="BE92" s="48">
        <v>-4127111.5833333335</v>
      </c>
      <c r="BF92" s="136">
        <v>0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-465927</v>
      </c>
      <c r="G93" s="82">
        <v>0</v>
      </c>
      <c r="H93" s="45"/>
      <c r="I93" s="48">
        <v>-496477</v>
      </c>
      <c r="J93" s="82">
        <v>0</v>
      </c>
      <c r="K93" s="45"/>
      <c r="L93" s="48">
        <v>-489621</v>
      </c>
      <c r="M93" s="82">
        <v>0</v>
      </c>
      <c r="N93" s="45"/>
      <c r="O93" s="48">
        <v>-511905</v>
      </c>
      <c r="P93" s="82">
        <v>0</v>
      </c>
      <c r="Q93" s="45"/>
      <c r="R93" s="48">
        <v>-437940</v>
      </c>
      <c r="S93" s="82">
        <v>0</v>
      </c>
      <c r="T93" s="45"/>
      <c r="U93" s="48">
        <v>-476183</v>
      </c>
      <c r="V93" s="82">
        <v>0</v>
      </c>
      <c r="W93" s="45"/>
      <c r="X93" s="130">
        <v>-2878053</v>
      </c>
      <c r="Y93" s="131">
        <v>0</v>
      </c>
      <c r="AA93" s="135">
        <v>-479675.5</v>
      </c>
      <c r="AB93" s="136">
        <v>0</v>
      </c>
      <c r="AC93" s="45"/>
      <c r="AD93" s="48">
        <v>-460138</v>
      </c>
      <c r="AE93" s="82">
        <v>0</v>
      </c>
      <c r="AF93" s="45"/>
      <c r="AG93" s="48">
        <v>-477130</v>
      </c>
      <c r="AH93" s="82">
        <v>0</v>
      </c>
      <c r="AI93" s="45"/>
      <c r="AJ93" s="48">
        <v>-495922</v>
      </c>
      <c r="AK93" s="82">
        <v>0</v>
      </c>
      <c r="AL93" s="45"/>
      <c r="AM93" s="48">
        <v>-555122</v>
      </c>
      <c r="AN93" s="82">
        <v>0</v>
      </c>
      <c r="AO93" s="45"/>
      <c r="AP93" s="48">
        <v>-543929</v>
      </c>
      <c r="AQ93" s="82">
        <v>0</v>
      </c>
      <c r="AR93" s="45"/>
      <c r="AS93" s="48">
        <v>-535144</v>
      </c>
      <c r="AT93" s="82">
        <v>0</v>
      </c>
      <c r="AU93" s="45"/>
      <c r="AV93" s="130">
        <v>-3067385</v>
      </c>
      <c r="AW93" s="131">
        <v>0</v>
      </c>
      <c r="AY93" s="135">
        <v>-511230.83333333331</v>
      </c>
      <c r="AZ93" s="136">
        <v>0</v>
      </c>
      <c r="BA93" s="45"/>
      <c r="BB93" s="48">
        <v>-5945438</v>
      </c>
      <c r="BC93" s="136">
        <v>0</v>
      </c>
      <c r="BD93" s="45"/>
      <c r="BE93" s="48">
        <v>-495453.16666666669</v>
      </c>
      <c r="BF93" s="136">
        <v>0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-3939286</v>
      </c>
      <c r="G94" s="82">
        <v>0</v>
      </c>
      <c r="H94" s="45"/>
      <c r="I94" s="48">
        <v>-4140124</v>
      </c>
      <c r="J94" s="82">
        <v>0</v>
      </c>
      <c r="K94" s="45"/>
      <c r="L94" s="48">
        <v>-4096579</v>
      </c>
      <c r="M94" s="82">
        <v>0</v>
      </c>
      <c r="N94" s="45"/>
      <c r="O94" s="48">
        <v>-4268684</v>
      </c>
      <c r="P94" s="82">
        <v>0</v>
      </c>
      <c r="Q94" s="45"/>
      <c r="R94" s="48">
        <v>-3652571</v>
      </c>
      <c r="S94" s="82">
        <v>0</v>
      </c>
      <c r="T94" s="45"/>
      <c r="U94" s="48">
        <v>-3980155</v>
      </c>
      <c r="V94" s="82">
        <v>0</v>
      </c>
      <c r="W94" s="45"/>
      <c r="X94" s="130">
        <v>-24077399</v>
      </c>
      <c r="Y94" s="131">
        <v>0</v>
      </c>
      <c r="AA94" s="135">
        <v>-4012899.8333333335</v>
      </c>
      <c r="AB94" s="136">
        <v>0</v>
      </c>
      <c r="AC94" s="45"/>
      <c r="AD94" s="48">
        <v>-3837440</v>
      </c>
      <c r="AE94" s="82">
        <v>0</v>
      </c>
      <c r="AF94" s="45"/>
      <c r="AG94" s="48">
        <v>-3987999</v>
      </c>
      <c r="AH94" s="82">
        <v>0</v>
      </c>
      <c r="AI94" s="45"/>
      <c r="AJ94" s="48">
        <v>-4144553</v>
      </c>
      <c r="AK94" s="82">
        <v>0</v>
      </c>
      <c r="AL94" s="45"/>
      <c r="AM94" s="48">
        <v>-4637662</v>
      </c>
      <c r="AN94" s="82">
        <v>0</v>
      </c>
      <c r="AO94" s="45"/>
      <c r="AP94" s="48">
        <v>-4539892</v>
      </c>
      <c r="AQ94" s="82">
        <v>0</v>
      </c>
      <c r="AR94" s="45"/>
      <c r="AS94" s="48">
        <v>-4475746</v>
      </c>
      <c r="AT94" s="82">
        <v>0</v>
      </c>
      <c r="AU94" s="45"/>
      <c r="AV94" s="130">
        <v>-25623292</v>
      </c>
      <c r="AW94" s="131">
        <v>0</v>
      </c>
      <c r="AY94" s="135">
        <v>-4270548.666666667</v>
      </c>
      <c r="AZ94" s="136">
        <v>0</v>
      </c>
      <c r="BA94" s="45"/>
      <c r="BB94" s="48">
        <v>-49700691</v>
      </c>
      <c r="BC94" s="136">
        <v>0</v>
      </c>
      <c r="BD94" s="45"/>
      <c r="BE94" s="48">
        <v>-4141724.25</v>
      </c>
      <c r="BF94" s="136">
        <v>0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-1807793</v>
      </c>
      <c r="G95" s="82">
        <v>0</v>
      </c>
      <c r="H95" s="45"/>
      <c r="I95" s="48">
        <v>-1922392</v>
      </c>
      <c r="J95" s="82">
        <v>0</v>
      </c>
      <c r="K95" s="45"/>
      <c r="L95" s="48">
        <v>-1896327</v>
      </c>
      <c r="M95" s="82">
        <v>0</v>
      </c>
      <c r="N95" s="45"/>
      <c r="O95" s="48">
        <v>-1982588</v>
      </c>
      <c r="P95" s="82">
        <v>0</v>
      </c>
      <c r="Q95" s="45"/>
      <c r="R95" s="48">
        <v>-1693062</v>
      </c>
      <c r="S95" s="82">
        <v>0</v>
      </c>
      <c r="T95" s="45"/>
      <c r="U95" s="48">
        <v>-1837249</v>
      </c>
      <c r="V95" s="82">
        <v>0</v>
      </c>
      <c r="W95" s="45"/>
      <c r="X95" s="130">
        <v>-11139411</v>
      </c>
      <c r="Y95" s="131">
        <v>0</v>
      </c>
      <c r="AA95" s="135">
        <v>-1856568.5</v>
      </c>
      <c r="AB95" s="136">
        <v>0</v>
      </c>
      <c r="AC95" s="45"/>
      <c r="AD95" s="48">
        <v>-1769763</v>
      </c>
      <c r="AE95" s="82">
        <v>0</v>
      </c>
      <c r="AF95" s="45"/>
      <c r="AG95" s="48">
        <v>-1839781</v>
      </c>
      <c r="AH95" s="82">
        <v>0</v>
      </c>
      <c r="AI95" s="45"/>
      <c r="AJ95" s="48">
        <v>-1907310</v>
      </c>
      <c r="AK95" s="82">
        <v>0</v>
      </c>
      <c r="AL95" s="45"/>
      <c r="AM95" s="48">
        <v>-2136097</v>
      </c>
      <c r="AN95" s="82">
        <v>0</v>
      </c>
      <c r="AO95" s="45"/>
      <c r="AP95" s="48">
        <v>-2093575</v>
      </c>
      <c r="AQ95" s="82">
        <v>0</v>
      </c>
      <c r="AR95" s="45"/>
      <c r="AS95" s="48">
        <v>-2059732</v>
      </c>
      <c r="AT95" s="82">
        <v>0</v>
      </c>
      <c r="AU95" s="45"/>
      <c r="AV95" s="130">
        <v>-11806258</v>
      </c>
      <c r="AW95" s="131">
        <v>0</v>
      </c>
      <c r="AY95" s="135">
        <v>-1967709.6666666667</v>
      </c>
      <c r="AZ95" s="136">
        <v>0</v>
      </c>
      <c r="BA95" s="45"/>
      <c r="BB95" s="48">
        <v>-22945669</v>
      </c>
      <c r="BC95" s="136">
        <v>0</v>
      </c>
      <c r="BD95" s="45"/>
      <c r="BE95" s="48">
        <v>-1912139.0833333333</v>
      </c>
      <c r="BF95" s="136">
        <v>0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136">
        <v>0</v>
      </c>
      <c r="BD96" s="45"/>
      <c r="BE96" s="48">
        <v>0</v>
      </c>
      <c r="BF96" s="136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-479300</v>
      </c>
      <c r="G97" s="82">
        <v>0</v>
      </c>
      <c r="H97" s="45"/>
      <c r="I97" s="48">
        <v>-478500</v>
      </c>
      <c r="J97" s="82">
        <v>0</v>
      </c>
      <c r="K97" s="45"/>
      <c r="L97" s="48">
        <v>-471700</v>
      </c>
      <c r="M97" s="82">
        <v>0</v>
      </c>
      <c r="N97" s="45"/>
      <c r="O97" s="48">
        <v>-492800</v>
      </c>
      <c r="P97" s="82">
        <v>0</v>
      </c>
      <c r="Q97" s="45"/>
      <c r="R97" s="48">
        <v>-408800</v>
      </c>
      <c r="S97" s="82">
        <v>0</v>
      </c>
      <c r="T97" s="45"/>
      <c r="U97" s="48">
        <v>-437800</v>
      </c>
      <c r="V97" s="82">
        <v>0</v>
      </c>
      <c r="W97" s="45"/>
      <c r="X97" s="130">
        <v>-2768900</v>
      </c>
      <c r="Y97" s="131">
        <v>0</v>
      </c>
      <c r="AA97" s="135">
        <v>-461483.33333333331</v>
      </c>
      <c r="AB97" s="136">
        <v>0</v>
      </c>
      <c r="AC97" s="45"/>
      <c r="AD97" s="48">
        <v>-407600</v>
      </c>
      <c r="AE97" s="82">
        <v>0</v>
      </c>
      <c r="AF97" s="45"/>
      <c r="AG97" s="48">
        <v>-449900</v>
      </c>
      <c r="AH97" s="82">
        <v>0</v>
      </c>
      <c r="AI97" s="45"/>
      <c r="AJ97" s="48">
        <v>-447900</v>
      </c>
      <c r="AK97" s="82">
        <v>0</v>
      </c>
      <c r="AL97" s="45"/>
      <c r="AM97" s="48">
        <v>-502700</v>
      </c>
      <c r="AN97" s="82">
        <v>0</v>
      </c>
      <c r="AO97" s="45"/>
      <c r="AP97" s="48">
        <v>-521100</v>
      </c>
      <c r="AQ97" s="82">
        <v>0</v>
      </c>
      <c r="AR97" s="45"/>
      <c r="AS97" s="48">
        <v>-514200</v>
      </c>
      <c r="AT97" s="82">
        <v>0</v>
      </c>
      <c r="AU97" s="45"/>
      <c r="AV97" s="130">
        <v>-2843400</v>
      </c>
      <c r="AW97" s="131">
        <v>0</v>
      </c>
      <c r="AY97" s="135">
        <v>-473900</v>
      </c>
      <c r="AZ97" s="136">
        <v>0</v>
      </c>
      <c r="BA97" s="45"/>
      <c r="BB97" s="48">
        <v>-5612300</v>
      </c>
      <c r="BC97" s="136">
        <v>0</v>
      </c>
      <c r="BD97" s="45"/>
      <c r="BE97" s="48">
        <v>-467691.66666666669</v>
      </c>
      <c r="BF97" s="136">
        <v>0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136">
        <v>0</v>
      </c>
      <c r="BD98" s="45"/>
      <c r="BE98" s="48">
        <v>0</v>
      </c>
      <c r="BF98" s="136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136">
        <v>0</v>
      </c>
      <c r="BD99" s="45"/>
      <c r="BE99" s="48">
        <v>0</v>
      </c>
      <c r="BF99" s="136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136">
        <v>0</v>
      </c>
      <c r="BD100" s="45"/>
      <c r="BE100" s="48">
        <v>0</v>
      </c>
      <c r="BF100" s="136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136">
        <v>0</v>
      </c>
      <c r="BD101" s="45"/>
      <c r="BE101" s="48">
        <v>0</v>
      </c>
      <c r="BF101" s="136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136">
        <v>0</v>
      </c>
      <c r="BD102" s="45"/>
      <c r="BE102" s="48">
        <v>0</v>
      </c>
      <c r="BF102" s="136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136">
        <v>0</v>
      </c>
      <c r="BD103" s="45"/>
      <c r="BE103" s="48">
        <v>0</v>
      </c>
      <c r="BF103" s="136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136">
        <v>0</v>
      </c>
      <c r="BD104" s="45"/>
      <c r="BE104" s="48">
        <v>0</v>
      </c>
      <c r="BF104" s="136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136">
        <v>0</v>
      </c>
      <c r="BD105" s="45"/>
      <c r="BE105" s="48">
        <v>0</v>
      </c>
      <c r="BF105" s="136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136">
        <v>0</v>
      </c>
      <c r="BD106" s="45"/>
      <c r="BE106" s="48">
        <v>0</v>
      </c>
      <c r="BF106" s="136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136">
        <v>0</v>
      </c>
      <c r="BD107" s="45"/>
      <c r="BE107" s="48">
        <v>0</v>
      </c>
      <c r="BF107" s="136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136">
        <v>0</v>
      </c>
      <c r="BD108" s="45"/>
      <c r="BE108" s="48">
        <v>0</v>
      </c>
      <c r="BF108" s="136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136">
        <v>0</v>
      </c>
      <c r="BD109" s="45"/>
      <c r="BE109" s="48">
        <v>0</v>
      </c>
      <c r="BF109" s="136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136">
        <v>0</v>
      </c>
      <c r="BD110" s="45"/>
      <c r="BE110" s="48">
        <v>0</v>
      </c>
      <c r="BF110" s="136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136">
        <v>0</v>
      </c>
      <c r="BD111" s="45"/>
      <c r="BE111" s="48">
        <v>0</v>
      </c>
      <c r="BF111" s="136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136">
        <v>0</v>
      </c>
      <c r="BD112" s="45"/>
      <c r="BE112" s="48">
        <v>0</v>
      </c>
      <c r="BF112" s="136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136">
        <v>0</v>
      </c>
      <c r="BD113" s="45"/>
      <c r="BE113" s="48">
        <v>0</v>
      </c>
      <c r="BF113" s="136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136">
        <v>0</v>
      </c>
      <c r="BD114" s="45"/>
      <c r="BE114" s="48">
        <v>0</v>
      </c>
      <c r="BF114" s="136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136">
        <v>0</v>
      </c>
      <c r="BD115" s="45"/>
      <c r="BE115" s="48">
        <v>0</v>
      </c>
      <c r="BF115" s="136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136">
        <v>0</v>
      </c>
      <c r="BD116" s="45"/>
      <c r="BE116" s="48">
        <v>0</v>
      </c>
      <c r="BF116" s="136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136">
        <v>0</v>
      </c>
      <c r="BD117" s="45"/>
      <c r="BE117" s="48">
        <v>0</v>
      </c>
      <c r="BF117" s="136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136">
        <v>0</v>
      </c>
      <c r="BD118" s="45"/>
      <c r="BE118" s="48">
        <v>0</v>
      </c>
      <c r="BF118" s="136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136">
        <v>0</v>
      </c>
      <c r="BD119" s="45"/>
      <c r="BE119" s="48">
        <v>0</v>
      </c>
      <c r="BF119" s="136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136">
        <v>0</v>
      </c>
      <c r="BD120" s="45"/>
      <c r="BE120" s="48">
        <v>0</v>
      </c>
      <c r="BF120" s="136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136">
        <v>0</v>
      </c>
      <c r="BD121" s="45"/>
      <c r="BE121" s="48">
        <v>0</v>
      </c>
      <c r="BF121" s="136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136">
        <v>0</v>
      </c>
      <c r="BD122" s="45"/>
      <c r="BE122" s="48">
        <v>0</v>
      </c>
      <c r="BF122" s="136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136">
        <v>0</v>
      </c>
      <c r="BD123" s="45"/>
      <c r="BE123" s="48">
        <v>0</v>
      </c>
      <c r="BF123" s="136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-947400</v>
      </c>
      <c r="G124" s="82">
        <v>0</v>
      </c>
      <c r="H124" s="45"/>
      <c r="I124" s="48">
        <v>-1175400</v>
      </c>
      <c r="J124" s="82">
        <v>0</v>
      </c>
      <c r="K124" s="45"/>
      <c r="L124" s="48">
        <v>-1152600</v>
      </c>
      <c r="M124" s="82">
        <v>0</v>
      </c>
      <c r="N124" s="45"/>
      <c r="O124" s="48">
        <v>-1224900</v>
      </c>
      <c r="P124" s="82">
        <v>0</v>
      </c>
      <c r="Q124" s="45"/>
      <c r="R124" s="48">
        <v>-749100</v>
      </c>
      <c r="S124" s="82">
        <v>0</v>
      </c>
      <c r="T124" s="45"/>
      <c r="U124" s="48">
        <v>-774000</v>
      </c>
      <c r="V124" s="82">
        <v>0</v>
      </c>
      <c r="W124" s="45"/>
      <c r="X124" s="130">
        <v>-6023400</v>
      </c>
      <c r="Y124" s="131">
        <v>0</v>
      </c>
      <c r="AA124" s="135">
        <v>-1003900</v>
      </c>
      <c r="AB124" s="136">
        <v>0</v>
      </c>
      <c r="AC124" s="45"/>
      <c r="AD124" s="48">
        <v>-791100</v>
      </c>
      <c r="AE124" s="82">
        <v>0</v>
      </c>
      <c r="AF124" s="45"/>
      <c r="AG124" s="48">
        <v>-926800</v>
      </c>
      <c r="AH124" s="82">
        <v>0</v>
      </c>
      <c r="AI124" s="45"/>
      <c r="AJ124" s="48">
        <v>-1104600</v>
      </c>
      <c r="AK124" s="82">
        <v>0</v>
      </c>
      <c r="AL124" s="45"/>
      <c r="AM124" s="48">
        <v>-752100</v>
      </c>
      <c r="AN124" s="82">
        <v>0</v>
      </c>
      <c r="AO124" s="45"/>
      <c r="AP124" s="48">
        <v>-1073300</v>
      </c>
      <c r="AQ124" s="82">
        <v>0</v>
      </c>
      <c r="AR124" s="45"/>
      <c r="AS124" s="48">
        <v>-1464887.84</v>
      </c>
      <c r="AT124" s="82">
        <v>0</v>
      </c>
      <c r="AU124" s="45"/>
      <c r="AV124" s="130">
        <v>-6112787.8399999999</v>
      </c>
      <c r="AW124" s="131">
        <v>0</v>
      </c>
      <c r="AY124" s="135">
        <v>-1018797.9733333333</v>
      </c>
      <c r="AZ124" s="136">
        <v>0</v>
      </c>
      <c r="BA124" s="45"/>
      <c r="BB124" s="48">
        <v>-12136187.84</v>
      </c>
      <c r="BC124" s="136">
        <v>0</v>
      </c>
      <c r="BD124" s="45"/>
      <c r="BE124" s="48">
        <v>-1011348.9866666667</v>
      </c>
      <c r="BF124" s="136">
        <v>0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-2033800</v>
      </c>
      <c r="G125" s="82">
        <v>0</v>
      </c>
      <c r="H125" s="45"/>
      <c r="I125" s="48">
        <v>-2133000</v>
      </c>
      <c r="J125" s="82">
        <v>0</v>
      </c>
      <c r="K125" s="45"/>
      <c r="L125" s="48">
        <v>-2024700</v>
      </c>
      <c r="M125" s="82">
        <v>0</v>
      </c>
      <c r="N125" s="45"/>
      <c r="O125" s="48">
        <v>-2019000</v>
      </c>
      <c r="P125" s="82">
        <v>0</v>
      </c>
      <c r="Q125" s="45"/>
      <c r="R125" s="48">
        <v>-1808100</v>
      </c>
      <c r="S125" s="82">
        <v>0</v>
      </c>
      <c r="T125" s="45"/>
      <c r="U125" s="48">
        <v>-1926400</v>
      </c>
      <c r="V125" s="82">
        <v>0</v>
      </c>
      <c r="W125" s="45"/>
      <c r="X125" s="130">
        <v>-11945000</v>
      </c>
      <c r="Y125" s="131">
        <v>0</v>
      </c>
      <c r="AA125" s="135">
        <v>-1990833.3333333333</v>
      </c>
      <c r="AB125" s="136">
        <v>0</v>
      </c>
      <c r="AC125" s="45"/>
      <c r="AD125" s="48">
        <v>-1876500</v>
      </c>
      <c r="AE125" s="82">
        <v>0</v>
      </c>
      <c r="AF125" s="45"/>
      <c r="AG125" s="48">
        <v>-1908900</v>
      </c>
      <c r="AH125" s="82">
        <v>0</v>
      </c>
      <c r="AI125" s="45"/>
      <c r="AJ125" s="48">
        <v>-1805800</v>
      </c>
      <c r="AK125" s="82">
        <v>0</v>
      </c>
      <c r="AL125" s="45"/>
      <c r="AM125" s="48">
        <v>-2496000</v>
      </c>
      <c r="AN125" s="82">
        <v>0</v>
      </c>
      <c r="AO125" s="45"/>
      <c r="AP125" s="48">
        <v>-2465800</v>
      </c>
      <c r="AQ125" s="82">
        <v>0</v>
      </c>
      <c r="AR125" s="45"/>
      <c r="AS125" s="48">
        <v>-3153180.34</v>
      </c>
      <c r="AT125" s="82">
        <v>0</v>
      </c>
      <c r="AU125" s="45"/>
      <c r="AV125" s="130">
        <v>-13706180.34</v>
      </c>
      <c r="AW125" s="131">
        <v>0</v>
      </c>
      <c r="AY125" s="135">
        <v>-2284363.39</v>
      </c>
      <c r="AZ125" s="136">
        <v>0</v>
      </c>
      <c r="BA125" s="45"/>
      <c r="BB125" s="48">
        <v>-25651180.34</v>
      </c>
      <c r="BC125" s="136">
        <v>0</v>
      </c>
      <c r="BD125" s="45"/>
      <c r="BE125" s="48">
        <v>-2137598.3616666668</v>
      </c>
      <c r="BF125" s="136">
        <v>0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136">
        <v>0</v>
      </c>
      <c r="BD126" s="45"/>
      <c r="BE126" s="48">
        <v>0</v>
      </c>
      <c r="BF126" s="136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-108000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-45600</v>
      </c>
      <c r="S127" s="82">
        <v>0</v>
      </c>
      <c r="T127" s="45"/>
      <c r="U127" s="48">
        <v>-159600</v>
      </c>
      <c r="V127" s="82">
        <v>0</v>
      </c>
      <c r="W127" s="45"/>
      <c r="X127" s="130">
        <v>-313200</v>
      </c>
      <c r="Y127" s="131">
        <v>0</v>
      </c>
      <c r="AA127" s="135">
        <v>-52200</v>
      </c>
      <c r="AB127" s="136">
        <v>0</v>
      </c>
      <c r="AC127" s="45"/>
      <c r="AD127" s="48">
        <v>-228000</v>
      </c>
      <c r="AE127" s="82">
        <v>0</v>
      </c>
      <c r="AF127" s="45"/>
      <c r="AG127" s="48">
        <v>-330600</v>
      </c>
      <c r="AH127" s="82">
        <v>0</v>
      </c>
      <c r="AI127" s="45"/>
      <c r="AJ127" s="48">
        <v>-330600</v>
      </c>
      <c r="AK127" s="82">
        <v>0</v>
      </c>
      <c r="AL127" s="45"/>
      <c r="AM127" s="48">
        <v>-324900</v>
      </c>
      <c r="AN127" s="82">
        <v>0</v>
      </c>
      <c r="AO127" s="45"/>
      <c r="AP127" s="48">
        <v>-222300</v>
      </c>
      <c r="AQ127" s="82">
        <v>0</v>
      </c>
      <c r="AR127" s="45"/>
      <c r="AS127" s="48">
        <v>-215293.92</v>
      </c>
      <c r="AT127" s="82">
        <v>0</v>
      </c>
      <c r="AU127" s="45"/>
      <c r="AV127" s="130">
        <v>-1651693.92</v>
      </c>
      <c r="AW127" s="131">
        <v>0</v>
      </c>
      <c r="AY127" s="135">
        <v>-275282.32</v>
      </c>
      <c r="AZ127" s="136">
        <v>0</v>
      </c>
      <c r="BA127" s="45"/>
      <c r="BB127" s="48">
        <v>-1964893.92</v>
      </c>
      <c r="BC127" s="136">
        <v>0</v>
      </c>
      <c r="BD127" s="45"/>
      <c r="BE127" s="48">
        <v>-163741.16</v>
      </c>
      <c r="BF127" s="136">
        <v>0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-62700</v>
      </c>
      <c r="G128" s="82">
        <v>0</v>
      </c>
      <c r="H128" s="45"/>
      <c r="I128" s="48">
        <v>0</v>
      </c>
      <c r="J128" s="82">
        <v>0</v>
      </c>
      <c r="K128" s="45"/>
      <c r="L128" s="48">
        <v>-79800</v>
      </c>
      <c r="M128" s="82">
        <v>0</v>
      </c>
      <c r="N128" s="45"/>
      <c r="O128" s="48">
        <v>-171000</v>
      </c>
      <c r="P128" s="82">
        <v>0</v>
      </c>
      <c r="Q128" s="45"/>
      <c r="R128" s="48">
        <v>-171000</v>
      </c>
      <c r="S128" s="82">
        <v>0</v>
      </c>
      <c r="T128" s="45"/>
      <c r="U128" s="48">
        <v>-165300</v>
      </c>
      <c r="V128" s="82">
        <v>0</v>
      </c>
      <c r="W128" s="45"/>
      <c r="X128" s="130">
        <v>-649800</v>
      </c>
      <c r="Y128" s="131">
        <v>0</v>
      </c>
      <c r="AA128" s="135">
        <v>-108300</v>
      </c>
      <c r="AB128" s="136">
        <v>0</v>
      </c>
      <c r="AC128" s="45"/>
      <c r="AD128" s="48">
        <v>-68400</v>
      </c>
      <c r="AE128" s="82">
        <v>0</v>
      </c>
      <c r="AF128" s="45"/>
      <c r="AG128" s="48">
        <v>-39900</v>
      </c>
      <c r="AH128" s="82">
        <v>0</v>
      </c>
      <c r="AI128" s="45"/>
      <c r="AJ128" s="48">
        <v>0</v>
      </c>
      <c r="AK128" s="82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v>-108300</v>
      </c>
      <c r="AW128" s="131">
        <v>0</v>
      </c>
      <c r="AY128" s="135">
        <v>-18050</v>
      </c>
      <c r="AZ128" s="136">
        <v>0</v>
      </c>
      <c r="BA128" s="45"/>
      <c r="BB128" s="48">
        <v>-758100</v>
      </c>
      <c r="BC128" s="136">
        <v>0</v>
      </c>
      <c r="BD128" s="45"/>
      <c r="BE128" s="48">
        <v>-63175</v>
      </c>
      <c r="BF128" s="136">
        <v>0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136">
        <v>0</v>
      </c>
      <c r="BD129" s="45"/>
      <c r="BE129" s="48">
        <v>0</v>
      </c>
      <c r="BF129" s="136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136">
        <v>0</v>
      </c>
      <c r="BD130" s="45"/>
      <c r="BE130" s="48">
        <v>0</v>
      </c>
      <c r="BF130" s="136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-1722000</v>
      </c>
      <c r="G131" s="82">
        <v>0</v>
      </c>
      <c r="H131" s="45"/>
      <c r="I131" s="48">
        <v>-1828800</v>
      </c>
      <c r="J131" s="82">
        <v>0</v>
      </c>
      <c r="K131" s="45"/>
      <c r="L131" s="48">
        <v>-1800800</v>
      </c>
      <c r="M131" s="82">
        <v>0</v>
      </c>
      <c r="N131" s="45"/>
      <c r="O131" s="48">
        <v>-1883100</v>
      </c>
      <c r="P131" s="82">
        <v>0</v>
      </c>
      <c r="Q131" s="45"/>
      <c r="R131" s="48">
        <v>-1561100</v>
      </c>
      <c r="S131" s="82">
        <v>0</v>
      </c>
      <c r="T131" s="45"/>
      <c r="U131" s="48">
        <v>-1673800</v>
      </c>
      <c r="V131" s="82">
        <v>0</v>
      </c>
      <c r="W131" s="45"/>
      <c r="X131" s="130">
        <v>-10469600</v>
      </c>
      <c r="Y131" s="131">
        <v>0</v>
      </c>
      <c r="AA131" s="135">
        <v>-1744933.3333333333</v>
      </c>
      <c r="AB131" s="136">
        <v>0</v>
      </c>
      <c r="AC131" s="45"/>
      <c r="AD131" s="48">
        <v>-1551200</v>
      </c>
      <c r="AE131" s="82">
        <v>0</v>
      </c>
      <c r="AF131" s="45"/>
      <c r="AG131" s="48">
        <v>-1716500</v>
      </c>
      <c r="AH131" s="82">
        <v>0</v>
      </c>
      <c r="AI131" s="45"/>
      <c r="AJ131" s="48">
        <v>-1707500</v>
      </c>
      <c r="AK131" s="82">
        <v>0</v>
      </c>
      <c r="AL131" s="45"/>
      <c r="AM131" s="48">
        <v>-1916500</v>
      </c>
      <c r="AN131" s="82">
        <v>0</v>
      </c>
      <c r="AO131" s="45"/>
      <c r="AP131" s="48">
        <v>-1987900</v>
      </c>
      <c r="AQ131" s="82">
        <v>0</v>
      </c>
      <c r="AR131" s="45"/>
      <c r="AS131" s="48">
        <v>-1964667.92</v>
      </c>
      <c r="AT131" s="82">
        <v>0</v>
      </c>
      <c r="AU131" s="45"/>
      <c r="AV131" s="130">
        <v>-10844267.92</v>
      </c>
      <c r="AW131" s="131">
        <v>0</v>
      </c>
      <c r="AY131" s="135">
        <v>-1807377.9866666666</v>
      </c>
      <c r="AZ131" s="136">
        <v>0</v>
      </c>
      <c r="BA131" s="45"/>
      <c r="BB131" s="48">
        <v>-21313867.920000002</v>
      </c>
      <c r="BC131" s="136">
        <v>0</v>
      </c>
      <c r="BD131" s="45"/>
      <c r="BE131" s="48">
        <v>-1776155.6600000001</v>
      </c>
      <c r="BF131" s="136">
        <v>0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136">
        <v>0</v>
      </c>
      <c r="BD132" s="45"/>
      <c r="BE132" s="48">
        <v>0</v>
      </c>
      <c r="BF132" s="136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136">
        <v>0</v>
      </c>
      <c r="BD133" s="45"/>
      <c r="BE133" s="48">
        <v>0</v>
      </c>
      <c r="BF133" s="136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0</v>
      </c>
      <c r="G134" s="74">
        <v>0</v>
      </c>
      <c r="H134" s="23"/>
      <c r="I134" s="44">
        <v>0</v>
      </c>
      <c r="J134" s="74">
        <v>0</v>
      </c>
      <c r="K134" s="23"/>
      <c r="L134" s="44">
        <v>0</v>
      </c>
      <c r="M134" s="74">
        <v>0</v>
      </c>
      <c r="N134" s="23"/>
      <c r="O134" s="44">
        <v>0</v>
      </c>
      <c r="P134" s="74">
        <v>0</v>
      </c>
      <c r="Q134" s="23"/>
      <c r="R134" s="44">
        <v>0</v>
      </c>
      <c r="S134" s="74">
        <v>0</v>
      </c>
      <c r="T134" s="23"/>
      <c r="U134" s="44">
        <v>0</v>
      </c>
      <c r="V134" s="74">
        <v>0</v>
      </c>
      <c r="W134" s="23"/>
      <c r="X134" s="44">
        <v>0</v>
      </c>
      <c r="Y134" s="74">
        <v>0</v>
      </c>
      <c r="Z134" s="23"/>
      <c r="AA134" s="44">
        <v>0</v>
      </c>
      <c r="AB134" s="74">
        <v>0</v>
      </c>
      <c r="AC134" s="23"/>
      <c r="AD134" s="44">
        <v>0</v>
      </c>
      <c r="AE134" s="74">
        <v>0</v>
      </c>
      <c r="AF134" s="23"/>
      <c r="AG134" s="44">
        <v>0</v>
      </c>
      <c r="AH134" s="74">
        <v>0</v>
      </c>
      <c r="AI134" s="23"/>
      <c r="AJ134" s="44">
        <v>0</v>
      </c>
      <c r="AK134" s="74">
        <v>0</v>
      </c>
      <c r="AL134" s="23"/>
      <c r="AM134" s="44">
        <v>0</v>
      </c>
      <c r="AN134" s="74">
        <v>0</v>
      </c>
      <c r="AO134" s="23"/>
      <c r="AP134" s="44">
        <v>0</v>
      </c>
      <c r="AQ134" s="74">
        <v>0</v>
      </c>
      <c r="AR134" s="23"/>
      <c r="AS134" s="44">
        <v>-155981.03</v>
      </c>
      <c r="AT134" s="74">
        <v>0</v>
      </c>
      <c r="AU134" s="23"/>
      <c r="AV134" s="44">
        <v>-155981.03</v>
      </c>
      <c r="AW134" s="74">
        <v>0</v>
      </c>
      <c r="AX134" s="23"/>
      <c r="AY134" s="44">
        <v>-25996.838333333333</v>
      </c>
      <c r="AZ134" s="74">
        <v>0</v>
      </c>
      <c r="BA134" s="23"/>
      <c r="BB134" s="44">
        <v>-155981.03</v>
      </c>
      <c r="BC134" s="74">
        <v>0</v>
      </c>
      <c r="BD134" s="23"/>
      <c r="BE134" s="44">
        <v>-12998.419166666667</v>
      </c>
      <c r="BF134" s="74">
        <v>0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48">
        <v>0</v>
      </c>
      <c r="P135" s="82">
        <v>0</v>
      </c>
      <c r="Q135" s="45"/>
      <c r="R135" s="48">
        <v>0</v>
      </c>
      <c r="S135" s="82">
        <v>0</v>
      </c>
      <c r="T135" s="45"/>
      <c r="U135" s="48">
        <v>0</v>
      </c>
      <c r="V135" s="82">
        <v>0</v>
      </c>
      <c r="W135" s="45"/>
      <c r="X135" s="130">
        <v>0</v>
      </c>
      <c r="Y135" s="131">
        <v>0</v>
      </c>
      <c r="AA135" s="135">
        <v>0</v>
      </c>
      <c r="AB135" s="136">
        <v>0</v>
      </c>
      <c r="AC135" s="45"/>
      <c r="AD135" s="48">
        <v>0</v>
      </c>
      <c r="AE135" s="82">
        <v>0</v>
      </c>
      <c r="AF135" s="45"/>
      <c r="AG135" s="48">
        <v>0</v>
      </c>
      <c r="AH135" s="82">
        <v>0</v>
      </c>
      <c r="AI135" s="45"/>
      <c r="AJ135" s="48">
        <v>0</v>
      </c>
      <c r="AK135" s="82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-155981.03</v>
      </c>
      <c r="AT135" s="82">
        <v>0</v>
      </c>
      <c r="AU135" s="45"/>
      <c r="AV135" s="130">
        <v>-155981.03</v>
      </c>
      <c r="AW135" s="131">
        <v>0</v>
      </c>
      <c r="AY135" s="135">
        <v>-25996.838333333333</v>
      </c>
      <c r="AZ135" s="136">
        <v>0</v>
      </c>
      <c r="BA135" s="45"/>
      <c r="BB135" s="48">
        <v>-155981.03</v>
      </c>
      <c r="BC135" s="136">
        <v>0</v>
      </c>
      <c r="BD135" s="45"/>
      <c r="BE135" s="48">
        <v>-12998.419166666667</v>
      </c>
      <c r="BF135" s="136">
        <v>0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136">
        <v>0</v>
      </c>
      <c r="BD136" s="45"/>
      <c r="BE136" s="48">
        <v>0</v>
      </c>
      <c r="BF136" s="136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136">
        <v>0</v>
      </c>
      <c r="BD137" s="45"/>
      <c r="BE137" s="48">
        <v>0</v>
      </c>
      <c r="BF137" s="136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136">
        <v>0</v>
      </c>
      <c r="BD138" s="45"/>
      <c r="BE138" s="48">
        <v>0</v>
      </c>
      <c r="BF138" s="136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136">
        <v>0</v>
      </c>
      <c r="BD139" s="45"/>
      <c r="BE139" s="48">
        <v>0</v>
      </c>
      <c r="BF139" s="136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136">
        <v>0</v>
      </c>
      <c r="BD140" s="45"/>
      <c r="BE140" s="48">
        <v>0</v>
      </c>
      <c r="BF140" s="136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136">
        <v>0</v>
      </c>
      <c r="BD141" s="45"/>
      <c r="BE141" s="48">
        <v>0</v>
      </c>
      <c r="BF141" s="136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136">
        <v>0</v>
      </c>
      <c r="BD142" s="45"/>
      <c r="BE142" s="48">
        <v>0</v>
      </c>
      <c r="BF142" s="136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136">
        <v>0</v>
      </c>
      <c r="BD144" s="45"/>
      <c r="BE144" s="48">
        <v>0</v>
      </c>
      <c r="BF144" s="136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136">
        <v>0</v>
      </c>
      <c r="BD145" s="45"/>
      <c r="BE145" s="48">
        <v>0</v>
      </c>
      <c r="BF145" s="136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136">
        <v>0</v>
      </c>
      <c r="BD146" s="45"/>
      <c r="BE146" s="48">
        <v>0</v>
      </c>
      <c r="BF146" s="136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136">
        <v>0</v>
      </c>
      <c r="BD150" s="45"/>
      <c r="BE150" s="48">
        <v>0</v>
      </c>
      <c r="BF150" s="136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136">
        <v>0</v>
      </c>
      <c r="BD151" s="45"/>
      <c r="BE151" s="48">
        <v>0</v>
      </c>
      <c r="BF151" s="136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136">
        <v>0</v>
      </c>
      <c r="BD152" s="45"/>
      <c r="BE152" s="48">
        <v>0</v>
      </c>
      <c r="BF152" s="136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136">
        <v>0</v>
      </c>
      <c r="BD153" s="45"/>
      <c r="BE153" s="48">
        <v>0</v>
      </c>
      <c r="BF153" s="136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136">
        <v>0</v>
      </c>
      <c r="BD154" s="45"/>
      <c r="BE154" s="48">
        <v>0</v>
      </c>
      <c r="BF154" s="136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136">
        <v>0</v>
      </c>
      <c r="BD155" s="45"/>
      <c r="BE155" s="48">
        <v>0</v>
      </c>
      <c r="BF155" s="136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136">
        <v>0</v>
      </c>
      <c r="BD156" s="45"/>
      <c r="BE156" s="48">
        <v>0</v>
      </c>
      <c r="BF156" s="136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136">
        <v>0</v>
      </c>
      <c r="BD157" s="45"/>
      <c r="BE157" s="48">
        <v>0</v>
      </c>
      <c r="BF157" s="136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136">
        <v>0</v>
      </c>
      <c r="BD158" s="45"/>
      <c r="BE158" s="48">
        <v>0</v>
      </c>
      <c r="BF158" s="136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136">
        <v>0</v>
      </c>
      <c r="BD159" s="45"/>
      <c r="BE159" s="48">
        <v>0</v>
      </c>
      <c r="BF159" s="136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136">
        <v>0</v>
      </c>
      <c r="BD160" s="45"/>
      <c r="BE160" s="48">
        <v>0</v>
      </c>
      <c r="BF160" s="136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136">
        <v>0</v>
      </c>
      <c r="BD161" s="45"/>
      <c r="BE161" s="48">
        <v>0</v>
      </c>
      <c r="BF161" s="136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136">
        <v>0</v>
      </c>
      <c r="BD162" s="45"/>
      <c r="BE162" s="48">
        <v>0</v>
      </c>
      <c r="BF162" s="136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136">
        <v>0</v>
      </c>
      <c r="BD163" s="45"/>
      <c r="BE163" s="48">
        <v>0</v>
      </c>
      <c r="BF163" s="136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136">
        <v>0</v>
      </c>
      <c r="BD164" s="45"/>
      <c r="BE164" s="48">
        <v>0</v>
      </c>
      <c r="BF164" s="136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136">
        <v>0</v>
      </c>
      <c r="BD165" s="45"/>
      <c r="BE165" s="48">
        <v>0</v>
      </c>
      <c r="BF165" s="136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136">
        <v>0</v>
      </c>
      <c r="BD166" s="45"/>
      <c r="BE166" s="48">
        <v>0</v>
      </c>
      <c r="BF166" s="136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136">
        <v>0</v>
      </c>
      <c r="BD167" s="45"/>
      <c r="BE167" s="48">
        <v>0</v>
      </c>
      <c r="BF167" s="136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136">
        <v>0</v>
      </c>
      <c r="BD168" s="45"/>
      <c r="BE168" s="48">
        <v>0</v>
      </c>
      <c r="BF168" s="136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136">
        <v>0</v>
      </c>
      <c r="BD169" s="45"/>
      <c r="BE169" s="48">
        <v>0</v>
      </c>
      <c r="BF169" s="136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136">
        <v>0</v>
      </c>
      <c r="BD170" s="45"/>
      <c r="BE170" s="48">
        <v>0</v>
      </c>
      <c r="BF170" s="136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136">
        <v>0</v>
      </c>
      <c r="BD171" s="45"/>
      <c r="BE171" s="48">
        <v>0</v>
      </c>
      <c r="BF171" s="136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136">
        <v>0</v>
      </c>
      <c r="BD172" s="45"/>
      <c r="BE172" s="48">
        <v>0</v>
      </c>
      <c r="BF172" s="136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136">
        <v>0</v>
      </c>
      <c r="BD173" s="45"/>
      <c r="BE173" s="48">
        <v>0</v>
      </c>
      <c r="BF173" s="136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136">
        <v>0</v>
      </c>
      <c r="BD174" s="45"/>
      <c r="BE174" s="48">
        <v>0</v>
      </c>
      <c r="BF174" s="136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136">
        <v>0</v>
      </c>
      <c r="BD175" s="45"/>
      <c r="BE175" s="48">
        <v>0</v>
      </c>
      <c r="BF175" s="136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136">
        <v>0</v>
      </c>
      <c r="BD176" s="45"/>
      <c r="BE176" s="48">
        <v>0</v>
      </c>
      <c r="BF176" s="136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136">
        <v>0</v>
      </c>
      <c r="BD178" s="45"/>
      <c r="BE178" s="48">
        <v>0</v>
      </c>
      <c r="BF178" s="136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136">
        <v>0</v>
      </c>
      <c r="BD179" s="45"/>
      <c r="BE179" s="48">
        <v>0</v>
      </c>
      <c r="BF179" s="136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136">
        <v>0</v>
      </c>
      <c r="BD180" s="45"/>
      <c r="BE180" s="48">
        <v>0</v>
      </c>
      <c r="BF180" s="136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136">
        <v>0</v>
      </c>
      <c r="BD181" s="45"/>
      <c r="BE181" s="48">
        <v>0</v>
      </c>
      <c r="BF181" s="136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-1343256</v>
      </c>
      <c r="G183" s="71">
        <v>0</v>
      </c>
      <c r="H183" s="23"/>
      <c r="I183" s="32">
        <v>-965457</v>
      </c>
      <c r="J183" s="71">
        <v>0</v>
      </c>
      <c r="K183" s="23"/>
      <c r="L183" s="32">
        <v>-856526</v>
      </c>
      <c r="M183" s="71">
        <v>0</v>
      </c>
      <c r="N183" s="23"/>
      <c r="O183" s="32">
        <v>-1062740</v>
      </c>
      <c r="P183" s="71">
        <v>0</v>
      </c>
      <c r="Q183" s="23"/>
      <c r="R183" s="32">
        <v>-885523</v>
      </c>
      <c r="S183" s="71">
        <v>0</v>
      </c>
      <c r="T183" s="23"/>
      <c r="U183" s="32">
        <v>-692677</v>
      </c>
      <c r="V183" s="71">
        <v>0</v>
      </c>
      <c r="W183" s="23"/>
      <c r="X183" s="32">
        <v>-5806179</v>
      </c>
      <c r="Y183" s="71">
        <v>0</v>
      </c>
      <c r="Z183" s="23"/>
      <c r="AA183" s="32">
        <v>-967696.5</v>
      </c>
      <c r="AB183" s="71">
        <v>0</v>
      </c>
      <c r="AC183" s="23"/>
      <c r="AD183" s="32">
        <v>-819432</v>
      </c>
      <c r="AE183" s="71">
        <v>0</v>
      </c>
      <c r="AF183" s="23"/>
      <c r="AG183" s="32">
        <v>-390603</v>
      </c>
      <c r="AH183" s="71">
        <v>0</v>
      </c>
      <c r="AI183" s="23"/>
      <c r="AJ183" s="32">
        <v>-706940</v>
      </c>
      <c r="AK183" s="71">
        <v>0</v>
      </c>
      <c r="AL183" s="23"/>
      <c r="AM183" s="32">
        <v>-922446</v>
      </c>
      <c r="AN183" s="71">
        <v>0</v>
      </c>
      <c r="AO183" s="23"/>
      <c r="AP183" s="32">
        <v>-952788</v>
      </c>
      <c r="AQ183" s="71">
        <v>0</v>
      </c>
      <c r="AR183" s="23"/>
      <c r="AS183" s="32">
        <v>-647649.91999999993</v>
      </c>
      <c r="AT183" s="71">
        <v>0</v>
      </c>
      <c r="AU183" s="23"/>
      <c r="AV183" s="32">
        <v>-4439858.92</v>
      </c>
      <c r="AW183" s="71">
        <v>0</v>
      </c>
      <c r="AX183" s="23"/>
      <c r="AY183" s="32">
        <v>-739976.48666666669</v>
      </c>
      <c r="AZ183" s="71">
        <v>0</v>
      </c>
      <c r="BA183" s="23"/>
      <c r="BB183" s="32">
        <v>-10246037.92</v>
      </c>
      <c r="BC183" s="71">
        <v>0</v>
      </c>
      <c r="BD183" s="23"/>
      <c r="BE183" s="32">
        <v>-853836.49333333317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136">
        <v>0</v>
      </c>
      <c r="BD185" s="45"/>
      <c r="BE185" s="48">
        <v>0</v>
      </c>
      <c r="BF185" s="136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136">
        <v>0</v>
      </c>
      <c r="BD186" s="45"/>
      <c r="BE186" s="48">
        <v>0</v>
      </c>
      <c r="BF186" s="136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0</v>
      </c>
      <c r="G187" s="74">
        <v>0</v>
      </c>
      <c r="H187" s="23"/>
      <c r="I187" s="44">
        <v>0</v>
      </c>
      <c r="J187" s="74">
        <v>0</v>
      </c>
      <c r="K187" s="23"/>
      <c r="L187" s="44">
        <v>0</v>
      </c>
      <c r="M187" s="74">
        <v>0</v>
      </c>
      <c r="N187" s="23"/>
      <c r="O187" s="44">
        <v>0</v>
      </c>
      <c r="P187" s="74">
        <v>0</v>
      </c>
      <c r="Q187" s="23"/>
      <c r="R187" s="44">
        <v>0</v>
      </c>
      <c r="S187" s="74">
        <v>0</v>
      </c>
      <c r="T187" s="23"/>
      <c r="U187" s="44">
        <v>0</v>
      </c>
      <c r="V187" s="74">
        <v>0</v>
      </c>
      <c r="W187" s="23"/>
      <c r="X187" s="44">
        <v>0</v>
      </c>
      <c r="Y187" s="74">
        <v>0</v>
      </c>
      <c r="Z187" s="23"/>
      <c r="AA187" s="44">
        <v>0</v>
      </c>
      <c r="AB187" s="74">
        <v>0</v>
      </c>
      <c r="AC187" s="23"/>
      <c r="AD187" s="44">
        <v>0</v>
      </c>
      <c r="AE187" s="74">
        <v>0</v>
      </c>
      <c r="AF187" s="23"/>
      <c r="AG187" s="44">
        <v>0</v>
      </c>
      <c r="AH187" s="74">
        <v>0</v>
      </c>
      <c r="AI187" s="23"/>
      <c r="AJ187" s="44">
        <v>0</v>
      </c>
      <c r="AK187" s="74">
        <v>0</v>
      </c>
      <c r="AL187" s="23"/>
      <c r="AM187" s="44">
        <v>0</v>
      </c>
      <c r="AN187" s="74">
        <v>0</v>
      </c>
      <c r="AO187" s="23"/>
      <c r="AP187" s="44">
        <v>0</v>
      </c>
      <c r="AQ187" s="74">
        <v>0</v>
      </c>
      <c r="AR187" s="23"/>
      <c r="AS187" s="44">
        <v>0</v>
      </c>
      <c r="AT187" s="74">
        <v>0</v>
      </c>
      <c r="AU187" s="23"/>
      <c r="AV187" s="44">
        <v>0</v>
      </c>
      <c r="AW187" s="74">
        <v>0</v>
      </c>
      <c r="AX187" s="23"/>
      <c r="AY187" s="44">
        <v>0</v>
      </c>
      <c r="AZ187" s="74">
        <v>0</v>
      </c>
      <c r="BA187" s="23"/>
      <c r="BB187" s="44">
        <v>0</v>
      </c>
      <c r="BC187" s="74">
        <v>0</v>
      </c>
      <c r="BD187" s="23"/>
      <c r="BE187" s="44">
        <v>0</v>
      </c>
      <c r="BF187" s="74">
        <v>0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136">
        <v>0</v>
      </c>
      <c r="BD188" s="45"/>
      <c r="BE188" s="48">
        <v>0</v>
      </c>
      <c r="BF188" s="136">
        <v>0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136">
        <v>0</v>
      </c>
      <c r="BD189" s="45"/>
      <c r="BE189" s="48">
        <v>0</v>
      </c>
      <c r="BF189" s="136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136">
        <v>0</v>
      </c>
      <c r="BD190" s="45"/>
      <c r="BE190" s="48">
        <v>0</v>
      </c>
      <c r="BF190" s="136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136">
        <v>0</v>
      </c>
      <c r="BD191" s="45"/>
      <c r="BE191" s="48">
        <v>0</v>
      </c>
      <c r="BF191" s="136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136">
        <v>0</v>
      </c>
      <c r="BD192" s="45"/>
      <c r="BE192" s="48">
        <v>0</v>
      </c>
      <c r="BF192" s="136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136">
        <v>0</v>
      </c>
      <c r="BD193" s="45"/>
      <c r="BE193" s="48">
        <v>0</v>
      </c>
      <c r="BF193" s="136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136">
        <v>0</v>
      </c>
      <c r="BD194" s="45"/>
      <c r="BE194" s="48">
        <v>0</v>
      </c>
      <c r="BF194" s="136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136">
        <v>0</v>
      </c>
      <c r="BD195" s="45"/>
      <c r="BE195" s="48">
        <v>0</v>
      </c>
      <c r="BF195" s="136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136">
        <v>0</v>
      </c>
      <c r="BD196" s="45"/>
      <c r="BE196" s="48">
        <v>0</v>
      </c>
      <c r="BF196" s="136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-1102000</v>
      </c>
      <c r="G197" s="74">
        <v>0</v>
      </c>
      <c r="H197" s="23"/>
      <c r="I197" s="44">
        <v>-741364</v>
      </c>
      <c r="J197" s="74">
        <v>0</v>
      </c>
      <c r="K197" s="23"/>
      <c r="L197" s="44">
        <v>-708100</v>
      </c>
      <c r="M197" s="74">
        <v>0</v>
      </c>
      <c r="N197" s="23"/>
      <c r="O197" s="44">
        <v>-972427</v>
      </c>
      <c r="P197" s="74">
        <v>0</v>
      </c>
      <c r="Q197" s="23"/>
      <c r="R197" s="44">
        <v>-795950</v>
      </c>
      <c r="S197" s="74">
        <v>0</v>
      </c>
      <c r="T197" s="23"/>
      <c r="U197" s="44">
        <v>-598524</v>
      </c>
      <c r="V197" s="74">
        <v>0</v>
      </c>
      <c r="W197" s="23"/>
      <c r="X197" s="44">
        <v>-4918365</v>
      </c>
      <c r="Y197" s="74">
        <v>0</v>
      </c>
      <c r="Z197" s="23"/>
      <c r="AA197" s="44">
        <v>-819727.5</v>
      </c>
      <c r="AB197" s="74">
        <v>0</v>
      </c>
      <c r="AC197" s="23"/>
      <c r="AD197" s="44">
        <v>-740867</v>
      </c>
      <c r="AE197" s="74">
        <v>0</v>
      </c>
      <c r="AF197" s="23"/>
      <c r="AG197" s="44">
        <v>-335785</v>
      </c>
      <c r="AH197" s="74">
        <v>0</v>
      </c>
      <c r="AI197" s="23"/>
      <c r="AJ197" s="44">
        <v>-584239</v>
      </c>
      <c r="AK197" s="74">
        <v>0</v>
      </c>
      <c r="AL197" s="23"/>
      <c r="AM197" s="44">
        <v>-810833</v>
      </c>
      <c r="AN197" s="74">
        <v>0</v>
      </c>
      <c r="AO197" s="23"/>
      <c r="AP197" s="44">
        <v>-890434</v>
      </c>
      <c r="AQ197" s="74">
        <v>0</v>
      </c>
      <c r="AR197" s="23"/>
      <c r="AS197" s="44">
        <v>-566894.69999999995</v>
      </c>
      <c r="AT197" s="74">
        <v>0</v>
      </c>
      <c r="AU197" s="23"/>
      <c r="AV197" s="44">
        <v>-3929052.7</v>
      </c>
      <c r="AW197" s="74">
        <v>0</v>
      </c>
      <c r="AX197" s="23"/>
      <c r="AY197" s="44">
        <v>-654842.1166666667</v>
      </c>
      <c r="AZ197" s="74">
        <v>0</v>
      </c>
      <c r="BA197" s="23"/>
      <c r="BB197" s="44">
        <v>-8847417.6999999993</v>
      </c>
      <c r="BC197" s="74">
        <v>0</v>
      </c>
      <c r="BD197" s="23"/>
      <c r="BE197" s="44">
        <v>-737284.80833333323</v>
      </c>
      <c r="BF197" s="74">
        <v>0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-1102000</v>
      </c>
      <c r="G198" s="82">
        <v>0</v>
      </c>
      <c r="H198" s="45"/>
      <c r="I198" s="48">
        <v>-741364</v>
      </c>
      <c r="J198" s="82">
        <v>0</v>
      </c>
      <c r="K198" s="45"/>
      <c r="L198" s="48">
        <v>-708100</v>
      </c>
      <c r="M198" s="82">
        <v>0</v>
      </c>
      <c r="N198" s="45"/>
      <c r="O198" s="48">
        <v>-972427</v>
      </c>
      <c r="P198" s="82">
        <v>0</v>
      </c>
      <c r="Q198" s="45"/>
      <c r="R198" s="48">
        <v>-795950</v>
      </c>
      <c r="S198" s="82">
        <v>0</v>
      </c>
      <c r="T198" s="45"/>
      <c r="U198" s="48">
        <v>-598524</v>
      </c>
      <c r="V198" s="82">
        <v>0</v>
      </c>
      <c r="W198" s="45"/>
      <c r="X198" s="130">
        <v>-4918365</v>
      </c>
      <c r="Y198" s="131">
        <v>0</v>
      </c>
      <c r="AA198" s="135">
        <v>-819727.5</v>
      </c>
      <c r="AB198" s="136">
        <v>0</v>
      </c>
      <c r="AC198" s="45"/>
      <c r="AD198" s="48">
        <v>-740867</v>
      </c>
      <c r="AE198" s="82">
        <v>0</v>
      </c>
      <c r="AF198" s="45"/>
      <c r="AG198" s="48">
        <v>-335785</v>
      </c>
      <c r="AH198" s="82">
        <v>0</v>
      </c>
      <c r="AI198" s="45"/>
      <c r="AJ198" s="48">
        <v>-584239</v>
      </c>
      <c r="AK198" s="82">
        <v>0</v>
      </c>
      <c r="AL198" s="45"/>
      <c r="AM198" s="48">
        <v>-810833</v>
      </c>
      <c r="AN198" s="82">
        <v>0</v>
      </c>
      <c r="AO198" s="45"/>
      <c r="AP198" s="48">
        <v>-890434</v>
      </c>
      <c r="AQ198" s="82">
        <v>0</v>
      </c>
      <c r="AR198" s="45"/>
      <c r="AS198" s="48">
        <v>-566894.69999999995</v>
      </c>
      <c r="AT198" s="82">
        <v>0</v>
      </c>
      <c r="AU198" s="45"/>
      <c r="AV198" s="130">
        <v>-3929052.7</v>
      </c>
      <c r="AW198" s="131">
        <v>0</v>
      </c>
      <c r="AY198" s="135">
        <v>-654842.1166666667</v>
      </c>
      <c r="AZ198" s="136">
        <v>0</v>
      </c>
      <c r="BA198" s="45"/>
      <c r="BB198" s="48">
        <v>-8847417.6999999993</v>
      </c>
      <c r="BC198" s="136">
        <v>0</v>
      </c>
      <c r="BD198" s="45"/>
      <c r="BE198" s="48">
        <v>-737284.80833333323</v>
      </c>
      <c r="BF198" s="136">
        <v>0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136">
        <v>0</v>
      </c>
      <c r="BD199" s="45"/>
      <c r="BE199" s="48">
        <v>0</v>
      </c>
      <c r="BF199" s="136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136">
        <v>0</v>
      </c>
      <c r="BD200" s="45"/>
      <c r="BE200" s="48">
        <v>0</v>
      </c>
      <c r="BF200" s="136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136">
        <v>0</v>
      </c>
      <c r="BD202" s="45"/>
      <c r="BE202" s="48">
        <v>0</v>
      </c>
      <c r="BF202" s="136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136">
        <v>0</v>
      </c>
      <c r="BD203" s="45"/>
      <c r="BE203" s="48">
        <v>0</v>
      </c>
      <c r="BF203" s="136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136">
        <v>0</v>
      </c>
      <c r="BD204" s="45"/>
      <c r="BE204" s="48">
        <v>0</v>
      </c>
      <c r="BF204" s="136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136">
        <v>0</v>
      </c>
      <c r="BD205" s="45"/>
      <c r="BE205" s="48">
        <v>0</v>
      </c>
      <c r="BF205" s="136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136">
        <v>0</v>
      </c>
      <c r="BD206" s="45"/>
      <c r="BE206" s="48">
        <v>0</v>
      </c>
      <c r="BF206" s="136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136">
        <v>0</v>
      </c>
      <c r="BD207" s="45"/>
      <c r="BE207" s="48">
        <v>0</v>
      </c>
      <c r="BF207" s="136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136">
        <v>0</v>
      </c>
      <c r="BD208" s="45"/>
      <c r="BE208" s="48">
        <v>0</v>
      </c>
      <c r="BF208" s="136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136">
        <v>0</v>
      </c>
      <c r="BD209" s="45"/>
      <c r="BE209" s="48">
        <v>0</v>
      </c>
      <c r="BF209" s="136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136">
        <v>0</v>
      </c>
      <c r="BD210" s="45"/>
      <c r="BE210" s="48">
        <v>0</v>
      </c>
      <c r="BF210" s="136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136">
        <v>0</v>
      </c>
      <c r="BD211" s="45"/>
      <c r="BE211" s="48">
        <v>0</v>
      </c>
      <c r="BF211" s="136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136">
        <v>0</v>
      </c>
      <c r="BD212" s="45"/>
      <c r="BE212" s="48">
        <v>0</v>
      </c>
      <c r="BF212" s="136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136">
        <v>0</v>
      </c>
      <c r="BD213" s="45"/>
      <c r="BE213" s="48">
        <v>0</v>
      </c>
      <c r="BF213" s="136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0</v>
      </c>
      <c r="G214" s="74">
        <v>0</v>
      </c>
      <c r="H214" s="23"/>
      <c r="I214" s="44">
        <v>0</v>
      </c>
      <c r="J214" s="74">
        <v>0</v>
      </c>
      <c r="K214" s="23"/>
      <c r="L214" s="44">
        <v>0</v>
      </c>
      <c r="M214" s="74">
        <v>0</v>
      </c>
      <c r="N214" s="23"/>
      <c r="O214" s="44">
        <v>0</v>
      </c>
      <c r="P214" s="74">
        <v>0</v>
      </c>
      <c r="Q214" s="23"/>
      <c r="R214" s="44">
        <v>0</v>
      </c>
      <c r="S214" s="74">
        <v>0</v>
      </c>
      <c r="T214" s="23"/>
      <c r="U214" s="44">
        <v>0</v>
      </c>
      <c r="V214" s="74">
        <v>0</v>
      </c>
      <c r="W214" s="23"/>
      <c r="X214" s="44">
        <v>0</v>
      </c>
      <c r="Y214" s="74">
        <v>0</v>
      </c>
      <c r="Z214" s="23"/>
      <c r="AA214" s="44">
        <v>0</v>
      </c>
      <c r="AB214" s="74">
        <v>0</v>
      </c>
      <c r="AC214" s="23"/>
      <c r="AD214" s="44">
        <v>0</v>
      </c>
      <c r="AE214" s="74">
        <v>0</v>
      </c>
      <c r="AF214" s="23"/>
      <c r="AG214" s="44">
        <v>0</v>
      </c>
      <c r="AH214" s="74">
        <v>0</v>
      </c>
      <c r="AI214" s="23"/>
      <c r="AJ214" s="44">
        <v>0</v>
      </c>
      <c r="AK214" s="74">
        <v>0</v>
      </c>
      <c r="AL214" s="23"/>
      <c r="AM214" s="44">
        <v>0</v>
      </c>
      <c r="AN214" s="74">
        <v>0</v>
      </c>
      <c r="AO214" s="23"/>
      <c r="AP214" s="44">
        <v>0</v>
      </c>
      <c r="AQ214" s="74">
        <v>0</v>
      </c>
      <c r="AR214" s="23"/>
      <c r="AS214" s="44">
        <v>0</v>
      </c>
      <c r="AT214" s="74">
        <v>0</v>
      </c>
      <c r="AU214" s="23"/>
      <c r="AV214" s="44">
        <v>0</v>
      </c>
      <c r="AW214" s="74">
        <v>0</v>
      </c>
      <c r="AX214" s="23"/>
      <c r="AY214" s="44">
        <v>0</v>
      </c>
      <c r="AZ214" s="74">
        <v>0</v>
      </c>
      <c r="BA214" s="23"/>
      <c r="BB214" s="44">
        <v>0</v>
      </c>
      <c r="BC214" s="74">
        <v>0</v>
      </c>
      <c r="BD214" s="23"/>
      <c r="BE214" s="44">
        <v>0</v>
      </c>
      <c r="BF214" s="74">
        <v>0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0</v>
      </c>
      <c r="AW215" s="131">
        <v>0</v>
      </c>
      <c r="AY215" s="135">
        <v>0</v>
      </c>
      <c r="AZ215" s="136">
        <v>0</v>
      </c>
      <c r="BA215" s="45"/>
      <c r="BB215" s="48">
        <v>0</v>
      </c>
      <c r="BC215" s="136">
        <v>0</v>
      </c>
      <c r="BD215" s="45"/>
      <c r="BE215" s="48">
        <v>0</v>
      </c>
      <c r="BF215" s="136">
        <v>0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136">
        <v>0</v>
      </c>
      <c r="BD216" s="45"/>
      <c r="BE216" s="48">
        <v>0</v>
      </c>
      <c r="BF216" s="136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136">
        <v>0</v>
      </c>
      <c r="BD217" s="45"/>
      <c r="BE217" s="48">
        <v>0</v>
      </c>
      <c r="BF217" s="136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136">
        <v>0</v>
      </c>
      <c r="BD218" s="45"/>
      <c r="BE218" s="48">
        <v>0</v>
      </c>
      <c r="BF218" s="136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136">
        <v>0</v>
      </c>
      <c r="BD219" s="45"/>
      <c r="BE219" s="48">
        <v>0</v>
      </c>
      <c r="BF219" s="136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136">
        <v>0</v>
      </c>
      <c r="BD220" s="45"/>
      <c r="BE220" s="48">
        <v>0</v>
      </c>
      <c r="BF220" s="136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136">
        <v>0</v>
      </c>
      <c r="BD221" s="45"/>
      <c r="BE221" s="48">
        <v>0</v>
      </c>
      <c r="BF221" s="136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136">
        <v>0</v>
      </c>
      <c r="BD222" s="45"/>
      <c r="BE222" s="48">
        <v>0</v>
      </c>
      <c r="BF222" s="136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0</v>
      </c>
      <c r="V223" s="82">
        <v>0</v>
      </c>
      <c r="W223" s="45"/>
      <c r="X223" s="130">
        <v>0</v>
      </c>
      <c r="Y223" s="131">
        <v>0</v>
      </c>
      <c r="AA223" s="135">
        <v>0</v>
      </c>
      <c r="AB223" s="136">
        <v>0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0</v>
      </c>
      <c r="AK223" s="82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0</v>
      </c>
      <c r="AW223" s="131">
        <v>0</v>
      </c>
      <c r="AY223" s="135">
        <v>0</v>
      </c>
      <c r="AZ223" s="136">
        <v>0</v>
      </c>
      <c r="BA223" s="45"/>
      <c r="BB223" s="48">
        <v>0</v>
      </c>
      <c r="BC223" s="136">
        <v>0</v>
      </c>
      <c r="BD223" s="45"/>
      <c r="BE223" s="48">
        <v>0</v>
      </c>
      <c r="BF223" s="136">
        <v>0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136">
        <v>0</v>
      </c>
      <c r="BD224" s="45"/>
      <c r="BE224" s="48">
        <v>0</v>
      </c>
      <c r="BF224" s="136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136">
        <v>0</v>
      </c>
      <c r="BD226" s="45"/>
      <c r="BE226" s="48">
        <v>0</v>
      </c>
      <c r="BF226" s="136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136">
        <v>0</v>
      </c>
      <c r="BD227" s="45"/>
      <c r="BE227" s="48">
        <v>0</v>
      </c>
      <c r="BF227" s="136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136">
        <v>0</v>
      </c>
      <c r="BD228" s="45"/>
      <c r="BE228" s="48">
        <v>0</v>
      </c>
      <c r="BF228" s="136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136">
        <v>0</v>
      </c>
      <c r="BD229" s="45"/>
      <c r="BE229" s="48">
        <v>0</v>
      </c>
      <c r="BF229" s="136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136">
        <v>0</v>
      </c>
      <c r="BD230" s="45"/>
      <c r="BE230" s="48">
        <v>0</v>
      </c>
      <c r="BF230" s="136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136">
        <v>0</v>
      </c>
      <c r="BD231" s="45"/>
      <c r="BE231" s="48">
        <v>0</v>
      </c>
      <c r="BF231" s="136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136">
        <v>0</v>
      </c>
      <c r="BD232" s="45"/>
      <c r="BE232" s="48">
        <v>0</v>
      </c>
      <c r="BF232" s="136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-241256</v>
      </c>
      <c r="G233" s="74">
        <v>0</v>
      </c>
      <c r="H233" s="23"/>
      <c r="I233" s="44">
        <v>-224093</v>
      </c>
      <c r="J233" s="74">
        <v>0</v>
      </c>
      <c r="K233" s="23"/>
      <c r="L233" s="44">
        <v>-148426</v>
      </c>
      <c r="M233" s="74">
        <v>0</v>
      </c>
      <c r="N233" s="23"/>
      <c r="O233" s="44">
        <v>-90313</v>
      </c>
      <c r="P233" s="74">
        <v>0</v>
      </c>
      <c r="Q233" s="23"/>
      <c r="R233" s="44">
        <v>-89573</v>
      </c>
      <c r="S233" s="74">
        <v>0</v>
      </c>
      <c r="T233" s="23"/>
      <c r="U233" s="44">
        <v>-94153</v>
      </c>
      <c r="V233" s="74">
        <v>0</v>
      </c>
      <c r="W233" s="23"/>
      <c r="X233" s="44">
        <v>-887814</v>
      </c>
      <c r="Y233" s="74">
        <v>0</v>
      </c>
      <c r="Z233" s="23"/>
      <c r="AA233" s="44">
        <v>-147969</v>
      </c>
      <c r="AB233" s="74">
        <v>0</v>
      </c>
      <c r="AC233" s="23"/>
      <c r="AD233" s="44">
        <v>-78565</v>
      </c>
      <c r="AE233" s="74">
        <v>0</v>
      </c>
      <c r="AF233" s="23"/>
      <c r="AG233" s="44">
        <v>-54818</v>
      </c>
      <c r="AH233" s="74">
        <v>0</v>
      </c>
      <c r="AI233" s="23"/>
      <c r="AJ233" s="44">
        <v>-122701</v>
      </c>
      <c r="AK233" s="74">
        <v>0</v>
      </c>
      <c r="AL233" s="23"/>
      <c r="AM233" s="44">
        <v>-111613</v>
      </c>
      <c r="AN233" s="74">
        <v>0</v>
      </c>
      <c r="AO233" s="23"/>
      <c r="AP233" s="44">
        <v>-62354</v>
      </c>
      <c r="AQ233" s="74">
        <v>0</v>
      </c>
      <c r="AR233" s="23"/>
      <c r="AS233" s="44">
        <v>-80755.22</v>
      </c>
      <c r="AT233" s="74">
        <v>0</v>
      </c>
      <c r="AU233" s="23"/>
      <c r="AV233" s="44">
        <v>-510806.22000000003</v>
      </c>
      <c r="AW233" s="74">
        <v>0</v>
      </c>
      <c r="AX233" s="23"/>
      <c r="AY233" s="44">
        <v>-85134.37000000001</v>
      </c>
      <c r="AZ233" s="74">
        <v>0</v>
      </c>
      <c r="BA233" s="23"/>
      <c r="BB233" s="44">
        <v>-1398620.22</v>
      </c>
      <c r="BC233" s="74">
        <v>0</v>
      </c>
      <c r="BD233" s="23"/>
      <c r="BE233" s="44">
        <v>-116551.685</v>
      </c>
      <c r="BF233" s="74">
        <v>0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-63110</v>
      </c>
      <c r="G234" s="82">
        <v>0</v>
      </c>
      <c r="H234" s="45"/>
      <c r="I234" s="48">
        <v>0</v>
      </c>
      <c r="J234" s="82">
        <v>0</v>
      </c>
      <c r="K234" s="45"/>
      <c r="L234" s="48">
        <v>-61002</v>
      </c>
      <c r="M234" s="82">
        <v>0</v>
      </c>
      <c r="N234" s="45"/>
      <c r="O234" s="48">
        <v>-61002</v>
      </c>
      <c r="P234" s="82">
        <v>0</v>
      </c>
      <c r="Q234" s="45"/>
      <c r="R234" s="48">
        <v>-35000</v>
      </c>
      <c r="S234" s="82">
        <v>0</v>
      </c>
      <c r="T234" s="45"/>
      <c r="U234" s="48">
        <v>-63104</v>
      </c>
      <c r="V234" s="82">
        <v>0</v>
      </c>
      <c r="W234" s="45"/>
      <c r="X234" s="130">
        <v>-283218</v>
      </c>
      <c r="Y234" s="131">
        <v>0</v>
      </c>
      <c r="AA234" s="135">
        <v>-47203</v>
      </c>
      <c r="AB234" s="136">
        <v>0</v>
      </c>
      <c r="AC234" s="45"/>
      <c r="AD234" s="48">
        <v>-48001</v>
      </c>
      <c r="AE234" s="82">
        <v>0</v>
      </c>
      <c r="AF234" s="45"/>
      <c r="AG234" s="48">
        <v>-13001</v>
      </c>
      <c r="AH234" s="82">
        <v>0</v>
      </c>
      <c r="AI234" s="45"/>
      <c r="AJ234" s="48">
        <v>-50120</v>
      </c>
      <c r="AK234" s="82">
        <v>0</v>
      </c>
      <c r="AL234" s="45"/>
      <c r="AM234" s="48">
        <v>-61002</v>
      </c>
      <c r="AN234" s="82">
        <v>0</v>
      </c>
      <c r="AO234" s="45"/>
      <c r="AP234" s="48">
        <v>-35000</v>
      </c>
      <c r="AQ234" s="82">
        <v>0</v>
      </c>
      <c r="AR234" s="45"/>
      <c r="AS234" s="48">
        <v>-16397.2</v>
      </c>
      <c r="AT234" s="82">
        <v>0</v>
      </c>
      <c r="AU234" s="45"/>
      <c r="AV234" s="130">
        <v>-223521.2</v>
      </c>
      <c r="AW234" s="131">
        <v>0</v>
      </c>
      <c r="AY234" s="135">
        <v>-37253.533333333333</v>
      </c>
      <c r="AZ234" s="136">
        <v>0</v>
      </c>
      <c r="BA234" s="45"/>
      <c r="BB234" s="48">
        <v>-506739.20000000001</v>
      </c>
      <c r="BC234" s="136">
        <v>0</v>
      </c>
      <c r="BD234" s="45"/>
      <c r="BE234" s="48">
        <v>-42228.26666666667</v>
      </c>
      <c r="BF234" s="136">
        <v>0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-42146</v>
      </c>
      <c r="G235" s="82">
        <v>0</v>
      </c>
      <c r="H235" s="45"/>
      <c r="I235" s="48">
        <v>-20093</v>
      </c>
      <c r="J235" s="82">
        <v>0</v>
      </c>
      <c r="K235" s="45"/>
      <c r="L235" s="48">
        <v>-38516</v>
      </c>
      <c r="M235" s="82">
        <v>0</v>
      </c>
      <c r="N235" s="45"/>
      <c r="O235" s="48">
        <v>-29311</v>
      </c>
      <c r="P235" s="82">
        <v>0</v>
      </c>
      <c r="Q235" s="45"/>
      <c r="R235" s="48">
        <v>-54573</v>
      </c>
      <c r="S235" s="82">
        <v>0</v>
      </c>
      <c r="T235" s="45"/>
      <c r="U235" s="48">
        <v>-31049</v>
      </c>
      <c r="V235" s="82">
        <v>0</v>
      </c>
      <c r="W235" s="45"/>
      <c r="X235" s="130">
        <v>-215688</v>
      </c>
      <c r="Y235" s="131">
        <v>0</v>
      </c>
      <c r="AA235" s="135">
        <v>-35948</v>
      </c>
      <c r="AB235" s="136">
        <v>0</v>
      </c>
      <c r="AC235" s="45"/>
      <c r="AD235" s="48">
        <v>-30564</v>
      </c>
      <c r="AE235" s="82">
        <v>0</v>
      </c>
      <c r="AF235" s="45"/>
      <c r="AG235" s="48">
        <v>-41817</v>
      </c>
      <c r="AH235" s="82">
        <v>0</v>
      </c>
      <c r="AI235" s="45"/>
      <c r="AJ235" s="48">
        <v>-49681</v>
      </c>
      <c r="AK235" s="82">
        <v>0</v>
      </c>
      <c r="AL235" s="45"/>
      <c r="AM235" s="48">
        <v>-50611</v>
      </c>
      <c r="AN235" s="82">
        <v>0</v>
      </c>
      <c r="AO235" s="45"/>
      <c r="AP235" s="48">
        <v>-27354</v>
      </c>
      <c r="AQ235" s="82">
        <v>0</v>
      </c>
      <c r="AR235" s="45"/>
      <c r="AS235" s="48">
        <v>-64358.02</v>
      </c>
      <c r="AT235" s="82">
        <v>0</v>
      </c>
      <c r="AU235" s="45"/>
      <c r="AV235" s="130">
        <v>-264385.02</v>
      </c>
      <c r="AW235" s="131">
        <v>0</v>
      </c>
      <c r="AY235" s="135">
        <v>-44064.170000000006</v>
      </c>
      <c r="AZ235" s="136">
        <v>0</v>
      </c>
      <c r="BA235" s="45"/>
      <c r="BB235" s="48">
        <v>-480073.02</v>
      </c>
      <c r="BC235" s="136">
        <v>0</v>
      </c>
      <c r="BD235" s="45"/>
      <c r="BE235" s="48">
        <v>-40006.084999999999</v>
      </c>
      <c r="BF235" s="136">
        <v>0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136">
        <v>0</v>
      </c>
      <c r="BD236" s="45"/>
      <c r="BE236" s="48">
        <v>0</v>
      </c>
      <c r="BF236" s="136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-136000</v>
      </c>
      <c r="G237" s="82">
        <v>0</v>
      </c>
      <c r="H237" s="45"/>
      <c r="I237" s="48">
        <v>-204000</v>
      </c>
      <c r="J237" s="82">
        <v>0</v>
      </c>
      <c r="K237" s="45"/>
      <c r="L237" s="48">
        <v>-48908</v>
      </c>
      <c r="M237" s="82">
        <v>0</v>
      </c>
      <c r="N237" s="45"/>
      <c r="O237" s="48">
        <v>0</v>
      </c>
      <c r="P237" s="82">
        <v>0</v>
      </c>
      <c r="Q237" s="45"/>
      <c r="R237" s="48">
        <v>0</v>
      </c>
      <c r="S237" s="82">
        <v>0</v>
      </c>
      <c r="T237" s="45"/>
      <c r="U237" s="48">
        <v>0</v>
      </c>
      <c r="V237" s="82">
        <v>0</v>
      </c>
      <c r="W237" s="45"/>
      <c r="X237" s="130">
        <v>-388908</v>
      </c>
      <c r="Y237" s="131">
        <v>0</v>
      </c>
      <c r="AA237" s="135">
        <v>-64818</v>
      </c>
      <c r="AB237" s="136">
        <v>0</v>
      </c>
      <c r="AC237" s="45"/>
      <c r="AD237" s="48">
        <v>0</v>
      </c>
      <c r="AE237" s="82">
        <v>0</v>
      </c>
      <c r="AF237" s="45"/>
      <c r="AG237" s="48">
        <v>0</v>
      </c>
      <c r="AH237" s="82">
        <v>0</v>
      </c>
      <c r="AI237" s="45"/>
      <c r="AJ237" s="48">
        <v>-22900</v>
      </c>
      <c r="AK237" s="82">
        <v>0</v>
      </c>
      <c r="AL237" s="45"/>
      <c r="AM237" s="48">
        <v>0</v>
      </c>
      <c r="AN237" s="82">
        <v>0</v>
      </c>
      <c r="AO237" s="45"/>
      <c r="AP237" s="48">
        <v>0</v>
      </c>
      <c r="AQ237" s="82">
        <v>0</v>
      </c>
      <c r="AR237" s="45"/>
      <c r="AS237" s="48">
        <v>0</v>
      </c>
      <c r="AT237" s="82">
        <v>0</v>
      </c>
      <c r="AU237" s="45"/>
      <c r="AV237" s="130">
        <v>-22900</v>
      </c>
      <c r="AW237" s="131">
        <v>0</v>
      </c>
      <c r="AY237" s="135">
        <v>-3816.6666666666665</v>
      </c>
      <c r="AZ237" s="136">
        <v>0</v>
      </c>
      <c r="BA237" s="45"/>
      <c r="BB237" s="48">
        <v>-411808</v>
      </c>
      <c r="BC237" s="136">
        <v>0</v>
      </c>
      <c r="BD237" s="45"/>
      <c r="BE237" s="48">
        <v>-34317.333333333336</v>
      </c>
      <c r="BF237" s="136">
        <v>0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0</v>
      </c>
      <c r="Y238" s="131">
        <v>0</v>
      </c>
      <c r="AA238" s="135">
        <v>0</v>
      </c>
      <c r="AB238" s="136">
        <v>0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0</v>
      </c>
      <c r="AW238" s="131">
        <v>0</v>
      </c>
      <c r="AY238" s="135">
        <v>0</v>
      </c>
      <c r="AZ238" s="136">
        <v>0</v>
      </c>
      <c r="BA238" s="45"/>
      <c r="BB238" s="48">
        <v>0</v>
      </c>
      <c r="BC238" s="136">
        <v>0</v>
      </c>
      <c r="BD238" s="45"/>
      <c r="BE238" s="48">
        <v>0</v>
      </c>
      <c r="BF238" s="136">
        <v>0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0</v>
      </c>
      <c r="G239" s="82">
        <v>0</v>
      </c>
      <c r="H239" s="45"/>
      <c r="I239" s="48">
        <v>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0</v>
      </c>
      <c r="S239" s="82">
        <v>0</v>
      </c>
      <c r="T239" s="45"/>
      <c r="U239" s="48">
        <v>0</v>
      </c>
      <c r="V239" s="82">
        <v>0</v>
      </c>
      <c r="W239" s="45"/>
      <c r="X239" s="130">
        <v>0</v>
      </c>
      <c r="Y239" s="131">
        <v>0</v>
      </c>
      <c r="AA239" s="135">
        <v>0</v>
      </c>
      <c r="AB239" s="136">
        <v>0</v>
      </c>
      <c r="AC239" s="45"/>
      <c r="AD239" s="48">
        <v>0</v>
      </c>
      <c r="AE239" s="82">
        <v>0</v>
      </c>
      <c r="AF239" s="45"/>
      <c r="AG239" s="48">
        <v>0</v>
      </c>
      <c r="AH239" s="82">
        <v>0</v>
      </c>
      <c r="AI239" s="45"/>
      <c r="AJ239" s="48">
        <v>0</v>
      </c>
      <c r="AK239" s="82">
        <v>0</v>
      </c>
      <c r="AL239" s="45"/>
      <c r="AM239" s="48">
        <v>0</v>
      </c>
      <c r="AN239" s="82">
        <v>0</v>
      </c>
      <c r="AO239" s="45"/>
      <c r="AP239" s="48">
        <v>0</v>
      </c>
      <c r="AQ239" s="82">
        <v>0</v>
      </c>
      <c r="AR239" s="45"/>
      <c r="AS239" s="48">
        <v>0</v>
      </c>
      <c r="AT239" s="82">
        <v>0</v>
      </c>
      <c r="AU239" s="45"/>
      <c r="AV239" s="130">
        <v>0</v>
      </c>
      <c r="AW239" s="131">
        <v>0</v>
      </c>
      <c r="AY239" s="135">
        <v>0</v>
      </c>
      <c r="AZ239" s="136">
        <v>0</v>
      </c>
      <c r="BA239" s="45"/>
      <c r="BB239" s="48">
        <v>0</v>
      </c>
      <c r="BC239" s="136">
        <v>0</v>
      </c>
      <c r="BD239" s="45"/>
      <c r="BE239" s="48">
        <v>0</v>
      </c>
      <c r="BF239" s="136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0</v>
      </c>
      <c r="G240" s="74">
        <v>0</v>
      </c>
      <c r="H240" s="23"/>
      <c r="I240" s="44">
        <v>0</v>
      </c>
      <c r="J240" s="74">
        <v>0</v>
      </c>
      <c r="K240" s="23"/>
      <c r="L240" s="44">
        <v>0</v>
      </c>
      <c r="M240" s="74">
        <v>0</v>
      </c>
      <c r="N240" s="23"/>
      <c r="O240" s="44">
        <v>0</v>
      </c>
      <c r="P240" s="74">
        <v>0</v>
      </c>
      <c r="Q240" s="23"/>
      <c r="R240" s="44">
        <v>0</v>
      </c>
      <c r="S240" s="74">
        <v>0</v>
      </c>
      <c r="T240" s="23"/>
      <c r="U240" s="44">
        <v>0</v>
      </c>
      <c r="V240" s="74">
        <v>0</v>
      </c>
      <c r="W240" s="23"/>
      <c r="X240" s="44">
        <v>0</v>
      </c>
      <c r="Y240" s="74">
        <v>0</v>
      </c>
      <c r="Z240" s="23"/>
      <c r="AA240" s="44">
        <v>0</v>
      </c>
      <c r="AB240" s="74">
        <v>0</v>
      </c>
      <c r="AC240" s="23"/>
      <c r="AD240" s="44">
        <v>0</v>
      </c>
      <c r="AE240" s="74">
        <v>0</v>
      </c>
      <c r="AF240" s="23"/>
      <c r="AG240" s="44">
        <v>0</v>
      </c>
      <c r="AH240" s="74">
        <v>0</v>
      </c>
      <c r="AI240" s="23"/>
      <c r="AJ240" s="44">
        <v>0</v>
      </c>
      <c r="AK240" s="74">
        <v>0</v>
      </c>
      <c r="AL240" s="23"/>
      <c r="AM240" s="44">
        <v>0</v>
      </c>
      <c r="AN240" s="74">
        <v>0</v>
      </c>
      <c r="AO240" s="23"/>
      <c r="AP240" s="44">
        <v>0</v>
      </c>
      <c r="AQ240" s="74">
        <v>0</v>
      </c>
      <c r="AR240" s="23"/>
      <c r="AS240" s="44">
        <v>0</v>
      </c>
      <c r="AT240" s="74">
        <v>0</v>
      </c>
      <c r="AU240" s="23"/>
      <c r="AV240" s="44">
        <v>0</v>
      </c>
      <c r="AW240" s="74">
        <v>0</v>
      </c>
      <c r="AX240" s="23"/>
      <c r="AY240" s="44">
        <v>0</v>
      </c>
      <c r="AZ240" s="74">
        <v>0</v>
      </c>
      <c r="BA240" s="23"/>
      <c r="BB240" s="44">
        <v>0</v>
      </c>
      <c r="BC240" s="74">
        <v>0</v>
      </c>
      <c r="BD240" s="23"/>
      <c r="BE240" s="44">
        <v>0</v>
      </c>
      <c r="BF240" s="74">
        <v>0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0</v>
      </c>
      <c r="Y241" s="131">
        <v>0</v>
      </c>
      <c r="AA241" s="135">
        <v>0</v>
      </c>
      <c r="AB241" s="136">
        <v>0</v>
      </c>
      <c r="AC241" s="45"/>
      <c r="AD241" s="48">
        <v>0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0</v>
      </c>
      <c r="AN241" s="82">
        <v>0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0</v>
      </c>
      <c r="AW241" s="131">
        <v>0</v>
      </c>
      <c r="AY241" s="135">
        <v>0</v>
      </c>
      <c r="AZ241" s="136">
        <v>0</v>
      </c>
      <c r="BA241" s="45"/>
      <c r="BB241" s="48">
        <v>0</v>
      </c>
      <c r="BC241" s="136">
        <v>0</v>
      </c>
      <c r="BD241" s="45"/>
      <c r="BE241" s="48">
        <v>0</v>
      </c>
      <c r="BF241" s="136">
        <v>0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0</v>
      </c>
      <c r="G242" s="82">
        <v>0</v>
      </c>
      <c r="H242" s="45"/>
      <c r="I242" s="48">
        <v>0</v>
      </c>
      <c r="J242" s="82">
        <v>0</v>
      </c>
      <c r="K242" s="45"/>
      <c r="L242" s="48">
        <v>0</v>
      </c>
      <c r="M242" s="82">
        <v>0</v>
      </c>
      <c r="N242" s="45"/>
      <c r="O242" s="48">
        <v>0</v>
      </c>
      <c r="P242" s="82">
        <v>0</v>
      </c>
      <c r="Q242" s="45"/>
      <c r="R242" s="48">
        <v>0</v>
      </c>
      <c r="S242" s="82">
        <v>0</v>
      </c>
      <c r="T242" s="45"/>
      <c r="U242" s="48">
        <v>0</v>
      </c>
      <c r="V242" s="82">
        <v>0</v>
      </c>
      <c r="W242" s="45"/>
      <c r="X242" s="130">
        <v>0</v>
      </c>
      <c r="Y242" s="131">
        <v>0</v>
      </c>
      <c r="AA242" s="135">
        <v>0</v>
      </c>
      <c r="AB242" s="136">
        <v>0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0</v>
      </c>
      <c r="AQ242" s="82">
        <v>0</v>
      </c>
      <c r="AR242" s="45"/>
      <c r="AS242" s="48">
        <v>0</v>
      </c>
      <c r="AT242" s="82">
        <v>0</v>
      </c>
      <c r="AU242" s="45"/>
      <c r="AV242" s="130">
        <v>0</v>
      </c>
      <c r="AW242" s="131">
        <v>0</v>
      </c>
      <c r="AY242" s="135">
        <v>0</v>
      </c>
      <c r="AZ242" s="136">
        <v>0</v>
      </c>
      <c r="BA242" s="45"/>
      <c r="BB242" s="48">
        <v>0</v>
      </c>
      <c r="BC242" s="136">
        <v>0</v>
      </c>
      <c r="BD242" s="45"/>
      <c r="BE242" s="48">
        <v>0</v>
      </c>
      <c r="BF242" s="136">
        <v>0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136">
        <v>0</v>
      </c>
      <c r="BD243" s="45"/>
      <c r="BE243" s="48">
        <v>0</v>
      </c>
      <c r="BF243" s="136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136">
        <v>0</v>
      </c>
      <c r="BD244" s="45"/>
      <c r="BE244" s="48">
        <v>0</v>
      </c>
      <c r="BF244" s="136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136">
        <v>0</v>
      </c>
      <c r="BD245" s="45"/>
      <c r="BE245" s="48">
        <v>0</v>
      </c>
      <c r="BF245" s="136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136">
        <v>0</v>
      </c>
      <c r="BD246" s="45"/>
      <c r="BE246" s="48">
        <v>0</v>
      </c>
      <c r="BF246" s="136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136">
        <v>0</v>
      </c>
      <c r="BD248" s="45"/>
      <c r="BE248" s="48">
        <v>0</v>
      </c>
      <c r="BF248" s="136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136">
        <v>0</v>
      </c>
      <c r="BD249" s="45"/>
      <c r="BE249" s="48">
        <v>0</v>
      </c>
      <c r="BF249" s="136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136">
        <v>0</v>
      </c>
      <c r="BD250" s="45"/>
      <c r="BE250" s="48">
        <v>0</v>
      </c>
      <c r="BF250" s="136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136">
        <v>0</v>
      </c>
      <c r="BD252" s="45"/>
      <c r="BE252" s="48">
        <v>0</v>
      </c>
      <c r="BF252" s="136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136">
        <v>0</v>
      </c>
      <c r="BD253" s="45"/>
      <c r="BE253" s="48">
        <v>0</v>
      </c>
      <c r="BF253" s="136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136">
        <v>0</v>
      </c>
      <c r="BD254" s="45"/>
      <c r="BE254" s="48">
        <v>0</v>
      </c>
      <c r="BF254" s="136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136">
        <v>0</v>
      </c>
      <c r="BD255" s="45"/>
      <c r="BE255" s="48">
        <v>0</v>
      </c>
      <c r="BF255" s="136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136">
        <v>0</v>
      </c>
      <c r="BD256" s="45"/>
      <c r="BE256" s="48">
        <v>0</v>
      </c>
      <c r="BF256" s="136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136">
        <v>0</v>
      </c>
      <c r="BD257" s="45"/>
      <c r="BE257" s="48">
        <v>0</v>
      </c>
      <c r="BF257" s="136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136">
        <v>0</v>
      </c>
      <c r="BD258" s="45"/>
      <c r="BE258" s="48">
        <v>0</v>
      </c>
      <c r="BF258" s="136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136">
        <v>0</v>
      </c>
      <c r="BD259" s="45"/>
      <c r="BE259" s="48">
        <v>0</v>
      </c>
      <c r="BF259" s="136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136">
        <v>0</v>
      </c>
      <c r="BD261" s="45"/>
      <c r="BE261" s="48">
        <v>0</v>
      </c>
      <c r="BF261" s="136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136">
        <v>0</v>
      </c>
      <c r="BD262" s="45"/>
      <c r="BE262" s="48">
        <v>0</v>
      </c>
      <c r="BF262" s="136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136">
        <v>0</v>
      </c>
      <c r="BD264" s="45"/>
      <c r="BE264" s="48">
        <v>0</v>
      </c>
      <c r="BF264" s="136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136">
        <v>0</v>
      </c>
      <c r="BD265" s="45"/>
      <c r="BE265" s="48">
        <v>0</v>
      </c>
      <c r="BF265" s="136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136">
        <v>0</v>
      </c>
      <c r="BD266" s="45"/>
      <c r="BE266" s="48">
        <v>0</v>
      </c>
      <c r="BF266" s="136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136">
        <v>0</v>
      </c>
      <c r="BD267" s="45"/>
      <c r="BE267" s="48">
        <v>0</v>
      </c>
      <c r="BF267" s="136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136">
        <v>0</v>
      </c>
      <c r="BD268" s="45"/>
      <c r="BE268" s="48">
        <v>0</v>
      </c>
      <c r="BF268" s="136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-68937945</v>
      </c>
      <c r="G270" s="73">
        <v>0</v>
      </c>
      <c r="H270" s="26"/>
      <c r="I270" s="41">
        <v>-73313002</v>
      </c>
      <c r="J270" s="73">
        <v>0</v>
      </c>
      <c r="K270" s="26"/>
      <c r="L270" s="41">
        <v>-72232702</v>
      </c>
      <c r="M270" s="73">
        <v>0</v>
      </c>
      <c r="N270" s="26"/>
      <c r="O270" s="41">
        <v>-77349874</v>
      </c>
      <c r="P270" s="73">
        <v>0</v>
      </c>
      <c r="Q270" s="26"/>
      <c r="R270" s="41">
        <v>-64060201</v>
      </c>
      <c r="S270" s="73">
        <v>0</v>
      </c>
      <c r="T270" s="26"/>
      <c r="U270" s="41">
        <v>-69162692</v>
      </c>
      <c r="V270" s="73">
        <v>0</v>
      </c>
      <c r="W270" s="26"/>
      <c r="X270" s="128">
        <v>-425056416</v>
      </c>
      <c r="Y270" s="129">
        <v>0</v>
      </c>
      <c r="Z270" s="26"/>
      <c r="AA270" s="133">
        <v>-70842736</v>
      </c>
      <c r="AB270" s="134">
        <v>0</v>
      </c>
      <c r="AC270" s="26"/>
      <c r="AD270" s="41">
        <v>-66176138</v>
      </c>
      <c r="AE270" s="73">
        <v>0</v>
      </c>
      <c r="AF270" s="26"/>
      <c r="AG270" s="41">
        <v>-69818686</v>
      </c>
      <c r="AH270" s="73">
        <v>0</v>
      </c>
      <c r="AI270" s="26"/>
      <c r="AJ270" s="41">
        <v>-70994338</v>
      </c>
      <c r="AK270" s="73">
        <v>0</v>
      </c>
      <c r="AL270" s="26"/>
      <c r="AM270" s="41">
        <v>-78608018</v>
      </c>
      <c r="AN270" s="73">
        <v>0</v>
      </c>
      <c r="AO270" s="26"/>
      <c r="AP270" s="41">
        <v>-79771868</v>
      </c>
      <c r="AQ270" s="73">
        <v>0</v>
      </c>
      <c r="AR270" s="26"/>
      <c r="AS270" s="41">
        <v>-80562254.970000014</v>
      </c>
      <c r="AT270" s="73">
        <v>0</v>
      </c>
      <c r="AU270" s="26"/>
      <c r="AV270" s="128">
        <v>-445931302.96999997</v>
      </c>
      <c r="AW270" s="129">
        <v>0</v>
      </c>
      <c r="AX270" s="26"/>
      <c r="AY270" s="133">
        <v>-74321883.828333333</v>
      </c>
      <c r="AZ270" s="134">
        <v>0</v>
      </c>
      <c r="BA270" s="26"/>
      <c r="BB270" s="41">
        <v>-870987718.96999991</v>
      </c>
      <c r="BC270" s="134">
        <v>0</v>
      </c>
      <c r="BD270" s="26"/>
      <c r="BE270" s="41">
        <v>-72582309.914166689</v>
      </c>
      <c r="BF270" s="134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-68937945</v>
      </c>
      <c r="G272" s="73">
        <v>0</v>
      </c>
      <c r="H272" s="26"/>
      <c r="I272" s="41">
        <v>-73313002</v>
      </c>
      <c r="J272" s="73">
        <v>0</v>
      </c>
      <c r="K272" s="26"/>
      <c r="L272" s="41">
        <v>-72232702</v>
      </c>
      <c r="M272" s="73">
        <v>0</v>
      </c>
      <c r="N272" s="26"/>
      <c r="O272" s="41">
        <v>-77349874</v>
      </c>
      <c r="P272" s="73">
        <v>0</v>
      </c>
      <c r="Q272" s="26"/>
      <c r="R272" s="41">
        <v>-64060201</v>
      </c>
      <c r="S272" s="73">
        <v>0</v>
      </c>
      <c r="T272" s="26"/>
      <c r="U272" s="41">
        <v>-69162692</v>
      </c>
      <c r="V272" s="73">
        <v>0</v>
      </c>
      <c r="W272" s="26"/>
      <c r="X272" s="128">
        <v>-425056416</v>
      </c>
      <c r="Y272" s="129">
        <v>0</v>
      </c>
      <c r="Z272" s="26"/>
      <c r="AA272" s="133">
        <v>-70842736</v>
      </c>
      <c r="AB272" s="134">
        <v>0</v>
      </c>
      <c r="AC272" s="26"/>
      <c r="AD272" s="41">
        <v>-66176138</v>
      </c>
      <c r="AE272" s="73">
        <v>0</v>
      </c>
      <c r="AF272" s="26"/>
      <c r="AG272" s="41">
        <v>-69818686</v>
      </c>
      <c r="AH272" s="73">
        <v>0</v>
      </c>
      <c r="AI272" s="26"/>
      <c r="AJ272" s="41">
        <v>-70994338</v>
      </c>
      <c r="AK272" s="73">
        <v>0</v>
      </c>
      <c r="AL272" s="26"/>
      <c r="AM272" s="41">
        <v>-78608018</v>
      </c>
      <c r="AN272" s="73">
        <v>0</v>
      </c>
      <c r="AO272" s="26"/>
      <c r="AP272" s="41">
        <v>-79771868</v>
      </c>
      <c r="AQ272" s="73">
        <v>0</v>
      </c>
      <c r="AR272" s="26"/>
      <c r="AS272" s="41">
        <v>-80562254.970000014</v>
      </c>
      <c r="AT272" s="73">
        <v>0</v>
      </c>
      <c r="AU272" s="26"/>
      <c r="AV272" s="128">
        <v>-445931302.96999997</v>
      </c>
      <c r="AW272" s="129">
        <v>0</v>
      </c>
      <c r="AX272" s="26"/>
      <c r="AY272" s="133">
        <v>-74321883.828333333</v>
      </c>
      <c r="AZ272" s="134">
        <v>0</v>
      </c>
      <c r="BA272" s="26"/>
      <c r="BB272" s="41">
        <v>-870987718.96999991</v>
      </c>
      <c r="BC272" s="134">
        <v>0</v>
      </c>
      <c r="BD272" s="26"/>
      <c r="BE272" s="41">
        <v>-72582309.914166689</v>
      </c>
      <c r="BF272" s="134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86"/>
      <c r="I275" s="88">
        <v>0</v>
      </c>
      <c r="J275" s="71">
        <v>0</v>
      </c>
      <c r="K275" s="86"/>
      <c r="L275" s="88">
        <v>0</v>
      </c>
      <c r="M275" s="71">
        <v>0</v>
      </c>
      <c r="N275" s="86"/>
      <c r="O275" s="88">
        <v>0</v>
      </c>
      <c r="P275" s="71">
        <v>0</v>
      </c>
      <c r="Q275" s="86"/>
      <c r="R275" s="88">
        <v>0</v>
      </c>
      <c r="S275" s="71">
        <v>0</v>
      </c>
      <c r="T275" s="86"/>
      <c r="U275" s="88">
        <v>0</v>
      </c>
      <c r="V275" s="71">
        <v>0</v>
      </c>
      <c r="W275" s="86"/>
      <c r="X275" s="88">
        <v>0</v>
      </c>
      <c r="Y275" s="71">
        <v>0</v>
      </c>
      <c r="Z275" s="86"/>
      <c r="AA275" s="88">
        <v>0</v>
      </c>
      <c r="AB275" s="71">
        <v>0</v>
      </c>
      <c r="AC275" s="86"/>
      <c r="AD275" s="88">
        <v>0</v>
      </c>
      <c r="AE275" s="71">
        <v>0</v>
      </c>
      <c r="AF275" s="86"/>
      <c r="AG275" s="88">
        <v>0</v>
      </c>
      <c r="AH275" s="71">
        <v>0</v>
      </c>
      <c r="AI275" s="86"/>
      <c r="AJ275" s="88">
        <v>0</v>
      </c>
      <c r="AK275" s="71">
        <v>0</v>
      </c>
      <c r="AL275" s="86"/>
      <c r="AM275" s="88">
        <v>0</v>
      </c>
      <c r="AN275" s="71">
        <v>0</v>
      </c>
      <c r="AO275" s="86"/>
      <c r="AP275" s="88">
        <v>0</v>
      </c>
      <c r="AQ275" s="71">
        <v>0</v>
      </c>
      <c r="AR275" s="86"/>
      <c r="AS275" s="88">
        <v>0</v>
      </c>
      <c r="AT275" s="71">
        <v>0</v>
      </c>
      <c r="AU275" s="86"/>
      <c r="AV275" s="88">
        <v>0</v>
      </c>
      <c r="AW275" s="71">
        <v>0</v>
      </c>
      <c r="AX275" s="86"/>
      <c r="AY275" s="88">
        <v>0</v>
      </c>
      <c r="AZ275" s="71">
        <v>0</v>
      </c>
      <c r="BA275" s="86"/>
      <c r="BB275" s="88">
        <v>0</v>
      </c>
      <c r="BC275" s="71">
        <v>0</v>
      </c>
      <c r="BD275" s="86"/>
      <c r="BE275" s="88">
        <v>0</v>
      </c>
      <c r="BF275" s="71">
        <v>0</v>
      </c>
      <c r="BG275" s="86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86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86"/>
      <c r="I277" s="88">
        <v>0</v>
      </c>
      <c r="J277" s="71">
        <v>0</v>
      </c>
      <c r="K277" s="86"/>
      <c r="L277" s="88">
        <v>0</v>
      </c>
      <c r="M277" s="71">
        <v>0</v>
      </c>
      <c r="N277" s="86"/>
      <c r="O277" s="88">
        <v>0</v>
      </c>
      <c r="P277" s="71">
        <v>0</v>
      </c>
      <c r="Q277" s="86"/>
      <c r="R277" s="88">
        <v>0</v>
      </c>
      <c r="S277" s="71">
        <v>0</v>
      </c>
      <c r="T277" s="86"/>
      <c r="U277" s="88">
        <v>0</v>
      </c>
      <c r="V277" s="71">
        <v>0</v>
      </c>
      <c r="W277" s="86"/>
      <c r="X277" s="88">
        <v>0</v>
      </c>
      <c r="Y277" s="71">
        <v>0</v>
      </c>
      <c r="Z277" s="86"/>
      <c r="AA277" s="88">
        <v>0</v>
      </c>
      <c r="AB277" s="71">
        <v>0</v>
      </c>
      <c r="AC277" s="86"/>
      <c r="AD277" s="88">
        <v>0</v>
      </c>
      <c r="AE277" s="71">
        <v>0</v>
      </c>
      <c r="AF277" s="86"/>
      <c r="AG277" s="88">
        <v>0</v>
      </c>
      <c r="AH277" s="71">
        <v>0</v>
      </c>
      <c r="AI277" s="86"/>
      <c r="AJ277" s="88">
        <v>0</v>
      </c>
      <c r="AK277" s="71">
        <v>0</v>
      </c>
      <c r="AL277" s="86"/>
      <c r="AM277" s="88">
        <v>0</v>
      </c>
      <c r="AN277" s="71">
        <v>0</v>
      </c>
      <c r="AO277" s="86"/>
      <c r="AP277" s="88">
        <v>0</v>
      </c>
      <c r="AQ277" s="71">
        <v>0</v>
      </c>
      <c r="AR277" s="86"/>
      <c r="AS277" s="88">
        <v>0</v>
      </c>
      <c r="AT277" s="71">
        <v>0</v>
      </c>
      <c r="AU277" s="86"/>
      <c r="AV277" s="88">
        <v>0</v>
      </c>
      <c r="AW277" s="71">
        <v>0</v>
      </c>
      <c r="AX277" s="86"/>
      <c r="AY277" s="88">
        <v>0</v>
      </c>
      <c r="AZ277" s="71">
        <v>0</v>
      </c>
      <c r="BA277" s="86"/>
      <c r="BB277" s="88">
        <v>0</v>
      </c>
      <c r="BC277" s="71">
        <v>0</v>
      </c>
      <c r="BD277" s="86"/>
      <c r="BE277" s="88">
        <v>0</v>
      </c>
      <c r="BF277" s="71">
        <v>0</v>
      </c>
      <c r="BG277" s="86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86"/>
      <c r="I278" s="88">
        <v>0</v>
      </c>
      <c r="J278" s="71">
        <v>0</v>
      </c>
      <c r="K278" s="86"/>
      <c r="L278" s="88">
        <v>0</v>
      </c>
      <c r="M278" s="71">
        <v>0</v>
      </c>
      <c r="N278" s="86"/>
      <c r="O278" s="88">
        <v>0</v>
      </c>
      <c r="P278" s="71">
        <v>0</v>
      </c>
      <c r="Q278" s="86"/>
      <c r="R278" s="88">
        <v>0</v>
      </c>
      <c r="S278" s="71">
        <v>0</v>
      </c>
      <c r="T278" s="86"/>
      <c r="U278" s="88">
        <v>0</v>
      </c>
      <c r="V278" s="71">
        <v>0</v>
      </c>
      <c r="W278" s="86"/>
      <c r="X278" s="88">
        <v>0</v>
      </c>
      <c r="Y278" s="71">
        <v>0</v>
      </c>
      <c r="Z278" s="86"/>
      <c r="AA278" s="88">
        <v>0</v>
      </c>
      <c r="AB278" s="71">
        <v>0</v>
      </c>
      <c r="AC278" s="86"/>
      <c r="AD278" s="88">
        <v>0</v>
      </c>
      <c r="AE278" s="71">
        <v>0</v>
      </c>
      <c r="AF278" s="86"/>
      <c r="AG278" s="88">
        <v>0</v>
      </c>
      <c r="AH278" s="71">
        <v>0</v>
      </c>
      <c r="AI278" s="86"/>
      <c r="AJ278" s="88">
        <v>0</v>
      </c>
      <c r="AK278" s="71">
        <v>0</v>
      </c>
      <c r="AL278" s="86"/>
      <c r="AM278" s="88">
        <v>0</v>
      </c>
      <c r="AN278" s="71">
        <v>0</v>
      </c>
      <c r="AO278" s="86"/>
      <c r="AP278" s="88">
        <v>0</v>
      </c>
      <c r="AQ278" s="71">
        <v>0</v>
      </c>
      <c r="AR278" s="86"/>
      <c r="AS278" s="88">
        <v>0</v>
      </c>
      <c r="AT278" s="71">
        <v>0</v>
      </c>
      <c r="AU278" s="86"/>
      <c r="AV278" s="88">
        <v>0</v>
      </c>
      <c r="AW278" s="71">
        <v>0</v>
      </c>
      <c r="AX278" s="86"/>
      <c r="AY278" s="88">
        <v>0</v>
      </c>
      <c r="AZ278" s="71">
        <v>0</v>
      </c>
      <c r="BA278" s="86"/>
      <c r="BB278" s="88">
        <v>0</v>
      </c>
      <c r="BC278" s="71">
        <v>0</v>
      </c>
      <c r="BD278" s="86"/>
      <c r="BE278" s="88">
        <v>0</v>
      </c>
      <c r="BF278" s="71">
        <v>0</v>
      </c>
      <c r="BG278" s="86"/>
    </row>
    <row r="279" spans="1:59" s="89" customFormat="1" x14ac:dyDescent="0.2">
      <c r="A279" s="85"/>
      <c r="B279" s="86"/>
      <c r="C279" s="87" t="s">
        <v>174</v>
      </c>
      <c r="D279" s="31"/>
      <c r="E279" s="86"/>
      <c r="F279" s="88">
        <v>0</v>
      </c>
      <c r="G279" s="71">
        <v>0</v>
      </c>
      <c r="H279" s="86"/>
      <c r="I279" s="88">
        <v>0</v>
      </c>
      <c r="J279" s="71">
        <v>0</v>
      </c>
      <c r="K279" s="86"/>
      <c r="L279" s="88">
        <v>0</v>
      </c>
      <c r="M279" s="71">
        <v>0</v>
      </c>
      <c r="N279" s="86"/>
      <c r="O279" s="88">
        <v>0</v>
      </c>
      <c r="P279" s="71">
        <v>0</v>
      </c>
      <c r="Q279" s="86"/>
      <c r="R279" s="88">
        <v>0</v>
      </c>
      <c r="S279" s="71">
        <v>0</v>
      </c>
      <c r="T279" s="86"/>
      <c r="U279" s="88">
        <v>0</v>
      </c>
      <c r="V279" s="71">
        <v>0</v>
      </c>
      <c r="W279" s="86"/>
      <c r="X279" s="88">
        <v>0</v>
      </c>
      <c r="Y279" s="71">
        <v>0</v>
      </c>
      <c r="Z279" s="86"/>
      <c r="AA279" s="88">
        <v>0</v>
      </c>
      <c r="AB279" s="71">
        <v>0</v>
      </c>
      <c r="AC279" s="86"/>
      <c r="AD279" s="88">
        <v>0</v>
      </c>
      <c r="AE279" s="71">
        <v>0</v>
      </c>
      <c r="AF279" s="86"/>
      <c r="AG279" s="88">
        <v>0</v>
      </c>
      <c r="AH279" s="71">
        <v>0</v>
      </c>
      <c r="AI279" s="86"/>
      <c r="AJ279" s="88">
        <v>0</v>
      </c>
      <c r="AK279" s="71">
        <v>0</v>
      </c>
      <c r="AL279" s="86"/>
      <c r="AM279" s="88">
        <v>0</v>
      </c>
      <c r="AN279" s="71">
        <v>0</v>
      </c>
      <c r="AO279" s="86"/>
      <c r="AP279" s="88">
        <v>0</v>
      </c>
      <c r="AQ279" s="71">
        <v>0</v>
      </c>
      <c r="AR279" s="86"/>
      <c r="AS279" s="88">
        <v>0</v>
      </c>
      <c r="AT279" s="71">
        <v>0</v>
      </c>
      <c r="AU279" s="86"/>
      <c r="AV279" s="88">
        <v>0</v>
      </c>
      <c r="AW279" s="71">
        <v>0</v>
      </c>
      <c r="AX279" s="86"/>
      <c r="AY279" s="88">
        <v>0</v>
      </c>
      <c r="AZ279" s="71">
        <v>0</v>
      </c>
      <c r="BA279" s="86"/>
      <c r="BB279" s="88">
        <v>0</v>
      </c>
      <c r="BC279" s="71">
        <v>0</v>
      </c>
      <c r="BD279" s="86"/>
      <c r="BE279" s="88">
        <v>0</v>
      </c>
      <c r="BF279" s="71">
        <v>0</v>
      </c>
      <c r="BG279" s="86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-68937945</v>
      </c>
      <c r="G281" s="73">
        <v>0</v>
      </c>
      <c r="H281" s="26"/>
      <c r="I281" s="41">
        <v>-73313002</v>
      </c>
      <c r="J281" s="73">
        <v>0</v>
      </c>
      <c r="K281" s="26"/>
      <c r="L281" s="41">
        <v>-72232702</v>
      </c>
      <c r="M281" s="73">
        <v>0</v>
      </c>
      <c r="N281" s="26"/>
      <c r="O281" s="41">
        <v>-77349874</v>
      </c>
      <c r="P281" s="73">
        <v>0</v>
      </c>
      <c r="Q281" s="26"/>
      <c r="R281" s="41">
        <v>-64060201</v>
      </c>
      <c r="S281" s="73">
        <v>0</v>
      </c>
      <c r="T281" s="26"/>
      <c r="U281" s="41">
        <v>-69162692</v>
      </c>
      <c r="V281" s="73">
        <v>0</v>
      </c>
      <c r="W281" s="26"/>
      <c r="X281" s="128">
        <v>-425056416</v>
      </c>
      <c r="Y281" s="129">
        <v>0</v>
      </c>
      <c r="Z281" s="26"/>
      <c r="AA281" s="133">
        <v>-70842736</v>
      </c>
      <c r="AB281" s="134">
        <v>0</v>
      </c>
      <c r="AC281" s="26"/>
      <c r="AD281" s="41">
        <v>-66176138</v>
      </c>
      <c r="AE281" s="73">
        <v>0</v>
      </c>
      <c r="AF281" s="26"/>
      <c r="AG281" s="41">
        <v>-69818686</v>
      </c>
      <c r="AH281" s="73">
        <v>0</v>
      </c>
      <c r="AI281" s="26"/>
      <c r="AJ281" s="41">
        <v>-70994338</v>
      </c>
      <c r="AK281" s="73">
        <v>0</v>
      </c>
      <c r="AL281" s="26"/>
      <c r="AM281" s="41">
        <v>-78608018</v>
      </c>
      <c r="AN281" s="73">
        <v>0</v>
      </c>
      <c r="AO281" s="26"/>
      <c r="AP281" s="41">
        <v>-79771868</v>
      </c>
      <c r="AQ281" s="73">
        <v>0</v>
      </c>
      <c r="AR281" s="26"/>
      <c r="AS281" s="41">
        <v>-80562254.970000014</v>
      </c>
      <c r="AT281" s="73">
        <v>0</v>
      </c>
      <c r="AU281" s="26"/>
      <c r="AV281" s="128">
        <v>-445931302.96999997</v>
      </c>
      <c r="AW281" s="129">
        <v>0</v>
      </c>
      <c r="AX281" s="26"/>
      <c r="AY281" s="133">
        <v>-74321883.828333333</v>
      </c>
      <c r="AZ281" s="134">
        <v>0</v>
      </c>
      <c r="BA281" s="26"/>
      <c r="BB281" s="41">
        <v>-870987718.96999991</v>
      </c>
      <c r="BC281" s="134">
        <v>0</v>
      </c>
      <c r="BD281" s="26"/>
      <c r="BE281" s="41">
        <v>-72582309.914166689</v>
      </c>
      <c r="BF281" s="134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86"/>
      <c r="I284" s="88">
        <v>0</v>
      </c>
      <c r="J284" s="71">
        <v>0</v>
      </c>
      <c r="K284" s="86"/>
      <c r="L284" s="88">
        <v>0</v>
      </c>
      <c r="M284" s="71">
        <v>0</v>
      </c>
      <c r="N284" s="86"/>
      <c r="O284" s="88">
        <v>0</v>
      </c>
      <c r="P284" s="71">
        <v>0</v>
      </c>
      <c r="Q284" s="86"/>
      <c r="R284" s="88">
        <v>0</v>
      </c>
      <c r="S284" s="71">
        <v>0</v>
      </c>
      <c r="T284" s="86"/>
      <c r="U284" s="88">
        <v>0</v>
      </c>
      <c r="V284" s="71">
        <v>0</v>
      </c>
      <c r="W284" s="86"/>
      <c r="X284" s="88">
        <v>0</v>
      </c>
      <c r="Y284" s="71">
        <v>0</v>
      </c>
      <c r="Z284" s="86"/>
      <c r="AA284" s="88">
        <v>0</v>
      </c>
      <c r="AB284" s="71">
        <v>0</v>
      </c>
      <c r="AC284" s="86"/>
      <c r="AD284" s="88">
        <v>0</v>
      </c>
      <c r="AE284" s="71">
        <v>0</v>
      </c>
      <c r="AF284" s="86"/>
      <c r="AG284" s="88">
        <v>0</v>
      </c>
      <c r="AH284" s="71">
        <v>0</v>
      </c>
      <c r="AI284" s="86"/>
      <c r="AJ284" s="88">
        <v>0</v>
      </c>
      <c r="AK284" s="71">
        <v>0</v>
      </c>
      <c r="AL284" s="86"/>
      <c r="AM284" s="88">
        <v>0</v>
      </c>
      <c r="AN284" s="71">
        <v>0</v>
      </c>
      <c r="AO284" s="86"/>
      <c r="AP284" s="88">
        <v>0</v>
      </c>
      <c r="AQ284" s="71">
        <v>0</v>
      </c>
      <c r="AR284" s="86"/>
      <c r="AS284" s="88">
        <v>0</v>
      </c>
      <c r="AT284" s="71">
        <v>0</v>
      </c>
      <c r="AU284" s="86"/>
      <c r="AV284" s="88">
        <v>0</v>
      </c>
      <c r="AW284" s="71">
        <v>0</v>
      </c>
      <c r="AX284" s="86"/>
      <c r="AY284" s="88">
        <v>0</v>
      </c>
      <c r="AZ284" s="71">
        <v>0</v>
      </c>
      <c r="BA284" s="86"/>
      <c r="BB284" s="88">
        <v>0</v>
      </c>
      <c r="BC284" s="71">
        <v>0</v>
      </c>
      <c r="BD284" s="86"/>
      <c r="BE284" s="88">
        <v>0</v>
      </c>
      <c r="BF284" s="71">
        <v>0</v>
      </c>
      <c r="BG284" s="86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86"/>
      <c r="I285" s="88">
        <v>0</v>
      </c>
      <c r="J285" s="71">
        <v>0</v>
      </c>
      <c r="K285" s="86"/>
      <c r="L285" s="88">
        <v>0</v>
      </c>
      <c r="M285" s="71">
        <v>0</v>
      </c>
      <c r="N285" s="86"/>
      <c r="O285" s="88">
        <v>0</v>
      </c>
      <c r="P285" s="71">
        <v>0</v>
      </c>
      <c r="Q285" s="86"/>
      <c r="R285" s="88">
        <v>0</v>
      </c>
      <c r="S285" s="71">
        <v>0</v>
      </c>
      <c r="T285" s="86"/>
      <c r="U285" s="88">
        <v>0</v>
      </c>
      <c r="V285" s="71">
        <v>0</v>
      </c>
      <c r="W285" s="86"/>
      <c r="X285" s="88">
        <v>0</v>
      </c>
      <c r="Y285" s="71">
        <v>0</v>
      </c>
      <c r="Z285" s="86"/>
      <c r="AA285" s="88">
        <v>0</v>
      </c>
      <c r="AB285" s="71">
        <v>0</v>
      </c>
      <c r="AC285" s="86"/>
      <c r="AD285" s="88">
        <v>0</v>
      </c>
      <c r="AE285" s="71">
        <v>0</v>
      </c>
      <c r="AF285" s="86"/>
      <c r="AG285" s="88">
        <v>0</v>
      </c>
      <c r="AH285" s="71">
        <v>0</v>
      </c>
      <c r="AI285" s="86"/>
      <c r="AJ285" s="88">
        <v>0</v>
      </c>
      <c r="AK285" s="71">
        <v>0</v>
      </c>
      <c r="AL285" s="86"/>
      <c r="AM285" s="88">
        <v>0</v>
      </c>
      <c r="AN285" s="71">
        <v>0</v>
      </c>
      <c r="AO285" s="86"/>
      <c r="AP285" s="88">
        <v>0</v>
      </c>
      <c r="AQ285" s="71">
        <v>0</v>
      </c>
      <c r="AR285" s="86"/>
      <c r="AS285" s="88">
        <v>0</v>
      </c>
      <c r="AT285" s="71">
        <v>0</v>
      </c>
      <c r="AU285" s="86"/>
      <c r="AV285" s="88">
        <v>0</v>
      </c>
      <c r="AW285" s="71">
        <v>0</v>
      </c>
      <c r="AX285" s="86"/>
      <c r="AY285" s="88">
        <v>0</v>
      </c>
      <c r="AZ285" s="71">
        <v>0</v>
      </c>
      <c r="BA285" s="86"/>
      <c r="BB285" s="88">
        <v>0</v>
      </c>
      <c r="BC285" s="71">
        <v>0</v>
      </c>
      <c r="BD285" s="86"/>
      <c r="BE285" s="88">
        <v>0</v>
      </c>
      <c r="BF285" s="71">
        <v>0</v>
      </c>
      <c r="BG285" s="86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86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86"/>
      <c r="I287" s="88">
        <v>0</v>
      </c>
      <c r="J287" s="71">
        <v>0</v>
      </c>
      <c r="K287" s="86"/>
      <c r="L287" s="88">
        <v>0</v>
      </c>
      <c r="M287" s="71">
        <v>0</v>
      </c>
      <c r="N287" s="86"/>
      <c r="O287" s="88">
        <v>0</v>
      </c>
      <c r="P287" s="71">
        <v>0</v>
      </c>
      <c r="Q287" s="86"/>
      <c r="R287" s="88">
        <v>0</v>
      </c>
      <c r="S287" s="71">
        <v>0</v>
      </c>
      <c r="T287" s="86"/>
      <c r="U287" s="88">
        <v>0</v>
      </c>
      <c r="V287" s="71">
        <v>0</v>
      </c>
      <c r="W287" s="86"/>
      <c r="X287" s="88">
        <v>0</v>
      </c>
      <c r="Y287" s="71">
        <v>0</v>
      </c>
      <c r="Z287" s="86"/>
      <c r="AA287" s="88">
        <v>0</v>
      </c>
      <c r="AB287" s="71">
        <v>0</v>
      </c>
      <c r="AC287" s="86"/>
      <c r="AD287" s="88">
        <v>0</v>
      </c>
      <c r="AE287" s="71">
        <v>0</v>
      </c>
      <c r="AF287" s="86"/>
      <c r="AG287" s="88">
        <v>0</v>
      </c>
      <c r="AH287" s="71">
        <v>0</v>
      </c>
      <c r="AI287" s="86"/>
      <c r="AJ287" s="88">
        <v>0</v>
      </c>
      <c r="AK287" s="71">
        <v>0</v>
      </c>
      <c r="AL287" s="86"/>
      <c r="AM287" s="88">
        <v>0</v>
      </c>
      <c r="AN287" s="71">
        <v>0</v>
      </c>
      <c r="AO287" s="86"/>
      <c r="AP287" s="88">
        <v>0</v>
      </c>
      <c r="AQ287" s="71">
        <v>0</v>
      </c>
      <c r="AR287" s="86"/>
      <c r="AS287" s="88">
        <v>0</v>
      </c>
      <c r="AT287" s="71">
        <v>0</v>
      </c>
      <c r="AU287" s="86"/>
      <c r="AV287" s="88">
        <v>0</v>
      </c>
      <c r="AW287" s="71">
        <v>0</v>
      </c>
      <c r="AX287" s="86"/>
      <c r="AY287" s="88">
        <v>0</v>
      </c>
      <c r="AZ287" s="71">
        <v>0</v>
      </c>
      <c r="BA287" s="86"/>
      <c r="BB287" s="88">
        <v>0</v>
      </c>
      <c r="BC287" s="71">
        <v>0</v>
      </c>
      <c r="BD287" s="86"/>
      <c r="BE287" s="88">
        <v>0</v>
      </c>
      <c r="BF287" s="71">
        <v>0</v>
      </c>
      <c r="BG287" s="86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138">
        <v>0</v>
      </c>
      <c r="BD289" s="26"/>
      <c r="BE289" s="52">
        <v>0</v>
      </c>
      <c r="BF289" s="138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-68937945</v>
      </c>
      <c r="G291" s="75">
        <v>0</v>
      </c>
      <c r="H291" s="26"/>
      <c r="I291" s="52">
        <v>-73313002</v>
      </c>
      <c r="J291" s="75">
        <v>0</v>
      </c>
      <c r="K291" s="26"/>
      <c r="L291" s="52">
        <v>-72232702</v>
      </c>
      <c r="M291" s="75">
        <v>0</v>
      </c>
      <c r="N291" s="26"/>
      <c r="O291" s="52">
        <v>-77349874</v>
      </c>
      <c r="P291" s="75">
        <v>0</v>
      </c>
      <c r="Q291" s="26"/>
      <c r="R291" s="52">
        <v>-64060201</v>
      </c>
      <c r="S291" s="75">
        <v>0</v>
      </c>
      <c r="T291" s="26"/>
      <c r="U291" s="52">
        <v>-69162692</v>
      </c>
      <c r="V291" s="75">
        <v>0</v>
      </c>
      <c r="W291" s="26"/>
      <c r="X291" s="125">
        <v>-425056416</v>
      </c>
      <c r="Y291" s="126">
        <v>0</v>
      </c>
      <c r="Z291" s="26"/>
      <c r="AA291" s="137">
        <v>-70842736</v>
      </c>
      <c r="AB291" s="138">
        <v>0</v>
      </c>
      <c r="AC291" s="26"/>
      <c r="AD291" s="52">
        <v>-66176138</v>
      </c>
      <c r="AE291" s="75">
        <v>0</v>
      </c>
      <c r="AF291" s="26"/>
      <c r="AG291" s="52">
        <v>-69818686</v>
      </c>
      <c r="AH291" s="75">
        <v>0</v>
      </c>
      <c r="AI291" s="26"/>
      <c r="AJ291" s="52">
        <v>-70994338</v>
      </c>
      <c r="AK291" s="75">
        <v>0</v>
      </c>
      <c r="AL291" s="26"/>
      <c r="AM291" s="52">
        <v>-78608018</v>
      </c>
      <c r="AN291" s="75">
        <v>0</v>
      </c>
      <c r="AO291" s="26"/>
      <c r="AP291" s="52">
        <v>-79771868</v>
      </c>
      <c r="AQ291" s="75">
        <v>0</v>
      </c>
      <c r="AR291" s="26"/>
      <c r="AS291" s="52">
        <v>-80562254.970000014</v>
      </c>
      <c r="AT291" s="75">
        <v>0</v>
      </c>
      <c r="AU291" s="26"/>
      <c r="AV291" s="125">
        <v>-445931302.96999997</v>
      </c>
      <c r="AW291" s="126">
        <v>0</v>
      </c>
      <c r="AX291" s="26"/>
      <c r="AY291" s="137">
        <v>-74321883.828333333</v>
      </c>
      <c r="AZ291" s="138">
        <v>0</v>
      </c>
      <c r="BA291" s="26"/>
      <c r="BB291" s="52">
        <v>-870987718.96999991</v>
      </c>
      <c r="BC291" s="138">
        <v>0</v>
      </c>
      <c r="BD291" s="26"/>
      <c r="BE291" s="52">
        <v>-72582309.914166689</v>
      </c>
      <c r="BF291" s="138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-68937945</v>
      </c>
      <c r="G293" s="73">
        <v>0</v>
      </c>
      <c r="H293" s="26"/>
      <c r="I293" s="41">
        <v>-73313002</v>
      </c>
      <c r="J293" s="73">
        <v>0</v>
      </c>
      <c r="K293" s="26"/>
      <c r="L293" s="41">
        <v>-72232702</v>
      </c>
      <c r="M293" s="73">
        <v>0</v>
      </c>
      <c r="N293" s="26"/>
      <c r="O293" s="41">
        <v>-77349874</v>
      </c>
      <c r="P293" s="73">
        <v>0</v>
      </c>
      <c r="Q293" s="26"/>
      <c r="R293" s="41">
        <v>-64060201</v>
      </c>
      <c r="S293" s="73">
        <v>0</v>
      </c>
      <c r="T293" s="26"/>
      <c r="U293" s="41">
        <v>-69162692</v>
      </c>
      <c r="V293" s="73">
        <v>0</v>
      </c>
      <c r="W293" s="26"/>
      <c r="X293" s="128">
        <v>-425056416</v>
      </c>
      <c r="Y293" s="129">
        <v>0</v>
      </c>
      <c r="Z293" s="26"/>
      <c r="AA293" s="133">
        <v>-70842736</v>
      </c>
      <c r="AB293" s="134">
        <v>0</v>
      </c>
      <c r="AC293" s="26"/>
      <c r="AD293" s="41">
        <v>-66176138</v>
      </c>
      <c r="AE293" s="73">
        <v>0</v>
      </c>
      <c r="AF293" s="26"/>
      <c r="AG293" s="41">
        <v>-69818686</v>
      </c>
      <c r="AH293" s="73">
        <v>0</v>
      </c>
      <c r="AI293" s="26"/>
      <c r="AJ293" s="41">
        <v>-70994338</v>
      </c>
      <c r="AK293" s="73">
        <v>0</v>
      </c>
      <c r="AL293" s="26"/>
      <c r="AM293" s="41">
        <v>-78608018</v>
      </c>
      <c r="AN293" s="73">
        <v>0</v>
      </c>
      <c r="AO293" s="26"/>
      <c r="AP293" s="41">
        <v>-79771868</v>
      </c>
      <c r="AQ293" s="73">
        <v>0</v>
      </c>
      <c r="AR293" s="26"/>
      <c r="AS293" s="41">
        <v>-80562254.970000014</v>
      </c>
      <c r="AT293" s="73">
        <v>0</v>
      </c>
      <c r="AU293" s="26"/>
      <c r="AV293" s="128">
        <v>-445931302.96999997</v>
      </c>
      <c r="AW293" s="129">
        <v>0</v>
      </c>
      <c r="AX293" s="26"/>
      <c r="AY293" s="133">
        <v>-74321883.828333333</v>
      </c>
      <c r="AZ293" s="134">
        <v>0</v>
      </c>
      <c r="BA293" s="26"/>
      <c r="BB293" s="41">
        <v>-870987718.96999991</v>
      </c>
      <c r="BC293" s="134">
        <v>0</v>
      </c>
      <c r="BD293" s="26"/>
      <c r="BE293" s="41">
        <v>-72582309.914166689</v>
      </c>
      <c r="BF293" s="134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0</v>
      </c>
      <c r="G295" s="72">
        <v>0</v>
      </c>
      <c r="H295" s="26"/>
      <c r="I295" s="38">
        <v>0</v>
      </c>
      <c r="J295" s="72">
        <v>0</v>
      </c>
      <c r="K295" s="26"/>
      <c r="L295" s="38">
        <v>0</v>
      </c>
      <c r="M295" s="72">
        <v>0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0</v>
      </c>
      <c r="V295" s="72">
        <v>0</v>
      </c>
      <c r="W295" s="26"/>
      <c r="X295" s="38">
        <v>0</v>
      </c>
      <c r="Y295" s="72">
        <v>0</v>
      </c>
      <c r="Z295" s="26"/>
      <c r="AA295" s="38">
        <v>0</v>
      </c>
      <c r="AB295" s="72">
        <v>0</v>
      </c>
      <c r="AC295" s="26"/>
      <c r="AD295" s="38">
        <v>168000</v>
      </c>
      <c r="AE295" s="72">
        <v>0</v>
      </c>
      <c r="AF295" s="26"/>
      <c r="AG295" s="38">
        <v>227203</v>
      </c>
      <c r="AH295" s="72">
        <v>0</v>
      </c>
      <c r="AI295" s="26"/>
      <c r="AJ295" s="38">
        <v>89000</v>
      </c>
      <c r="AK295" s="72">
        <v>0</v>
      </c>
      <c r="AL295" s="26"/>
      <c r="AM295" s="38">
        <v>101000</v>
      </c>
      <c r="AN295" s="72">
        <v>0</v>
      </c>
      <c r="AO295" s="26"/>
      <c r="AP295" s="38">
        <v>0</v>
      </c>
      <c r="AQ295" s="72">
        <v>0</v>
      </c>
      <c r="AR295" s="26"/>
      <c r="AS295" s="38">
        <v>0</v>
      </c>
      <c r="AT295" s="72">
        <v>0</v>
      </c>
      <c r="AU295" s="26"/>
      <c r="AV295" s="38">
        <v>585203</v>
      </c>
      <c r="AW295" s="72">
        <v>0</v>
      </c>
      <c r="AX295" s="26"/>
      <c r="AY295" s="38">
        <v>97533.833333333328</v>
      </c>
      <c r="AZ295" s="72">
        <v>0</v>
      </c>
      <c r="BA295" s="26"/>
      <c r="BB295" s="38">
        <v>585203</v>
      </c>
      <c r="BC295" s="72">
        <v>0</v>
      </c>
      <c r="BD295" s="26"/>
      <c r="BE295" s="38">
        <v>48766.916666666664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0</v>
      </c>
      <c r="G296" s="74">
        <v>0</v>
      </c>
      <c r="H296" s="23"/>
      <c r="I296" s="44">
        <v>0</v>
      </c>
      <c r="J296" s="74">
        <v>0</v>
      </c>
      <c r="K296" s="23"/>
      <c r="L296" s="44">
        <v>0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0</v>
      </c>
      <c r="V296" s="74">
        <v>0</v>
      </c>
      <c r="W296" s="23"/>
      <c r="X296" s="44">
        <v>0</v>
      </c>
      <c r="Y296" s="74">
        <v>0</v>
      </c>
      <c r="Z296" s="23"/>
      <c r="AA296" s="44">
        <v>0</v>
      </c>
      <c r="AB296" s="74">
        <v>0</v>
      </c>
      <c r="AC296" s="23"/>
      <c r="AD296" s="44">
        <v>168000</v>
      </c>
      <c r="AE296" s="74">
        <v>0</v>
      </c>
      <c r="AF296" s="23"/>
      <c r="AG296" s="44">
        <v>227203</v>
      </c>
      <c r="AH296" s="74">
        <v>0</v>
      </c>
      <c r="AI296" s="23"/>
      <c r="AJ296" s="44">
        <v>89000</v>
      </c>
      <c r="AK296" s="74">
        <v>0</v>
      </c>
      <c r="AL296" s="23"/>
      <c r="AM296" s="44">
        <v>101000</v>
      </c>
      <c r="AN296" s="74">
        <v>0</v>
      </c>
      <c r="AO296" s="23"/>
      <c r="AP296" s="44">
        <v>0</v>
      </c>
      <c r="AQ296" s="74">
        <v>0</v>
      </c>
      <c r="AR296" s="23"/>
      <c r="AS296" s="44">
        <v>0</v>
      </c>
      <c r="AT296" s="74">
        <v>0</v>
      </c>
      <c r="AU296" s="23"/>
      <c r="AV296" s="44">
        <v>585203</v>
      </c>
      <c r="AW296" s="74">
        <v>0</v>
      </c>
      <c r="AX296" s="23"/>
      <c r="AY296" s="44">
        <v>97533.833333333328</v>
      </c>
      <c r="AZ296" s="74">
        <v>0</v>
      </c>
      <c r="BA296" s="23"/>
      <c r="BB296" s="44">
        <v>585203</v>
      </c>
      <c r="BC296" s="74">
        <v>0</v>
      </c>
      <c r="BD296" s="23"/>
      <c r="BE296" s="44">
        <v>48766.916666666664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136">
        <v>0</v>
      </c>
      <c r="BD297" s="45"/>
      <c r="BE297" s="48">
        <v>0</v>
      </c>
      <c r="BF297" s="136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136">
        <v>0</v>
      </c>
      <c r="BD298" s="45"/>
      <c r="BE298" s="48">
        <v>0</v>
      </c>
      <c r="BF298" s="136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136">
        <v>0</v>
      </c>
      <c r="BD299" s="45"/>
      <c r="BE299" s="48">
        <v>0</v>
      </c>
      <c r="BF299" s="136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136">
        <v>0</v>
      </c>
      <c r="BD300" s="45"/>
      <c r="BE300" s="48">
        <v>0</v>
      </c>
      <c r="BF300" s="136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136">
        <v>0</v>
      </c>
      <c r="BD301" s="45"/>
      <c r="BE301" s="48">
        <v>0</v>
      </c>
      <c r="BF301" s="136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136">
        <v>0</v>
      </c>
      <c r="BD302" s="45"/>
      <c r="BE302" s="48">
        <v>0</v>
      </c>
      <c r="BF302" s="136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136">
        <v>0</v>
      </c>
      <c r="BD303" s="45"/>
      <c r="BE303" s="48">
        <v>0</v>
      </c>
      <c r="BF303" s="136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136">
        <v>0</v>
      </c>
      <c r="BD304" s="45"/>
      <c r="BE304" s="48">
        <v>0</v>
      </c>
      <c r="BF304" s="136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136">
        <v>0</v>
      </c>
      <c r="BD305" s="45"/>
      <c r="BE305" s="48">
        <v>0</v>
      </c>
      <c r="BF305" s="136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136">
        <v>0</v>
      </c>
      <c r="BD306" s="45"/>
      <c r="BE306" s="48">
        <v>0</v>
      </c>
      <c r="BF306" s="136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136">
        <v>0</v>
      </c>
      <c r="BD307" s="45"/>
      <c r="BE307" s="48">
        <v>0</v>
      </c>
      <c r="BF307" s="136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136">
        <v>0</v>
      </c>
      <c r="BD308" s="45"/>
      <c r="BE308" s="48">
        <v>0</v>
      </c>
      <c r="BF308" s="136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136">
        <v>0</v>
      </c>
      <c r="BD309" s="45"/>
      <c r="BE309" s="48">
        <v>0</v>
      </c>
      <c r="BF309" s="136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136">
        <v>0</v>
      </c>
      <c r="BD310" s="45"/>
      <c r="BE310" s="48">
        <v>0</v>
      </c>
      <c r="BF310" s="136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136">
        <v>0</v>
      </c>
      <c r="BD311" s="45"/>
      <c r="BE311" s="48">
        <v>0</v>
      </c>
      <c r="BF311" s="136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168000</v>
      </c>
      <c r="AE312" s="82">
        <v>0</v>
      </c>
      <c r="AF312" s="45"/>
      <c r="AG312" s="48">
        <v>227203</v>
      </c>
      <c r="AH312" s="82">
        <v>0</v>
      </c>
      <c r="AI312" s="45"/>
      <c r="AJ312" s="48">
        <v>89000</v>
      </c>
      <c r="AK312" s="82">
        <v>0</v>
      </c>
      <c r="AL312" s="45"/>
      <c r="AM312" s="48">
        <v>101000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v>585203</v>
      </c>
      <c r="AW312" s="131">
        <v>0</v>
      </c>
      <c r="AY312" s="135">
        <v>97533.833333333328</v>
      </c>
      <c r="AZ312" s="136">
        <v>0</v>
      </c>
      <c r="BA312" s="45"/>
      <c r="BB312" s="48">
        <v>585203</v>
      </c>
      <c r="BC312" s="136">
        <v>0</v>
      </c>
      <c r="BD312" s="45"/>
      <c r="BE312" s="48">
        <v>48766.916666666664</v>
      </c>
      <c r="BF312" s="136">
        <v>0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136">
        <v>0</v>
      </c>
      <c r="BD313" s="45"/>
      <c r="BE313" s="48">
        <v>0</v>
      </c>
      <c r="BF313" s="136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136">
        <v>0</v>
      </c>
      <c r="BD314" s="45"/>
      <c r="BE314" s="48">
        <v>0</v>
      </c>
      <c r="BF314" s="136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0</v>
      </c>
      <c r="BC315" s="136">
        <v>0</v>
      </c>
      <c r="BD315" s="45"/>
      <c r="BE315" s="48">
        <v>0</v>
      </c>
      <c r="BF315" s="136">
        <v>0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136">
        <v>0</v>
      </c>
      <c r="BD316" s="45"/>
      <c r="BE316" s="48">
        <v>0</v>
      </c>
      <c r="BF316" s="136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136">
        <v>0</v>
      </c>
      <c r="BD317" s="45"/>
      <c r="BE317" s="48">
        <v>0</v>
      </c>
      <c r="BF317" s="136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136">
        <v>0</v>
      </c>
      <c r="BD318" s="45"/>
      <c r="BE318" s="48">
        <v>0</v>
      </c>
      <c r="BF318" s="136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136">
        <v>0</v>
      </c>
      <c r="BD319" s="45"/>
      <c r="BE319" s="48">
        <v>0</v>
      </c>
      <c r="BF319" s="136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136">
        <v>0</v>
      </c>
      <c r="BD321" s="45"/>
      <c r="BE321" s="48">
        <v>0</v>
      </c>
      <c r="BF321" s="136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136">
        <v>0</v>
      </c>
      <c r="BD322" s="45"/>
      <c r="BE322" s="48">
        <v>0</v>
      </c>
      <c r="BF322" s="136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136">
        <v>0</v>
      </c>
      <c r="BD323" s="45"/>
      <c r="BE323" s="48">
        <v>0</v>
      </c>
      <c r="BF323" s="136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136">
        <v>0</v>
      </c>
      <c r="BD324" s="45"/>
      <c r="BE324" s="48">
        <v>0</v>
      </c>
      <c r="BF324" s="136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136">
        <v>0</v>
      </c>
      <c r="BD325" s="45"/>
      <c r="BE325" s="48">
        <v>0</v>
      </c>
      <c r="BF325" s="136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136">
        <v>0</v>
      </c>
      <c r="BD326" s="45"/>
      <c r="BE326" s="48">
        <v>0</v>
      </c>
      <c r="BF326" s="136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86"/>
      <c r="I329" s="88">
        <v>0</v>
      </c>
      <c r="J329" s="71">
        <v>0</v>
      </c>
      <c r="K329" s="86"/>
      <c r="L329" s="88">
        <v>0</v>
      </c>
      <c r="M329" s="71">
        <v>0</v>
      </c>
      <c r="N329" s="86"/>
      <c r="O329" s="88">
        <v>0</v>
      </c>
      <c r="P329" s="71">
        <v>0</v>
      </c>
      <c r="Q329" s="86"/>
      <c r="R329" s="88">
        <v>0</v>
      </c>
      <c r="S329" s="71">
        <v>0</v>
      </c>
      <c r="T329" s="86"/>
      <c r="U329" s="88">
        <v>0</v>
      </c>
      <c r="V329" s="71">
        <v>0</v>
      </c>
      <c r="W329" s="86"/>
      <c r="X329" s="88">
        <v>0</v>
      </c>
      <c r="Y329" s="71">
        <v>0</v>
      </c>
      <c r="Z329" s="86"/>
      <c r="AA329" s="88">
        <v>0</v>
      </c>
      <c r="AB329" s="71">
        <v>0</v>
      </c>
      <c r="AC329" s="86"/>
      <c r="AD329" s="88">
        <v>0</v>
      </c>
      <c r="AE329" s="71">
        <v>0</v>
      </c>
      <c r="AF329" s="86"/>
      <c r="AG329" s="88">
        <v>0</v>
      </c>
      <c r="AH329" s="71">
        <v>0</v>
      </c>
      <c r="AI329" s="86"/>
      <c r="AJ329" s="88">
        <v>0</v>
      </c>
      <c r="AK329" s="71">
        <v>0</v>
      </c>
      <c r="AL329" s="86"/>
      <c r="AM329" s="88">
        <v>0</v>
      </c>
      <c r="AN329" s="71">
        <v>0</v>
      </c>
      <c r="AO329" s="86"/>
      <c r="AP329" s="88">
        <v>0</v>
      </c>
      <c r="AQ329" s="71">
        <v>0</v>
      </c>
      <c r="AR329" s="86"/>
      <c r="AS329" s="88">
        <v>0</v>
      </c>
      <c r="AT329" s="71">
        <v>0</v>
      </c>
      <c r="AU329" s="86"/>
      <c r="AV329" s="88">
        <v>0</v>
      </c>
      <c r="AW329" s="71">
        <v>0</v>
      </c>
      <c r="AX329" s="86"/>
      <c r="AY329" s="88">
        <v>0</v>
      </c>
      <c r="AZ329" s="71">
        <v>0</v>
      </c>
      <c r="BA329" s="86"/>
      <c r="BB329" s="88">
        <v>0</v>
      </c>
      <c r="BC329" s="71">
        <v>0</v>
      </c>
      <c r="BD329" s="86"/>
      <c r="BE329" s="88">
        <v>0</v>
      </c>
      <c r="BF329" s="71">
        <v>0</v>
      </c>
      <c r="BG329" s="86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86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86"/>
      <c r="I331" s="88">
        <v>0</v>
      </c>
      <c r="J331" s="71">
        <v>0</v>
      </c>
      <c r="K331" s="86"/>
      <c r="L331" s="88">
        <v>0</v>
      </c>
      <c r="M331" s="71">
        <v>0</v>
      </c>
      <c r="N331" s="86"/>
      <c r="O331" s="88">
        <v>0</v>
      </c>
      <c r="P331" s="71">
        <v>0</v>
      </c>
      <c r="Q331" s="86"/>
      <c r="R331" s="88">
        <v>0</v>
      </c>
      <c r="S331" s="71">
        <v>0</v>
      </c>
      <c r="T331" s="86"/>
      <c r="U331" s="88">
        <v>0</v>
      </c>
      <c r="V331" s="71">
        <v>0</v>
      </c>
      <c r="W331" s="86"/>
      <c r="X331" s="88">
        <v>0</v>
      </c>
      <c r="Y331" s="71">
        <v>0</v>
      </c>
      <c r="Z331" s="86"/>
      <c r="AA331" s="88">
        <v>0</v>
      </c>
      <c r="AB331" s="71">
        <v>0</v>
      </c>
      <c r="AC331" s="86"/>
      <c r="AD331" s="88">
        <v>0</v>
      </c>
      <c r="AE331" s="71">
        <v>0</v>
      </c>
      <c r="AF331" s="86"/>
      <c r="AG331" s="88">
        <v>0</v>
      </c>
      <c r="AH331" s="71">
        <v>0</v>
      </c>
      <c r="AI331" s="86"/>
      <c r="AJ331" s="88">
        <v>0</v>
      </c>
      <c r="AK331" s="71">
        <v>0</v>
      </c>
      <c r="AL331" s="86"/>
      <c r="AM331" s="88">
        <v>0</v>
      </c>
      <c r="AN331" s="71">
        <v>0</v>
      </c>
      <c r="AO331" s="86"/>
      <c r="AP331" s="88">
        <v>0</v>
      </c>
      <c r="AQ331" s="71">
        <v>0</v>
      </c>
      <c r="AR331" s="86"/>
      <c r="AS331" s="88">
        <v>0</v>
      </c>
      <c r="AT331" s="71">
        <v>0</v>
      </c>
      <c r="AU331" s="86"/>
      <c r="AV331" s="88">
        <v>0</v>
      </c>
      <c r="AW331" s="71">
        <v>0</v>
      </c>
      <c r="AX331" s="86"/>
      <c r="AY331" s="88">
        <v>0</v>
      </c>
      <c r="AZ331" s="71">
        <v>0</v>
      </c>
      <c r="BA331" s="86"/>
      <c r="BB331" s="88">
        <v>0</v>
      </c>
      <c r="BC331" s="71">
        <v>0</v>
      </c>
      <c r="BD331" s="86"/>
      <c r="BE331" s="88">
        <v>0</v>
      </c>
      <c r="BF331" s="71">
        <v>0</v>
      </c>
      <c r="BG331" s="86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86"/>
      <c r="I332" s="88">
        <v>0</v>
      </c>
      <c r="J332" s="71">
        <v>0</v>
      </c>
      <c r="K332" s="86"/>
      <c r="L332" s="88">
        <v>0</v>
      </c>
      <c r="M332" s="71">
        <v>0</v>
      </c>
      <c r="N332" s="86"/>
      <c r="O332" s="88">
        <v>0</v>
      </c>
      <c r="P332" s="71">
        <v>0</v>
      </c>
      <c r="Q332" s="86"/>
      <c r="R332" s="88">
        <v>0</v>
      </c>
      <c r="S332" s="71">
        <v>0</v>
      </c>
      <c r="T332" s="86"/>
      <c r="U332" s="88">
        <v>0</v>
      </c>
      <c r="V332" s="71">
        <v>0</v>
      </c>
      <c r="W332" s="86"/>
      <c r="X332" s="88">
        <v>0</v>
      </c>
      <c r="Y332" s="71">
        <v>0</v>
      </c>
      <c r="Z332" s="86"/>
      <c r="AA332" s="88">
        <v>0</v>
      </c>
      <c r="AB332" s="71">
        <v>0</v>
      </c>
      <c r="AC332" s="86"/>
      <c r="AD332" s="88">
        <v>0</v>
      </c>
      <c r="AE332" s="71">
        <v>0</v>
      </c>
      <c r="AF332" s="86"/>
      <c r="AG332" s="88">
        <v>0</v>
      </c>
      <c r="AH332" s="71">
        <v>0</v>
      </c>
      <c r="AI332" s="86"/>
      <c r="AJ332" s="88">
        <v>0</v>
      </c>
      <c r="AK332" s="71">
        <v>0</v>
      </c>
      <c r="AL332" s="86"/>
      <c r="AM332" s="88">
        <v>0</v>
      </c>
      <c r="AN332" s="71">
        <v>0</v>
      </c>
      <c r="AO332" s="86"/>
      <c r="AP332" s="88">
        <v>0</v>
      </c>
      <c r="AQ332" s="71">
        <v>0</v>
      </c>
      <c r="AR332" s="86"/>
      <c r="AS332" s="88">
        <v>0</v>
      </c>
      <c r="AT332" s="71">
        <v>0</v>
      </c>
      <c r="AU332" s="86"/>
      <c r="AV332" s="88">
        <v>0</v>
      </c>
      <c r="AW332" s="71">
        <v>0</v>
      </c>
      <c r="AX332" s="86"/>
      <c r="AY332" s="88">
        <v>0</v>
      </c>
      <c r="AZ332" s="71">
        <v>0</v>
      </c>
      <c r="BA332" s="86"/>
      <c r="BB332" s="88">
        <v>0</v>
      </c>
      <c r="BC332" s="71">
        <v>0</v>
      </c>
      <c r="BD332" s="86"/>
      <c r="BE332" s="88">
        <v>0</v>
      </c>
      <c r="BF332" s="71">
        <v>0</v>
      </c>
      <c r="BG332" s="86"/>
    </row>
    <row r="333" spans="1:59" s="89" customFormat="1" x14ac:dyDescent="0.2">
      <c r="A333" s="85"/>
      <c r="B333" s="86"/>
      <c r="C333" s="87" t="s">
        <v>174</v>
      </c>
      <c r="D333" s="31"/>
      <c r="E333" s="86"/>
      <c r="F333" s="88">
        <v>0</v>
      </c>
      <c r="G333" s="71">
        <v>0</v>
      </c>
      <c r="H333" s="86"/>
      <c r="I333" s="88">
        <v>0</v>
      </c>
      <c r="J333" s="71">
        <v>0</v>
      </c>
      <c r="K333" s="86"/>
      <c r="L333" s="88">
        <v>0</v>
      </c>
      <c r="M333" s="71">
        <v>0</v>
      </c>
      <c r="N333" s="86"/>
      <c r="O333" s="88">
        <v>0</v>
      </c>
      <c r="P333" s="71">
        <v>0</v>
      </c>
      <c r="Q333" s="86"/>
      <c r="R333" s="88">
        <v>0</v>
      </c>
      <c r="S333" s="71">
        <v>0</v>
      </c>
      <c r="T333" s="86"/>
      <c r="U333" s="88">
        <v>0</v>
      </c>
      <c r="V333" s="71">
        <v>0</v>
      </c>
      <c r="W333" s="86"/>
      <c r="X333" s="88">
        <v>0</v>
      </c>
      <c r="Y333" s="71">
        <v>0</v>
      </c>
      <c r="Z333" s="86"/>
      <c r="AA333" s="88">
        <v>0</v>
      </c>
      <c r="AB333" s="71">
        <v>0</v>
      </c>
      <c r="AC333" s="86"/>
      <c r="AD333" s="88">
        <v>0</v>
      </c>
      <c r="AE333" s="71">
        <v>0</v>
      </c>
      <c r="AF333" s="86"/>
      <c r="AG333" s="88">
        <v>0</v>
      </c>
      <c r="AH333" s="71">
        <v>0</v>
      </c>
      <c r="AI333" s="86"/>
      <c r="AJ333" s="88">
        <v>0</v>
      </c>
      <c r="AK333" s="71">
        <v>0</v>
      </c>
      <c r="AL333" s="86"/>
      <c r="AM333" s="88">
        <v>0</v>
      </c>
      <c r="AN333" s="71">
        <v>0</v>
      </c>
      <c r="AO333" s="86"/>
      <c r="AP333" s="88">
        <v>0</v>
      </c>
      <c r="AQ333" s="71">
        <v>0</v>
      </c>
      <c r="AR333" s="86"/>
      <c r="AS333" s="88">
        <v>0</v>
      </c>
      <c r="AT333" s="71">
        <v>0</v>
      </c>
      <c r="AU333" s="86"/>
      <c r="AV333" s="88">
        <v>0</v>
      </c>
      <c r="AW333" s="71">
        <v>0</v>
      </c>
      <c r="AX333" s="86"/>
      <c r="AY333" s="88">
        <v>0</v>
      </c>
      <c r="AZ333" s="71">
        <v>0</v>
      </c>
      <c r="BA333" s="86"/>
      <c r="BB333" s="88">
        <v>0</v>
      </c>
      <c r="BC333" s="71">
        <v>0</v>
      </c>
      <c r="BD333" s="86"/>
      <c r="BE333" s="88">
        <v>0</v>
      </c>
      <c r="BF333" s="71">
        <v>0</v>
      </c>
      <c r="BG333" s="86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86"/>
      <c r="I336" s="88">
        <v>0</v>
      </c>
      <c r="J336" s="71">
        <v>0</v>
      </c>
      <c r="K336" s="86"/>
      <c r="L336" s="88">
        <v>0</v>
      </c>
      <c r="M336" s="71">
        <v>0</v>
      </c>
      <c r="N336" s="86"/>
      <c r="O336" s="88">
        <v>0</v>
      </c>
      <c r="P336" s="71">
        <v>0</v>
      </c>
      <c r="Q336" s="86"/>
      <c r="R336" s="88">
        <v>0</v>
      </c>
      <c r="S336" s="71">
        <v>0</v>
      </c>
      <c r="T336" s="86"/>
      <c r="U336" s="88">
        <v>0</v>
      </c>
      <c r="V336" s="71">
        <v>0</v>
      </c>
      <c r="W336" s="86"/>
      <c r="X336" s="88">
        <v>0</v>
      </c>
      <c r="Y336" s="71">
        <v>0</v>
      </c>
      <c r="Z336" s="86"/>
      <c r="AA336" s="88">
        <v>0</v>
      </c>
      <c r="AB336" s="71">
        <v>0</v>
      </c>
      <c r="AC336" s="86"/>
      <c r="AD336" s="88">
        <v>0</v>
      </c>
      <c r="AE336" s="71">
        <v>0</v>
      </c>
      <c r="AF336" s="86"/>
      <c r="AG336" s="88">
        <v>0</v>
      </c>
      <c r="AH336" s="71">
        <v>0</v>
      </c>
      <c r="AI336" s="86"/>
      <c r="AJ336" s="88">
        <v>0</v>
      </c>
      <c r="AK336" s="71">
        <v>0</v>
      </c>
      <c r="AL336" s="86"/>
      <c r="AM336" s="88">
        <v>0</v>
      </c>
      <c r="AN336" s="71">
        <v>0</v>
      </c>
      <c r="AO336" s="86"/>
      <c r="AP336" s="88">
        <v>0</v>
      </c>
      <c r="AQ336" s="71">
        <v>0</v>
      </c>
      <c r="AR336" s="86"/>
      <c r="AS336" s="88">
        <v>0</v>
      </c>
      <c r="AT336" s="71">
        <v>0</v>
      </c>
      <c r="AU336" s="86"/>
      <c r="AV336" s="88">
        <v>0</v>
      </c>
      <c r="AW336" s="71">
        <v>0</v>
      </c>
      <c r="AX336" s="86"/>
      <c r="AY336" s="88">
        <v>0</v>
      </c>
      <c r="AZ336" s="71">
        <v>0</v>
      </c>
      <c r="BA336" s="86"/>
      <c r="BB336" s="88">
        <v>0</v>
      </c>
      <c r="BC336" s="71">
        <v>0</v>
      </c>
      <c r="BD336" s="86"/>
      <c r="BE336" s="88">
        <v>0</v>
      </c>
      <c r="BF336" s="71">
        <v>0</v>
      </c>
      <c r="BG336" s="86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86"/>
      <c r="I337" s="88">
        <v>0</v>
      </c>
      <c r="J337" s="71">
        <v>0</v>
      </c>
      <c r="K337" s="86"/>
      <c r="L337" s="88">
        <v>0</v>
      </c>
      <c r="M337" s="71">
        <v>0</v>
      </c>
      <c r="N337" s="86"/>
      <c r="O337" s="88">
        <v>0</v>
      </c>
      <c r="P337" s="71">
        <v>0</v>
      </c>
      <c r="Q337" s="86"/>
      <c r="R337" s="88">
        <v>0</v>
      </c>
      <c r="S337" s="71">
        <v>0</v>
      </c>
      <c r="T337" s="86"/>
      <c r="U337" s="88">
        <v>0</v>
      </c>
      <c r="V337" s="71">
        <v>0</v>
      </c>
      <c r="W337" s="86"/>
      <c r="X337" s="88">
        <v>0</v>
      </c>
      <c r="Y337" s="71">
        <v>0</v>
      </c>
      <c r="Z337" s="86"/>
      <c r="AA337" s="88">
        <v>0</v>
      </c>
      <c r="AB337" s="71">
        <v>0</v>
      </c>
      <c r="AC337" s="86"/>
      <c r="AD337" s="88">
        <v>0</v>
      </c>
      <c r="AE337" s="71">
        <v>0</v>
      </c>
      <c r="AF337" s="86"/>
      <c r="AG337" s="88">
        <v>0</v>
      </c>
      <c r="AH337" s="71">
        <v>0</v>
      </c>
      <c r="AI337" s="86"/>
      <c r="AJ337" s="88">
        <v>0</v>
      </c>
      <c r="AK337" s="71">
        <v>0</v>
      </c>
      <c r="AL337" s="86"/>
      <c r="AM337" s="88">
        <v>0</v>
      </c>
      <c r="AN337" s="71">
        <v>0</v>
      </c>
      <c r="AO337" s="86"/>
      <c r="AP337" s="88">
        <v>0</v>
      </c>
      <c r="AQ337" s="71">
        <v>0</v>
      </c>
      <c r="AR337" s="86"/>
      <c r="AS337" s="88">
        <v>0</v>
      </c>
      <c r="AT337" s="71">
        <v>0</v>
      </c>
      <c r="AU337" s="86"/>
      <c r="AV337" s="88">
        <v>0</v>
      </c>
      <c r="AW337" s="71">
        <v>0</v>
      </c>
      <c r="AX337" s="86"/>
      <c r="AY337" s="88">
        <v>0</v>
      </c>
      <c r="AZ337" s="71">
        <v>0</v>
      </c>
      <c r="BA337" s="86"/>
      <c r="BB337" s="88">
        <v>0</v>
      </c>
      <c r="BC337" s="71">
        <v>0</v>
      </c>
      <c r="BD337" s="86"/>
      <c r="BE337" s="88">
        <v>0</v>
      </c>
      <c r="BF337" s="71">
        <v>0</v>
      </c>
      <c r="BG337" s="86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86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86"/>
      <c r="I339" s="88">
        <v>0</v>
      </c>
      <c r="J339" s="71">
        <v>0</v>
      </c>
      <c r="K339" s="86"/>
      <c r="L339" s="88">
        <v>0</v>
      </c>
      <c r="M339" s="71">
        <v>0</v>
      </c>
      <c r="N339" s="86"/>
      <c r="O339" s="88">
        <v>0</v>
      </c>
      <c r="P339" s="71">
        <v>0</v>
      </c>
      <c r="Q339" s="86"/>
      <c r="R339" s="88">
        <v>0</v>
      </c>
      <c r="S339" s="71">
        <v>0</v>
      </c>
      <c r="T339" s="86"/>
      <c r="U339" s="88">
        <v>0</v>
      </c>
      <c r="V339" s="71">
        <v>0</v>
      </c>
      <c r="W339" s="86"/>
      <c r="X339" s="88">
        <v>0</v>
      </c>
      <c r="Y339" s="71">
        <v>0</v>
      </c>
      <c r="Z339" s="86"/>
      <c r="AA339" s="88">
        <v>0</v>
      </c>
      <c r="AB339" s="71">
        <v>0</v>
      </c>
      <c r="AC339" s="86"/>
      <c r="AD339" s="88">
        <v>0</v>
      </c>
      <c r="AE339" s="71">
        <v>0</v>
      </c>
      <c r="AF339" s="86"/>
      <c r="AG339" s="88">
        <v>0</v>
      </c>
      <c r="AH339" s="71">
        <v>0</v>
      </c>
      <c r="AI339" s="86"/>
      <c r="AJ339" s="88">
        <v>0</v>
      </c>
      <c r="AK339" s="71">
        <v>0</v>
      </c>
      <c r="AL339" s="86"/>
      <c r="AM339" s="88">
        <v>0</v>
      </c>
      <c r="AN339" s="71">
        <v>0</v>
      </c>
      <c r="AO339" s="86"/>
      <c r="AP339" s="88">
        <v>0</v>
      </c>
      <c r="AQ339" s="71">
        <v>0</v>
      </c>
      <c r="AR339" s="86"/>
      <c r="AS339" s="88">
        <v>0</v>
      </c>
      <c r="AT339" s="71">
        <v>0</v>
      </c>
      <c r="AU339" s="86"/>
      <c r="AV339" s="88">
        <v>0</v>
      </c>
      <c r="AW339" s="71">
        <v>0</v>
      </c>
      <c r="AX339" s="86"/>
      <c r="AY339" s="88">
        <v>0</v>
      </c>
      <c r="AZ339" s="71">
        <v>0</v>
      </c>
      <c r="BA339" s="86"/>
      <c r="BB339" s="88">
        <v>0</v>
      </c>
      <c r="BC339" s="71">
        <v>0</v>
      </c>
      <c r="BD339" s="86"/>
      <c r="BE339" s="88">
        <v>0</v>
      </c>
      <c r="BF339" s="71">
        <v>0</v>
      </c>
      <c r="BG339" s="86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138">
        <v>0</v>
      </c>
      <c r="BD341" s="26"/>
      <c r="BE341" s="52">
        <v>0</v>
      </c>
      <c r="BF341" s="138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-68937945</v>
      </c>
      <c r="G343" s="76">
        <v>0</v>
      </c>
      <c r="H343" s="26"/>
      <c r="I343" s="55">
        <v>-73313002</v>
      </c>
      <c r="J343" s="76">
        <v>0</v>
      </c>
      <c r="K343" s="26"/>
      <c r="L343" s="55">
        <v>-72232702</v>
      </c>
      <c r="M343" s="76">
        <v>0</v>
      </c>
      <c r="N343" s="26"/>
      <c r="O343" s="55">
        <v>-77349874</v>
      </c>
      <c r="P343" s="76">
        <v>0</v>
      </c>
      <c r="Q343" s="26"/>
      <c r="R343" s="55">
        <v>-64060201</v>
      </c>
      <c r="S343" s="76">
        <v>0</v>
      </c>
      <c r="T343" s="26"/>
      <c r="U343" s="55">
        <v>-69162692</v>
      </c>
      <c r="V343" s="76">
        <v>0</v>
      </c>
      <c r="W343" s="26"/>
      <c r="X343" s="128">
        <v>-425056416</v>
      </c>
      <c r="Y343" s="129">
        <v>0</v>
      </c>
      <c r="Z343" s="26"/>
      <c r="AA343" s="133">
        <v>-70842736</v>
      </c>
      <c r="AB343" s="134">
        <v>0</v>
      </c>
      <c r="AC343" s="26"/>
      <c r="AD343" s="55">
        <v>-66008138</v>
      </c>
      <c r="AE343" s="76">
        <v>0</v>
      </c>
      <c r="AF343" s="26"/>
      <c r="AG343" s="55">
        <v>-69591483</v>
      </c>
      <c r="AH343" s="76">
        <v>0</v>
      </c>
      <c r="AI343" s="26"/>
      <c r="AJ343" s="55">
        <v>-70905338</v>
      </c>
      <c r="AK343" s="76">
        <v>0</v>
      </c>
      <c r="AL343" s="26"/>
      <c r="AM343" s="55">
        <v>-78507018</v>
      </c>
      <c r="AN343" s="76">
        <v>0</v>
      </c>
      <c r="AO343" s="26"/>
      <c r="AP343" s="55">
        <v>-79771868</v>
      </c>
      <c r="AQ343" s="76">
        <v>0</v>
      </c>
      <c r="AR343" s="26"/>
      <c r="AS343" s="55">
        <v>-80562254.970000014</v>
      </c>
      <c r="AT343" s="76">
        <v>0</v>
      </c>
      <c r="AU343" s="26"/>
      <c r="AV343" s="128">
        <v>-445346099.96999997</v>
      </c>
      <c r="AW343" s="129">
        <v>0</v>
      </c>
      <c r="AX343" s="26"/>
      <c r="AY343" s="133">
        <v>-74224349.995000005</v>
      </c>
      <c r="AZ343" s="134">
        <v>0</v>
      </c>
      <c r="BA343" s="26"/>
      <c r="BB343" s="29">
        <v>-870402515.96999991</v>
      </c>
      <c r="BC343" s="139">
        <v>0</v>
      </c>
      <c r="BD343" s="26"/>
      <c r="BE343" s="29">
        <v>-72533542.997500017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-68937945</v>
      </c>
      <c r="G350" s="76">
        <v>0</v>
      </c>
      <c r="H350" s="26"/>
      <c r="I350" s="55">
        <v>-73313002</v>
      </c>
      <c r="J350" s="76">
        <v>0</v>
      </c>
      <c r="K350" s="26"/>
      <c r="L350" s="55">
        <v>-72232702</v>
      </c>
      <c r="M350" s="76">
        <v>0</v>
      </c>
      <c r="N350" s="26"/>
      <c r="O350" s="55">
        <v>-77349874</v>
      </c>
      <c r="P350" s="76">
        <v>0</v>
      </c>
      <c r="Q350" s="26"/>
      <c r="R350" s="55">
        <v>-64060201</v>
      </c>
      <c r="S350" s="76">
        <v>0</v>
      </c>
      <c r="T350" s="26"/>
      <c r="U350" s="55">
        <v>-69162692</v>
      </c>
      <c r="V350" s="76">
        <v>0</v>
      </c>
      <c r="W350" s="26"/>
      <c r="X350" s="128">
        <v>-425056416</v>
      </c>
      <c r="Y350" s="129">
        <v>0</v>
      </c>
      <c r="Z350" s="26"/>
      <c r="AA350" s="133">
        <v>-70842736</v>
      </c>
      <c r="AB350" s="134">
        <v>0</v>
      </c>
      <c r="AC350" s="26"/>
      <c r="AD350" s="55">
        <v>-66008138</v>
      </c>
      <c r="AE350" s="76">
        <v>0</v>
      </c>
      <c r="AF350" s="26"/>
      <c r="AG350" s="55">
        <v>-69591483</v>
      </c>
      <c r="AH350" s="76">
        <v>0</v>
      </c>
      <c r="AI350" s="26"/>
      <c r="AJ350" s="55">
        <v>-70905338</v>
      </c>
      <c r="AK350" s="76">
        <v>0</v>
      </c>
      <c r="AL350" s="26"/>
      <c r="AM350" s="55">
        <v>-78507018</v>
      </c>
      <c r="AN350" s="76">
        <v>0</v>
      </c>
      <c r="AO350" s="26"/>
      <c r="AP350" s="55">
        <v>-79771868</v>
      </c>
      <c r="AQ350" s="76">
        <v>0</v>
      </c>
      <c r="AR350" s="26"/>
      <c r="AS350" s="55">
        <v>-80562254.970000014</v>
      </c>
      <c r="AT350" s="76">
        <v>0</v>
      </c>
      <c r="AU350" s="26"/>
      <c r="AV350" s="128">
        <v>-445346099.96999997</v>
      </c>
      <c r="AW350" s="129">
        <v>0</v>
      </c>
      <c r="AX350" s="26"/>
      <c r="AY350" s="133">
        <v>-74224349.995000005</v>
      </c>
      <c r="AZ350" s="134">
        <v>0</v>
      </c>
      <c r="BA350" s="26"/>
      <c r="BB350" s="29">
        <v>-870402515.96999991</v>
      </c>
      <c r="BC350" s="139">
        <v>0</v>
      </c>
      <c r="BD350" s="26"/>
      <c r="BE350" s="29">
        <v>-72533542.997500017</v>
      </c>
      <c r="BF350" s="139">
        <v>0</v>
      </c>
      <c r="BG350" s="26"/>
    </row>
    <row r="353" spans="1:59" s="4" customFormat="1" ht="12" x14ac:dyDescent="0.2">
      <c r="B353" s="26"/>
      <c r="C353" s="27" t="s">
        <v>306</v>
      </c>
      <c r="D353" s="25"/>
      <c r="E353" s="26"/>
      <c r="F353" s="107"/>
      <c r="G353" s="70"/>
      <c r="H353" s="26"/>
      <c r="I353" s="107"/>
      <c r="J353" s="70"/>
      <c r="K353" s="26"/>
      <c r="L353" s="107"/>
      <c r="M353" s="70"/>
      <c r="N353" s="26"/>
      <c r="O353" s="107"/>
      <c r="P353" s="70"/>
      <c r="Q353" s="26"/>
      <c r="R353" s="107"/>
      <c r="S353" s="70"/>
      <c r="T353" s="26"/>
      <c r="U353" s="107"/>
      <c r="V353" s="70"/>
      <c r="W353" s="26"/>
      <c r="X353" s="107"/>
      <c r="Y353" s="70"/>
      <c r="Z353" s="26"/>
      <c r="AA353" s="107"/>
      <c r="AB353" s="70"/>
      <c r="AC353" s="26"/>
      <c r="AD353" s="107"/>
      <c r="AE353" s="70"/>
      <c r="AF353" s="26"/>
      <c r="AG353" s="107"/>
      <c r="AH353" s="70"/>
      <c r="AI353" s="26"/>
      <c r="AJ353" s="107"/>
      <c r="AK353" s="70"/>
      <c r="AL353" s="26"/>
      <c r="AM353" s="107"/>
      <c r="AN353" s="70"/>
      <c r="AO353" s="26"/>
      <c r="AP353" s="107"/>
      <c r="AQ353" s="70"/>
      <c r="AR353" s="26"/>
      <c r="AS353" s="107"/>
      <c r="AT353" s="70"/>
      <c r="AU353" s="26"/>
      <c r="AV353" s="107"/>
      <c r="AW353" s="70"/>
      <c r="AX353" s="26"/>
      <c r="AY353" s="107"/>
      <c r="AZ353" s="70"/>
      <c r="BA353" s="26"/>
      <c r="BB353" s="107"/>
      <c r="BC353" s="70"/>
      <c r="BD353" s="26"/>
      <c r="BE353" s="107"/>
      <c r="BF353" s="70"/>
      <c r="BG353" s="26"/>
    </row>
    <row r="354" spans="1:59" s="2" customFormat="1" ht="5.25" x14ac:dyDescent="0.15">
      <c r="B354" s="24"/>
      <c r="D354" s="25"/>
      <c r="E354" s="24"/>
      <c r="F354" s="66"/>
      <c r="G354" s="79"/>
      <c r="H354" s="24"/>
      <c r="I354" s="66"/>
      <c r="J354" s="79"/>
      <c r="K354" s="24"/>
      <c r="L354" s="66"/>
      <c r="M354" s="79"/>
      <c r="N354" s="24"/>
      <c r="O354" s="66"/>
      <c r="P354" s="79"/>
      <c r="Q354" s="24"/>
      <c r="R354" s="66"/>
      <c r="S354" s="79"/>
      <c r="T354" s="24"/>
      <c r="U354" s="66"/>
      <c r="V354" s="79"/>
      <c r="W354" s="24"/>
      <c r="X354" s="66"/>
      <c r="Y354" s="79"/>
      <c r="Z354" s="24"/>
      <c r="AA354" s="66"/>
      <c r="AB354" s="79"/>
      <c r="AC354" s="24"/>
      <c r="AD354" s="66"/>
      <c r="AE354" s="79"/>
      <c r="AF354" s="24"/>
      <c r="AG354" s="66"/>
      <c r="AH354" s="79"/>
      <c r="AI354" s="24"/>
      <c r="AJ354" s="66"/>
      <c r="AK354" s="79"/>
      <c r="AL354" s="24"/>
      <c r="AM354" s="66"/>
      <c r="AN354" s="79"/>
      <c r="AO354" s="24"/>
      <c r="AP354" s="66"/>
      <c r="AQ354" s="79"/>
      <c r="AR354" s="24"/>
      <c r="AS354" s="66"/>
      <c r="AT354" s="79"/>
      <c r="AU354" s="24"/>
      <c r="AV354" s="66"/>
      <c r="AW354" s="79"/>
      <c r="AX354" s="24"/>
      <c r="AY354" s="66"/>
      <c r="AZ354" s="79"/>
      <c r="BA354" s="24"/>
      <c r="BB354" s="66"/>
      <c r="BC354" s="79"/>
      <c r="BD354" s="24"/>
      <c r="BE354" s="66"/>
      <c r="BF354" s="79"/>
      <c r="BG354" s="24"/>
    </row>
    <row r="355" spans="1:59" s="4" customFormat="1" ht="12" x14ac:dyDescent="0.2">
      <c r="B355" s="26"/>
      <c r="C355" s="36" t="s">
        <v>214</v>
      </c>
      <c r="D355" s="25"/>
      <c r="E355" s="26"/>
      <c r="F355" s="38">
        <v>-68937945</v>
      </c>
      <c r="G355" s="117">
        <v>100</v>
      </c>
      <c r="H355" s="26"/>
      <c r="I355" s="38">
        <v>-73313002</v>
      </c>
      <c r="J355" s="117">
        <v>100</v>
      </c>
      <c r="K355" s="26"/>
      <c r="L355" s="38">
        <v>-72232702</v>
      </c>
      <c r="M355" s="117">
        <v>100</v>
      </c>
      <c r="N355" s="26"/>
      <c r="O355" s="38">
        <v>-77349874</v>
      </c>
      <c r="P355" s="117">
        <v>100</v>
      </c>
      <c r="Q355" s="26"/>
      <c r="R355" s="38">
        <v>-64060201</v>
      </c>
      <c r="S355" s="117">
        <v>100</v>
      </c>
      <c r="T355" s="26"/>
      <c r="U355" s="38">
        <v>-69162692</v>
      </c>
      <c r="V355" s="117">
        <v>100</v>
      </c>
      <c r="W355" s="26"/>
      <c r="X355" s="38">
        <v>-425056416</v>
      </c>
      <c r="Y355" s="26"/>
      <c r="Z355" s="26"/>
      <c r="AA355" s="38">
        <v>-70842736</v>
      </c>
      <c r="AB355" s="26"/>
      <c r="AC355" s="26"/>
      <c r="AD355" s="38">
        <v>-66008138</v>
      </c>
      <c r="AE355" s="117">
        <v>100</v>
      </c>
      <c r="AF355" s="26"/>
      <c r="AG355" s="38">
        <v>-69591483</v>
      </c>
      <c r="AH355" s="117">
        <v>100</v>
      </c>
      <c r="AI355" s="26"/>
      <c r="AJ355" s="38">
        <v>-70905338</v>
      </c>
      <c r="AK355" s="117">
        <v>100</v>
      </c>
      <c r="AL355" s="26"/>
      <c r="AM355" s="38">
        <v>-78507018</v>
      </c>
      <c r="AN355" s="117">
        <v>100</v>
      </c>
      <c r="AO355" s="26"/>
      <c r="AP355" s="38">
        <v>-79771868</v>
      </c>
      <c r="AQ355" s="117">
        <v>100</v>
      </c>
      <c r="AR355" s="26"/>
      <c r="AS355" s="38">
        <v>-80562254.970000014</v>
      </c>
      <c r="AT355" s="117">
        <v>100</v>
      </c>
      <c r="AU355" s="26"/>
      <c r="AV355" s="38">
        <v>-445346099.97000003</v>
      </c>
      <c r="AW355" s="26"/>
      <c r="AX355" s="26"/>
      <c r="AY355" s="38">
        <v>-74224349.995000005</v>
      </c>
      <c r="AZ355" s="26"/>
      <c r="BA355" s="26"/>
      <c r="BB355" s="38">
        <v>-870402515.97000003</v>
      </c>
      <c r="BC355" s="26"/>
      <c r="BD355" s="26"/>
      <c r="BE355" s="38">
        <v>-72533542.997500002</v>
      </c>
      <c r="BF355" s="26"/>
      <c r="BG355" s="26"/>
    </row>
    <row r="356" spans="1:59" s="3" customFormat="1" x14ac:dyDescent="0.2">
      <c r="B356" s="23"/>
      <c r="C356" s="30" t="s">
        <v>176</v>
      </c>
      <c r="D356" s="25"/>
      <c r="E356" s="23"/>
      <c r="F356" s="32">
        <v>-68937945</v>
      </c>
      <c r="G356" s="109">
        <v>100</v>
      </c>
      <c r="H356" s="23"/>
      <c r="I356" s="32">
        <v>-73313002</v>
      </c>
      <c r="J356" s="109">
        <v>100</v>
      </c>
      <c r="K356" s="23"/>
      <c r="L356" s="32">
        <v>-72232702</v>
      </c>
      <c r="M356" s="109">
        <v>100</v>
      </c>
      <c r="N356" s="23"/>
      <c r="O356" s="32">
        <v>-77349874</v>
      </c>
      <c r="P356" s="109">
        <v>100</v>
      </c>
      <c r="Q356" s="23"/>
      <c r="R356" s="32">
        <v>-64060201</v>
      </c>
      <c r="S356" s="109">
        <v>100</v>
      </c>
      <c r="T356" s="23"/>
      <c r="U356" s="32">
        <v>-69162692</v>
      </c>
      <c r="V356" s="109">
        <v>100</v>
      </c>
      <c r="W356" s="23"/>
      <c r="X356" s="32">
        <v>-425056416</v>
      </c>
      <c r="Y356" s="23"/>
      <c r="Z356" s="23"/>
      <c r="AA356" s="32">
        <v>-70842736</v>
      </c>
      <c r="AB356" s="23"/>
      <c r="AC356" s="23"/>
      <c r="AD356" s="32">
        <v>-66008138</v>
      </c>
      <c r="AE356" s="109">
        <v>100</v>
      </c>
      <c r="AF356" s="23"/>
      <c r="AG356" s="32">
        <v>-69591483</v>
      </c>
      <c r="AH356" s="109">
        <v>100</v>
      </c>
      <c r="AI356" s="23"/>
      <c r="AJ356" s="32">
        <v>-70905338</v>
      </c>
      <c r="AK356" s="109">
        <v>100</v>
      </c>
      <c r="AL356" s="23"/>
      <c r="AM356" s="32">
        <v>-78507018</v>
      </c>
      <c r="AN356" s="109">
        <v>100</v>
      </c>
      <c r="AO356" s="23"/>
      <c r="AP356" s="32">
        <v>-79771868</v>
      </c>
      <c r="AQ356" s="109">
        <v>100</v>
      </c>
      <c r="AR356" s="23"/>
      <c r="AS356" s="32">
        <v>-80562254.970000014</v>
      </c>
      <c r="AT356" s="109">
        <v>100</v>
      </c>
      <c r="AU356" s="23"/>
      <c r="AV356" s="32">
        <v>-445346099.97000003</v>
      </c>
      <c r="AW356" s="23"/>
      <c r="AX356" s="23"/>
      <c r="AY356" s="32">
        <v>-74224349.995000005</v>
      </c>
      <c r="AZ356" s="23"/>
      <c r="BA356" s="23"/>
      <c r="BB356" s="32">
        <v>-870402515.97000003</v>
      </c>
      <c r="BC356" s="23"/>
      <c r="BD356" s="23"/>
      <c r="BE356" s="32">
        <v>-72533542.997500002</v>
      </c>
      <c r="BF356" s="23"/>
      <c r="BG356" s="23"/>
    </row>
    <row r="357" spans="1:59" s="3" customFormat="1" x14ac:dyDescent="0.2">
      <c r="A357" s="3" t="s">
        <v>334</v>
      </c>
      <c r="B357" s="23"/>
      <c r="C357" s="118" t="s">
        <v>340</v>
      </c>
      <c r="D357" s="25"/>
      <c r="E357" s="23"/>
      <c r="F357" s="119">
        <v>-68937945</v>
      </c>
      <c r="G357" s="120"/>
      <c r="H357" s="23"/>
      <c r="I357" s="119">
        <v>-73313002</v>
      </c>
      <c r="J357" s="120"/>
      <c r="K357" s="23"/>
      <c r="L357" s="119">
        <v>-72232702</v>
      </c>
      <c r="M357" s="120"/>
      <c r="N357" s="23"/>
      <c r="O357" s="119">
        <v>-77349874</v>
      </c>
      <c r="P357" s="120"/>
      <c r="Q357" s="23"/>
      <c r="R357" s="119">
        <v>-64060201</v>
      </c>
      <c r="S357" s="120"/>
      <c r="T357" s="23"/>
      <c r="U357" s="119">
        <v>-69162692</v>
      </c>
      <c r="V357" s="120"/>
      <c r="W357" s="23"/>
      <c r="X357" s="119">
        <v>-425056416</v>
      </c>
      <c r="Y357" s="23"/>
      <c r="Z357" s="23"/>
      <c r="AA357" s="119">
        <v>-70842736</v>
      </c>
      <c r="AB357" s="23"/>
      <c r="AC357" s="23"/>
      <c r="AD357" s="119">
        <v>-66176138</v>
      </c>
      <c r="AE357" s="120"/>
      <c r="AF357" s="23"/>
      <c r="AG357" s="119">
        <v>-69818686</v>
      </c>
      <c r="AH357" s="120"/>
      <c r="AI357" s="23"/>
      <c r="AJ357" s="119">
        <v>-70994338</v>
      </c>
      <c r="AK357" s="120"/>
      <c r="AL357" s="23"/>
      <c r="AM357" s="119">
        <v>-78608018</v>
      </c>
      <c r="AN357" s="120"/>
      <c r="AO357" s="23"/>
      <c r="AP357" s="119">
        <v>-79771868</v>
      </c>
      <c r="AQ357" s="120"/>
      <c r="AR357" s="23"/>
      <c r="AS357" s="119">
        <v>-80562254.970000014</v>
      </c>
      <c r="AT357" s="120"/>
      <c r="AU357" s="23"/>
      <c r="AV357" s="119">
        <v>-445931302.97000003</v>
      </c>
      <c r="AW357" s="23"/>
      <c r="AX357" s="23"/>
      <c r="AY357" s="119">
        <v>-74321883.828333333</v>
      </c>
      <c r="AZ357" s="23"/>
      <c r="BA357" s="23"/>
      <c r="BB357" s="119">
        <v>-870987718.97000003</v>
      </c>
      <c r="BC357" s="23"/>
      <c r="BD357" s="23"/>
      <c r="BE357" s="119">
        <v>-72582309.914166674</v>
      </c>
      <c r="BF357" s="23"/>
      <c r="BG357" s="23"/>
    </row>
    <row r="358" spans="1:59" s="3" customFormat="1" x14ac:dyDescent="0.2">
      <c r="A358" s="3" t="s">
        <v>335</v>
      </c>
      <c r="B358" s="23"/>
      <c r="C358" s="118" t="s">
        <v>341</v>
      </c>
      <c r="D358" s="25"/>
      <c r="E358" s="23"/>
      <c r="F358" s="119">
        <v>0</v>
      </c>
      <c r="G358" s="120"/>
      <c r="H358" s="23"/>
      <c r="I358" s="119">
        <v>0</v>
      </c>
      <c r="J358" s="120"/>
      <c r="K358" s="23"/>
      <c r="L358" s="119">
        <v>0</v>
      </c>
      <c r="M358" s="120"/>
      <c r="N358" s="23"/>
      <c r="O358" s="119">
        <v>0</v>
      </c>
      <c r="P358" s="120"/>
      <c r="Q358" s="23"/>
      <c r="R358" s="119">
        <v>0</v>
      </c>
      <c r="S358" s="120"/>
      <c r="T358" s="23"/>
      <c r="U358" s="119">
        <v>0</v>
      </c>
      <c r="V358" s="120"/>
      <c r="W358" s="23"/>
      <c r="X358" s="119">
        <v>0</v>
      </c>
      <c r="Y358" s="23"/>
      <c r="Z358" s="23"/>
      <c r="AA358" s="119">
        <v>0</v>
      </c>
      <c r="AB358" s="23"/>
      <c r="AC358" s="23"/>
      <c r="AD358" s="119">
        <v>168000</v>
      </c>
      <c r="AE358" s="120"/>
      <c r="AF358" s="23"/>
      <c r="AG358" s="119">
        <v>227203</v>
      </c>
      <c r="AH358" s="120"/>
      <c r="AI358" s="23"/>
      <c r="AJ358" s="119">
        <v>89000</v>
      </c>
      <c r="AK358" s="120"/>
      <c r="AL358" s="23"/>
      <c r="AM358" s="119">
        <v>101000</v>
      </c>
      <c r="AN358" s="120"/>
      <c r="AO358" s="23"/>
      <c r="AP358" s="119">
        <v>0</v>
      </c>
      <c r="AQ358" s="120"/>
      <c r="AR358" s="23"/>
      <c r="AS358" s="119">
        <v>0</v>
      </c>
      <c r="AT358" s="120"/>
      <c r="AU358" s="23"/>
      <c r="AV358" s="119">
        <v>585203</v>
      </c>
      <c r="AW358" s="23"/>
      <c r="AX358" s="23"/>
      <c r="AY358" s="119">
        <v>97533.833333333328</v>
      </c>
      <c r="AZ358" s="23"/>
      <c r="BA358" s="23"/>
      <c r="BB358" s="119">
        <v>585203</v>
      </c>
      <c r="BC358" s="23"/>
      <c r="BD358" s="23"/>
      <c r="BE358" s="119">
        <v>48766.916666666664</v>
      </c>
      <c r="BF358" s="23"/>
      <c r="BG358" s="23"/>
    </row>
    <row r="359" spans="1:59" s="3" customFormat="1" x14ac:dyDescent="0.2">
      <c r="B359" s="23"/>
      <c r="C359" s="122" t="s">
        <v>178</v>
      </c>
      <c r="D359" s="25"/>
      <c r="E359" s="23"/>
      <c r="F359" s="123"/>
      <c r="G359" s="123"/>
      <c r="H359" s="23"/>
      <c r="I359" s="123"/>
      <c r="J359" s="123"/>
      <c r="K359" s="23"/>
      <c r="L359" s="123"/>
      <c r="M359" s="123"/>
      <c r="N359" s="23"/>
      <c r="O359" s="123"/>
      <c r="P359" s="123"/>
      <c r="Q359" s="23"/>
      <c r="R359" s="123"/>
      <c r="S359" s="123"/>
      <c r="T359" s="23"/>
      <c r="U359" s="123"/>
      <c r="V359" s="123"/>
      <c r="W359" s="23"/>
      <c r="X359" s="123"/>
      <c r="Y359" s="23"/>
      <c r="Z359" s="23"/>
      <c r="AA359" s="123"/>
      <c r="AB359" s="23"/>
      <c r="AC359" s="23"/>
      <c r="AD359" s="123"/>
      <c r="AE359" s="123"/>
      <c r="AF359" s="23"/>
      <c r="AG359" s="123"/>
      <c r="AH359" s="123"/>
      <c r="AI359" s="23"/>
      <c r="AJ359" s="123"/>
      <c r="AK359" s="123"/>
      <c r="AL359" s="23"/>
      <c r="AM359" s="123"/>
      <c r="AN359" s="123"/>
      <c r="AO359" s="23"/>
      <c r="AP359" s="123"/>
      <c r="AQ359" s="123"/>
      <c r="AR359" s="23"/>
      <c r="AS359" s="123"/>
      <c r="AT359" s="123"/>
      <c r="AU359" s="23"/>
      <c r="AV359" s="123"/>
      <c r="AW359" s="23"/>
      <c r="AX359" s="23"/>
      <c r="AY359" s="123"/>
      <c r="AZ359" s="23"/>
      <c r="BA359" s="23"/>
      <c r="BB359" s="123"/>
      <c r="BC359" s="23"/>
      <c r="BD359" s="23"/>
      <c r="BE359" s="123"/>
      <c r="BF359" s="23"/>
      <c r="BG359" s="23"/>
    </row>
    <row r="360" spans="1:59" s="3" customFormat="1" x14ac:dyDescent="0.2">
      <c r="A360" s="3" t="s">
        <v>336</v>
      </c>
      <c r="B360" s="23"/>
      <c r="C360" s="121" t="s">
        <v>340</v>
      </c>
      <c r="D360" s="25"/>
      <c r="E360" s="23"/>
      <c r="F360" s="124"/>
      <c r="G360" s="120"/>
      <c r="H360" s="23"/>
      <c r="I360" s="124"/>
      <c r="J360" s="120"/>
      <c r="K360" s="23"/>
      <c r="L360" s="124"/>
      <c r="M360" s="120"/>
      <c r="N360" s="23"/>
      <c r="O360" s="124"/>
      <c r="P360" s="120"/>
      <c r="Q360" s="23"/>
      <c r="R360" s="124"/>
      <c r="S360" s="120"/>
      <c r="T360" s="23"/>
      <c r="U360" s="124"/>
      <c r="V360" s="120"/>
      <c r="W360" s="23"/>
      <c r="X360" s="124">
        <v>0</v>
      </c>
      <c r="Y360" s="23"/>
      <c r="Z360" s="23"/>
      <c r="AA360" s="124">
        <v>0</v>
      </c>
      <c r="AB360" s="23"/>
      <c r="AC360" s="23"/>
      <c r="AD360" s="124"/>
      <c r="AE360" s="120"/>
      <c r="AF360" s="23"/>
      <c r="AG360" s="124"/>
      <c r="AH360" s="120"/>
      <c r="AI360" s="23"/>
      <c r="AJ360" s="124"/>
      <c r="AK360" s="120"/>
      <c r="AL360" s="23"/>
      <c r="AM360" s="124"/>
      <c r="AN360" s="120"/>
      <c r="AO360" s="23"/>
      <c r="AP360" s="124"/>
      <c r="AQ360" s="120"/>
      <c r="AR360" s="23"/>
      <c r="AS360" s="124"/>
      <c r="AT360" s="120"/>
      <c r="AU360" s="23"/>
      <c r="AV360" s="124">
        <v>0</v>
      </c>
      <c r="AW360" s="23"/>
      <c r="AX360" s="23"/>
      <c r="AY360" s="124">
        <v>0</v>
      </c>
      <c r="AZ360" s="23"/>
      <c r="BA360" s="23"/>
      <c r="BB360" s="124">
        <v>0</v>
      </c>
      <c r="BC360" s="23"/>
      <c r="BD360" s="23"/>
      <c r="BE360" s="124">
        <v>0</v>
      </c>
      <c r="BF360" s="23"/>
      <c r="BG360" s="23"/>
    </row>
    <row r="361" spans="1:59" s="3" customFormat="1" x14ac:dyDescent="0.2">
      <c r="A361" s="3" t="s">
        <v>337</v>
      </c>
      <c r="B361" s="23"/>
      <c r="C361" s="121" t="s">
        <v>341</v>
      </c>
      <c r="D361" s="25"/>
      <c r="E361" s="23"/>
      <c r="F361" s="124"/>
      <c r="G361" s="120"/>
      <c r="H361" s="23"/>
      <c r="I361" s="124"/>
      <c r="J361" s="120"/>
      <c r="K361" s="23"/>
      <c r="L361" s="124"/>
      <c r="M361" s="120"/>
      <c r="N361" s="23"/>
      <c r="O361" s="124"/>
      <c r="P361" s="120"/>
      <c r="Q361" s="23"/>
      <c r="R361" s="124"/>
      <c r="S361" s="120"/>
      <c r="T361" s="23"/>
      <c r="U361" s="124"/>
      <c r="V361" s="120"/>
      <c r="W361" s="23"/>
      <c r="X361" s="124">
        <v>0</v>
      </c>
      <c r="Y361" s="23"/>
      <c r="Z361" s="23"/>
      <c r="AA361" s="124">
        <v>0</v>
      </c>
      <c r="AB361" s="23"/>
      <c r="AC361" s="23"/>
      <c r="AD361" s="124"/>
      <c r="AE361" s="120"/>
      <c r="AF361" s="23"/>
      <c r="AG361" s="124"/>
      <c r="AH361" s="120"/>
      <c r="AI361" s="23"/>
      <c r="AJ361" s="124"/>
      <c r="AK361" s="120"/>
      <c r="AL361" s="23"/>
      <c r="AM361" s="124"/>
      <c r="AN361" s="120"/>
      <c r="AO361" s="23"/>
      <c r="AP361" s="124"/>
      <c r="AQ361" s="120"/>
      <c r="AR361" s="23"/>
      <c r="AS361" s="124"/>
      <c r="AT361" s="120"/>
      <c r="AU361" s="23"/>
      <c r="AV361" s="124">
        <v>0</v>
      </c>
      <c r="AW361" s="23"/>
      <c r="AX361" s="23"/>
      <c r="AY361" s="124">
        <v>0</v>
      </c>
      <c r="AZ361" s="23"/>
      <c r="BA361" s="23"/>
      <c r="BB361" s="124">
        <v>0</v>
      </c>
      <c r="BC361" s="23"/>
      <c r="BD361" s="23"/>
      <c r="BE361" s="124">
        <v>0</v>
      </c>
      <c r="BF361" s="23"/>
      <c r="BG361" s="23"/>
    </row>
    <row r="362" spans="1:59" s="3" customFormat="1" x14ac:dyDescent="0.2">
      <c r="B362" s="23"/>
      <c r="C362" s="122" t="s">
        <v>177</v>
      </c>
      <c r="D362" s="25"/>
      <c r="E362" s="23"/>
      <c r="F362" s="123"/>
      <c r="G362" s="123"/>
      <c r="H362" s="23"/>
      <c r="I362" s="123"/>
      <c r="J362" s="123"/>
      <c r="K362" s="23"/>
      <c r="L362" s="123"/>
      <c r="M362" s="123"/>
      <c r="N362" s="23"/>
      <c r="O362" s="123"/>
      <c r="P362" s="123"/>
      <c r="Q362" s="23"/>
      <c r="R362" s="123"/>
      <c r="S362" s="123"/>
      <c r="T362" s="23"/>
      <c r="U362" s="123"/>
      <c r="V362" s="123"/>
      <c r="W362" s="23"/>
      <c r="X362" s="123"/>
      <c r="Y362" s="23"/>
      <c r="Z362" s="23"/>
      <c r="AA362" s="123"/>
      <c r="AB362" s="23"/>
      <c r="AC362" s="23"/>
      <c r="AD362" s="123"/>
      <c r="AE362" s="123"/>
      <c r="AF362" s="23"/>
      <c r="AG362" s="123"/>
      <c r="AH362" s="123"/>
      <c r="AI362" s="23"/>
      <c r="AJ362" s="123"/>
      <c r="AK362" s="123"/>
      <c r="AL362" s="23"/>
      <c r="AM362" s="123"/>
      <c r="AN362" s="123"/>
      <c r="AO362" s="23"/>
      <c r="AP362" s="123"/>
      <c r="AQ362" s="123"/>
      <c r="AR362" s="23"/>
      <c r="AS362" s="123"/>
      <c r="AT362" s="123"/>
      <c r="AU362" s="23"/>
      <c r="AV362" s="123"/>
      <c r="AW362" s="23"/>
      <c r="AX362" s="23"/>
      <c r="AY362" s="123"/>
      <c r="AZ362" s="23"/>
      <c r="BA362" s="23"/>
      <c r="BB362" s="123"/>
      <c r="BC362" s="23"/>
      <c r="BD362" s="23"/>
      <c r="BE362" s="123"/>
      <c r="BF362" s="23"/>
      <c r="BG362" s="23"/>
    </row>
    <row r="363" spans="1:59" s="3" customFormat="1" x14ac:dyDescent="0.2">
      <c r="A363" s="3" t="s">
        <v>338</v>
      </c>
      <c r="B363" s="23"/>
      <c r="C363" s="121" t="s">
        <v>340</v>
      </c>
      <c r="D363" s="25"/>
      <c r="E363" s="23"/>
      <c r="F363" s="124"/>
      <c r="G363" s="120"/>
      <c r="H363" s="23"/>
      <c r="I363" s="124"/>
      <c r="J363" s="120"/>
      <c r="K363" s="23"/>
      <c r="L363" s="124"/>
      <c r="M363" s="120"/>
      <c r="N363" s="23"/>
      <c r="O363" s="124"/>
      <c r="P363" s="120"/>
      <c r="Q363" s="23"/>
      <c r="R363" s="124"/>
      <c r="S363" s="120"/>
      <c r="T363" s="23"/>
      <c r="U363" s="124"/>
      <c r="V363" s="120"/>
      <c r="W363" s="23"/>
      <c r="X363" s="124">
        <v>0</v>
      </c>
      <c r="Y363" s="23"/>
      <c r="Z363" s="23"/>
      <c r="AA363" s="124">
        <v>0</v>
      </c>
      <c r="AB363" s="23"/>
      <c r="AC363" s="23"/>
      <c r="AD363" s="124"/>
      <c r="AE363" s="120"/>
      <c r="AF363" s="23"/>
      <c r="AG363" s="124"/>
      <c r="AH363" s="120"/>
      <c r="AI363" s="23"/>
      <c r="AJ363" s="124"/>
      <c r="AK363" s="120"/>
      <c r="AL363" s="23"/>
      <c r="AM363" s="124"/>
      <c r="AN363" s="120"/>
      <c r="AO363" s="23"/>
      <c r="AP363" s="124"/>
      <c r="AQ363" s="120"/>
      <c r="AR363" s="23"/>
      <c r="AS363" s="124"/>
      <c r="AT363" s="120"/>
      <c r="AU363" s="23"/>
      <c r="AV363" s="124">
        <v>0</v>
      </c>
      <c r="AW363" s="23"/>
      <c r="AX363" s="23"/>
      <c r="AY363" s="124">
        <v>0</v>
      </c>
      <c r="AZ363" s="23"/>
      <c r="BA363" s="23"/>
      <c r="BB363" s="124">
        <v>0</v>
      </c>
      <c r="BC363" s="23"/>
      <c r="BD363" s="23"/>
      <c r="BE363" s="124">
        <v>0</v>
      </c>
      <c r="BF363" s="23"/>
      <c r="BG363" s="23"/>
    </row>
    <row r="364" spans="1:59" s="3" customFormat="1" x14ac:dyDescent="0.2">
      <c r="A364" s="3" t="s">
        <v>339</v>
      </c>
      <c r="B364" s="23"/>
      <c r="C364" s="121" t="s">
        <v>341</v>
      </c>
      <c r="D364" s="25"/>
      <c r="E364" s="23"/>
      <c r="F364" s="124"/>
      <c r="G364" s="120"/>
      <c r="H364" s="23"/>
      <c r="I364" s="124"/>
      <c r="J364" s="120"/>
      <c r="K364" s="23"/>
      <c r="L364" s="124"/>
      <c r="M364" s="120"/>
      <c r="N364" s="23"/>
      <c r="O364" s="124"/>
      <c r="P364" s="120"/>
      <c r="Q364" s="23"/>
      <c r="R364" s="124"/>
      <c r="S364" s="120"/>
      <c r="T364" s="23"/>
      <c r="U364" s="124"/>
      <c r="V364" s="120"/>
      <c r="W364" s="23"/>
      <c r="X364" s="124">
        <v>0</v>
      </c>
      <c r="Y364" s="23"/>
      <c r="Z364" s="23"/>
      <c r="AA364" s="124">
        <v>0</v>
      </c>
      <c r="AB364" s="23"/>
      <c r="AC364" s="23"/>
      <c r="AD364" s="124"/>
      <c r="AE364" s="120"/>
      <c r="AF364" s="23"/>
      <c r="AG364" s="124"/>
      <c r="AH364" s="120"/>
      <c r="AI364" s="23"/>
      <c r="AJ364" s="124"/>
      <c r="AK364" s="120"/>
      <c r="AL364" s="23"/>
      <c r="AM364" s="124"/>
      <c r="AN364" s="120"/>
      <c r="AO364" s="23"/>
      <c r="AP364" s="124"/>
      <c r="AQ364" s="120"/>
      <c r="AR364" s="23"/>
      <c r="AS364" s="124"/>
      <c r="AT364" s="120"/>
      <c r="AU364" s="23"/>
      <c r="AV364" s="124">
        <v>0</v>
      </c>
      <c r="AW364" s="23"/>
      <c r="AX364" s="23"/>
      <c r="AY364" s="124">
        <v>0</v>
      </c>
      <c r="AZ364" s="23"/>
      <c r="BA364" s="23"/>
      <c r="BB364" s="124">
        <v>0</v>
      </c>
      <c r="BC364" s="23"/>
      <c r="BD364" s="23"/>
      <c r="BE364" s="124">
        <v>0</v>
      </c>
      <c r="BF364" s="23"/>
      <c r="BG364" s="23"/>
    </row>
    <row r="365" spans="1:59" s="2" customFormat="1" ht="5.25" x14ac:dyDescent="0.15">
      <c r="B365" s="24"/>
      <c r="D365" s="25"/>
      <c r="E365" s="24"/>
      <c r="F365" s="66"/>
      <c r="G365" s="79"/>
      <c r="H365" s="24"/>
      <c r="I365" s="66"/>
      <c r="J365" s="79"/>
      <c r="K365" s="24"/>
      <c r="L365" s="66"/>
      <c r="M365" s="79"/>
      <c r="N365" s="24"/>
      <c r="O365" s="66"/>
      <c r="P365" s="79"/>
      <c r="Q365" s="24"/>
      <c r="R365" s="66"/>
      <c r="S365" s="79"/>
      <c r="T365" s="24"/>
      <c r="U365" s="66"/>
      <c r="V365" s="79"/>
      <c r="W365" s="24"/>
      <c r="X365" s="66"/>
      <c r="Y365" s="24"/>
      <c r="Z365" s="24"/>
      <c r="AA365" s="66"/>
      <c r="AB365" s="24"/>
      <c r="AC365" s="24"/>
      <c r="AD365" s="66"/>
      <c r="AE365" s="79"/>
      <c r="AF365" s="24"/>
      <c r="AG365" s="66"/>
      <c r="AH365" s="79"/>
      <c r="AI365" s="24"/>
      <c r="AJ365" s="66"/>
      <c r="AK365" s="79"/>
      <c r="AL365" s="24"/>
      <c r="AM365" s="66"/>
      <c r="AN365" s="79"/>
      <c r="AO365" s="24"/>
      <c r="AP365" s="66"/>
      <c r="AQ365" s="79"/>
      <c r="AR365" s="24"/>
      <c r="AS365" s="66"/>
      <c r="AT365" s="79"/>
      <c r="AU365" s="24"/>
      <c r="AV365" s="66"/>
      <c r="AW365" s="24"/>
      <c r="AX365" s="24"/>
      <c r="AY365" s="66"/>
      <c r="AZ365" s="24"/>
      <c r="BA365" s="24"/>
      <c r="BB365" s="66"/>
      <c r="BC365" s="24"/>
      <c r="BD365" s="24"/>
      <c r="BE365" s="66"/>
      <c r="BF365" s="24"/>
      <c r="BG365" s="24"/>
    </row>
    <row r="366" spans="1:59" s="4" customFormat="1" ht="12" x14ac:dyDescent="0.2">
      <c r="B366" s="26"/>
      <c r="C366" s="36" t="s">
        <v>364</v>
      </c>
      <c r="D366" s="25"/>
      <c r="E366" s="26"/>
      <c r="F366" s="38">
        <v>0</v>
      </c>
      <c r="G366" s="117"/>
      <c r="H366" s="26"/>
      <c r="I366" s="38">
        <v>0</v>
      </c>
      <c r="J366" s="117"/>
      <c r="K366" s="26"/>
      <c r="L366" s="38">
        <v>0</v>
      </c>
      <c r="M366" s="117"/>
      <c r="N366" s="26"/>
      <c r="O366" s="38">
        <v>0</v>
      </c>
      <c r="P366" s="117"/>
      <c r="Q366" s="26"/>
      <c r="R366" s="38">
        <v>0</v>
      </c>
      <c r="S366" s="117"/>
      <c r="T366" s="26"/>
      <c r="U366" s="38">
        <v>0</v>
      </c>
      <c r="V366" s="117"/>
      <c r="W366" s="26"/>
      <c r="X366" s="38">
        <v>0</v>
      </c>
      <c r="Y366" s="26"/>
      <c r="Z366" s="26"/>
      <c r="AA366" s="38">
        <v>0</v>
      </c>
      <c r="AB366" s="26"/>
      <c r="AC366" s="26"/>
      <c r="AD366" s="38">
        <v>0</v>
      </c>
      <c r="AE366" s="117"/>
      <c r="AF366" s="26"/>
      <c r="AG366" s="38">
        <v>0</v>
      </c>
      <c r="AH366" s="117"/>
      <c r="AI366" s="26"/>
      <c r="AJ366" s="38">
        <v>0</v>
      </c>
      <c r="AK366" s="117"/>
      <c r="AL366" s="26"/>
      <c r="AM366" s="38">
        <v>0</v>
      </c>
      <c r="AN366" s="117"/>
      <c r="AO366" s="26"/>
      <c r="AP366" s="38">
        <v>0</v>
      </c>
      <c r="AQ366" s="117"/>
      <c r="AR366" s="26"/>
      <c r="AS366" s="38">
        <v>0</v>
      </c>
      <c r="AT366" s="117"/>
      <c r="AU366" s="26"/>
      <c r="AV366" s="38">
        <v>0</v>
      </c>
      <c r="AW366" s="26"/>
      <c r="AX366" s="26"/>
      <c r="AY366" s="38">
        <v>0</v>
      </c>
      <c r="AZ366" s="26"/>
      <c r="BA366" s="26"/>
      <c r="BB366" s="38">
        <v>0</v>
      </c>
      <c r="BC366" s="26"/>
      <c r="BD366" s="26"/>
      <c r="BE366" s="38">
        <v>0</v>
      </c>
      <c r="BF366" s="26"/>
      <c r="BG366" s="26"/>
    </row>
    <row r="367" spans="1:59" s="3" customFormat="1" x14ac:dyDescent="0.2">
      <c r="A367" s="3" t="s">
        <v>367</v>
      </c>
      <c r="B367" s="23"/>
      <c r="C367" s="118" t="s">
        <v>340</v>
      </c>
      <c r="D367" s="25"/>
      <c r="E367" s="23"/>
      <c r="F367" s="119">
        <v>0</v>
      </c>
      <c r="G367" s="120"/>
      <c r="H367" s="23"/>
      <c r="I367" s="119">
        <v>0</v>
      </c>
      <c r="J367" s="120"/>
      <c r="K367" s="23"/>
      <c r="L367" s="119">
        <v>0</v>
      </c>
      <c r="M367" s="120"/>
      <c r="N367" s="23"/>
      <c r="O367" s="119">
        <v>0</v>
      </c>
      <c r="P367" s="120"/>
      <c r="Q367" s="23"/>
      <c r="R367" s="119">
        <v>0</v>
      </c>
      <c r="S367" s="120"/>
      <c r="T367" s="23"/>
      <c r="U367" s="119">
        <v>0</v>
      </c>
      <c r="V367" s="120"/>
      <c r="W367" s="23"/>
      <c r="X367" s="119">
        <v>0</v>
      </c>
      <c r="Y367" s="23"/>
      <c r="Z367" s="23"/>
      <c r="AA367" s="119">
        <v>0</v>
      </c>
      <c r="AB367" s="23"/>
      <c r="AC367" s="23"/>
      <c r="AD367" s="119">
        <v>0</v>
      </c>
      <c r="AE367" s="120"/>
      <c r="AF367" s="23"/>
      <c r="AG367" s="119">
        <v>0</v>
      </c>
      <c r="AH367" s="120"/>
      <c r="AI367" s="23"/>
      <c r="AJ367" s="119">
        <v>0</v>
      </c>
      <c r="AK367" s="120"/>
      <c r="AL367" s="23"/>
      <c r="AM367" s="119">
        <v>0</v>
      </c>
      <c r="AN367" s="120"/>
      <c r="AO367" s="23"/>
      <c r="AP367" s="119">
        <v>0</v>
      </c>
      <c r="AQ367" s="120"/>
      <c r="AR367" s="23"/>
      <c r="AS367" s="119">
        <v>0</v>
      </c>
      <c r="AT367" s="120"/>
      <c r="AU367" s="23"/>
      <c r="AV367" s="119">
        <v>0</v>
      </c>
      <c r="AW367" s="23"/>
      <c r="AX367" s="23"/>
      <c r="AY367" s="119">
        <v>0</v>
      </c>
      <c r="AZ367" s="23"/>
      <c r="BA367" s="23"/>
      <c r="BB367" s="119">
        <v>0</v>
      </c>
      <c r="BC367" s="23"/>
      <c r="BD367" s="23"/>
      <c r="BE367" s="119">
        <v>0</v>
      </c>
      <c r="BF367" s="23"/>
      <c r="BG367" s="23"/>
    </row>
    <row r="368" spans="1:59" s="3" customFormat="1" x14ac:dyDescent="0.2">
      <c r="A368" s="3" t="s">
        <v>366</v>
      </c>
      <c r="B368" s="23"/>
      <c r="C368" s="118" t="s">
        <v>341</v>
      </c>
      <c r="D368" s="25"/>
      <c r="E368" s="23"/>
      <c r="F368" s="119">
        <v>0</v>
      </c>
      <c r="G368" s="120"/>
      <c r="H368" s="23"/>
      <c r="I368" s="119">
        <v>0</v>
      </c>
      <c r="J368" s="120"/>
      <c r="K368" s="23"/>
      <c r="L368" s="119">
        <v>0</v>
      </c>
      <c r="M368" s="120"/>
      <c r="N368" s="23"/>
      <c r="O368" s="119">
        <v>0</v>
      </c>
      <c r="P368" s="120"/>
      <c r="Q368" s="23"/>
      <c r="R368" s="119">
        <v>0</v>
      </c>
      <c r="S368" s="120"/>
      <c r="T368" s="23"/>
      <c r="U368" s="119">
        <v>0</v>
      </c>
      <c r="V368" s="120"/>
      <c r="W368" s="23"/>
      <c r="X368" s="119">
        <v>0</v>
      </c>
      <c r="Y368" s="23"/>
      <c r="Z368" s="23"/>
      <c r="AA368" s="119">
        <v>0</v>
      </c>
      <c r="AB368" s="23"/>
      <c r="AC368" s="23"/>
      <c r="AD368" s="119">
        <v>0</v>
      </c>
      <c r="AE368" s="120"/>
      <c r="AF368" s="23"/>
      <c r="AG368" s="119">
        <v>0</v>
      </c>
      <c r="AH368" s="120"/>
      <c r="AI368" s="23"/>
      <c r="AJ368" s="119">
        <v>0</v>
      </c>
      <c r="AK368" s="120"/>
      <c r="AL368" s="23"/>
      <c r="AM368" s="119">
        <v>0</v>
      </c>
      <c r="AN368" s="120"/>
      <c r="AO368" s="23"/>
      <c r="AP368" s="119">
        <v>0</v>
      </c>
      <c r="AQ368" s="120"/>
      <c r="AR368" s="23"/>
      <c r="AS368" s="119">
        <v>0</v>
      </c>
      <c r="AT368" s="120"/>
      <c r="AU368" s="23"/>
      <c r="AV368" s="119">
        <v>0</v>
      </c>
      <c r="AW368" s="23"/>
      <c r="AX368" s="23"/>
      <c r="AY368" s="119">
        <v>0</v>
      </c>
      <c r="AZ368" s="23"/>
      <c r="BA368" s="23"/>
      <c r="BB368" s="119">
        <v>0</v>
      </c>
      <c r="BC368" s="23"/>
      <c r="BD368" s="23"/>
      <c r="BE368" s="119">
        <v>0</v>
      </c>
      <c r="BF368" s="23"/>
      <c r="BG368" s="23"/>
    </row>
    <row r="369" spans="2:59" x14ac:dyDescent="0.2">
      <c r="D369" s="25"/>
      <c r="G369" s="79"/>
      <c r="J369" s="79"/>
      <c r="M369" s="79"/>
      <c r="P369" s="79"/>
      <c r="S369" s="79"/>
      <c r="V369" s="79"/>
      <c r="Y369" s="18"/>
      <c r="AB369" s="18"/>
      <c r="AE369" s="79"/>
      <c r="AH369" s="79"/>
      <c r="AK369" s="79"/>
      <c r="AN369" s="79"/>
      <c r="AQ369" s="79"/>
      <c r="AT369" s="79"/>
      <c r="AW369" s="18"/>
      <c r="AZ369" s="18"/>
      <c r="BC369" s="18"/>
      <c r="BF369" s="18"/>
    </row>
    <row r="370" spans="2:59" s="4" customFormat="1" ht="12" x14ac:dyDescent="0.2">
      <c r="B370" s="26"/>
      <c r="C370" s="108" t="s">
        <v>230</v>
      </c>
      <c r="D370" s="25"/>
      <c r="E370" s="26"/>
      <c r="F370" s="55">
        <v>0</v>
      </c>
      <c r="G370" s="110">
        <v>0</v>
      </c>
      <c r="H370" s="26"/>
      <c r="I370" s="55">
        <v>0</v>
      </c>
      <c r="J370" s="110">
        <v>0</v>
      </c>
      <c r="K370" s="26"/>
      <c r="L370" s="55">
        <v>0</v>
      </c>
      <c r="M370" s="110">
        <v>0</v>
      </c>
      <c r="N370" s="26"/>
      <c r="O370" s="55">
        <v>0</v>
      </c>
      <c r="P370" s="110">
        <v>0</v>
      </c>
      <c r="Q370" s="26"/>
      <c r="R370" s="55">
        <v>0</v>
      </c>
      <c r="S370" s="110">
        <v>0</v>
      </c>
      <c r="T370" s="26"/>
      <c r="U370" s="55">
        <v>0</v>
      </c>
      <c r="V370" s="110">
        <v>0</v>
      </c>
      <c r="W370" s="26"/>
      <c r="X370" s="55">
        <v>0</v>
      </c>
      <c r="Y370" s="26"/>
      <c r="Z370" s="26"/>
      <c r="AA370" s="55">
        <v>0</v>
      </c>
      <c r="AB370" s="26"/>
      <c r="AC370" s="26"/>
      <c r="AD370" s="55">
        <v>0</v>
      </c>
      <c r="AE370" s="110">
        <v>0</v>
      </c>
      <c r="AF370" s="26"/>
      <c r="AG370" s="55">
        <v>0</v>
      </c>
      <c r="AH370" s="110">
        <v>0</v>
      </c>
      <c r="AI370" s="26"/>
      <c r="AJ370" s="55">
        <v>0</v>
      </c>
      <c r="AK370" s="110">
        <v>0</v>
      </c>
      <c r="AL370" s="26"/>
      <c r="AM370" s="55">
        <v>0</v>
      </c>
      <c r="AN370" s="110">
        <v>0</v>
      </c>
      <c r="AO370" s="26"/>
      <c r="AP370" s="55">
        <v>0</v>
      </c>
      <c r="AQ370" s="110">
        <v>0</v>
      </c>
      <c r="AR370" s="26"/>
      <c r="AS370" s="55">
        <v>0</v>
      </c>
      <c r="AT370" s="110">
        <v>0</v>
      </c>
      <c r="AU370" s="26"/>
      <c r="AV370" s="55">
        <v>0</v>
      </c>
      <c r="AW370" s="26"/>
      <c r="AX370" s="26"/>
      <c r="AY370" s="55">
        <v>0</v>
      </c>
      <c r="AZ370" s="26"/>
      <c r="BA370" s="26"/>
      <c r="BB370" s="55">
        <v>0</v>
      </c>
      <c r="BC370" s="26"/>
      <c r="BD370" s="26"/>
      <c r="BE370" s="55">
        <v>0</v>
      </c>
      <c r="BF370" s="26"/>
      <c r="BG370" s="26"/>
    </row>
  </sheetData>
  <conditionalFormatting sqref="F5 AS5 AP5 AM5 AJ5 AG5 AD5 U5 R5 O5 L5 I5">
    <cfRule type="expression" dxfId="23" priority="13">
      <formula>#REF!&lt;&gt;0</formula>
    </cfRule>
  </conditionalFormatting>
  <conditionalFormatting sqref="X5">
    <cfRule type="expression" dxfId="22" priority="9">
      <formula>#REF!&lt;&gt;0</formula>
    </cfRule>
  </conditionalFormatting>
  <conditionalFormatting sqref="AA5">
    <cfRule type="expression" dxfId="21" priority="10">
      <formula>#REF!&lt;&gt;0</formula>
    </cfRule>
  </conditionalFormatting>
  <conditionalFormatting sqref="AV5">
    <cfRule type="expression" dxfId="20" priority="7">
      <formula>#REF!&lt;&gt;0</formula>
    </cfRule>
  </conditionalFormatting>
  <conditionalFormatting sqref="BB5 BE5">
    <cfRule type="expression" dxfId="19" priority="4">
      <formula>#REF!&lt;&gt;0</formula>
    </cfRule>
  </conditionalFormatting>
  <conditionalFormatting sqref="AY5">
    <cfRule type="expression" dxfId="18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rgb="FF33CCFF"/>
  </sheetPr>
  <dimension ref="A1:BG37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t="11.25" hidden="1" customHeight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t="11.25" hidden="1" customHeight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203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 t="s">
        <v>223</v>
      </c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136">
        <v>0</v>
      </c>
      <c r="BE10" s="35">
        <v>0</v>
      </c>
      <c r="BF10" s="136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136">
        <v>0</v>
      </c>
      <c r="BE12" s="35">
        <v>0</v>
      </c>
      <c r="BF12" s="136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136">
        <v>0</v>
      </c>
      <c r="BE13" s="35">
        <v>0</v>
      </c>
      <c r="BF13" s="136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136">
        <v>0</v>
      </c>
      <c r="BE14" s="35">
        <v>0</v>
      </c>
      <c r="BF14" s="136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136">
        <v>0</v>
      </c>
      <c r="BE16" s="35">
        <v>0</v>
      </c>
      <c r="BF16" s="136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136">
        <v>0</v>
      </c>
      <c r="BE17" s="35">
        <v>0</v>
      </c>
      <c r="BF17" s="136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136">
        <v>0</v>
      </c>
      <c r="BE18" s="35">
        <v>0</v>
      </c>
      <c r="BF18" s="136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136">
        <v>0</v>
      </c>
      <c r="BE19" s="35">
        <v>0</v>
      </c>
      <c r="BF19" s="136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136">
        <v>0</v>
      </c>
      <c r="BE20" s="35">
        <v>0</v>
      </c>
      <c r="BF20" s="136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136">
        <v>0</v>
      </c>
      <c r="BE22" s="35">
        <v>0</v>
      </c>
      <c r="BF22" s="136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136">
        <v>0</v>
      </c>
      <c r="BE24" s="35">
        <v>0</v>
      </c>
      <c r="BF24" s="136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136">
        <v>0</v>
      </c>
      <c r="BE26" s="35">
        <v>0</v>
      </c>
      <c r="BF26" s="136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136">
        <v>0</v>
      </c>
      <c r="BE30" s="35">
        <v>0</v>
      </c>
      <c r="BF30" s="136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136">
        <v>0</v>
      </c>
      <c r="BE31" s="35">
        <v>0</v>
      </c>
      <c r="BF31" s="136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136">
        <v>0</v>
      </c>
      <c r="BE32" s="35">
        <v>0</v>
      </c>
      <c r="BF32" s="136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136">
        <v>0</v>
      </c>
      <c r="BE33" s="35">
        <v>0</v>
      </c>
      <c r="BF33" s="136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136">
        <v>0</v>
      </c>
      <c r="BE34" s="35">
        <v>0</v>
      </c>
      <c r="BF34" s="136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136">
        <v>0</v>
      </c>
      <c r="BE35" s="35">
        <v>0</v>
      </c>
      <c r="BF35" s="136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136">
        <v>0</v>
      </c>
      <c r="BE37" s="35">
        <v>0</v>
      </c>
      <c r="BF37" s="136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136">
        <v>0</v>
      </c>
      <c r="BE38" s="35">
        <v>0</v>
      </c>
      <c r="BF38" s="136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136">
        <v>0</v>
      </c>
      <c r="BE39" s="35">
        <v>0</v>
      </c>
      <c r="BF39" s="136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136">
        <v>0</v>
      </c>
      <c r="BE40" s="35">
        <v>0</v>
      </c>
      <c r="BF40" s="136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136">
        <v>0</v>
      </c>
      <c r="BE41" s="35">
        <v>0</v>
      </c>
      <c r="BF41" s="136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136">
        <v>0</v>
      </c>
      <c r="BE42" s="35">
        <v>0</v>
      </c>
      <c r="BF42" s="136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136">
        <v>0</v>
      </c>
      <c r="BE43" s="35">
        <v>0</v>
      </c>
      <c r="BF43" s="136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136">
        <v>0</v>
      </c>
      <c r="BE44" s="35">
        <v>0</v>
      </c>
      <c r="BF44" s="136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136">
        <v>0</v>
      </c>
      <c r="BE45" s="35">
        <v>0</v>
      </c>
      <c r="BF45" s="136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136">
        <v>0</v>
      </c>
      <c r="BE46" s="35">
        <v>0</v>
      </c>
      <c r="BF46" s="136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136">
        <v>0</v>
      </c>
      <c r="BE47" s="35">
        <v>0</v>
      </c>
      <c r="BF47" s="136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136">
        <v>0</v>
      </c>
      <c r="BE49" s="35">
        <v>0</v>
      </c>
      <c r="BF49" s="136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136">
        <v>0</v>
      </c>
      <c r="BE50" s="35">
        <v>0</v>
      </c>
      <c r="BF50" s="136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136">
        <v>0</v>
      </c>
      <c r="BE51" s="35">
        <v>0</v>
      </c>
      <c r="BF51" s="136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136">
        <v>0</v>
      </c>
      <c r="BE52" s="35">
        <v>0</v>
      </c>
      <c r="BF52" s="136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136">
        <v>0</v>
      </c>
      <c r="BE53" s="35">
        <v>0</v>
      </c>
      <c r="BF53" s="136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136">
        <v>0</v>
      </c>
      <c r="BE54" s="35">
        <v>0</v>
      </c>
      <c r="BF54" s="136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136">
        <v>0</v>
      </c>
      <c r="BE55" s="35">
        <v>0</v>
      </c>
      <c r="BF55" s="136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136">
        <v>0</v>
      </c>
      <c r="BE56" s="35">
        <v>0</v>
      </c>
      <c r="BF56" s="136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136">
        <v>0</v>
      </c>
      <c r="BE57" s="35">
        <v>0</v>
      </c>
      <c r="BF57" s="136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136">
        <v>0</v>
      </c>
      <c r="BE58" s="35">
        <v>0</v>
      </c>
      <c r="BF58" s="136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134">
        <v>0</v>
      </c>
      <c r="BD60" s="26"/>
      <c r="BE60" s="41">
        <v>0</v>
      </c>
      <c r="BF60" s="134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0</v>
      </c>
      <c r="G72" s="72">
        <v>0</v>
      </c>
      <c r="H72" s="26"/>
      <c r="I72" s="38">
        <v>0</v>
      </c>
      <c r="J72" s="72">
        <v>0</v>
      </c>
      <c r="K72" s="26"/>
      <c r="L72" s="38">
        <v>0</v>
      </c>
      <c r="M72" s="72">
        <v>0</v>
      </c>
      <c r="N72" s="26"/>
      <c r="O72" s="38">
        <v>0</v>
      </c>
      <c r="P72" s="72">
        <v>0</v>
      </c>
      <c r="Q72" s="26"/>
      <c r="R72" s="38">
        <v>0</v>
      </c>
      <c r="S72" s="72">
        <v>0</v>
      </c>
      <c r="T72" s="26"/>
      <c r="U72" s="38">
        <v>0</v>
      </c>
      <c r="V72" s="72">
        <v>0</v>
      </c>
      <c r="W72" s="26"/>
      <c r="X72" s="38">
        <v>0</v>
      </c>
      <c r="Y72" s="72">
        <v>0</v>
      </c>
      <c r="Z72" s="26"/>
      <c r="AA72" s="38">
        <v>0</v>
      </c>
      <c r="AB72" s="72">
        <v>0</v>
      </c>
      <c r="AC72" s="26"/>
      <c r="AD72" s="38">
        <v>0</v>
      </c>
      <c r="AE72" s="72">
        <v>0</v>
      </c>
      <c r="AF72" s="26"/>
      <c r="AG72" s="38">
        <v>0</v>
      </c>
      <c r="AH72" s="72">
        <v>0</v>
      </c>
      <c r="AI72" s="26"/>
      <c r="AJ72" s="38">
        <v>0</v>
      </c>
      <c r="AK72" s="72">
        <v>0</v>
      </c>
      <c r="AL72" s="26"/>
      <c r="AM72" s="38">
        <v>0</v>
      </c>
      <c r="AN72" s="72">
        <v>0</v>
      </c>
      <c r="AO72" s="26"/>
      <c r="AP72" s="38">
        <v>0</v>
      </c>
      <c r="AQ72" s="72">
        <v>0</v>
      </c>
      <c r="AR72" s="26"/>
      <c r="AS72" s="38">
        <v>0</v>
      </c>
      <c r="AT72" s="72">
        <v>0</v>
      </c>
      <c r="AU72" s="26"/>
      <c r="AV72" s="38">
        <v>0</v>
      </c>
      <c r="AW72" s="72">
        <v>0</v>
      </c>
      <c r="AX72" s="26"/>
      <c r="AY72" s="38">
        <v>0</v>
      </c>
      <c r="AZ72" s="72">
        <v>0</v>
      </c>
      <c r="BA72" s="26"/>
      <c r="BB72" s="38">
        <v>0</v>
      </c>
      <c r="BC72" s="72">
        <v>0</v>
      </c>
      <c r="BD72" s="26"/>
      <c r="BE72" s="38">
        <v>0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0</v>
      </c>
      <c r="G73" s="71">
        <v>0</v>
      </c>
      <c r="H73" s="23"/>
      <c r="I73" s="32">
        <v>0</v>
      </c>
      <c r="J73" s="71">
        <v>0</v>
      </c>
      <c r="K73" s="23"/>
      <c r="L73" s="32">
        <v>0</v>
      </c>
      <c r="M73" s="71">
        <v>0</v>
      </c>
      <c r="N73" s="23"/>
      <c r="O73" s="32">
        <v>0</v>
      </c>
      <c r="P73" s="71">
        <v>0</v>
      </c>
      <c r="Q73" s="23"/>
      <c r="R73" s="32">
        <v>0</v>
      </c>
      <c r="S73" s="71">
        <v>0</v>
      </c>
      <c r="T73" s="23"/>
      <c r="U73" s="32">
        <v>0</v>
      </c>
      <c r="V73" s="71">
        <v>0</v>
      </c>
      <c r="W73" s="23"/>
      <c r="X73" s="32">
        <v>0</v>
      </c>
      <c r="Y73" s="71">
        <v>0</v>
      </c>
      <c r="Z73" s="23"/>
      <c r="AA73" s="32">
        <v>0</v>
      </c>
      <c r="AB73" s="71">
        <v>0</v>
      </c>
      <c r="AC73" s="23"/>
      <c r="AD73" s="32">
        <v>0</v>
      </c>
      <c r="AE73" s="71">
        <v>0</v>
      </c>
      <c r="AF73" s="23"/>
      <c r="AG73" s="32">
        <v>0</v>
      </c>
      <c r="AH73" s="71">
        <v>0</v>
      </c>
      <c r="AI73" s="23"/>
      <c r="AJ73" s="32">
        <v>0</v>
      </c>
      <c r="AK73" s="71">
        <v>0</v>
      </c>
      <c r="AL73" s="23"/>
      <c r="AM73" s="32">
        <v>0</v>
      </c>
      <c r="AN73" s="71">
        <v>0</v>
      </c>
      <c r="AO73" s="23"/>
      <c r="AP73" s="32">
        <v>0</v>
      </c>
      <c r="AQ73" s="71">
        <v>0</v>
      </c>
      <c r="AR73" s="23"/>
      <c r="AS73" s="32">
        <v>0</v>
      </c>
      <c r="AT73" s="71">
        <v>0</v>
      </c>
      <c r="AU73" s="23"/>
      <c r="AV73" s="32">
        <v>0</v>
      </c>
      <c r="AW73" s="71">
        <v>0</v>
      </c>
      <c r="AX73" s="23"/>
      <c r="AY73" s="32">
        <v>0</v>
      </c>
      <c r="AZ73" s="71">
        <v>0</v>
      </c>
      <c r="BA73" s="23"/>
      <c r="BB73" s="32">
        <v>0</v>
      </c>
      <c r="BC73" s="71">
        <v>0</v>
      </c>
      <c r="BD73" s="23"/>
      <c r="BE73" s="32">
        <v>0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0</v>
      </c>
      <c r="G74" s="74">
        <v>0</v>
      </c>
      <c r="H74" s="23"/>
      <c r="I74" s="44">
        <v>0</v>
      </c>
      <c r="J74" s="74">
        <v>0</v>
      </c>
      <c r="K74" s="23"/>
      <c r="L74" s="44">
        <v>0</v>
      </c>
      <c r="M74" s="74">
        <v>0</v>
      </c>
      <c r="N74" s="23"/>
      <c r="O74" s="44">
        <v>0</v>
      </c>
      <c r="P74" s="74">
        <v>0</v>
      </c>
      <c r="Q74" s="23"/>
      <c r="R74" s="44">
        <v>0</v>
      </c>
      <c r="S74" s="74">
        <v>0</v>
      </c>
      <c r="T74" s="23"/>
      <c r="U74" s="44">
        <v>0</v>
      </c>
      <c r="V74" s="74">
        <v>0</v>
      </c>
      <c r="W74" s="23"/>
      <c r="X74" s="44">
        <v>0</v>
      </c>
      <c r="Y74" s="74">
        <v>0</v>
      </c>
      <c r="Z74" s="23"/>
      <c r="AA74" s="44">
        <v>0</v>
      </c>
      <c r="AB74" s="74">
        <v>0</v>
      </c>
      <c r="AC74" s="23"/>
      <c r="AD74" s="44">
        <v>0</v>
      </c>
      <c r="AE74" s="74">
        <v>0</v>
      </c>
      <c r="AF74" s="23"/>
      <c r="AG74" s="44">
        <v>0</v>
      </c>
      <c r="AH74" s="74">
        <v>0</v>
      </c>
      <c r="AI74" s="23"/>
      <c r="AJ74" s="44">
        <v>0</v>
      </c>
      <c r="AK74" s="74">
        <v>0</v>
      </c>
      <c r="AL74" s="23"/>
      <c r="AM74" s="44">
        <v>0</v>
      </c>
      <c r="AN74" s="74">
        <v>0</v>
      </c>
      <c r="AO74" s="23"/>
      <c r="AP74" s="44">
        <v>0</v>
      </c>
      <c r="AQ74" s="74">
        <v>0</v>
      </c>
      <c r="AR74" s="23"/>
      <c r="AS74" s="44">
        <v>0</v>
      </c>
      <c r="AT74" s="74">
        <v>0</v>
      </c>
      <c r="AU74" s="23"/>
      <c r="AV74" s="44">
        <v>0</v>
      </c>
      <c r="AW74" s="74">
        <v>0</v>
      </c>
      <c r="AX74" s="23"/>
      <c r="AY74" s="44">
        <v>0</v>
      </c>
      <c r="AZ74" s="74">
        <v>0</v>
      </c>
      <c r="BA74" s="23"/>
      <c r="BB74" s="44">
        <v>0</v>
      </c>
      <c r="BC74" s="74">
        <v>0</v>
      </c>
      <c r="BD74" s="23"/>
      <c r="BE74" s="44">
        <v>0</v>
      </c>
      <c r="BF74" s="74">
        <v>0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0</v>
      </c>
      <c r="G75" s="82">
        <v>0</v>
      </c>
      <c r="H75" s="45"/>
      <c r="I75" s="48">
        <v>0</v>
      </c>
      <c r="J75" s="82">
        <v>0</v>
      </c>
      <c r="K75" s="45"/>
      <c r="L75" s="48">
        <v>0</v>
      </c>
      <c r="M75" s="82">
        <v>0</v>
      </c>
      <c r="N75" s="45"/>
      <c r="O75" s="48">
        <v>0</v>
      </c>
      <c r="P75" s="82">
        <v>0</v>
      </c>
      <c r="Q75" s="45"/>
      <c r="R75" s="48">
        <v>0</v>
      </c>
      <c r="S75" s="82">
        <v>0</v>
      </c>
      <c r="T75" s="45"/>
      <c r="U75" s="48">
        <v>0</v>
      </c>
      <c r="V75" s="82">
        <v>0</v>
      </c>
      <c r="W75" s="45"/>
      <c r="X75" s="130">
        <v>0</v>
      </c>
      <c r="Y75" s="131">
        <v>0</v>
      </c>
      <c r="AA75" s="135">
        <v>0</v>
      </c>
      <c r="AB75" s="136">
        <v>0</v>
      </c>
      <c r="AC75" s="45"/>
      <c r="AD75" s="48">
        <v>0</v>
      </c>
      <c r="AE75" s="82">
        <v>0</v>
      </c>
      <c r="AF75" s="45"/>
      <c r="AG75" s="48">
        <v>0</v>
      </c>
      <c r="AH75" s="82">
        <v>0</v>
      </c>
      <c r="AI75" s="45"/>
      <c r="AJ75" s="48">
        <v>0</v>
      </c>
      <c r="AK75" s="82">
        <v>0</v>
      </c>
      <c r="AL75" s="45"/>
      <c r="AM75" s="48">
        <v>0</v>
      </c>
      <c r="AN75" s="82">
        <v>0</v>
      </c>
      <c r="AO75" s="45"/>
      <c r="AP75" s="48">
        <v>0</v>
      </c>
      <c r="AQ75" s="82">
        <v>0</v>
      </c>
      <c r="AR75" s="45"/>
      <c r="AS75" s="48">
        <v>0</v>
      </c>
      <c r="AT75" s="82">
        <v>0</v>
      </c>
      <c r="AU75" s="45"/>
      <c r="AV75" s="130">
        <v>0</v>
      </c>
      <c r="AW75" s="131">
        <v>0</v>
      </c>
      <c r="AY75" s="135">
        <v>0</v>
      </c>
      <c r="AZ75" s="136">
        <v>0</v>
      </c>
      <c r="BA75" s="45"/>
      <c r="BB75" s="48">
        <v>0</v>
      </c>
      <c r="BC75" s="136">
        <v>0</v>
      </c>
      <c r="BD75" s="45"/>
      <c r="BE75" s="48">
        <v>0</v>
      </c>
      <c r="BF75" s="136">
        <v>0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0</v>
      </c>
      <c r="G76" s="82">
        <v>0</v>
      </c>
      <c r="H76" s="45"/>
      <c r="I76" s="48">
        <v>0</v>
      </c>
      <c r="J76" s="82">
        <v>0</v>
      </c>
      <c r="K76" s="45"/>
      <c r="L76" s="48">
        <v>0</v>
      </c>
      <c r="M76" s="82">
        <v>0</v>
      </c>
      <c r="N76" s="45"/>
      <c r="O76" s="48">
        <v>0</v>
      </c>
      <c r="P76" s="82">
        <v>0</v>
      </c>
      <c r="Q76" s="45"/>
      <c r="R76" s="48">
        <v>0</v>
      </c>
      <c r="S76" s="82">
        <v>0</v>
      </c>
      <c r="T76" s="45"/>
      <c r="U76" s="48">
        <v>0</v>
      </c>
      <c r="V76" s="82">
        <v>0</v>
      </c>
      <c r="W76" s="45"/>
      <c r="X76" s="130">
        <v>0</v>
      </c>
      <c r="Y76" s="131">
        <v>0</v>
      </c>
      <c r="AA76" s="135">
        <v>0</v>
      </c>
      <c r="AB76" s="136">
        <v>0</v>
      </c>
      <c r="AC76" s="45"/>
      <c r="AD76" s="48">
        <v>0</v>
      </c>
      <c r="AE76" s="82">
        <v>0</v>
      </c>
      <c r="AF76" s="45"/>
      <c r="AG76" s="48">
        <v>0</v>
      </c>
      <c r="AH76" s="82">
        <v>0</v>
      </c>
      <c r="AI76" s="45"/>
      <c r="AJ76" s="48">
        <v>0</v>
      </c>
      <c r="AK76" s="82">
        <v>0</v>
      </c>
      <c r="AL76" s="45"/>
      <c r="AM76" s="48">
        <v>0</v>
      </c>
      <c r="AN76" s="82">
        <v>0</v>
      </c>
      <c r="AO76" s="45"/>
      <c r="AP76" s="48">
        <v>0</v>
      </c>
      <c r="AQ76" s="82">
        <v>0</v>
      </c>
      <c r="AR76" s="45"/>
      <c r="AS76" s="48">
        <v>0</v>
      </c>
      <c r="AT76" s="82">
        <v>0</v>
      </c>
      <c r="AU76" s="45"/>
      <c r="AV76" s="130">
        <v>0</v>
      </c>
      <c r="AW76" s="131">
        <v>0</v>
      </c>
      <c r="AY76" s="135">
        <v>0</v>
      </c>
      <c r="AZ76" s="136">
        <v>0</v>
      </c>
      <c r="BA76" s="45"/>
      <c r="BB76" s="48">
        <v>0</v>
      </c>
      <c r="BC76" s="136">
        <v>0</v>
      </c>
      <c r="BD76" s="45"/>
      <c r="BE76" s="48">
        <v>0</v>
      </c>
      <c r="BF76" s="136">
        <v>0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0</v>
      </c>
      <c r="G77" s="82">
        <v>0</v>
      </c>
      <c r="H77" s="45"/>
      <c r="I77" s="48">
        <v>0</v>
      </c>
      <c r="J77" s="82">
        <v>0</v>
      </c>
      <c r="K77" s="45"/>
      <c r="L77" s="48">
        <v>0</v>
      </c>
      <c r="M77" s="82">
        <v>0</v>
      </c>
      <c r="N77" s="45"/>
      <c r="O77" s="48">
        <v>0</v>
      </c>
      <c r="P77" s="82">
        <v>0</v>
      </c>
      <c r="Q77" s="45"/>
      <c r="R77" s="48">
        <v>0</v>
      </c>
      <c r="S77" s="82">
        <v>0</v>
      </c>
      <c r="T77" s="45"/>
      <c r="U77" s="48">
        <v>0</v>
      </c>
      <c r="V77" s="82">
        <v>0</v>
      </c>
      <c r="W77" s="45"/>
      <c r="X77" s="130">
        <v>0</v>
      </c>
      <c r="Y77" s="131">
        <v>0</v>
      </c>
      <c r="AA77" s="135">
        <v>0</v>
      </c>
      <c r="AB77" s="136">
        <v>0</v>
      </c>
      <c r="AC77" s="45"/>
      <c r="AD77" s="48">
        <v>0</v>
      </c>
      <c r="AE77" s="82">
        <v>0</v>
      </c>
      <c r="AF77" s="45"/>
      <c r="AG77" s="48">
        <v>0</v>
      </c>
      <c r="AH77" s="82">
        <v>0</v>
      </c>
      <c r="AI77" s="45"/>
      <c r="AJ77" s="48">
        <v>0</v>
      </c>
      <c r="AK77" s="82">
        <v>0</v>
      </c>
      <c r="AL77" s="45"/>
      <c r="AM77" s="48">
        <v>0</v>
      </c>
      <c r="AN77" s="82">
        <v>0</v>
      </c>
      <c r="AO77" s="45"/>
      <c r="AP77" s="48">
        <v>0</v>
      </c>
      <c r="AQ77" s="82">
        <v>0</v>
      </c>
      <c r="AR77" s="45"/>
      <c r="AS77" s="48">
        <v>0</v>
      </c>
      <c r="AT77" s="82">
        <v>0</v>
      </c>
      <c r="AU77" s="45"/>
      <c r="AV77" s="130">
        <v>0</v>
      </c>
      <c r="AW77" s="131">
        <v>0</v>
      </c>
      <c r="AY77" s="135">
        <v>0</v>
      </c>
      <c r="AZ77" s="136">
        <v>0</v>
      </c>
      <c r="BA77" s="45"/>
      <c r="BB77" s="48">
        <v>0</v>
      </c>
      <c r="BC77" s="136">
        <v>0</v>
      </c>
      <c r="BD77" s="45"/>
      <c r="BE77" s="48">
        <v>0</v>
      </c>
      <c r="BF77" s="136">
        <v>0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136">
        <v>0</v>
      </c>
      <c r="BD78" s="45"/>
      <c r="BE78" s="48">
        <v>0</v>
      </c>
      <c r="BF78" s="136">
        <v>0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136">
        <v>0</v>
      </c>
      <c r="BD79" s="45"/>
      <c r="BE79" s="48">
        <v>0</v>
      </c>
      <c r="BF79" s="136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0</v>
      </c>
      <c r="AW80" s="131">
        <v>0</v>
      </c>
      <c r="AY80" s="135">
        <v>0</v>
      </c>
      <c r="AZ80" s="136">
        <v>0</v>
      </c>
      <c r="BA80" s="45"/>
      <c r="BB80" s="48">
        <v>0</v>
      </c>
      <c r="BC80" s="136">
        <v>0</v>
      </c>
      <c r="BD80" s="45"/>
      <c r="BE80" s="48">
        <v>0</v>
      </c>
      <c r="BF80" s="136">
        <v>0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0</v>
      </c>
      <c r="M81" s="82">
        <v>0</v>
      </c>
      <c r="N81" s="45"/>
      <c r="O81" s="48">
        <v>0</v>
      </c>
      <c r="P81" s="82">
        <v>0</v>
      </c>
      <c r="Q81" s="45"/>
      <c r="R81" s="48">
        <v>0</v>
      </c>
      <c r="S81" s="82">
        <v>0</v>
      </c>
      <c r="T81" s="45"/>
      <c r="U81" s="48">
        <v>0</v>
      </c>
      <c r="V81" s="82">
        <v>0</v>
      </c>
      <c r="W81" s="45"/>
      <c r="X81" s="130">
        <v>0</v>
      </c>
      <c r="Y81" s="131">
        <v>0</v>
      </c>
      <c r="AA81" s="135">
        <v>0</v>
      </c>
      <c r="AB81" s="136">
        <v>0</v>
      </c>
      <c r="AC81" s="45"/>
      <c r="AD81" s="48">
        <v>0</v>
      </c>
      <c r="AE81" s="82">
        <v>0</v>
      </c>
      <c r="AF81" s="45"/>
      <c r="AG81" s="48">
        <v>0</v>
      </c>
      <c r="AH81" s="82">
        <v>0</v>
      </c>
      <c r="AI81" s="45"/>
      <c r="AJ81" s="48">
        <v>0</v>
      </c>
      <c r="AK81" s="82">
        <v>0</v>
      </c>
      <c r="AL81" s="45"/>
      <c r="AM81" s="48">
        <v>0</v>
      </c>
      <c r="AN81" s="82">
        <v>0</v>
      </c>
      <c r="AO81" s="45"/>
      <c r="AP81" s="48">
        <v>0</v>
      </c>
      <c r="AQ81" s="82">
        <v>0</v>
      </c>
      <c r="AR81" s="45"/>
      <c r="AS81" s="48">
        <v>0</v>
      </c>
      <c r="AT81" s="82">
        <v>0</v>
      </c>
      <c r="AU81" s="45"/>
      <c r="AV81" s="130">
        <v>0</v>
      </c>
      <c r="AW81" s="131">
        <v>0</v>
      </c>
      <c r="AY81" s="135">
        <v>0</v>
      </c>
      <c r="AZ81" s="136">
        <v>0</v>
      </c>
      <c r="BA81" s="45"/>
      <c r="BB81" s="48">
        <v>0</v>
      </c>
      <c r="BC81" s="136">
        <v>0</v>
      </c>
      <c r="BD81" s="45"/>
      <c r="BE81" s="48">
        <v>0</v>
      </c>
      <c r="BF81" s="136">
        <v>0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0</v>
      </c>
      <c r="G82" s="82">
        <v>0</v>
      </c>
      <c r="H82" s="45"/>
      <c r="I82" s="48">
        <v>0</v>
      </c>
      <c r="J82" s="82">
        <v>0</v>
      </c>
      <c r="K82" s="45"/>
      <c r="L82" s="48">
        <v>0</v>
      </c>
      <c r="M82" s="82">
        <v>0</v>
      </c>
      <c r="N82" s="45"/>
      <c r="O82" s="48">
        <v>0</v>
      </c>
      <c r="P82" s="82">
        <v>0</v>
      </c>
      <c r="Q82" s="45"/>
      <c r="R82" s="48">
        <v>0</v>
      </c>
      <c r="S82" s="82">
        <v>0</v>
      </c>
      <c r="T82" s="45"/>
      <c r="U82" s="48">
        <v>0</v>
      </c>
      <c r="V82" s="82">
        <v>0</v>
      </c>
      <c r="W82" s="45"/>
      <c r="X82" s="130">
        <v>0</v>
      </c>
      <c r="Y82" s="131">
        <v>0</v>
      </c>
      <c r="AA82" s="135">
        <v>0</v>
      </c>
      <c r="AB82" s="136">
        <v>0</v>
      </c>
      <c r="AC82" s="45"/>
      <c r="AD82" s="48">
        <v>0</v>
      </c>
      <c r="AE82" s="82">
        <v>0</v>
      </c>
      <c r="AF82" s="45"/>
      <c r="AG82" s="48">
        <v>0</v>
      </c>
      <c r="AH82" s="82">
        <v>0</v>
      </c>
      <c r="AI82" s="45"/>
      <c r="AJ82" s="48">
        <v>0</v>
      </c>
      <c r="AK82" s="82">
        <v>0</v>
      </c>
      <c r="AL82" s="45"/>
      <c r="AM82" s="48">
        <v>0</v>
      </c>
      <c r="AN82" s="82">
        <v>0</v>
      </c>
      <c r="AO82" s="45"/>
      <c r="AP82" s="48">
        <v>0</v>
      </c>
      <c r="AQ82" s="82">
        <v>0</v>
      </c>
      <c r="AR82" s="45"/>
      <c r="AS82" s="48">
        <v>0</v>
      </c>
      <c r="AT82" s="82">
        <v>0</v>
      </c>
      <c r="AU82" s="45"/>
      <c r="AV82" s="130">
        <v>0</v>
      </c>
      <c r="AW82" s="131">
        <v>0</v>
      </c>
      <c r="AY82" s="135">
        <v>0</v>
      </c>
      <c r="AZ82" s="136">
        <v>0</v>
      </c>
      <c r="BA82" s="45"/>
      <c r="BB82" s="48">
        <v>0</v>
      </c>
      <c r="BC82" s="136">
        <v>0</v>
      </c>
      <c r="BD82" s="45"/>
      <c r="BE82" s="48">
        <v>0</v>
      </c>
      <c r="BF82" s="136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0</v>
      </c>
      <c r="P83" s="74">
        <v>0</v>
      </c>
      <c r="Q83" s="23"/>
      <c r="R83" s="44">
        <v>0</v>
      </c>
      <c r="S83" s="74">
        <v>0</v>
      </c>
      <c r="T83" s="23"/>
      <c r="U83" s="44">
        <v>0</v>
      </c>
      <c r="V83" s="74">
        <v>0</v>
      </c>
      <c r="W83" s="23"/>
      <c r="X83" s="44">
        <v>0</v>
      </c>
      <c r="Y83" s="74">
        <v>0</v>
      </c>
      <c r="Z83" s="23"/>
      <c r="AA83" s="44">
        <v>0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0</v>
      </c>
      <c r="AW83" s="74">
        <v>0</v>
      </c>
      <c r="AX83" s="23"/>
      <c r="AY83" s="44">
        <v>0</v>
      </c>
      <c r="AZ83" s="74">
        <v>0</v>
      </c>
      <c r="BA83" s="23"/>
      <c r="BB83" s="44">
        <v>0</v>
      </c>
      <c r="BC83" s="74">
        <v>0</v>
      </c>
      <c r="BD83" s="23"/>
      <c r="BE83" s="44">
        <v>0</v>
      </c>
      <c r="BF83" s="74">
        <v>0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136">
        <v>0</v>
      </c>
      <c r="BD84" s="45"/>
      <c r="BE84" s="48">
        <v>0</v>
      </c>
      <c r="BF84" s="136">
        <v>0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136">
        <v>0</v>
      </c>
      <c r="BD85" s="45"/>
      <c r="BE85" s="48">
        <v>0</v>
      </c>
      <c r="BF85" s="136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136">
        <v>0</v>
      </c>
      <c r="BD86" s="45"/>
      <c r="BE86" s="48">
        <v>0</v>
      </c>
      <c r="BF86" s="136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136">
        <v>0</v>
      </c>
      <c r="BD87" s="45"/>
      <c r="BE87" s="48">
        <v>0</v>
      </c>
      <c r="BF87" s="136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0</v>
      </c>
      <c r="G88" s="74">
        <v>0</v>
      </c>
      <c r="H88" s="23"/>
      <c r="I88" s="44">
        <v>0</v>
      </c>
      <c r="J88" s="74">
        <v>0</v>
      </c>
      <c r="K88" s="23"/>
      <c r="L88" s="44">
        <v>0</v>
      </c>
      <c r="M88" s="74">
        <v>0</v>
      </c>
      <c r="N88" s="23"/>
      <c r="O88" s="44">
        <v>0</v>
      </c>
      <c r="P88" s="74">
        <v>0</v>
      </c>
      <c r="Q88" s="23"/>
      <c r="R88" s="44">
        <v>0</v>
      </c>
      <c r="S88" s="74">
        <v>0</v>
      </c>
      <c r="T88" s="23"/>
      <c r="U88" s="44">
        <v>0</v>
      </c>
      <c r="V88" s="74">
        <v>0</v>
      </c>
      <c r="W88" s="23"/>
      <c r="X88" s="44">
        <v>0</v>
      </c>
      <c r="Y88" s="74">
        <v>0</v>
      </c>
      <c r="Z88" s="23"/>
      <c r="AA88" s="44">
        <v>0</v>
      </c>
      <c r="AB88" s="74">
        <v>0</v>
      </c>
      <c r="AC88" s="23"/>
      <c r="AD88" s="44">
        <v>0</v>
      </c>
      <c r="AE88" s="74">
        <v>0</v>
      </c>
      <c r="AF88" s="23"/>
      <c r="AG88" s="44">
        <v>0</v>
      </c>
      <c r="AH88" s="74">
        <v>0</v>
      </c>
      <c r="AI88" s="23"/>
      <c r="AJ88" s="44">
        <v>0</v>
      </c>
      <c r="AK88" s="74">
        <v>0</v>
      </c>
      <c r="AL88" s="23"/>
      <c r="AM88" s="44">
        <v>0</v>
      </c>
      <c r="AN88" s="74">
        <v>0</v>
      </c>
      <c r="AO88" s="23"/>
      <c r="AP88" s="44">
        <v>0</v>
      </c>
      <c r="AQ88" s="74">
        <v>0</v>
      </c>
      <c r="AR88" s="23"/>
      <c r="AS88" s="44">
        <v>0</v>
      </c>
      <c r="AT88" s="74">
        <v>0</v>
      </c>
      <c r="AU88" s="23"/>
      <c r="AV88" s="44">
        <v>0</v>
      </c>
      <c r="AW88" s="74">
        <v>0</v>
      </c>
      <c r="AX88" s="23"/>
      <c r="AY88" s="44">
        <v>0</v>
      </c>
      <c r="AZ88" s="74">
        <v>0</v>
      </c>
      <c r="BA88" s="23"/>
      <c r="BB88" s="44">
        <v>0</v>
      </c>
      <c r="BC88" s="74">
        <v>0</v>
      </c>
      <c r="BD88" s="23"/>
      <c r="BE88" s="44">
        <v>0</v>
      </c>
      <c r="BF88" s="74">
        <v>0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0</v>
      </c>
      <c r="G89" s="82">
        <v>0</v>
      </c>
      <c r="H89" s="45"/>
      <c r="I89" s="48">
        <v>0</v>
      </c>
      <c r="J89" s="82">
        <v>0</v>
      </c>
      <c r="K89" s="45"/>
      <c r="L89" s="48">
        <v>0</v>
      </c>
      <c r="M89" s="82">
        <v>0</v>
      </c>
      <c r="N89" s="45"/>
      <c r="O89" s="48">
        <v>0</v>
      </c>
      <c r="P89" s="82">
        <v>0</v>
      </c>
      <c r="Q89" s="45"/>
      <c r="R89" s="48">
        <v>0</v>
      </c>
      <c r="S89" s="82">
        <v>0</v>
      </c>
      <c r="T89" s="45"/>
      <c r="U89" s="48">
        <v>0</v>
      </c>
      <c r="V89" s="82">
        <v>0</v>
      </c>
      <c r="W89" s="45"/>
      <c r="X89" s="130">
        <v>0</v>
      </c>
      <c r="Y89" s="131">
        <v>0</v>
      </c>
      <c r="AA89" s="135">
        <v>0</v>
      </c>
      <c r="AB89" s="136">
        <v>0</v>
      </c>
      <c r="AC89" s="45"/>
      <c r="AD89" s="48">
        <v>0</v>
      </c>
      <c r="AE89" s="82">
        <v>0</v>
      </c>
      <c r="AF89" s="45"/>
      <c r="AG89" s="48">
        <v>0</v>
      </c>
      <c r="AH89" s="82">
        <v>0</v>
      </c>
      <c r="AI89" s="45"/>
      <c r="AJ89" s="48">
        <v>0</v>
      </c>
      <c r="AK89" s="82">
        <v>0</v>
      </c>
      <c r="AL89" s="45"/>
      <c r="AM89" s="48">
        <v>0</v>
      </c>
      <c r="AN89" s="82">
        <v>0</v>
      </c>
      <c r="AO89" s="45"/>
      <c r="AP89" s="48">
        <v>0</v>
      </c>
      <c r="AQ89" s="82">
        <v>0</v>
      </c>
      <c r="AR89" s="45"/>
      <c r="AS89" s="48">
        <v>0</v>
      </c>
      <c r="AT89" s="82">
        <v>0</v>
      </c>
      <c r="AU89" s="45"/>
      <c r="AV89" s="130">
        <v>0</v>
      </c>
      <c r="AW89" s="131">
        <v>0</v>
      </c>
      <c r="AY89" s="135">
        <v>0</v>
      </c>
      <c r="AZ89" s="136">
        <v>0</v>
      </c>
      <c r="BA89" s="45"/>
      <c r="BB89" s="48">
        <v>0</v>
      </c>
      <c r="BC89" s="136">
        <v>0</v>
      </c>
      <c r="BD89" s="45"/>
      <c r="BE89" s="48">
        <v>0</v>
      </c>
      <c r="BF89" s="136">
        <v>0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0</v>
      </c>
      <c r="Y90" s="131">
        <v>0</v>
      </c>
      <c r="AA90" s="135">
        <v>0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0</v>
      </c>
      <c r="AK90" s="82">
        <v>0</v>
      </c>
      <c r="AL90" s="45"/>
      <c r="AM90" s="48">
        <v>0</v>
      </c>
      <c r="AN90" s="82">
        <v>0</v>
      </c>
      <c r="AO90" s="45"/>
      <c r="AP90" s="48">
        <v>0</v>
      </c>
      <c r="AQ90" s="82">
        <v>0</v>
      </c>
      <c r="AR90" s="45"/>
      <c r="AS90" s="48">
        <v>0</v>
      </c>
      <c r="AT90" s="82">
        <v>0</v>
      </c>
      <c r="AU90" s="45"/>
      <c r="AV90" s="130">
        <v>0</v>
      </c>
      <c r="AW90" s="131">
        <v>0</v>
      </c>
      <c r="AY90" s="135">
        <v>0</v>
      </c>
      <c r="AZ90" s="136">
        <v>0</v>
      </c>
      <c r="BA90" s="45"/>
      <c r="BB90" s="48">
        <v>0</v>
      </c>
      <c r="BC90" s="136">
        <v>0</v>
      </c>
      <c r="BD90" s="45"/>
      <c r="BE90" s="48">
        <v>0</v>
      </c>
      <c r="BF90" s="136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0</v>
      </c>
      <c r="G91" s="74">
        <v>0</v>
      </c>
      <c r="H91" s="23"/>
      <c r="I91" s="44">
        <v>0</v>
      </c>
      <c r="J91" s="74">
        <v>0</v>
      </c>
      <c r="K91" s="23"/>
      <c r="L91" s="44">
        <v>0</v>
      </c>
      <c r="M91" s="74">
        <v>0</v>
      </c>
      <c r="N91" s="23"/>
      <c r="O91" s="44">
        <v>0</v>
      </c>
      <c r="P91" s="74">
        <v>0</v>
      </c>
      <c r="Q91" s="23"/>
      <c r="R91" s="44">
        <v>0</v>
      </c>
      <c r="S91" s="74">
        <v>0</v>
      </c>
      <c r="T91" s="23"/>
      <c r="U91" s="44">
        <v>0</v>
      </c>
      <c r="V91" s="74">
        <v>0</v>
      </c>
      <c r="W91" s="23"/>
      <c r="X91" s="44">
        <v>0</v>
      </c>
      <c r="Y91" s="74">
        <v>0</v>
      </c>
      <c r="Z91" s="23"/>
      <c r="AA91" s="44">
        <v>0</v>
      </c>
      <c r="AB91" s="74">
        <v>0</v>
      </c>
      <c r="AC91" s="23"/>
      <c r="AD91" s="44">
        <v>0</v>
      </c>
      <c r="AE91" s="74">
        <v>0</v>
      </c>
      <c r="AF91" s="23"/>
      <c r="AG91" s="44">
        <v>0</v>
      </c>
      <c r="AH91" s="74">
        <v>0</v>
      </c>
      <c r="AI91" s="23"/>
      <c r="AJ91" s="44">
        <v>0</v>
      </c>
      <c r="AK91" s="74">
        <v>0</v>
      </c>
      <c r="AL91" s="23"/>
      <c r="AM91" s="44">
        <v>0</v>
      </c>
      <c r="AN91" s="74">
        <v>0</v>
      </c>
      <c r="AO91" s="23"/>
      <c r="AP91" s="44">
        <v>0</v>
      </c>
      <c r="AQ91" s="74">
        <v>0</v>
      </c>
      <c r="AR91" s="23"/>
      <c r="AS91" s="44">
        <v>0</v>
      </c>
      <c r="AT91" s="74">
        <v>0</v>
      </c>
      <c r="AU91" s="23"/>
      <c r="AV91" s="44">
        <v>0</v>
      </c>
      <c r="AW91" s="74">
        <v>0</v>
      </c>
      <c r="AX91" s="23"/>
      <c r="AY91" s="44">
        <v>0</v>
      </c>
      <c r="AZ91" s="74">
        <v>0</v>
      </c>
      <c r="BA91" s="23"/>
      <c r="BB91" s="44">
        <v>0</v>
      </c>
      <c r="BC91" s="74">
        <v>0</v>
      </c>
      <c r="BD91" s="23"/>
      <c r="BE91" s="44">
        <v>0</v>
      </c>
      <c r="BF91" s="74">
        <v>0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0</v>
      </c>
      <c r="G92" s="82">
        <v>0</v>
      </c>
      <c r="H92" s="45"/>
      <c r="I92" s="48">
        <v>0</v>
      </c>
      <c r="J92" s="82">
        <v>0</v>
      </c>
      <c r="K92" s="45"/>
      <c r="L92" s="48">
        <v>0</v>
      </c>
      <c r="M92" s="82">
        <v>0</v>
      </c>
      <c r="N92" s="45"/>
      <c r="O92" s="48">
        <v>0</v>
      </c>
      <c r="P92" s="82">
        <v>0</v>
      </c>
      <c r="Q92" s="45"/>
      <c r="R92" s="48">
        <v>0</v>
      </c>
      <c r="S92" s="82">
        <v>0</v>
      </c>
      <c r="T92" s="45"/>
      <c r="U92" s="48">
        <v>0</v>
      </c>
      <c r="V92" s="82">
        <v>0</v>
      </c>
      <c r="W92" s="45"/>
      <c r="X92" s="130">
        <v>0</v>
      </c>
      <c r="Y92" s="131">
        <v>0</v>
      </c>
      <c r="AA92" s="135">
        <v>0</v>
      </c>
      <c r="AB92" s="136">
        <v>0</v>
      </c>
      <c r="AC92" s="45"/>
      <c r="AD92" s="48">
        <v>0</v>
      </c>
      <c r="AE92" s="82">
        <v>0</v>
      </c>
      <c r="AF92" s="45"/>
      <c r="AG92" s="48">
        <v>0</v>
      </c>
      <c r="AH92" s="82">
        <v>0</v>
      </c>
      <c r="AI92" s="45"/>
      <c r="AJ92" s="48">
        <v>0</v>
      </c>
      <c r="AK92" s="82">
        <v>0</v>
      </c>
      <c r="AL92" s="45"/>
      <c r="AM92" s="48">
        <v>0</v>
      </c>
      <c r="AN92" s="82">
        <v>0</v>
      </c>
      <c r="AO92" s="45"/>
      <c r="AP92" s="48">
        <v>0</v>
      </c>
      <c r="AQ92" s="82">
        <v>0</v>
      </c>
      <c r="AR92" s="45"/>
      <c r="AS92" s="48">
        <v>0</v>
      </c>
      <c r="AT92" s="82">
        <v>0</v>
      </c>
      <c r="AU92" s="45"/>
      <c r="AV92" s="130">
        <v>0</v>
      </c>
      <c r="AW92" s="131">
        <v>0</v>
      </c>
      <c r="AY92" s="135">
        <v>0</v>
      </c>
      <c r="AZ92" s="136">
        <v>0</v>
      </c>
      <c r="BA92" s="45"/>
      <c r="BB92" s="48">
        <v>0</v>
      </c>
      <c r="BC92" s="136">
        <v>0</v>
      </c>
      <c r="BD92" s="45"/>
      <c r="BE92" s="48">
        <v>0</v>
      </c>
      <c r="BF92" s="136">
        <v>0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0</v>
      </c>
      <c r="G93" s="82">
        <v>0</v>
      </c>
      <c r="H93" s="45"/>
      <c r="I93" s="48">
        <v>0</v>
      </c>
      <c r="J93" s="82">
        <v>0</v>
      </c>
      <c r="K93" s="45"/>
      <c r="L93" s="48">
        <v>0</v>
      </c>
      <c r="M93" s="82">
        <v>0</v>
      </c>
      <c r="N93" s="45"/>
      <c r="O93" s="48">
        <v>0</v>
      </c>
      <c r="P93" s="82">
        <v>0</v>
      </c>
      <c r="Q93" s="45"/>
      <c r="R93" s="48">
        <v>0</v>
      </c>
      <c r="S93" s="82">
        <v>0</v>
      </c>
      <c r="T93" s="45"/>
      <c r="U93" s="48">
        <v>0</v>
      </c>
      <c r="V93" s="82">
        <v>0</v>
      </c>
      <c r="W93" s="45"/>
      <c r="X93" s="130">
        <v>0</v>
      </c>
      <c r="Y93" s="131">
        <v>0</v>
      </c>
      <c r="AA93" s="135">
        <v>0</v>
      </c>
      <c r="AB93" s="136">
        <v>0</v>
      </c>
      <c r="AC93" s="45"/>
      <c r="AD93" s="48">
        <v>0</v>
      </c>
      <c r="AE93" s="82">
        <v>0</v>
      </c>
      <c r="AF93" s="45"/>
      <c r="AG93" s="48">
        <v>0</v>
      </c>
      <c r="AH93" s="82">
        <v>0</v>
      </c>
      <c r="AI93" s="45"/>
      <c r="AJ93" s="48">
        <v>0</v>
      </c>
      <c r="AK93" s="82">
        <v>0</v>
      </c>
      <c r="AL93" s="45"/>
      <c r="AM93" s="48">
        <v>0</v>
      </c>
      <c r="AN93" s="82">
        <v>0</v>
      </c>
      <c r="AO93" s="45"/>
      <c r="AP93" s="48">
        <v>0</v>
      </c>
      <c r="AQ93" s="82">
        <v>0</v>
      </c>
      <c r="AR93" s="45"/>
      <c r="AS93" s="48">
        <v>0</v>
      </c>
      <c r="AT93" s="82">
        <v>0</v>
      </c>
      <c r="AU93" s="45"/>
      <c r="AV93" s="130">
        <v>0</v>
      </c>
      <c r="AW93" s="131">
        <v>0</v>
      </c>
      <c r="AY93" s="135">
        <v>0</v>
      </c>
      <c r="AZ93" s="136">
        <v>0</v>
      </c>
      <c r="BA93" s="45"/>
      <c r="BB93" s="48">
        <v>0</v>
      </c>
      <c r="BC93" s="136">
        <v>0</v>
      </c>
      <c r="BD93" s="45"/>
      <c r="BE93" s="48">
        <v>0</v>
      </c>
      <c r="BF93" s="136">
        <v>0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0</v>
      </c>
      <c r="G94" s="82">
        <v>0</v>
      </c>
      <c r="H94" s="45"/>
      <c r="I94" s="48">
        <v>0</v>
      </c>
      <c r="J94" s="82">
        <v>0</v>
      </c>
      <c r="K94" s="45"/>
      <c r="L94" s="48">
        <v>0</v>
      </c>
      <c r="M94" s="82">
        <v>0</v>
      </c>
      <c r="N94" s="45"/>
      <c r="O94" s="48">
        <v>0</v>
      </c>
      <c r="P94" s="82">
        <v>0</v>
      </c>
      <c r="Q94" s="45"/>
      <c r="R94" s="48">
        <v>0</v>
      </c>
      <c r="S94" s="82">
        <v>0</v>
      </c>
      <c r="T94" s="45"/>
      <c r="U94" s="48">
        <v>0</v>
      </c>
      <c r="V94" s="82">
        <v>0</v>
      </c>
      <c r="W94" s="45"/>
      <c r="X94" s="130">
        <v>0</v>
      </c>
      <c r="Y94" s="131">
        <v>0</v>
      </c>
      <c r="AA94" s="135">
        <v>0</v>
      </c>
      <c r="AB94" s="136">
        <v>0</v>
      </c>
      <c r="AC94" s="45"/>
      <c r="AD94" s="48">
        <v>0</v>
      </c>
      <c r="AE94" s="82">
        <v>0</v>
      </c>
      <c r="AF94" s="45"/>
      <c r="AG94" s="48">
        <v>0</v>
      </c>
      <c r="AH94" s="82">
        <v>0</v>
      </c>
      <c r="AI94" s="45"/>
      <c r="AJ94" s="48">
        <v>0</v>
      </c>
      <c r="AK94" s="82">
        <v>0</v>
      </c>
      <c r="AL94" s="45"/>
      <c r="AM94" s="48">
        <v>0</v>
      </c>
      <c r="AN94" s="82">
        <v>0</v>
      </c>
      <c r="AO94" s="45"/>
      <c r="AP94" s="48">
        <v>0</v>
      </c>
      <c r="AQ94" s="82">
        <v>0</v>
      </c>
      <c r="AR94" s="45"/>
      <c r="AS94" s="48">
        <v>0</v>
      </c>
      <c r="AT94" s="82">
        <v>0</v>
      </c>
      <c r="AU94" s="45"/>
      <c r="AV94" s="130">
        <v>0</v>
      </c>
      <c r="AW94" s="131">
        <v>0</v>
      </c>
      <c r="AY94" s="135">
        <v>0</v>
      </c>
      <c r="AZ94" s="136">
        <v>0</v>
      </c>
      <c r="BA94" s="45"/>
      <c r="BB94" s="48">
        <v>0</v>
      </c>
      <c r="BC94" s="136">
        <v>0</v>
      </c>
      <c r="BD94" s="45"/>
      <c r="BE94" s="48">
        <v>0</v>
      </c>
      <c r="BF94" s="136">
        <v>0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0</v>
      </c>
      <c r="G95" s="82">
        <v>0</v>
      </c>
      <c r="H95" s="45"/>
      <c r="I95" s="48">
        <v>0</v>
      </c>
      <c r="J95" s="82">
        <v>0</v>
      </c>
      <c r="K95" s="45"/>
      <c r="L95" s="48">
        <v>0</v>
      </c>
      <c r="M95" s="82">
        <v>0</v>
      </c>
      <c r="N95" s="45"/>
      <c r="O95" s="48">
        <v>0</v>
      </c>
      <c r="P95" s="82">
        <v>0</v>
      </c>
      <c r="Q95" s="45"/>
      <c r="R95" s="48">
        <v>0</v>
      </c>
      <c r="S95" s="82">
        <v>0</v>
      </c>
      <c r="T95" s="45"/>
      <c r="U95" s="48">
        <v>0</v>
      </c>
      <c r="V95" s="82">
        <v>0</v>
      </c>
      <c r="W95" s="45"/>
      <c r="X95" s="130">
        <v>0</v>
      </c>
      <c r="Y95" s="131">
        <v>0</v>
      </c>
      <c r="AA95" s="135">
        <v>0</v>
      </c>
      <c r="AB95" s="136">
        <v>0</v>
      </c>
      <c r="AC95" s="45"/>
      <c r="AD95" s="48">
        <v>0</v>
      </c>
      <c r="AE95" s="82">
        <v>0</v>
      </c>
      <c r="AF95" s="45"/>
      <c r="AG95" s="48">
        <v>0</v>
      </c>
      <c r="AH95" s="82">
        <v>0</v>
      </c>
      <c r="AI95" s="45"/>
      <c r="AJ95" s="48">
        <v>0</v>
      </c>
      <c r="AK95" s="82">
        <v>0</v>
      </c>
      <c r="AL95" s="45"/>
      <c r="AM95" s="48">
        <v>0</v>
      </c>
      <c r="AN95" s="82">
        <v>0</v>
      </c>
      <c r="AO95" s="45"/>
      <c r="AP95" s="48">
        <v>0</v>
      </c>
      <c r="AQ95" s="82">
        <v>0</v>
      </c>
      <c r="AR95" s="45"/>
      <c r="AS95" s="48">
        <v>0</v>
      </c>
      <c r="AT95" s="82">
        <v>0</v>
      </c>
      <c r="AU95" s="45"/>
      <c r="AV95" s="130">
        <v>0</v>
      </c>
      <c r="AW95" s="131">
        <v>0</v>
      </c>
      <c r="AY95" s="135">
        <v>0</v>
      </c>
      <c r="AZ95" s="136">
        <v>0</v>
      </c>
      <c r="BA95" s="45"/>
      <c r="BB95" s="48">
        <v>0</v>
      </c>
      <c r="BC95" s="136">
        <v>0</v>
      </c>
      <c r="BD95" s="45"/>
      <c r="BE95" s="48">
        <v>0</v>
      </c>
      <c r="BF95" s="136">
        <v>0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136">
        <v>0</v>
      </c>
      <c r="BD96" s="45"/>
      <c r="BE96" s="48">
        <v>0</v>
      </c>
      <c r="BF96" s="136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0</v>
      </c>
      <c r="G97" s="82">
        <v>0</v>
      </c>
      <c r="H97" s="45"/>
      <c r="I97" s="48">
        <v>0</v>
      </c>
      <c r="J97" s="82">
        <v>0</v>
      </c>
      <c r="K97" s="45"/>
      <c r="L97" s="48">
        <v>0</v>
      </c>
      <c r="M97" s="82">
        <v>0</v>
      </c>
      <c r="N97" s="45"/>
      <c r="O97" s="48">
        <v>0</v>
      </c>
      <c r="P97" s="82">
        <v>0</v>
      </c>
      <c r="Q97" s="45"/>
      <c r="R97" s="48">
        <v>0</v>
      </c>
      <c r="S97" s="82">
        <v>0</v>
      </c>
      <c r="T97" s="45"/>
      <c r="U97" s="48">
        <v>0</v>
      </c>
      <c r="V97" s="82">
        <v>0</v>
      </c>
      <c r="W97" s="45"/>
      <c r="X97" s="130">
        <v>0</v>
      </c>
      <c r="Y97" s="131">
        <v>0</v>
      </c>
      <c r="AA97" s="135">
        <v>0</v>
      </c>
      <c r="AB97" s="136">
        <v>0</v>
      </c>
      <c r="AC97" s="45"/>
      <c r="AD97" s="48">
        <v>0</v>
      </c>
      <c r="AE97" s="82">
        <v>0</v>
      </c>
      <c r="AF97" s="45"/>
      <c r="AG97" s="48">
        <v>0</v>
      </c>
      <c r="AH97" s="82">
        <v>0</v>
      </c>
      <c r="AI97" s="45"/>
      <c r="AJ97" s="48">
        <v>0</v>
      </c>
      <c r="AK97" s="82">
        <v>0</v>
      </c>
      <c r="AL97" s="45"/>
      <c r="AM97" s="48">
        <v>0</v>
      </c>
      <c r="AN97" s="82">
        <v>0</v>
      </c>
      <c r="AO97" s="45"/>
      <c r="AP97" s="48">
        <v>0</v>
      </c>
      <c r="AQ97" s="82">
        <v>0</v>
      </c>
      <c r="AR97" s="45"/>
      <c r="AS97" s="48">
        <v>0</v>
      </c>
      <c r="AT97" s="82">
        <v>0</v>
      </c>
      <c r="AU97" s="45"/>
      <c r="AV97" s="130">
        <v>0</v>
      </c>
      <c r="AW97" s="131">
        <v>0</v>
      </c>
      <c r="AY97" s="135">
        <v>0</v>
      </c>
      <c r="AZ97" s="136">
        <v>0</v>
      </c>
      <c r="BA97" s="45"/>
      <c r="BB97" s="48">
        <v>0</v>
      </c>
      <c r="BC97" s="136">
        <v>0</v>
      </c>
      <c r="BD97" s="45"/>
      <c r="BE97" s="48">
        <v>0</v>
      </c>
      <c r="BF97" s="136">
        <v>0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136">
        <v>0</v>
      </c>
      <c r="BD98" s="45"/>
      <c r="BE98" s="48">
        <v>0</v>
      </c>
      <c r="BF98" s="136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136">
        <v>0</v>
      </c>
      <c r="BD99" s="45"/>
      <c r="BE99" s="48">
        <v>0</v>
      </c>
      <c r="BF99" s="136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136">
        <v>0</v>
      </c>
      <c r="BD100" s="45"/>
      <c r="BE100" s="48">
        <v>0</v>
      </c>
      <c r="BF100" s="136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136">
        <v>0</v>
      </c>
      <c r="BD101" s="45"/>
      <c r="BE101" s="48">
        <v>0</v>
      </c>
      <c r="BF101" s="136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136">
        <v>0</v>
      </c>
      <c r="BD102" s="45"/>
      <c r="BE102" s="48">
        <v>0</v>
      </c>
      <c r="BF102" s="136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136">
        <v>0</v>
      </c>
      <c r="BD103" s="45"/>
      <c r="BE103" s="48">
        <v>0</v>
      </c>
      <c r="BF103" s="136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136">
        <v>0</v>
      </c>
      <c r="BD104" s="45"/>
      <c r="BE104" s="48">
        <v>0</v>
      </c>
      <c r="BF104" s="136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136">
        <v>0</v>
      </c>
      <c r="BD105" s="45"/>
      <c r="BE105" s="48">
        <v>0</v>
      </c>
      <c r="BF105" s="136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136">
        <v>0</v>
      </c>
      <c r="BD106" s="45"/>
      <c r="BE106" s="48">
        <v>0</v>
      </c>
      <c r="BF106" s="136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136">
        <v>0</v>
      </c>
      <c r="BD107" s="45"/>
      <c r="BE107" s="48">
        <v>0</v>
      </c>
      <c r="BF107" s="136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136">
        <v>0</v>
      </c>
      <c r="BD108" s="45"/>
      <c r="BE108" s="48">
        <v>0</v>
      </c>
      <c r="BF108" s="136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136">
        <v>0</v>
      </c>
      <c r="BD109" s="45"/>
      <c r="BE109" s="48">
        <v>0</v>
      </c>
      <c r="BF109" s="136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136">
        <v>0</v>
      </c>
      <c r="BD110" s="45"/>
      <c r="BE110" s="48">
        <v>0</v>
      </c>
      <c r="BF110" s="136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136">
        <v>0</v>
      </c>
      <c r="BD111" s="45"/>
      <c r="BE111" s="48">
        <v>0</v>
      </c>
      <c r="BF111" s="136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136">
        <v>0</v>
      </c>
      <c r="BD112" s="45"/>
      <c r="BE112" s="48">
        <v>0</v>
      </c>
      <c r="BF112" s="136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136">
        <v>0</v>
      </c>
      <c r="BD113" s="45"/>
      <c r="BE113" s="48">
        <v>0</v>
      </c>
      <c r="BF113" s="136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136">
        <v>0</v>
      </c>
      <c r="BD114" s="45"/>
      <c r="BE114" s="48">
        <v>0</v>
      </c>
      <c r="BF114" s="136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136">
        <v>0</v>
      </c>
      <c r="BD115" s="45"/>
      <c r="BE115" s="48">
        <v>0</v>
      </c>
      <c r="BF115" s="136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136">
        <v>0</v>
      </c>
      <c r="BD116" s="45"/>
      <c r="BE116" s="48">
        <v>0</v>
      </c>
      <c r="BF116" s="136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136">
        <v>0</v>
      </c>
      <c r="BD117" s="45"/>
      <c r="BE117" s="48">
        <v>0</v>
      </c>
      <c r="BF117" s="136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136">
        <v>0</v>
      </c>
      <c r="BD118" s="45"/>
      <c r="BE118" s="48">
        <v>0</v>
      </c>
      <c r="BF118" s="136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136">
        <v>0</v>
      </c>
      <c r="BD119" s="45"/>
      <c r="BE119" s="48">
        <v>0</v>
      </c>
      <c r="BF119" s="136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136">
        <v>0</v>
      </c>
      <c r="BD120" s="45"/>
      <c r="BE120" s="48">
        <v>0</v>
      </c>
      <c r="BF120" s="136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136">
        <v>0</v>
      </c>
      <c r="BD121" s="45"/>
      <c r="BE121" s="48">
        <v>0</v>
      </c>
      <c r="BF121" s="136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136">
        <v>0</v>
      </c>
      <c r="BD122" s="45"/>
      <c r="BE122" s="48">
        <v>0</v>
      </c>
      <c r="BF122" s="136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136">
        <v>0</v>
      </c>
      <c r="BD123" s="45"/>
      <c r="BE123" s="48">
        <v>0</v>
      </c>
      <c r="BF123" s="136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0</v>
      </c>
      <c r="G124" s="82">
        <v>0</v>
      </c>
      <c r="H124" s="45"/>
      <c r="I124" s="48">
        <v>0</v>
      </c>
      <c r="J124" s="82">
        <v>0</v>
      </c>
      <c r="K124" s="45"/>
      <c r="L124" s="48">
        <v>0</v>
      </c>
      <c r="M124" s="82">
        <v>0</v>
      </c>
      <c r="N124" s="45"/>
      <c r="O124" s="48">
        <v>0</v>
      </c>
      <c r="P124" s="82">
        <v>0</v>
      </c>
      <c r="Q124" s="45"/>
      <c r="R124" s="48">
        <v>0</v>
      </c>
      <c r="S124" s="82">
        <v>0</v>
      </c>
      <c r="T124" s="45"/>
      <c r="U124" s="48">
        <v>0</v>
      </c>
      <c r="V124" s="82">
        <v>0</v>
      </c>
      <c r="W124" s="45"/>
      <c r="X124" s="130">
        <v>0</v>
      </c>
      <c r="Y124" s="131">
        <v>0</v>
      </c>
      <c r="AA124" s="135">
        <v>0</v>
      </c>
      <c r="AB124" s="136">
        <v>0</v>
      </c>
      <c r="AC124" s="45"/>
      <c r="AD124" s="48">
        <v>0</v>
      </c>
      <c r="AE124" s="82">
        <v>0</v>
      </c>
      <c r="AF124" s="45"/>
      <c r="AG124" s="48">
        <v>0</v>
      </c>
      <c r="AH124" s="82">
        <v>0</v>
      </c>
      <c r="AI124" s="45"/>
      <c r="AJ124" s="48">
        <v>0</v>
      </c>
      <c r="AK124" s="82">
        <v>0</v>
      </c>
      <c r="AL124" s="45"/>
      <c r="AM124" s="48">
        <v>0</v>
      </c>
      <c r="AN124" s="82">
        <v>0</v>
      </c>
      <c r="AO124" s="45"/>
      <c r="AP124" s="48">
        <v>0</v>
      </c>
      <c r="AQ124" s="82">
        <v>0</v>
      </c>
      <c r="AR124" s="45"/>
      <c r="AS124" s="48">
        <v>0</v>
      </c>
      <c r="AT124" s="82">
        <v>0</v>
      </c>
      <c r="AU124" s="45"/>
      <c r="AV124" s="130">
        <v>0</v>
      </c>
      <c r="AW124" s="131">
        <v>0</v>
      </c>
      <c r="AY124" s="135">
        <v>0</v>
      </c>
      <c r="AZ124" s="136">
        <v>0</v>
      </c>
      <c r="BA124" s="45"/>
      <c r="BB124" s="48">
        <v>0</v>
      </c>
      <c r="BC124" s="136">
        <v>0</v>
      </c>
      <c r="BD124" s="45"/>
      <c r="BE124" s="48">
        <v>0</v>
      </c>
      <c r="BF124" s="136">
        <v>0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0</v>
      </c>
      <c r="G125" s="82">
        <v>0</v>
      </c>
      <c r="H125" s="45"/>
      <c r="I125" s="48">
        <v>0</v>
      </c>
      <c r="J125" s="82">
        <v>0</v>
      </c>
      <c r="K125" s="45"/>
      <c r="L125" s="48">
        <v>0</v>
      </c>
      <c r="M125" s="82">
        <v>0</v>
      </c>
      <c r="N125" s="45"/>
      <c r="O125" s="48">
        <v>0</v>
      </c>
      <c r="P125" s="82">
        <v>0</v>
      </c>
      <c r="Q125" s="45"/>
      <c r="R125" s="48">
        <v>0</v>
      </c>
      <c r="S125" s="82">
        <v>0</v>
      </c>
      <c r="T125" s="45"/>
      <c r="U125" s="48">
        <v>0</v>
      </c>
      <c r="V125" s="82">
        <v>0</v>
      </c>
      <c r="W125" s="45"/>
      <c r="X125" s="130">
        <v>0</v>
      </c>
      <c r="Y125" s="131">
        <v>0</v>
      </c>
      <c r="AA125" s="135">
        <v>0</v>
      </c>
      <c r="AB125" s="136">
        <v>0</v>
      </c>
      <c r="AC125" s="45"/>
      <c r="AD125" s="48">
        <v>0</v>
      </c>
      <c r="AE125" s="82">
        <v>0</v>
      </c>
      <c r="AF125" s="45"/>
      <c r="AG125" s="48">
        <v>0</v>
      </c>
      <c r="AH125" s="82">
        <v>0</v>
      </c>
      <c r="AI125" s="45"/>
      <c r="AJ125" s="48">
        <v>0</v>
      </c>
      <c r="AK125" s="82">
        <v>0</v>
      </c>
      <c r="AL125" s="45"/>
      <c r="AM125" s="48">
        <v>0</v>
      </c>
      <c r="AN125" s="82">
        <v>0</v>
      </c>
      <c r="AO125" s="45"/>
      <c r="AP125" s="48">
        <v>0</v>
      </c>
      <c r="AQ125" s="82">
        <v>0</v>
      </c>
      <c r="AR125" s="45"/>
      <c r="AS125" s="48">
        <v>0</v>
      </c>
      <c r="AT125" s="82">
        <v>0</v>
      </c>
      <c r="AU125" s="45"/>
      <c r="AV125" s="130">
        <v>0</v>
      </c>
      <c r="AW125" s="131">
        <v>0</v>
      </c>
      <c r="AY125" s="135">
        <v>0</v>
      </c>
      <c r="AZ125" s="136">
        <v>0</v>
      </c>
      <c r="BA125" s="45"/>
      <c r="BB125" s="48">
        <v>0</v>
      </c>
      <c r="BC125" s="136">
        <v>0</v>
      </c>
      <c r="BD125" s="45"/>
      <c r="BE125" s="48">
        <v>0</v>
      </c>
      <c r="BF125" s="136">
        <v>0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136">
        <v>0</v>
      </c>
      <c r="BD126" s="45"/>
      <c r="BE126" s="48">
        <v>0</v>
      </c>
      <c r="BF126" s="136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0</v>
      </c>
      <c r="S127" s="82">
        <v>0</v>
      </c>
      <c r="T127" s="45"/>
      <c r="U127" s="48">
        <v>0</v>
      </c>
      <c r="V127" s="82">
        <v>0</v>
      </c>
      <c r="W127" s="45"/>
      <c r="X127" s="130">
        <v>0</v>
      </c>
      <c r="Y127" s="131">
        <v>0</v>
      </c>
      <c r="AA127" s="135">
        <v>0</v>
      </c>
      <c r="AB127" s="136">
        <v>0</v>
      </c>
      <c r="AC127" s="45"/>
      <c r="AD127" s="48">
        <v>0</v>
      </c>
      <c r="AE127" s="82">
        <v>0</v>
      </c>
      <c r="AF127" s="45"/>
      <c r="AG127" s="48">
        <v>0</v>
      </c>
      <c r="AH127" s="82">
        <v>0</v>
      </c>
      <c r="AI127" s="45"/>
      <c r="AJ127" s="48">
        <v>0</v>
      </c>
      <c r="AK127" s="82">
        <v>0</v>
      </c>
      <c r="AL127" s="45"/>
      <c r="AM127" s="48">
        <v>0</v>
      </c>
      <c r="AN127" s="82">
        <v>0</v>
      </c>
      <c r="AO127" s="45"/>
      <c r="AP127" s="48">
        <v>0</v>
      </c>
      <c r="AQ127" s="82">
        <v>0</v>
      </c>
      <c r="AR127" s="45"/>
      <c r="AS127" s="48">
        <v>0</v>
      </c>
      <c r="AT127" s="82">
        <v>0</v>
      </c>
      <c r="AU127" s="45"/>
      <c r="AV127" s="130">
        <v>0</v>
      </c>
      <c r="AW127" s="131">
        <v>0</v>
      </c>
      <c r="AY127" s="135">
        <v>0</v>
      </c>
      <c r="AZ127" s="136">
        <v>0</v>
      </c>
      <c r="BA127" s="45"/>
      <c r="BB127" s="48">
        <v>0</v>
      </c>
      <c r="BC127" s="136">
        <v>0</v>
      </c>
      <c r="BD127" s="45"/>
      <c r="BE127" s="48">
        <v>0</v>
      </c>
      <c r="BF127" s="136">
        <v>0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0</v>
      </c>
      <c r="M128" s="82">
        <v>0</v>
      </c>
      <c r="N128" s="45"/>
      <c r="O128" s="48">
        <v>0</v>
      </c>
      <c r="P128" s="82">
        <v>0</v>
      </c>
      <c r="Q128" s="45"/>
      <c r="R128" s="48">
        <v>0</v>
      </c>
      <c r="S128" s="82">
        <v>0</v>
      </c>
      <c r="T128" s="45"/>
      <c r="U128" s="48">
        <v>0</v>
      </c>
      <c r="V128" s="82">
        <v>0</v>
      </c>
      <c r="W128" s="45"/>
      <c r="X128" s="130">
        <v>0</v>
      </c>
      <c r="Y128" s="131">
        <v>0</v>
      </c>
      <c r="AA128" s="135">
        <v>0</v>
      </c>
      <c r="AB128" s="136">
        <v>0</v>
      </c>
      <c r="AC128" s="45"/>
      <c r="AD128" s="48">
        <v>0</v>
      </c>
      <c r="AE128" s="82">
        <v>0</v>
      </c>
      <c r="AF128" s="45"/>
      <c r="AG128" s="48">
        <v>0</v>
      </c>
      <c r="AH128" s="82">
        <v>0</v>
      </c>
      <c r="AI128" s="45"/>
      <c r="AJ128" s="48">
        <v>0</v>
      </c>
      <c r="AK128" s="82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v>0</v>
      </c>
      <c r="AW128" s="131">
        <v>0</v>
      </c>
      <c r="AY128" s="135">
        <v>0</v>
      </c>
      <c r="AZ128" s="136">
        <v>0</v>
      </c>
      <c r="BA128" s="45"/>
      <c r="BB128" s="48">
        <v>0</v>
      </c>
      <c r="BC128" s="136">
        <v>0</v>
      </c>
      <c r="BD128" s="45"/>
      <c r="BE128" s="48">
        <v>0</v>
      </c>
      <c r="BF128" s="136">
        <v>0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136">
        <v>0</v>
      </c>
      <c r="BD129" s="45"/>
      <c r="BE129" s="48">
        <v>0</v>
      </c>
      <c r="BF129" s="136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136">
        <v>0</v>
      </c>
      <c r="BD130" s="45"/>
      <c r="BE130" s="48">
        <v>0</v>
      </c>
      <c r="BF130" s="136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0</v>
      </c>
      <c r="G131" s="82">
        <v>0</v>
      </c>
      <c r="H131" s="45"/>
      <c r="I131" s="48">
        <v>0</v>
      </c>
      <c r="J131" s="82">
        <v>0</v>
      </c>
      <c r="K131" s="45"/>
      <c r="L131" s="48">
        <v>0</v>
      </c>
      <c r="M131" s="82">
        <v>0</v>
      </c>
      <c r="N131" s="45"/>
      <c r="O131" s="48">
        <v>0</v>
      </c>
      <c r="P131" s="82">
        <v>0</v>
      </c>
      <c r="Q131" s="45"/>
      <c r="R131" s="48">
        <v>0</v>
      </c>
      <c r="S131" s="82">
        <v>0</v>
      </c>
      <c r="T131" s="45"/>
      <c r="U131" s="48">
        <v>0</v>
      </c>
      <c r="V131" s="82">
        <v>0</v>
      </c>
      <c r="W131" s="45"/>
      <c r="X131" s="130">
        <v>0</v>
      </c>
      <c r="Y131" s="131">
        <v>0</v>
      </c>
      <c r="AA131" s="135">
        <v>0</v>
      </c>
      <c r="AB131" s="136">
        <v>0</v>
      </c>
      <c r="AC131" s="45"/>
      <c r="AD131" s="48">
        <v>0</v>
      </c>
      <c r="AE131" s="82">
        <v>0</v>
      </c>
      <c r="AF131" s="45"/>
      <c r="AG131" s="48">
        <v>0</v>
      </c>
      <c r="AH131" s="82">
        <v>0</v>
      </c>
      <c r="AI131" s="45"/>
      <c r="AJ131" s="48">
        <v>0</v>
      </c>
      <c r="AK131" s="82">
        <v>0</v>
      </c>
      <c r="AL131" s="45"/>
      <c r="AM131" s="48">
        <v>0</v>
      </c>
      <c r="AN131" s="82">
        <v>0</v>
      </c>
      <c r="AO131" s="45"/>
      <c r="AP131" s="48">
        <v>0</v>
      </c>
      <c r="AQ131" s="82">
        <v>0</v>
      </c>
      <c r="AR131" s="45"/>
      <c r="AS131" s="48">
        <v>0</v>
      </c>
      <c r="AT131" s="82">
        <v>0</v>
      </c>
      <c r="AU131" s="45"/>
      <c r="AV131" s="130">
        <v>0</v>
      </c>
      <c r="AW131" s="131">
        <v>0</v>
      </c>
      <c r="AY131" s="135">
        <v>0</v>
      </c>
      <c r="AZ131" s="136">
        <v>0</v>
      </c>
      <c r="BA131" s="45"/>
      <c r="BB131" s="48">
        <v>0</v>
      </c>
      <c r="BC131" s="136">
        <v>0</v>
      </c>
      <c r="BD131" s="45"/>
      <c r="BE131" s="48">
        <v>0</v>
      </c>
      <c r="BF131" s="136">
        <v>0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136">
        <v>0</v>
      </c>
      <c r="BD132" s="45"/>
      <c r="BE132" s="48">
        <v>0</v>
      </c>
      <c r="BF132" s="136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136">
        <v>0</v>
      </c>
      <c r="BD133" s="45"/>
      <c r="BE133" s="48">
        <v>0</v>
      </c>
      <c r="BF133" s="136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0</v>
      </c>
      <c r="G134" s="74">
        <v>0</v>
      </c>
      <c r="H134" s="23"/>
      <c r="I134" s="44">
        <v>0</v>
      </c>
      <c r="J134" s="74">
        <v>0</v>
      </c>
      <c r="K134" s="23"/>
      <c r="L134" s="44">
        <v>0</v>
      </c>
      <c r="M134" s="74">
        <v>0</v>
      </c>
      <c r="N134" s="23"/>
      <c r="O134" s="44">
        <v>0</v>
      </c>
      <c r="P134" s="74">
        <v>0</v>
      </c>
      <c r="Q134" s="23"/>
      <c r="R134" s="44">
        <v>0</v>
      </c>
      <c r="S134" s="74">
        <v>0</v>
      </c>
      <c r="T134" s="23"/>
      <c r="U134" s="44">
        <v>0</v>
      </c>
      <c r="V134" s="74">
        <v>0</v>
      </c>
      <c r="W134" s="23"/>
      <c r="X134" s="44">
        <v>0</v>
      </c>
      <c r="Y134" s="74">
        <v>0</v>
      </c>
      <c r="Z134" s="23"/>
      <c r="AA134" s="44">
        <v>0</v>
      </c>
      <c r="AB134" s="74">
        <v>0</v>
      </c>
      <c r="AC134" s="23"/>
      <c r="AD134" s="44">
        <v>0</v>
      </c>
      <c r="AE134" s="74">
        <v>0</v>
      </c>
      <c r="AF134" s="23"/>
      <c r="AG134" s="44">
        <v>0</v>
      </c>
      <c r="AH134" s="74">
        <v>0</v>
      </c>
      <c r="AI134" s="23"/>
      <c r="AJ134" s="44">
        <v>0</v>
      </c>
      <c r="AK134" s="74">
        <v>0</v>
      </c>
      <c r="AL134" s="23"/>
      <c r="AM134" s="44">
        <v>0</v>
      </c>
      <c r="AN134" s="74">
        <v>0</v>
      </c>
      <c r="AO134" s="23"/>
      <c r="AP134" s="44">
        <v>0</v>
      </c>
      <c r="AQ134" s="74">
        <v>0</v>
      </c>
      <c r="AR134" s="23"/>
      <c r="AS134" s="44">
        <v>0</v>
      </c>
      <c r="AT134" s="74">
        <v>0</v>
      </c>
      <c r="AU134" s="23"/>
      <c r="AV134" s="44">
        <v>0</v>
      </c>
      <c r="AW134" s="74">
        <v>0</v>
      </c>
      <c r="AX134" s="23"/>
      <c r="AY134" s="44">
        <v>0</v>
      </c>
      <c r="AZ134" s="74">
        <v>0</v>
      </c>
      <c r="BA134" s="23"/>
      <c r="BB134" s="44">
        <v>0</v>
      </c>
      <c r="BC134" s="74">
        <v>0</v>
      </c>
      <c r="BD134" s="23"/>
      <c r="BE134" s="44">
        <v>0</v>
      </c>
      <c r="BF134" s="74">
        <v>0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48">
        <v>0</v>
      </c>
      <c r="P135" s="82">
        <v>0</v>
      </c>
      <c r="Q135" s="45"/>
      <c r="R135" s="48">
        <v>0</v>
      </c>
      <c r="S135" s="82">
        <v>0</v>
      </c>
      <c r="T135" s="45"/>
      <c r="U135" s="48">
        <v>0</v>
      </c>
      <c r="V135" s="82">
        <v>0</v>
      </c>
      <c r="W135" s="45"/>
      <c r="X135" s="130">
        <v>0</v>
      </c>
      <c r="Y135" s="131">
        <v>0</v>
      </c>
      <c r="AA135" s="135">
        <v>0</v>
      </c>
      <c r="AB135" s="136">
        <v>0</v>
      </c>
      <c r="AC135" s="45"/>
      <c r="AD135" s="48">
        <v>0</v>
      </c>
      <c r="AE135" s="82">
        <v>0</v>
      </c>
      <c r="AF135" s="45"/>
      <c r="AG135" s="48">
        <v>0</v>
      </c>
      <c r="AH135" s="82">
        <v>0</v>
      </c>
      <c r="AI135" s="45"/>
      <c r="AJ135" s="48">
        <v>0</v>
      </c>
      <c r="AK135" s="82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0</v>
      </c>
      <c r="AT135" s="82">
        <v>0</v>
      </c>
      <c r="AU135" s="45"/>
      <c r="AV135" s="130">
        <v>0</v>
      </c>
      <c r="AW135" s="131">
        <v>0</v>
      </c>
      <c r="AY135" s="135">
        <v>0</v>
      </c>
      <c r="AZ135" s="136">
        <v>0</v>
      </c>
      <c r="BA135" s="45"/>
      <c r="BB135" s="48">
        <v>0</v>
      </c>
      <c r="BC135" s="136">
        <v>0</v>
      </c>
      <c r="BD135" s="45"/>
      <c r="BE135" s="48">
        <v>0</v>
      </c>
      <c r="BF135" s="136">
        <v>0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136">
        <v>0</v>
      </c>
      <c r="BD136" s="45"/>
      <c r="BE136" s="48">
        <v>0</v>
      </c>
      <c r="BF136" s="136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136">
        <v>0</v>
      </c>
      <c r="BD137" s="45"/>
      <c r="BE137" s="48">
        <v>0</v>
      </c>
      <c r="BF137" s="136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136">
        <v>0</v>
      </c>
      <c r="BD138" s="45"/>
      <c r="BE138" s="48">
        <v>0</v>
      </c>
      <c r="BF138" s="136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136">
        <v>0</v>
      </c>
      <c r="BD139" s="45"/>
      <c r="BE139" s="48">
        <v>0</v>
      </c>
      <c r="BF139" s="136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136">
        <v>0</v>
      </c>
      <c r="BD140" s="45"/>
      <c r="BE140" s="48">
        <v>0</v>
      </c>
      <c r="BF140" s="136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136">
        <v>0</v>
      </c>
      <c r="BD141" s="45"/>
      <c r="BE141" s="48">
        <v>0</v>
      </c>
      <c r="BF141" s="136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136">
        <v>0</v>
      </c>
      <c r="BD142" s="45"/>
      <c r="BE142" s="48">
        <v>0</v>
      </c>
      <c r="BF142" s="136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136">
        <v>0</v>
      </c>
      <c r="BD144" s="45"/>
      <c r="BE144" s="48">
        <v>0</v>
      </c>
      <c r="BF144" s="136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136">
        <v>0</v>
      </c>
      <c r="BD145" s="45"/>
      <c r="BE145" s="48">
        <v>0</v>
      </c>
      <c r="BF145" s="136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136">
        <v>0</v>
      </c>
      <c r="BD146" s="45"/>
      <c r="BE146" s="48">
        <v>0</v>
      </c>
      <c r="BF146" s="136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136">
        <v>0</v>
      </c>
      <c r="BD150" s="45"/>
      <c r="BE150" s="48">
        <v>0</v>
      </c>
      <c r="BF150" s="136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136">
        <v>0</v>
      </c>
      <c r="BD151" s="45"/>
      <c r="BE151" s="48">
        <v>0</v>
      </c>
      <c r="BF151" s="136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136">
        <v>0</v>
      </c>
      <c r="BD152" s="45"/>
      <c r="BE152" s="48">
        <v>0</v>
      </c>
      <c r="BF152" s="136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136">
        <v>0</v>
      </c>
      <c r="BD153" s="45"/>
      <c r="BE153" s="48">
        <v>0</v>
      </c>
      <c r="BF153" s="136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136">
        <v>0</v>
      </c>
      <c r="BD154" s="45"/>
      <c r="BE154" s="48">
        <v>0</v>
      </c>
      <c r="BF154" s="136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136">
        <v>0</v>
      </c>
      <c r="BD155" s="45"/>
      <c r="BE155" s="48">
        <v>0</v>
      </c>
      <c r="BF155" s="136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136">
        <v>0</v>
      </c>
      <c r="BD156" s="45"/>
      <c r="BE156" s="48">
        <v>0</v>
      </c>
      <c r="BF156" s="136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136">
        <v>0</v>
      </c>
      <c r="BD157" s="45"/>
      <c r="BE157" s="48">
        <v>0</v>
      </c>
      <c r="BF157" s="136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136">
        <v>0</v>
      </c>
      <c r="BD158" s="45"/>
      <c r="BE158" s="48">
        <v>0</v>
      </c>
      <c r="BF158" s="136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136">
        <v>0</v>
      </c>
      <c r="BD159" s="45"/>
      <c r="BE159" s="48">
        <v>0</v>
      </c>
      <c r="BF159" s="136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136">
        <v>0</v>
      </c>
      <c r="BD160" s="45"/>
      <c r="BE160" s="48">
        <v>0</v>
      </c>
      <c r="BF160" s="136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136">
        <v>0</v>
      </c>
      <c r="BD161" s="45"/>
      <c r="BE161" s="48">
        <v>0</v>
      </c>
      <c r="BF161" s="136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136">
        <v>0</v>
      </c>
      <c r="BD162" s="45"/>
      <c r="BE162" s="48">
        <v>0</v>
      </c>
      <c r="BF162" s="136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136">
        <v>0</v>
      </c>
      <c r="BD163" s="45"/>
      <c r="BE163" s="48">
        <v>0</v>
      </c>
      <c r="BF163" s="136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136">
        <v>0</v>
      </c>
      <c r="BD164" s="45"/>
      <c r="BE164" s="48">
        <v>0</v>
      </c>
      <c r="BF164" s="136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136">
        <v>0</v>
      </c>
      <c r="BD165" s="45"/>
      <c r="BE165" s="48">
        <v>0</v>
      </c>
      <c r="BF165" s="136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136">
        <v>0</v>
      </c>
      <c r="BD166" s="45"/>
      <c r="BE166" s="48">
        <v>0</v>
      </c>
      <c r="BF166" s="136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136">
        <v>0</v>
      </c>
      <c r="BD167" s="45"/>
      <c r="BE167" s="48">
        <v>0</v>
      </c>
      <c r="BF167" s="136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136">
        <v>0</v>
      </c>
      <c r="BD168" s="45"/>
      <c r="BE168" s="48">
        <v>0</v>
      </c>
      <c r="BF168" s="136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136">
        <v>0</v>
      </c>
      <c r="BD169" s="45"/>
      <c r="BE169" s="48">
        <v>0</v>
      </c>
      <c r="BF169" s="136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136">
        <v>0</v>
      </c>
      <c r="BD170" s="45"/>
      <c r="BE170" s="48">
        <v>0</v>
      </c>
      <c r="BF170" s="136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136">
        <v>0</v>
      </c>
      <c r="BD171" s="45"/>
      <c r="BE171" s="48">
        <v>0</v>
      </c>
      <c r="BF171" s="136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136">
        <v>0</v>
      </c>
      <c r="BD172" s="45"/>
      <c r="BE172" s="48">
        <v>0</v>
      </c>
      <c r="BF172" s="136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136">
        <v>0</v>
      </c>
      <c r="BD173" s="45"/>
      <c r="BE173" s="48">
        <v>0</v>
      </c>
      <c r="BF173" s="136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136">
        <v>0</v>
      </c>
      <c r="BD174" s="45"/>
      <c r="BE174" s="48">
        <v>0</v>
      </c>
      <c r="BF174" s="136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136">
        <v>0</v>
      </c>
      <c r="BD175" s="45"/>
      <c r="BE175" s="48">
        <v>0</v>
      </c>
      <c r="BF175" s="136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136">
        <v>0</v>
      </c>
      <c r="BD176" s="45"/>
      <c r="BE176" s="48">
        <v>0</v>
      </c>
      <c r="BF176" s="136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136">
        <v>0</v>
      </c>
      <c r="BD178" s="45"/>
      <c r="BE178" s="48">
        <v>0</v>
      </c>
      <c r="BF178" s="136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136">
        <v>0</v>
      </c>
      <c r="BD179" s="45"/>
      <c r="BE179" s="48">
        <v>0</v>
      </c>
      <c r="BF179" s="136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136">
        <v>0</v>
      </c>
      <c r="BD180" s="45"/>
      <c r="BE180" s="48">
        <v>0</v>
      </c>
      <c r="BF180" s="136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136">
        <v>0</v>
      </c>
      <c r="BD181" s="45"/>
      <c r="BE181" s="48">
        <v>0</v>
      </c>
      <c r="BF181" s="136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0</v>
      </c>
      <c r="G183" s="71">
        <v>0</v>
      </c>
      <c r="H183" s="23"/>
      <c r="I183" s="32">
        <v>0</v>
      </c>
      <c r="J183" s="71">
        <v>0</v>
      </c>
      <c r="K183" s="23"/>
      <c r="L183" s="32">
        <v>0</v>
      </c>
      <c r="M183" s="71">
        <v>0</v>
      </c>
      <c r="N183" s="23"/>
      <c r="O183" s="32">
        <v>0</v>
      </c>
      <c r="P183" s="71">
        <v>0</v>
      </c>
      <c r="Q183" s="23"/>
      <c r="R183" s="32">
        <v>0</v>
      </c>
      <c r="S183" s="71">
        <v>0</v>
      </c>
      <c r="T183" s="23"/>
      <c r="U183" s="32">
        <v>0</v>
      </c>
      <c r="V183" s="71">
        <v>0</v>
      </c>
      <c r="W183" s="23"/>
      <c r="X183" s="32">
        <v>0</v>
      </c>
      <c r="Y183" s="71">
        <v>0</v>
      </c>
      <c r="Z183" s="23"/>
      <c r="AA183" s="32">
        <v>0</v>
      </c>
      <c r="AB183" s="71">
        <v>0</v>
      </c>
      <c r="AC183" s="23"/>
      <c r="AD183" s="32">
        <v>0</v>
      </c>
      <c r="AE183" s="71">
        <v>0</v>
      </c>
      <c r="AF183" s="23"/>
      <c r="AG183" s="32">
        <v>0</v>
      </c>
      <c r="AH183" s="71">
        <v>0</v>
      </c>
      <c r="AI183" s="23"/>
      <c r="AJ183" s="32">
        <v>0</v>
      </c>
      <c r="AK183" s="71">
        <v>0</v>
      </c>
      <c r="AL183" s="23"/>
      <c r="AM183" s="32">
        <v>0</v>
      </c>
      <c r="AN183" s="71">
        <v>0</v>
      </c>
      <c r="AO183" s="23"/>
      <c r="AP183" s="32">
        <v>0</v>
      </c>
      <c r="AQ183" s="71">
        <v>0</v>
      </c>
      <c r="AR183" s="23"/>
      <c r="AS183" s="32">
        <v>0</v>
      </c>
      <c r="AT183" s="71">
        <v>0</v>
      </c>
      <c r="AU183" s="23"/>
      <c r="AV183" s="32">
        <v>0</v>
      </c>
      <c r="AW183" s="71">
        <v>0</v>
      </c>
      <c r="AX183" s="23"/>
      <c r="AY183" s="32">
        <v>0</v>
      </c>
      <c r="AZ183" s="71">
        <v>0</v>
      </c>
      <c r="BA183" s="23"/>
      <c r="BB183" s="32">
        <v>0</v>
      </c>
      <c r="BC183" s="71">
        <v>0</v>
      </c>
      <c r="BD183" s="23"/>
      <c r="BE183" s="32">
        <v>0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136">
        <v>0</v>
      </c>
      <c r="BD185" s="45"/>
      <c r="BE185" s="48">
        <v>0</v>
      </c>
      <c r="BF185" s="136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136">
        <v>0</v>
      </c>
      <c r="BD186" s="45"/>
      <c r="BE186" s="48">
        <v>0</v>
      </c>
      <c r="BF186" s="136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0</v>
      </c>
      <c r="G187" s="74">
        <v>0</v>
      </c>
      <c r="H187" s="23"/>
      <c r="I187" s="44">
        <v>0</v>
      </c>
      <c r="J187" s="74">
        <v>0</v>
      </c>
      <c r="K187" s="23"/>
      <c r="L187" s="44">
        <v>0</v>
      </c>
      <c r="M187" s="74">
        <v>0</v>
      </c>
      <c r="N187" s="23"/>
      <c r="O187" s="44">
        <v>0</v>
      </c>
      <c r="P187" s="74">
        <v>0</v>
      </c>
      <c r="Q187" s="23"/>
      <c r="R187" s="44">
        <v>0</v>
      </c>
      <c r="S187" s="74">
        <v>0</v>
      </c>
      <c r="T187" s="23"/>
      <c r="U187" s="44">
        <v>0</v>
      </c>
      <c r="V187" s="74">
        <v>0</v>
      </c>
      <c r="W187" s="23"/>
      <c r="X187" s="44">
        <v>0</v>
      </c>
      <c r="Y187" s="74">
        <v>0</v>
      </c>
      <c r="Z187" s="23"/>
      <c r="AA187" s="44">
        <v>0</v>
      </c>
      <c r="AB187" s="74">
        <v>0</v>
      </c>
      <c r="AC187" s="23"/>
      <c r="AD187" s="44">
        <v>0</v>
      </c>
      <c r="AE187" s="74">
        <v>0</v>
      </c>
      <c r="AF187" s="23"/>
      <c r="AG187" s="44">
        <v>0</v>
      </c>
      <c r="AH187" s="74">
        <v>0</v>
      </c>
      <c r="AI187" s="23"/>
      <c r="AJ187" s="44">
        <v>0</v>
      </c>
      <c r="AK187" s="74">
        <v>0</v>
      </c>
      <c r="AL187" s="23"/>
      <c r="AM187" s="44">
        <v>0</v>
      </c>
      <c r="AN187" s="74">
        <v>0</v>
      </c>
      <c r="AO187" s="23"/>
      <c r="AP187" s="44">
        <v>0</v>
      </c>
      <c r="AQ187" s="74">
        <v>0</v>
      </c>
      <c r="AR187" s="23"/>
      <c r="AS187" s="44">
        <v>0</v>
      </c>
      <c r="AT187" s="74">
        <v>0</v>
      </c>
      <c r="AU187" s="23"/>
      <c r="AV187" s="44">
        <v>0</v>
      </c>
      <c r="AW187" s="74">
        <v>0</v>
      </c>
      <c r="AX187" s="23"/>
      <c r="AY187" s="44">
        <v>0</v>
      </c>
      <c r="AZ187" s="74">
        <v>0</v>
      </c>
      <c r="BA187" s="23"/>
      <c r="BB187" s="44">
        <v>0</v>
      </c>
      <c r="BC187" s="74">
        <v>0</v>
      </c>
      <c r="BD187" s="23"/>
      <c r="BE187" s="44">
        <v>0</v>
      </c>
      <c r="BF187" s="74">
        <v>0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136">
        <v>0</v>
      </c>
      <c r="BD188" s="45"/>
      <c r="BE188" s="48">
        <v>0</v>
      </c>
      <c r="BF188" s="136">
        <v>0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136">
        <v>0</v>
      </c>
      <c r="BD189" s="45"/>
      <c r="BE189" s="48">
        <v>0</v>
      </c>
      <c r="BF189" s="136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136">
        <v>0</v>
      </c>
      <c r="BD190" s="45"/>
      <c r="BE190" s="48">
        <v>0</v>
      </c>
      <c r="BF190" s="136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136">
        <v>0</v>
      </c>
      <c r="BD191" s="45"/>
      <c r="BE191" s="48">
        <v>0</v>
      </c>
      <c r="BF191" s="136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136">
        <v>0</v>
      </c>
      <c r="BD192" s="45"/>
      <c r="BE192" s="48">
        <v>0</v>
      </c>
      <c r="BF192" s="136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136">
        <v>0</v>
      </c>
      <c r="BD193" s="45"/>
      <c r="BE193" s="48">
        <v>0</v>
      </c>
      <c r="BF193" s="136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136">
        <v>0</v>
      </c>
      <c r="BD194" s="45"/>
      <c r="BE194" s="48">
        <v>0</v>
      </c>
      <c r="BF194" s="136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136">
        <v>0</v>
      </c>
      <c r="BD195" s="45"/>
      <c r="BE195" s="48">
        <v>0</v>
      </c>
      <c r="BF195" s="136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136">
        <v>0</v>
      </c>
      <c r="BD196" s="45"/>
      <c r="BE196" s="48">
        <v>0</v>
      </c>
      <c r="BF196" s="136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0</v>
      </c>
      <c r="G197" s="74">
        <v>0</v>
      </c>
      <c r="H197" s="23"/>
      <c r="I197" s="44">
        <v>0</v>
      </c>
      <c r="J197" s="74">
        <v>0</v>
      </c>
      <c r="K197" s="23"/>
      <c r="L197" s="44">
        <v>0</v>
      </c>
      <c r="M197" s="74">
        <v>0</v>
      </c>
      <c r="N197" s="23"/>
      <c r="O197" s="44">
        <v>0</v>
      </c>
      <c r="P197" s="74">
        <v>0</v>
      </c>
      <c r="Q197" s="23"/>
      <c r="R197" s="44">
        <v>0</v>
      </c>
      <c r="S197" s="74">
        <v>0</v>
      </c>
      <c r="T197" s="23"/>
      <c r="U197" s="44">
        <v>0</v>
      </c>
      <c r="V197" s="74">
        <v>0</v>
      </c>
      <c r="W197" s="23"/>
      <c r="X197" s="44">
        <v>0</v>
      </c>
      <c r="Y197" s="74">
        <v>0</v>
      </c>
      <c r="Z197" s="23"/>
      <c r="AA197" s="44">
        <v>0</v>
      </c>
      <c r="AB197" s="74">
        <v>0</v>
      </c>
      <c r="AC197" s="23"/>
      <c r="AD197" s="44">
        <v>0</v>
      </c>
      <c r="AE197" s="74">
        <v>0</v>
      </c>
      <c r="AF197" s="23"/>
      <c r="AG197" s="44">
        <v>0</v>
      </c>
      <c r="AH197" s="74">
        <v>0</v>
      </c>
      <c r="AI197" s="23"/>
      <c r="AJ197" s="44">
        <v>0</v>
      </c>
      <c r="AK197" s="74">
        <v>0</v>
      </c>
      <c r="AL197" s="23"/>
      <c r="AM197" s="44">
        <v>0</v>
      </c>
      <c r="AN197" s="74">
        <v>0</v>
      </c>
      <c r="AO197" s="23"/>
      <c r="AP197" s="44">
        <v>0</v>
      </c>
      <c r="AQ197" s="74">
        <v>0</v>
      </c>
      <c r="AR197" s="23"/>
      <c r="AS197" s="44">
        <v>0</v>
      </c>
      <c r="AT197" s="74">
        <v>0</v>
      </c>
      <c r="AU197" s="23"/>
      <c r="AV197" s="44">
        <v>0</v>
      </c>
      <c r="AW197" s="74">
        <v>0</v>
      </c>
      <c r="AX197" s="23"/>
      <c r="AY197" s="44">
        <v>0</v>
      </c>
      <c r="AZ197" s="74">
        <v>0</v>
      </c>
      <c r="BA197" s="23"/>
      <c r="BB197" s="44">
        <v>0</v>
      </c>
      <c r="BC197" s="74">
        <v>0</v>
      </c>
      <c r="BD197" s="23"/>
      <c r="BE197" s="44">
        <v>0</v>
      </c>
      <c r="BF197" s="74">
        <v>0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0</v>
      </c>
      <c r="G198" s="82">
        <v>0</v>
      </c>
      <c r="H198" s="45"/>
      <c r="I198" s="48">
        <v>0</v>
      </c>
      <c r="J198" s="82">
        <v>0</v>
      </c>
      <c r="K198" s="45"/>
      <c r="L198" s="48">
        <v>0</v>
      </c>
      <c r="M198" s="82">
        <v>0</v>
      </c>
      <c r="N198" s="45"/>
      <c r="O198" s="48">
        <v>0</v>
      </c>
      <c r="P198" s="82">
        <v>0</v>
      </c>
      <c r="Q198" s="45"/>
      <c r="R198" s="48">
        <v>0</v>
      </c>
      <c r="S198" s="82">
        <v>0</v>
      </c>
      <c r="T198" s="45"/>
      <c r="U198" s="48">
        <v>0</v>
      </c>
      <c r="V198" s="82">
        <v>0</v>
      </c>
      <c r="W198" s="45"/>
      <c r="X198" s="130">
        <v>0</v>
      </c>
      <c r="Y198" s="131">
        <v>0</v>
      </c>
      <c r="AA198" s="135">
        <v>0</v>
      </c>
      <c r="AB198" s="136">
        <v>0</v>
      </c>
      <c r="AC198" s="45"/>
      <c r="AD198" s="48">
        <v>0</v>
      </c>
      <c r="AE198" s="82">
        <v>0</v>
      </c>
      <c r="AF198" s="45"/>
      <c r="AG198" s="48">
        <v>0</v>
      </c>
      <c r="AH198" s="82">
        <v>0</v>
      </c>
      <c r="AI198" s="45"/>
      <c r="AJ198" s="48">
        <v>0</v>
      </c>
      <c r="AK198" s="82">
        <v>0</v>
      </c>
      <c r="AL198" s="45"/>
      <c r="AM198" s="48">
        <v>0</v>
      </c>
      <c r="AN198" s="82">
        <v>0</v>
      </c>
      <c r="AO198" s="45"/>
      <c r="AP198" s="48">
        <v>0</v>
      </c>
      <c r="AQ198" s="82">
        <v>0</v>
      </c>
      <c r="AR198" s="45"/>
      <c r="AS198" s="48">
        <v>0</v>
      </c>
      <c r="AT198" s="82">
        <v>0</v>
      </c>
      <c r="AU198" s="45"/>
      <c r="AV198" s="130">
        <v>0</v>
      </c>
      <c r="AW198" s="131">
        <v>0</v>
      </c>
      <c r="AY198" s="135">
        <v>0</v>
      </c>
      <c r="AZ198" s="136">
        <v>0</v>
      </c>
      <c r="BA198" s="45"/>
      <c r="BB198" s="48">
        <v>0</v>
      </c>
      <c r="BC198" s="136">
        <v>0</v>
      </c>
      <c r="BD198" s="45"/>
      <c r="BE198" s="48">
        <v>0</v>
      </c>
      <c r="BF198" s="136">
        <v>0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136">
        <v>0</v>
      </c>
      <c r="BD199" s="45"/>
      <c r="BE199" s="48">
        <v>0</v>
      </c>
      <c r="BF199" s="136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136">
        <v>0</v>
      </c>
      <c r="BD200" s="45"/>
      <c r="BE200" s="48">
        <v>0</v>
      </c>
      <c r="BF200" s="136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136">
        <v>0</v>
      </c>
      <c r="BD202" s="45"/>
      <c r="BE202" s="48">
        <v>0</v>
      </c>
      <c r="BF202" s="136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136">
        <v>0</v>
      </c>
      <c r="BD203" s="45"/>
      <c r="BE203" s="48">
        <v>0</v>
      </c>
      <c r="BF203" s="136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136">
        <v>0</v>
      </c>
      <c r="BD204" s="45"/>
      <c r="BE204" s="48">
        <v>0</v>
      </c>
      <c r="BF204" s="136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136">
        <v>0</v>
      </c>
      <c r="BD205" s="45"/>
      <c r="BE205" s="48">
        <v>0</v>
      </c>
      <c r="BF205" s="136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136">
        <v>0</v>
      </c>
      <c r="BD206" s="45"/>
      <c r="BE206" s="48">
        <v>0</v>
      </c>
      <c r="BF206" s="136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136">
        <v>0</v>
      </c>
      <c r="BD207" s="45"/>
      <c r="BE207" s="48">
        <v>0</v>
      </c>
      <c r="BF207" s="136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136">
        <v>0</v>
      </c>
      <c r="BD208" s="45"/>
      <c r="BE208" s="48">
        <v>0</v>
      </c>
      <c r="BF208" s="136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136">
        <v>0</v>
      </c>
      <c r="BD209" s="45"/>
      <c r="BE209" s="48">
        <v>0</v>
      </c>
      <c r="BF209" s="136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136">
        <v>0</v>
      </c>
      <c r="BD210" s="45"/>
      <c r="BE210" s="48">
        <v>0</v>
      </c>
      <c r="BF210" s="136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136">
        <v>0</v>
      </c>
      <c r="BD211" s="45"/>
      <c r="BE211" s="48">
        <v>0</v>
      </c>
      <c r="BF211" s="136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136">
        <v>0</v>
      </c>
      <c r="BD212" s="45"/>
      <c r="BE212" s="48">
        <v>0</v>
      </c>
      <c r="BF212" s="136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136">
        <v>0</v>
      </c>
      <c r="BD213" s="45"/>
      <c r="BE213" s="48">
        <v>0</v>
      </c>
      <c r="BF213" s="136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0</v>
      </c>
      <c r="G214" s="74">
        <v>0</v>
      </c>
      <c r="H214" s="23"/>
      <c r="I214" s="44">
        <v>0</v>
      </c>
      <c r="J214" s="74">
        <v>0</v>
      </c>
      <c r="K214" s="23"/>
      <c r="L214" s="44">
        <v>0</v>
      </c>
      <c r="M214" s="74">
        <v>0</v>
      </c>
      <c r="N214" s="23"/>
      <c r="O214" s="44">
        <v>0</v>
      </c>
      <c r="P214" s="74">
        <v>0</v>
      </c>
      <c r="Q214" s="23"/>
      <c r="R214" s="44">
        <v>0</v>
      </c>
      <c r="S214" s="74">
        <v>0</v>
      </c>
      <c r="T214" s="23"/>
      <c r="U214" s="44">
        <v>0</v>
      </c>
      <c r="V214" s="74">
        <v>0</v>
      </c>
      <c r="W214" s="23"/>
      <c r="X214" s="44">
        <v>0</v>
      </c>
      <c r="Y214" s="74">
        <v>0</v>
      </c>
      <c r="Z214" s="23"/>
      <c r="AA214" s="44">
        <v>0</v>
      </c>
      <c r="AB214" s="74">
        <v>0</v>
      </c>
      <c r="AC214" s="23"/>
      <c r="AD214" s="44">
        <v>0</v>
      </c>
      <c r="AE214" s="74">
        <v>0</v>
      </c>
      <c r="AF214" s="23"/>
      <c r="AG214" s="44">
        <v>0</v>
      </c>
      <c r="AH214" s="74">
        <v>0</v>
      </c>
      <c r="AI214" s="23"/>
      <c r="AJ214" s="44">
        <v>0</v>
      </c>
      <c r="AK214" s="74">
        <v>0</v>
      </c>
      <c r="AL214" s="23"/>
      <c r="AM214" s="44">
        <v>0</v>
      </c>
      <c r="AN214" s="74">
        <v>0</v>
      </c>
      <c r="AO214" s="23"/>
      <c r="AP214" s="44">
        <v>0</v>
      </c>
      <c r="AQ214" s="74">
        <v>0</v>
      </c>
      <c r="AR214" s="23"/>
      <c r="AS214" s="44">
        <v>0</v>
      </c>
      <c r="AT214" s="74">
        <v>0</v>
      </c>
      <c r="AU214" s="23"/>
      <c r="AV214" s="44">
        <v>0</v>
      </c>
      <c r="AW214" s="74">
        <v>0</v>
      </c>
      <c r="AX214" s="23"/>
      <c r="AY214" s="44">
        <v>0</v>
      </c>
      <c r="AZ214" s="74">
        <v>0</v>
      </c>
      <c r="BA214" s="23"/>
      <c r="BB214" s="44">
        <v>0</v>
      </c>
      <c r="BC214" s="74">
        <v>0</v>
      </c>
      <c r="BD214" s="23"/>
      <c r="BE214" s="44">
        <v>0</v>
      </c>
      <c r="BF214" s="74">
        <v>0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0</v>
      </c>
      <c r="AW215" s="131">
        <v>0</v>
      </c>
      <c r="AY215" s="135">
        <v>0</v>
      </c>
      <c r="AZ215" s="136">
        <v>0</v>
      </c>
      <c r="BA215" s="45"/>
      <c r="BB215" s="48">
        <v>0</v>
      </c>
      <c r="BC215" s="136">
        <v>0</v>
      </c>
      <c r="BD215" s="45"/>
      <c r="BE215" s="48">
        <v>0</v>
      </c>
      <c r="BF215" s="136">
        <v>0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136">
        <v>0</v>
      </c>
      <c r="BD216" s="45"/>
      <c r="BE216" s="48">
        <v>0</v>
      </c>
      <c r="BF216" s="136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136">
        <v>0</v>
      </c>
      <c r="BD217" s="45"/>
      <c r="BE217" s="48">
        <v>0</v>
      </c>
      <c r="BF217" s="136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136">
        <v>0</v>
      </c>
      <c r="BD218" s="45"/>
      <c r="BE218" s="48">
        <v>0</v>
      </c>
      <c r="BF218" s="136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136">
        <v>0</v>
      </c>
      <c r="BD219" s="45"/>
      <c r="BE219" s="48">
        <v>0</v>
      </c>
      <c r="BF219" s="136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136">
        <v>0</v>
      </c>
      <c r="BD220" s="45"/>
      <c r="BE220" s="48">
        <v>0</v>
      </c>
      <c r="BF220" s="136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136">
        <v>0</v>
      </c>
      <c r="BD221" s="45"/>
      <c r="BE221" s="48">
        <v>0</v>
      </c>
      <c r="BF221" s="136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136">
        <v>0</v>
      </c>
      <c r="BD222" s="45"/>
      <c r="BE222" s="48">
        <v>0</v>
      </c>
      <c r="BF222" s="136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0</v>
      </c>
      <c r="V223" s="82">
        <v>0</v>
      </c>
      <c r="W223" s="45"/>
      <c r="X223" s="130">
        <v>0</v>
      </c>
      <c r="Y223" s="131">
        <v>0</v>
      </c>
      <c r="AA223" s="135">
        <v>0</v>
      </c>
      <c r="AB223" s="136">
        <v>0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0</v>
      </c>
      <c r="AK223" s="82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0</v>
      </c>
      <c r="AW223" s="131">
        <v>0</v>
      </c>
      <c r="AY223" s="135">
        <v>0</v>
      </c>
      <c r="AZ223" s="136">
        <v>0</v>
      </c>
      <c r="BA223" s="45"/>
      <c r="BB223" s="48">
        <v>0</v>
      </c>
      <c r="BC223" s="136">
        <v>0</v>
      </c>
      <c r="BD223" s="45"/>
      <c r="BE223" s="48">
        <v>0</v>
      </c>
      <c r="BF223" s="136">
        <v>0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136">
        <v>0</v>
      </c>
      <c r="BD224" s="45"/>
      <c r="BE224" s="48">
        <v>0</v>
      </c>
      <c r="BF224" s="136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0</v>
      </c>
      <c r="G225" s="74">
        <v>0</v>
      </c>
      <c r="H225" s="23"/>
      <c r="I225" s="44">
        <v>0</v>
      </c>
      <c r="J225" s="74">
        <v>0</v>
      </c>
      <c r="K225" s="23"/>
      <c r="L225" s="44">
        <v>0</v>
      </c>
      <c r="M225" s="74">
        <v>0</v>
      </c>
      <c r="N225" s="23"/>
      <c r="O225" s="44">
        <v>0</v>
      </c>
      <c r="P225" s="74">
        <v>0</v>
      </c>
      <c r="Q225" s="23"/>
      <c r="R225" s="44">
        <v>0</v>
      </c>
      <c r="S225" s="74">
        <v>0</v>
      </c>
      <c r="T225" s="23"/>
      <c r="U225" s="44">
        <v>0</v>
      </c>
      <c r="V225" s="74">
        <v>0</v>
      </c>
      <c r="W225" s="23"/>
      <c r="X225" s="44">
        <v>0</v>
      </c>
      <c r="Y225" s="74">
        <v>0</v>
      </c>
      <c r="Z225" s="23"/>
      <c r="AA225" s="44">
        <v>0</v>
      </c>
      <c r="AB225" s="74">
        <v>0</v>
      </c>
      <c r="AC225" s="23"/>
      <c r="AD225" s="44">
        <v>0</v>
      </c>
      <c r="AE225" s="74">
        <v>0</v>
      </c>
      <c r="AF225" s="23"/>
      <c r="AG225" s="44">
        <v>0</v>
      </c>
      <c r="AH225" s="74">
        <v>0</v>
      </c>
      <c r="AI225" s="23"/>
      <c r="AJ225" s="44">
        <v>0</v>
      </c>
      <c r="AK225" s="74">
        <v>0</v>
      </c>
      <c r="AL225" s="23"/>
      <c r="AM225" s="44">
        <v>0</v>
      </c>
      <c r="AN225" s="74">
        <v>0</v>
      </c>
      <c r="AO225" s="23"/>
      <c r="AP225" s="44">
        <v>0</v>
      </c>
      <c r="AQ225" s="74">
        <v>0</v>
      </c>
      <c r="AR225" s="23"/>
      <c r="AS225" s="44">
        <v>0</v>
      </c>
      <c r="AT225" s="74">
        <v>0</v>
      </c>
      <c r="AU225" s="23"/>
      <c r="AV225" s="44">
        <v>0</v>
      </c>
      <c r="AW225" s="74">
        <v>0</v>
      </c>
      <c r="AX225" s="23"/>
      <c r="AY225" s="44">
        <v>0</v>
      </c>
      <c r="AZ225" s="74">
        <v>0</v>
      </c>
      <c r="BA225" s="23"/>
      <c r="BB225" s="44">
        <v>0</v>
      </c>
      <c r="BC225" s="74">
        <v>0</v>
      </c>
      <c r="BD225" s="23"/>
      <c r="BE225" s="44">
        <v>0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136">
        <v>0</v>
      </c>
      <c r="BD226" s="45"/>
      <c r="BE226" s="48">
        <v>0</v>
      </c>
      <c r="BF226" s="136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136">
        <v>0</v>
      </c>
      <c r="BD227" s="45"/>
      <c r="BE227" s="48">
        <v>0</v>
      </c>
      <c r="BF227" s="136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136">
        <v>0</v>
      </c>
      <c r="BD228" s="45"/>
      <c r="BE228" s="48">
        <v>0</v>
      </c>
      <c r="BF228" s="136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136">
        <v>0</v>
      </c>
      <c r="BD229" s="45"/>
      <c r="BE229" s="48">
        <v>0</v>
      </c>
      <c r="BF229" s="136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136">
        <v>0</v>
      </c>
      <c r="BD230" s="45"/>
      <c r="BE230" s="48">
        <v>0</v>
      </c>
      <c r="BF230" s="136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0</v>
      </c>
      <c r="G231" s="82">
        <v>0</v>
      </c>
      <c r="H231" s="45"/>
      <c r="I231" s="48">
        <v>0</v>
      </c>
      <c r="J231" s="82">
        <v>0</v>
      </c>
      <c r="K231" s="45"/>
      <c r="L231" s="48">
        <v>0</v>
      </c>
      <c r="M231" s="82">
        <v>0</v>
      </c>
      <c r="N231" s="45"/>
      <c r="O231" s="48">
        <v>0</v>
      </c>
      <c r="P231" s="82">
        <v>0</v>
      </c>
      <c r="Q231" s="45"/>
      <c r="R231" s="48">
        <v>0</v>
      </c>
      <c r="S231" s="82">
        <v>0</v>
      </c>
      <c r="T231" s="45"/>
      <c r="U231" s="48">
        <v>0</v>
      </c>
      <c r="V231" s="82">
        <v>0</v>
      </c>
      <c r="W231" s="45"/>
      <c r="X231" s="130">
        <v>0</v>
      </c>
      <c r="Y231" s="131">
        <v>0</v>
      </c>
      <c r="AA231" s="135">
        <v>0</v>
      </c>
      <c r="AB231" s="136">
        <v>0</v>
      </c>
      <c r="AC231" s="45"/>
      <c r="AD231" s="48">
        <v>0</v>
      </c>
      <c r="AE231" s="82">
        <v>0</v>
      </c>
      <c r="AF231" s="45"/>
      <c r="AG231" s="48">
        <v>0</v>
      </c>
      <c r="AH231" s="82">
        <v>0</v>
      </c>
      <c r="AI231" s="45"/>
      <c r="AJ231" s="48">
        <v>0</v>
      </c>
      <c r="AK231" s="82">
        <v>0</v>
      </c>
      <c r="AL231" s="45"/>
      <c r="AM231" s="48">
        <v>0</v>
      </c>
      <c r="AN231" s="82">
        <v>0</v>
      </c>
      <c r="AO231" s="45"/>
      <c r="AP231" s="48">
        <v>0</v>
      </c>
      <c r="AQ231" s="82">
        <v>0</v>
      </c>
      <c r="AR231" s="45"/>
      <c r="AS231" s="48">
        <v>0</v>
      </c>
      <c r="AT231" s="82">
        <v>0</v>
      </c>
      <c r="AU231" s="45"/>
      <c r="AV231" s="130">
        <v>0</v>
      </c>
      <c r="AW231" s="131">
        <v>0</v>
      </c>
      <c r="AY231" s="135">
        <v>0</v>
      </c>
      <c r="AZ231" s="136">
        <v>0</v>
      </c>
      <c r="BA231" s="45"/>
      <c r="BB231" s="48">
        <v>0</v>
      </c>
      <c r="BC231" s="136">
        <v>0</v>
      </c>
      <c r="BD231" s="45"/>
      <c r="BE231" s="48">
        <v>0</v>
      </c>
      <c r="BF231" s="136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136">
        <v>0</v>
      </c>
      <c r="BD232" s="45"/>
      <c r="BE232" s="48">
        <v>0</v>
      </c>
      <c r="BF232" s="136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0</v>
      </c>
      <c r="G233" s="74">
        <v>0</v>
      </c>
      <c r="H233" s="23"/>
      <c r="I233" s="44">
        <v>0</v>
      </c>
      <c r="J233" s="74">
        <v>0</v>
      </c>
      <c r="K233" s="23"/>
      <c r="L233" s="44">
        <v>0</v>
      </c>
      <c r="M233" s="74">
        <v>0</v>
      </c>
      <c r="N233" s="23"/>
      <c r="O233" s="44">
        <v>0</v>
      </c>
      <c r="P233" s="74">
        <v>0</v>
      </c>
      <c r="Q233" s="23"/>
      <c r="R233" s="44">
        <v>0</v>
      </c>
      <c r="S233" s="74">
        <v>0</v>
      </c>
      <c r="T233" s="23"/>
      <c r="U233" s="44">
        <v>0</v>
      </c>
      <c r="V233" s="74">
        <v>0</v>
      </c>
      <c r="W233" s="23"/>
      <c r="X233" s="44">
        <v>0</v>
      </c>
      <c r="Y233" s="74">
        <v>0</v>
      </c>
      <c r="Z233" s="23"/>
      <c r="AA233" s="44">
        <v>0</v>
      </c>
      <c r="AB233" s="74">
        <v>0</v>
      </c>
      <c r="AC233" s="23"/>
      <c r="AD233" s="44">
        <v>0</v>
      </c>
      <c r="AE233" s="74">
        <v>0</v>
      </c>
      <c r="AF233" s="23"/>
      <c r="AG233" s="44">
        <v>0</v>
      </c>
      <c r="AH233" s="74">
        <v>0</v>
      </c>
      <c r="AI233" s="23"/>
      <c r="AJ233" s="44">
        <v>0</v>
      </c>
      <c r="AK233" s="74">
        <v>0</v>
      </c>
      <c r="AL233" s="23"/>
      <c r="AM233" s="44">
        <v>0</v>
      </c>
      <c r="AN233" s="74">
        <v>0</v>
      </c>
      <c r="AO233" s="23"/>
      <c r="AP233" s="44">
        <v>0</v>
      </c>
      <c r="AQ233" s="74">
        <v>0</v>
      </c>
      <c r="AR233" s="23"/>
      <c r="AS233" s="44">
        <v>0</v>
      </c>
      <c r="AT233" s="74">
        <v>0</v>
      </c>
      <c r="AU233" s="23"/>
      <c r="AV233" s="44">
        <v>0</v>
      </c>
      <c r="AW233" s="74">
        <v>0</v>
      </c>
      <c r="AX233" s="23"/>
      <c r="AY233" s="44">
        <v>0</v>
      </c>
      <c r="AZ233" s="74">
        <v>0</v>
      </c>
      <c r="BA233" s="23"/>
      <c r="BB233" s="44">
        <v>0</v>
      </c>
      <c r="BC233" s="74">
        <v>0</v>
      </c>
      <c r="BD233" s="23"/>
      <c r="BE233" s="44">
        <v>0</v>
      </c>
      <c r="BF233" s="74">
        <v>0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0</v>
      </c>
      <c r="G234" s="82">
        <v>0</v>
      </c>
      <c r="H234" s="45"/>
      <c r="I234" s="48">
        <v>0</v>
      </c>
      <c r="J234" s="82">
        <v>0</v>
      </c>
      <c r="K234" s="45"/>
      <c r="L234" s="48">
        <v>0</v>
      </c>
      <c r="M234" s="82">
        <v>0</v>
      </c>
      <c r="N234" s="45"/>
      <c r="O234" s="48">
        <v>0</v>
      </c>
      <c r="P234" s="82">
        <v>0</v>
      </c>
      <c r="Q234" s="45"/>
      <c r="R234" s="48">
        <v>0</v>
      </c>
      <c r="S234" s="82">
        <v>0</v>
      </c>
      <c r="T234" s="45"/>
      <c r="U234" s="48">
        <v>0</v>
      </c>
      <c r="V234" s="82">
        <v>0</v>
      </c>
      <c r="W234" s="45"/>
      <c r="X234" s="130">
        <v>0</v>
      </c>
      <c r="Y234" s="131">
        <v>0</v>
      </c>
      <c r="AA234" s="135">
        <v>0</v>
      </c>
      <c r="AB234" s="136">
        <v>0</v>
      </c>
      <c r="AC234" s="45"/>
      <c r="AD234" s="48">
        <v>0</v>
      </c>
      <c r="AE234" s="82">
        <v>0</v>
      </c>
      <c r="AF234" s="45"/>
      <c r="AG234" s="48">
        <v>0</v>
      </c>
      <c r="AH234" s="82">
        <v>0</v>
      </c>
      <c r="AI234" s="45"/>
      <c r="AJ234" s="48">
        <v>0</v>
      </c>
      <c r="AK234" s="82">
        <v>0</v>
      </c>
      <c r="AL234" s="45"/>
      <c r="AM234" s="48">
        <v>0</v>
      </c>
      <c r="AN234" s="82">
        <v>0</v>
      </c>
      <c r="AO234" s="45"/>
      <c r="AP234" s="48">
        <v>0</v>
      </c>
      <c r="AQ234" s="82">
        <v>0</v>
      </c>
      <c r="AR234" s="45"/>
      <c r="AS234" s="48">
        <v>0</v>
      </c>
      <c r="AT234" s="82">
        <v>0</v>
      </c>
      <c r="AU234" s="45"/>
      <c r="AV234" s="130">
        <v>0</v>
      </c>
      <c r="AW234" s="131">
        <v>0</v>
      </c>
      <c r="AY234" s="135">
        <v>0</v>
      </c>
      <c r="AZ234" s="136">
        <v>0</v>
      </c>
      <c r="BA234" s="45"/>
      <c r="BB234" s="48">
        <v>0</v>
      </c>
      <c r="BC234" s="136">
        <v>0</v>
      </c>
      <c r="BD234" s="45"/>
      <c r="BE234" s="48">
        <v>0</v>
      </c>
      <c r="BF234" s="136">
        <v>0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0</v>
      </c>
      <c r="G235" s="82">
        <v>0</v>
      </c>
      <c r="H235" s="45"/>
      <c r="I235" s="48">
        <v>0</v>
      </c>
      <c r="J235" s="82">
        <v>0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0</v>
      </c>
      <c r="S235" s="82">
        <v>0</v>
      </c>
      <c r="T235" s="45"/>
      <c r="U235" s="48">
        <v>0</v>
      </c>
      <c r="V235" s="82">
        <v>0</v>
      </c>
      <c r="W235" s="45"/>
      <c r="X235" s="130">
        <v>0</v>
      </c>
      <c r="Y235" s="131">
        <v>0</v>
      </c>
      <c r="AA235" s="135">
        <v>0</v>
      </c>
      <c r="AB235" s="136">
        <v>0</v>
      </c>
      <c r="AC235" s="45"/>
      <c r="AD235" s="48">
        <v>0</v>
      </c>
      <c r="AE235" s="82">
        <v>0</v>
      </c>
      <c r="AF235" s="45"/>
      <c r="AG235" s="48">
        <v>0</v>
      </c>
      <c r="AH235" s="82">
        <v>0</v>
      </c>
      <c r="AI235" s="45"/>
      <c r="AJ235" s="48">
        <v>0</v>
      </c>
      <c r="AK235" s="82">
        <v>0</v>
      </c>
      <c r="AL235" s="45"/>
      <c r="AM235" s="48">
        <v>0</v>
      </c>
      <c r="AN235" s="82">
        <v>0</v>
      </c>
      <c r="AO235" s="45"/>
      <c r="AP235" s="48">
        <v>0</v>
      </c>
      <c r="AQ235" s="82">
        <v>0</v>
      </c>
      <c r="AR235" s="45"/>
      <c r="AS235" s="48">
        <v>0</v>
      </c>
      <c r="AT235" s="82">
        <v>0</v>
      </c>
      <c r="AU235" s="45"/>
      <c r="AV235" s="130">
        <v>0</v>
      </c>
      <c r="AW235" s="131">
        <v>0</v>
      </c>
      <c r="AY235" s="135">
        <v>0</v>
      </c>
      <c r="AZ235" s="136">
        <v>0</v>
      </c>
      <c r="BA235" s="45"/>
      <c r="BB235" s="48">
        <v>0</v>
      </c>
      <c r="BC235" s="136">
        <v>0</v>
      </c>
      <c r="BD235" s="45"/>
      <c r="BE235" s="48">
        <v>0</v>
      </c>
      <c r="BF235" s="136">
        <v>0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136">
        <v>0</v>
      </c>
      <c r="BD236" s="45"/>
      <c r="BE236" s="48">
        <v>0</v>
      </c>
      <c r="BF236" s="136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0</v>
      </c>
      <c r="G237" s="82">
        <v>0</v>
      </c>
      <c r="H237" s="45"/>
      <c r="I237" s="48">
        <v>0</v>
      </c>
      <c r="J237" s="82">
        <v>0</v>
      </c>
      <c r="K237" s="45"/>
      <c r="L237" s="48">
        <v>0</v>
      </c>
      <c r="M237" s="82">
        <v>0</v>
      </c>
      <c r="N237" s="45"/>
      <c r="O237" s="48">
        <v>0</v>
      </c>
      <c r="P237" s="82">
        <v>0</v>
      </c>
      <c r="Q237" s="45"/>
      <c r="R237" s="48">
        <v>0</v>
      </c>
      <c r="S237" s="82">
        <v>0</v>
      </c>
      <c r="T237" s="45"/>
      <c r="U237" s="48">
        <v>0</v>
      </c>
      <c r="V237" s="82">
        <v>0</v>
      </c>
      <c r="W237" s="45"/>
      <c r="X237" s="130">
        <v>0</v>
      </c>
      <c r="Y237" s="131">
        <v>0</v>
      </c>
      <c r="AA237" s="135">
        <v>0</v>
      </c>
      <c r="AB237" s="136">
        <v>0</v>
      </c>
      <c r="AC237" s="45"/>
      <c r="AD237" s="48">
        <v>0</v>
      </c>
      <c r="AE237" s="82">
        <v>0</v>
      </c>
      <c r="AF237" s="45"/>
      <c r="AG237" s="48">
        <v>0</v>
      </c>
      <c r="AH237" s="82">
        <v>0</v>
      </c>
      <c r="AI237" s="45"/>
      <c r="AJ237" s="48">
        <v>0</v>
      </c>
      <c r="AK237" s="82">
        <v>0</v>
      </c>
      <c r="AL237" s="45"/>
      <c r="AM237" s="48">
        <v>0</v>
      </c>
      <c r="AN237" s="82">
        <v>0</v>
      </c>
      <c r="AO237" s="45"/>
      <c r="AP237" s="48">
        <v>0</v>
      </c>
      <c r="AQ237" s="82">
        <v>0</v>
      </c>
      <c r="AR237" s="45"/>
      <c r="AS237" s="48">
        <v>0</v>
      </c>
      <c r="AT237" s="82">
        <v>0</v>
      </c>
      <c r="AU237" s="45"/>
      <c r="AV237" s="130">
        <v>0</v>
      </c>
      <c r="AW237" s="131">
        <v>0</v>
      </c>
      <c r="AY237" s="135">
        <v>0</v>
      </c>
      <c r="AZ237" s="136">
        <v>0</v>
      </c>
      <c r="BA237" s="45"/>
      <c r="BB237" s="48">
        <v>0</v>
      </c>
      <c r="BC237" s="136">
        <v>0</v>
      </c>
      <c r="BD237" s="45"/>
      <c r="BE237" s="48">
        <v>0</v>
      </c>
      <c r="BF237" s="136">
        <v>0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0</v>
      </c>
      <c r="Y238" s="131">
        <v>0</v>
      </c>
      <c r="AA238" s="135">
        <v>0</v>
      </c>
      <c r="AB238" s="136">
        <v>0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0</v>
      </c>
      <c r="AW238" s="131">
        <v>0</v>
      </c>
      <c r="AY238" s="135">
        <v>0</v>
      </c>
      <c r="AZ238" s="136">
        <v>0</v>
      </c>
      <c r="BA238" s="45"/>
      <c r="BB238" s="48">
        <v>0</v>
      </c>
      <c r="BC238" s="136">
        <v>0</v>
      </c>
      <c r="BD238" s="45"/>
      <c r="BE238" s="48">
        <v>0</v>
      </c>
      <c r="BF238" s="136">
        <v>0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0</v>
      </c>
      <c r="G239" s="82">
        <v>0</v>
      </c>
      <c r="H239" s="45"/>
      <c r="I239" s="48">
        <v>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0</v>
      </c>
      <c r="S239" s="82">
        <v>0</v>
      </c>
      <c r="T239" s="45"/>
      <c r="U239" s="48">
        <v>0</v>
      </c>
      <c r="V239" s="82">
        <v>0</v>
      </c>
      <c r="W239" s="45"/>
      <c r="X239" s="130">
        <v>0</v>
      </c>
      <c r="Y239" s="131">
        <v>0</v>
      </c>
      <c r="AA239" s="135">
        <v>0</v>
      </c>
      <c r="AB239" s="136">
        <v>0</v>
      </c>
      <c r="AC239" s="45"/>
      <c r="AD239" s="48">
        <v>0</v>
      </c>
      <c r="AE239" s="82">
        <v>0</v>
      </c>
      <c r="AF239" s="45"/>
      <c r="AG239" s="48">
        <v>0</v>
      </c>
      <c r="AH239" s="82">
        <v>0</v>
      </c>
      <c r="AI239" s="45"/>
      <c r="AJ239" s="48">
        <v>0</v>
      </c>
      <c r="AK239" s="82">
        <v>0</v>
      </c>
      <c r="AL239" s="45"/>
      <c r="AM239" s="48">
        <v>0</v>
      </c>
      <c r="AN239" s="82">
        <v>0</v>
      </c>
      <c r="AO239" s="45"/>
      <c r="AP239" s="48">
        <v>0</v>
      </c>
      <c r="AQ239" s="82">
        <v>0</v>
      </c>
      <c r="AR239" s="45"/>
      <c r="AS239" s="48">
        <v>0</v>
      </c>
      <c r="AT239" s="82">
        <v>0</v>
      </c>
      <c r="AU239" s="45"/>
      <c r="AV239" s="130">
        <v>0</v>
      </c>
      <c r="AW239" s="131">
        <v>0</v>
      </c>
      <c r="AY239" s="135">
        <v>0</v>
      </c>
      <c r="AZ239" s="136">
        <v>0</v>
      </c>
      <c r="BA239" s="45"/>
      <c r="BB239" s="48">
        <v>0</v>
      </c>
      <c r="BC239" s="136">
        <v>0</v>
      </c>
      <c r="BD239" s="45"/>
      <c r="BE239" s="48">
        <v>0</v>
      </c>
      <c r="BF239" s="136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0</v>
      </c>
      <c r="G240" s="74">
        <v>0</v>
      </c>
      <c r="H240" s="23"/>
      <c r="I240" s="44">
        <v>0</v>
      </c>
      <c r="J240" s="74">
        <v>0</v>
      </c>
      <c r="K240" s="23"/>
      <c r="L240" s="44">
        <v>0</v>
      </c>
      <c r="M240" s="74">
        <v>0</v>
      </c>
      <c r="N240" s="23"/>
      <c r="O240" s="44">
        <v>0</v>
      </c>
      <c r="P240" s="74">
        <v>0</v>
      </c>
      <c r="Q240" s="23"/>
      <c r="R240" s="44">
        <v>0</v>
      </c>
      <c r="S240" s="74">
        <v>0</v>
      </c>
      <c r="T240" s="23"/>
      <c r="U240" s="44">
        <v>0</v>
      </c>
      <c r="V240" s="74">
        <v>0</v>
      </c>
      <c r="W240" s="23"/>
      <c r="X240" s="44">
        <v>0</v>
      </c>
      <c r="Y240" s="74">
        <v>0</v>
      </c>
      <c r="Z240" s="23"/>
      <c r="AA240" s="44">
        <v>0</v>
      </c>
      <c r="AB240" s="74">
        <v>0</v>
      </c>
      <c r="AC240" s="23"/>
      <c r="AD240" s="44">
        <v>0</v>
      </c>
      <c r="AE240" s="74">
        <v>0</v>
      </c>
      <c r="AF240" s="23"/>
      <c r="AG240" s="44">
        <v>0</v>
      </c>
      <c r="AH240" s="74">
        <v>0</v>
      </c>
      <c r="AI240" s="23"/>
      <c r="AJ240" s="44">
        <v>0</v>
      </c>
      <c r="AK240" s="74">
        <v>0</v>
      </c>
      <c r="AL240" s="23"/>
      <c r="AM240" s="44">
        <v>0</v>
      </c>
      <c r="AN240" s="74">
        <v>0</v>
      </c>
      <c r="AO240" s="23"/>
      <c r="AP240" s="44">
        <v>0</v>
      </c>
      <c r="AQ240" s="74">
        <v>0</v>
      </c>
      <c r="AR240" s="23"/>
      <c r="AS240" s="44">
        <v>0</v>
      </c>
      <c r="AT240" s="74">
        <v>0</v>
      </c>
      <c r="AU240" s="23"/>
      <c r="AV240" s="44">
        <v>0</v>
      </c>
      <c r="AW240" s="74">
        <v>0</v>
      </c>
      <c r="AX240" s="23"/>
      <c r="AY240" s="44">
        <v>0</v>
      </c>
      <c r="AZ240" s="74">
        <v>0</v>
      </c>
      <c r="BA240" s="23"/>
      <c r="BB240" s="44">
        <v>0</v>
      </c>
      <c r="BC240" s="74">
        <v>0</v>
      </c>
      <c r="BD240" s="23"/>
      <c r="BE240" s="44">
        <v>0</v>
      </c>
      <c r="BF240" s="74">
        <v>0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0</v>
      </c>
      <c r="Y241" s="131">
        <v>0</v>
      </c>
      <c r="AA241" s="135">
        <v>0</v>
      </c>
      <c r="AB241" s="136">
        <v>0</v>
      </c>
      <c r="AC241" s="45"/>
      <c r="AD241" s="48">
        <v>0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0</v>
      </c>
      <c r="AN241" s="82">
        <v>0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0</v>
      </c>
      <c r="AW241" s="131">
        <v>0</v>
      </c>
      <c r="AY241" s="135">
        <v>0</v>
      </c>
      <c r="AZ241" s="136">
        <v>0</v>
      </c>
      <c r="BA241" s="45"/>
      <c r="BB241" s="48">
        <v>0</v>
      </c>
      <c r="BC241" s="136">
        <v>0</v>
      </c>
      <c r="BD241" s="45"/>
      <c r="BE241" s="48">
        <v>0</v>
      </c>
      <c r="BF241" s="136">
        <v>0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0</v>
      </c>
      <c r="G242" s="82">
        <v>0</v>
      </c>
      <c r="H242" s="45"/>
      <c r="I242" s="48">
        <v>0</v>
      </c>
      <c r="J242" s="82">
        <v>0</v>
      </c>
      <c r="K242" s="45"/>
      <c r="L242" s="48">
        <v>0</v>
      </c>
      <c r="M242" s="82">
        <v>0</v>
      </c>
      <c r="N242" s="45"/>
      <c r="O242" s="48">
        <v>0</v>
      </c>
      <c r="P242" s="82">
        <v>0</v>
      </c>
      <c r="Q242" s="45"/>
      <c r="R242" s="48">
        <v>0</v>
      </c>
      <c r="S242" s="82">
        <v>0</v>
      </c>
      <c r="T242" s="45"/>
      <c r="U242" s="48">
        <v>0</v>
      </c>
      <c r="V242" s="82">
        <v>0</v>
      </c>
      <c r="W242" s="45"/>
      <c r="X242" s="130">
        <v>0</v>
      </c>
      <c r="Y242" s="131">
        <v>0</v>
      </c>
      <c r="AA242" s="135">
        <v>0</v>
      </c>
      <c r="AB242" s="136">
        <v>0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0</v>
      </c>
      <c r="AQ242" s="82">
        <v>0</v>
      </c>
      <c r="AR242" s="45"/>
      <c r="AS242" s="48">
        <v>0</v>
      </c>
      <c r="AT242" s="82">
        <v>0</v>
      </c>
      <c r="AU242" s="45"/>
      <c r="AV242" s="130">
        <v>0</v>
      </c>
      <c r="AW242" s="131">
        <v>0</v>
      </c>
      <c r="AY242" s="135">
        <v>0</v>
      </c>
      <c r="AZ242" s="136">
        <v>0</v>
      </c>
      <c r="BA242" s="45"/>
      <c r="BB242" s="48">
        <v>0</v>
      </c>
      <c r="BC242" s="136">
        <v>0</v>
      </c>
      <c r="BD242" s="45"/>
      <c r="BE242" s="48">
        <v>0</v>
      </c>
      <c r="BF242" s="136">
        <v>0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136">
        <v>0</v>
      </c>
      <c r="BD243" s="45"/>
      <c r="BE243" s="48">
        <v>0</v>
      </c>
      <c r="BF243" s="136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136">
        <v>0</v>
      </c>
      <c r="BD244" s="45"/>
      <c r="BE244" s="48">
        <v>0</v>
      </c>
      <c r="BF244" s="136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136">
        <v>0</v>
      </c>
      <c r="BD245" s="45"/>
      <c r="BE245" s="48">
        <v>0</v>
      </c>
      <c r="BF245" s="136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136">
        <v>0</v>
      </c>
      <c r="BD246" s="45"/>
      <c r="BE246" s="48">
        <v>0</v>
      </c>
      <c r="BF246" s="136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136">
        <v>0</v>
      </c>
      <c r="BD248" s="45"/>
      <c r="BE248" s="48">
        <v>0</v>
      </c>
      <c r="BF248" s="136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136">
        <v>0</v>
      </c>
      <c r="BD249" s="45"/>
      <c r="BE249" s="48">
        <v>0</v>
      </c>
      <c r="BF249" s="136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136">
        <v>0</v>
      </c>
      <c r="BD250" s="45"/>
      <c r="BE250" s="48">
        <v>0</v>
      </c>
      <c r="BF250" s="136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136">
        <v>0</v>
      </c>
      <c r="BD252" s="45"/>
      <c r="BE252" s="48">
        <v>0</v>
      </c>
      <c r="BF252" s="136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136">
        <v>0</v>
      </c>
      <c r="BD253" s="45"/>
      <c r="BE253" s="48">
        <v>0</v>
      </c>
      <c r="BF253" s="136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136">
        <v>0</v>
      </c>
      <c r="BD254" s="45"/>
      <c r="BE254" s="48">
        <v>0</v>
      </c>
      <c r="BF254" s="136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136">
        <v>0</v>
      </c>
      <c r="BD255" s="45"/>
      <c r="BE255" s="48">
        <v>0</v>
      </c>
      <c r="BF255" s="136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136">
        <v>0</v>
      </c>
      <c r="BD256" s="45"/>
      <c r="BE256" s="48">
        <v>0</v>
      </c>
      <c r="BF256" s="136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136">
        <v>0</v>
      </c>
      <c r="BD257" s="45"/>
      <c r="BE257" s="48">
        <v>0</v>
      </c>
      <c r="BF257" s="136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136">
        <v>0</v>
      </c>
      <c r="BD258" s="45"/>
      <c r="BE258" s="48">
        <v>0</v>
      </c>
      <c r="BF258" s="136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136">
        <v>0</v>
      </c>
      <c r="BD259" s="45"/>
      <c r="BE259" s="48">
        <v>0</v>
      </c>
      <c r="BF259" s="136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136">
        <v>0</v>
      </c>
      <c r="BD261" s="45"/>
      <c r="BE261" s="48">
        <v>0</v>
      </c>
      <c r="BF261" s="136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136">
        <v>0</v>
      </c>
      <c r="BD262" s="45"/>
      <c r="BE262" s="48">
        <v>0</v>
      </c>
      <c r="BF262" s="136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136">
        <v>0</v>
      </c>
      <c r="BD264" s="45"/>
      <c r="BE264" s="48">
        <v>0</v>
      </c>
      <c r="BF264" s="136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136">
        <v>0</v>
      </c>
      <c r="BD265" s="45"/>
      <c r="BE265" s="48">
        <v>0</v>
      </c>
      <c r="BF265" s="136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136">
        <v>0</v>
      </c>
      <c r="BD266" s="45"/>
      <c r="BE266" s="48">
        <v>0</v>
      </c>
      <c r="BF266" s="136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136">
        <v>0</v>
      </c>
      <c r="BD267" s="45"/>
      <c r="BE267" s="48">
        <v>0</v>
      </c>
      <c r="BF267" s="136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136">
        <v>0</v>
      </c>
      <c r="BD268" s="45"/>
      <c r="BE268" s="48">
        <v>0</v>
      </c>
      <c r="BF268" s="136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0</v>
      </c>
      <c r="G270" s="73">
        <v>0</v>
      </c>
      <c r="H270" s="26"/>
      <c r="I270" s="41">
        <v>0</v>
      </c>
      <c r="J270" s="73">
        <v>0</v>
      </c>
      <c r="K270" s="26"/>
      <c r="L270" s="41">
        <v>0</v>
      </c>
      <c r="M270" s="73">
        <v>0</v>
      </c>
      <c r="N270" s="26"/>
      <c r="O270" s="41">
        <v>0</v>
      </c>
      <c r="P270" s="73">
        <v>0</v>
      </c>
      <c r="Q270" s="26"/>
      <c r="R270" s="41">
        <v>0</v>
      </c>
      <c r="S270" s="73">
        <v>0</v>
      </c>
      <c r="T270" s="26"/>
      <c r="U270" s="41">
        <v>0</v>
      </c>
      <c r="V270" s="73">
        <v>0</v>
      </c>
      <c r="W270" s="26"/>
      <c r="X270" s="128">
        <v>0</v>
      </c>
      <c r="Y270" s="129">
        <v>0</v>
      </c>
      <c r="Z270" s="26"/>
      <c r="AA270" s="133">
        <v>0</v>
      </c>
      <c r="AB270" s="134">
        <v>0</v>
      </c>
      <c r="AC270" s="26"/>
      <c r="AD270" s="41">
        <v>0</v>
      </c>
      <c r="AE270" s="73">
        <v>0</v>
      </c>
      <c r="AF270" s="26"/>
      <c r="AG270" s="41">
        <v>0</v>
      </c>
      <c r="AH270" s="73">
        <v>0</v>
      </c>
      <c r="AI270" s="26"/>
      <c r="AJ270" s="41">
        <v>0</v>
      </c>
      <c r="AK270" s="73">
        <v>0</v>
      </c>
      <c r="AL270" s="26"/>
      <c r="AM270" s="41">
        <v>0</v>
      </c>
      <c r="AN270" s="73">
        <v>0</v>
      </c>
      <c r="AO270" s="26"/>
      <c r="AP270" s="41">
        <v>0</v>
      </c>
      <c r="AQ270" s="73">
        <v>0</v>
      </c>
      <c r="AR270" s="26"/>
      <c r="AS270" s="41">
        <v>0</v>
      </c>
      <c r="AT270" s="73">
        <v>0</v>
      </c>
      <c r="AU270" s="26"/>
      <c r="AV270" s="128">
        <v>0</v>
      </c>
      <c r="AW270" s="129">
        <v>0</v>
      </c>
      <c r="AX270" s="26"/>
      <c r="AY270" s="133">
        <v>0</v>
      </c>
      <c r="AZ270" s="134">
        <v>0</v>
      </c>
      <c r="BA270" s="26"/>
      <c r="BB270" s="41">
        <v>0</v>
      </c>
      <c r="BC270" s="134">
        <v>0</v>
      </c>
      <c r="BD270" s="26"/>
      <c r="BE270" s="41">
        <v>0</v>
      </c>
      <c r="BF270" s="134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0</v>
      </c>
      <c r="G272" s="73">
        <v>0</v>
      </c>
      <c r="H272" s="26"/>
      <c r="I272" s="41">
        <v>0</v>
      </c>
      <c r="J272" s="73">
        <v>0</v>
      </c>
      <c r="K272" s="26"/>
      <c r="L272" s="41">
        <v>0</v>
      </c>
      <c r="M272" s="73">
        <v>0</v>
      </c>
      <c r="N272" s="26"/>
      <c r="O272" s="41">
        <v>0</v>
      </c>
      <c r="P272" s="73">
        <v>0</v>
      </c>
      <c r="Q272" s="26"/>
      <c r="R272" s="41">
        <v>0</v>
      </c>
      <c r="S272" s="73">
        <v>0</v>
      </c>
      <c r="T272" s="26"/>
      <c r="U272" s="41">
        <v>0</v>
      </c>
      <c r="V272" s="73">
        <v>0</v>
      </c>
      <c r="W272" s="26"/>
      <c r="X272" s="128">
        <v>0</v>
      </c>
      <c r="Y272" s="129">
        <v>0</v>
      </c>
      <c r="Z272" s="26"/>
      <c r="AA272" s="133">
        <v>0</v>
      </c>
      <c r="AB272" s="134">
        <v>0</v>
      </c>
      <c r="AC272" s="26"/>
      <c r="AD272" s="41">
        <v>0</v>
      </c>
      <c r="AE272" s="73">
        <v>0</v>
      </c>
      <c r="AF272" s="26"/>
      <c r="AG272" s="41">
        <v>0</v>
      </c>
      <c r="AH272" s="73">
        <v>0</v>
      </c>
      <c r="AI272" s="26"/>
      <c r="AJ272" s="41">
        <v>0</v>
      </c>
      <c r="AK272" s="73">
        <v>0</v>
      </c>
      <c r="AL272" s="26"/>
      <c r="AM272" s="41">
        <v>0</v>
      </c>
      <c r="AN272" s="73">
        <v>0</v>
      </c>
      <c r="AO272" s="26"/>
      <c r="AP272" s="41">
        <v>0</v>
      </c>
      <c r="AQ272" s="73">
        <v>0</v>
      </c>
      <c r="AR272" s="26"/>
      <c r="AS272" s="41">
        <v>0</v>
      </c>
      <c r="AT272" s="73">
        <v>0</v>
      </c>
      <c r="AU272" s="26"/>
      <c r="AV272" s="128">
        <v>0</v>
      </c>
      <c r="AW272" s="129">
        <v>0</v>
      </c>
      <c r="AX272" s="26"/>
      <c r="AY272" s="133">
        <v>0</v>
      </c>
      <c r="AZ272" s="134">
        <v>0</v>
      </c>
      <c r="BA272" s="26"/>
      <c r="BB272" s="41">
        <v>0</v>
      </c>
      <c r="BC272" s="134">
        <v>0</v>
      </c>
      <c r="BD272" s="26"/>
      <c r="BE272" s="41">
        <v>0</v>
      </c>
      <c r="BF272" s="134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86"/>
      <c r="I275" s="88">
        <v>0</v>
      </c>
      <c r="J275" s="71">
        <v>0</v>
      </c>
      <c r="K275" s="86"/>
      <c r="L275" s="88">
        <v>0</v>
      </c>
      <c r="M275" s="71">
        <v>0</v>
      </c>
      <c r="N275" s="86"/>
      <c r="O275" s="88">
        <v>0</v>
      </c>
      <c r="P275" s="71">
        <v>0</v>
      </c>
      <c r="Q275" s="86"/>
      <c r="R275" s="88">
        <v>0</v>
      </c>
      <c r="S275" s="71">
        <v>0</v>
      </c>
      <c r="T275" s="86"/>
      <c r="U275" s="88">
        <v>0</v>
      </c>
      <c r="V275" s="71">
        <v>0</v>
      </c>
      <c r="W275" s="86"/>
      <c r="X275" s="88">
        <v>0</v>
      </c>
      <c r="Y275" s="71">
        <v>0</v>
      </c>
      <c r="Z275" s="86"/>
      <c r="AA275" s="88">
        <v>0</v>
      </c>
      <c r="AB275" s="71">
        <v>0</v>
      </c>
      <c r="AC275" s="86"/>
      <c r="AD275" s="88">
        <v>0</v>
      </c>
      <c r="AE275" s="71">
        <v>0</v>
      </c>
      <c r="AF275" s="86"/>
      <c r="AG275" s="88">
        <v>0</v>
      </c>
      <c r="AH275" s="71">
        <v>0</v>
      </c>
      <c r="AI275" s="86"/>
      <c r="AJ275" s="88">
        <v>0</v>
      </c>
      <c r="AK275" s="71">
        <v>0</v>
      </c>
      <c r="AL275" s="86"/>
      <c r="AM275" s="88">
        <v>0</v>
      </c>
      <c r="AN275" s="71">
        <v>0</v>
      </c>
      <c r="AO275" s="86"/>
      <c r="AP275" s="88">
        <v>0</v>
      </c>
      <c r="AQ275" s="71">
        <v>0</v>
      </c>
      <c r="AR275" s="86"/>
      <c r="AS275" s="88">
        <v>0</v>
      </c>
      <c r="AT275" s="71">
        <v>0</v>
      </c>
      <c r="AU275" s="86"/>
      <c r="AV275" s="88">
        <v>0</v>
      </c>
      <c r="AW275" s="71">
        <v>0</v>
      </c>
      <c r="AX275" s="86"/>
      <c r="AY275" s="88">
        <v>0</v>
      </c>
      <c r="AZ275" s="71">
        <v>0</v>
      </c>
      <c r="BA275" s="86"/>
      <c r="BB275" s="88">
        <v>0</v>
      </c>
      <c r="BC275" s="71">
        <v>0</v>
      </c>
      <c r="BD275" s="86"/>
      <c r="BE275" s="88">
        <v>0</v>
      </c>
      <c r="BF275" s="71">
        <v>0</v>
      </c>
      <c r="BG275" s="86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86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86"/>
      <c r="I277" s="88">
        <v>0</v>
      </c>
      <c r="J277" s="71">
        <v>0</v>
      </c>
      <c r="K277" s="86"/>
      <c r="L277" s="88">
        <v>0</v>
      </c>
      <c r="M277" s="71">
        <v>0</v>
      </c>
      <c r="N277" s="86"/>
      <c r="O277" s="88">
        <v>0</v>
      </c>
      <c r="P277" s="71">
        <v>0</v>
      </c>
      <c r="Q277" s="86"/>
      <c r="R277" s="88">
        <v>0</v>
      </c>
      <c r="S277" s="71">
        <v>0</v>
      </c>
      <c r="T277" s="86"/>
      <c r="U277" s="88">
        <v>0</v>
      </c>
      <c r="V277" s="71">
        <v>0</v>
      </c>
      <c r="W277" s="86"/>
      <c r="X277" s="88">
        <v>0</v>
      </c>
      <c r="Y277" s="71">
        <v>0</v>
      </c>
      <c r="Z277" s="86"/>
      <c r="AA277" s="88">
        <v>0</v>
      </c>
      <c r="AB277" s="71">
        <v>0</v>
      </c>
      <c r="AC277" s="86"/>
      <c r="AD277" s="88">
        <v>0</v>
      </c>
      <c r="AE277" s="71">
        <v>0</v>
      </c>
      <c r="AF277" s="86"/>
      <c r="AG277" s="88">
        <v>0</v>
      </c>
      <c r="AH277" s="71">
        <v>0</v>
      </c>
      <c r="AI277" s="86"/>
      <c r="AJ277" s="88">
        <v>0</v>
      </c>
      <c r="AK277" s="71">
        <v>0</v>
      </c>
      <c r="AL277" s="86"/>
      <c r="AM277" s="88">
        <v>0</v>
      </c>
      <c r="AN277" s="71">
        <v>0</v>
      </c>
      <c r="AO277" s="86"/>
      <c r="AP277" s="88">
        <v>0</v>
      </c>
      <c r="AQ277" s="71">
        <v>0</v>
      </c>
      <c r="AR277" s="86"/>
      <c r="AS277" s="88">
        <v>0</v>
      </c>
      <c r="AT277" s="71">
        <v>0</v>
      </c>
      <c r="AU277" s="86"/>
      <c r="AV277" s="88">
        <v>0</v>
      </c>
      <c r="AW277" s="71">
        <v>0</v>
      </c>
      <c r="AX277" s="86"/>
      <c r="AY277" s="88">
        <v>0</v>
      </c>
      <c r="AZ277" s="71">
        <v>0</v>
      </c>
      <c r="BA277" s="86"/>
      <c r="BB277" s="88">
        <v>0</v>
      </c>
      <c r="BC277" s="71">
        <v>0</v>
      </c>
      <c r="BD277" s="86"/>
      <c r="BE277" s="88">
        <v>0</v>
      </c>
      <c r="BF277" s="71">
        <v>0</v>
      </c>
      <c r="BG277" s="86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86"/>
      <c r="I278" s="88">
        <v>0</v>
      </c>
      <c r="J278" s="71">
        <v>0</v>
      </c>
      <c r="K278" s="86"/>
      <c r="L278" s="88">
        <v>0</v>
      </c>
      <c r="M278" s="71">
        <v>0</v>
      </c>
      <c r="N278" s="86"/>
      <c r="O278" s="88">
        <v>0</v>
      </c>
      <c r="P278" s="71">
        <v>0</v>
      </c>
      <c r="Q278" s="86"/>
      <c r="R278" s="88">
        <v>0</v>
      </c>
      <c r="S278" s="71">
        <v>0</v>
      </c>
      <c r="T278" s="86"/>
      <c r="U278" s="88">
        <v>0</v>
      </c>
      <c r="V278" s="71">
        <v>0</v>
      </c>
      <c r="W278" s="86"/>
      <c r="X278" s="88">
        <v>0</v>
      </c>
      <c r="Y278" s="71">
        <v>0</v>
      </c>
      <c r="Z278" s="86"/>
      <c r="AA278" s="88">
        <v>0</v>
      </c>
      <c r="AB278" s="71">
        <v>0</v>
      </c>
      <c r="AC278" s="86"/>
      <c r="AD278" s="88">
        <v>0</v>
      </c>
      <c r="AE278" s="71">
        <v>0</v>
      </c>
      <c r="AF278" s="86"/>
      <c r="AG278" s="88">
        <v>0</v>
      </c>
      <c r="AH278" s="71">
        <v>0</v>
      </c>
      <c r="AI278" s="86"/>
      <c r="AJ278" s="88">
        <v>0</v>
      </c>
      <c r="AK278" s="71">
        <v>0</v>
      </c>
      <c r="AL278" s="86"/>
      <c r="AM278" s="88">
        <v>0</v>
      </c>
      <c r="AN278" s="71">
        <v>0</v>
      </c>
      <c r="AO278" s="86"/>
      <c r="AP278" s="88">
        <v>0</v>
      </c>
      <c r="AQ278" s="71">
        <v>0</v>
      </c>
      <c r="AR278" s="86"/>
      <c r="AS278" s="88">
        <v>0</v>
      </c>
      <c r="AT278" s="71">
        <v>0</v>
      </c>
      <c r="AU278" s="86"/>
      <c r="AV278" s="88">
        <v>0</v>
      </c>
      <c r="AW278" s="71">
        <v>0</v>
      </c>
      <c r="AX278" s="86"/>
      <c r="AY278" s="88">
        <v>0</v>
      </c>
      <c r="AZ278" s="71">
        <v>0</v>
      </c>
      <c r="BA278" s="86"/>
      <c r="BB278" s="88">
        <v>0</v>
      </c>
      <c r="BC278" s="71">
        <v>0</v>
      </c>
      <c r="BD278" s="86"/>
      <c r="BE278" s="88">
        <v>0</v>
      </c>
      <c r="BF278" s="71">
        <v>0</v>
      </c>
      <c r="BG278" s="86"/>
    </row>
    <row r="279" spans="1:59" s="89" customFormat="1" x14ac:dyDescent="0.2">
      <c r="A279" s="85"/>
      <c r="B279" s="86"/>
      <c r="C279" s="87" t="s">
        <v>174</v>
      </c>
      <c r="D279" s="31"/>
      <c r="E279" s="86"/>
      <c r="F279" s="88">
        <v>0</v>
      </c>
      <c r="G279" s="71">
        <v>0</v>
      </c>
      <c r="H279" s="86"/>
      <c r="I279" s="88">
        <v>0</v>
      </c>
      <c r="J279" s="71">
        <v>0</v>
      </c>
      <c r="K279" s="86"/>
      <c r="L279" s="88">
        <v>0</v>
      </c>
      <c r="M279" s="71">
        <v>0</v>
      </c>
      <c r="N279" s="86"/>
      <c r="O279" s="88">
        <v>0</v>
      </c>
      <c r="P279" s="71">
        <v>0</v>
      </c>
      <c r="Q279" s="86"/>
      <c r="R279" s="88">
        <v>0</v>
      </c>
      <c r="S279" s="71">
        <v>0</v>
      </c>
      <c r="T279" s="86"/>
      <c r="U279" s="88">
        <v>0</v>
      </c>
      <c r="V279" s="71">
        <v>0</v>
      </c>
      <c r="W279" s="86"/>
      <c r="X279" s="88">
        <v>0</v>
      </c>
      <c r="Y279" s="71">
        <v>0</v>
      </c>
      <c r="Z279" s="86"/>
      <c r="AA279" s="88">
        <v>0</v>
      </c>
      <c r="AB279" s="71">
        <v>0</v>
      </c>
      <c r="AC279" s="86"/>
      <c r="AD279" s="88">
        <v>0</v>
      </c>
      <c r="AE279" s="71">
        <v>0</v>
      </c>
      <c r="AF279" s="86"/>
      <c r="AG279" s="88">
        <v>0</v>
      </c>
      <c r="AH279" s="71">
        <v>0</v>
      </c>
      <c r="AI279" s="86"/>
      <c r="AJ279" s="88">
        <v>0</v>
      </c>
      <c r="AK279" s="71">
        <v>0</v>
      </c>
      <c r="AL279" s="86"/>
      <c r="AM279" s="88">
        <v>0</v>
      </c>
      <c r="AN279" s="71">
        <v>0</v>
      </c>
      <c r="AO279" s="86"/>
      <c r="AP279" s="88">
        <v>0</v>
      </c>
      <c r="AQ279" s="71">
        <v>0</v>
      </c>
      <c r="AR279" s="86"/>
      <c r="AS279" s="88">
        <v>0</v>
      </c>
      <c r="AT279" s="71">
        <v>0</v>
      </c>
      <c r="AU279" s="86"/>
      <c r="AV279" s="88">
        <v>0</v>
      </c>
      <c r="AW279" s="71">
        <v>0</v>
      </c>
      <c r="AX279" s="86"/>
      <c r="AY279" s="88">
        <v>0</v>
      </c>
      <c r="AZ279" s="71">
        <v>0</v>
      </c>
      <c r="BA279" s="86"/>
      <c r="BB279" s="88">
        <v>0</v>
      </c>
      <c r="BC279" s="71">
        <v>0</v>
      </c>
      <c r="BD279" s="86"/>
      <c r="BE279" s="88">
        <v>0</v>
      </c>
      <c r="BF279" s="71">
        <v>0</v>
      </c>
      <c r="BG279" s="86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0</v>
      </c>
      <c r="G281" s="73">
        <v>0</v>
      </c>
      <c r="H281" s="26"/>
      <c r="I281" s="41">
        <v>0</v>
      </c>
      <c r="J281" s="73">
        <v>0</v>
      </c>
      <c r="K281" s="26"/>
      <c r="L281" s="41">
        <v>0</v>
      </c>
      <c r="M281" s="73">
        <v>0</v>
      </c>
      <c r="N281" s="26"/>
      <c r="O281" s="41">
        <v>0</v>
      </c>
      <c r="P281" s="73">
        <v>0</v>
      </c>
      <c r="Q281" s="26"/>
      <c r="R281" s="41">
        <v>0</v>
      </c>
      <c r="S281" s="73">
        <v>0</v>
      </c>
      <c r="T281" s="26"/>
      <c r="U281" s="41">
        <v>0</v>
      </c>
      <c r="V281" s="73">
        <v>0</v>
      </c>
      <c r="W281" s="26"/>
      <c r="X281" s="128">
        <v>0</v>
      </c>
      <c r="Y281" s="129">
        <v>0</v>
      </c>
      <c r="Z281" s="26"/>
      <c r="AA281" s="133">
        <v>0</v>
      </c>
      <c r="AB281" s="134">
        <v>0</v>
      </c>
      <c r="AC281" s="26"/>
      <c r="AD281" s="41">
        <v>0</v>
      </c>
      <c r="AE281" s="73">
        <v>0</v>
      </c>
      <c r="AF281" s="26"/>
      <c r="AG281" s="41">
        <v>0</v>
      </c>
      <c r="AH281" s="73">
        <v>0</v>
      </c>
      <c r="AI281" s="26"/>
      <c r="AJ281" s="41">
        <v>0</v>
      </c>
      <c r="AK281" s="73">
        <v>0</v>
      </c>
      <c r="AL281" s="26"/>
      <c r="AM281" s="41">
        <v>0</v>
      </c>
      <c r="AN281" s="73">
        <v>0</v>
      </c>
      <c r="AO281" s="26"/>
      <c r="AP281" s="41">
        <v>0</v>
      </c>
      <c r="AQ281" s="73">
        <v>0</v>
      </c>
      <c r="AR281" s="26"/>
      <c r="AS281" s="41">
        <v>0</v>
      </c>
      <c r="AT281" s="73">
        <v>0</v>
      </c>
      <c r="AU281" s="26"/>
      <c r="AV281" s="128">
        <v>0</v>
      </c>
      <c r="AW281" s="129">
        <v>0</v>
      </c>
      <c r="AX281" s="26"/>
      <c r="AY281" s="133">
        <v>0</v>
      </c>
      <c r="AZ281" s="134">
        <v>0</v>
      </c>
      <c r="BA281" s="26"/>
      <c r="BB281" s="41">
        <v>0</v>
      </c>
      <c r="BC281" s="134">
        <v>0</v>
      </c>
      <c r="BD281" s="26"/>
      <c r="BE281" s="41">
        <v>0</v>
      </c>
      <c r="BF281" s="134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86"/>
      <c r="I284" s="88">
        <v>0</v>
      </c>
      <c r="J284" s="71">
        <v>0</v>
      </c>
      <c r="K284" s="86"/>
      <c r="L284" s="88">
        <v>0</v>
      </c>
      <c r="M284" s="71">
        <v>0</v>
      </c>
      <c r="N284" s="86"/>
      <c r="O284" s="88">
        <v>0</v>
      </c>
      <c r="P284" s="71">
        <v>0</v>
      </c>
      <c r="Q284" s="86"/>
      <c r="R284" s="88">
        <v>0</v>
      </c>
      <c r="S284" s="71">
        <v>0</v>
      </c>
      <c r="T284" s="86"/>
      <c r="U284" s="88">
        <v>0</v>
      </c>
      <c r="V284" s="71">
        <v>0</v>
      </c>
      <c r="W284" s="86"/>
      <c r="X284" s="88">
        <v>0</v>
      </c>
      <c r="Y284" s="71">
        <v>0</v>
      </c>
      <c r="Z284" s="86"/>
      <c r="AA284" s="88">
        <v>0</v>
      </c>
      <c r="AB284" s="71">
        <v>0</v>
      </c>
      <c r="AC284" s="86"/>
      <c r="AD284" s="88">
        <v>0</v>
      </c>
      <c r="AE284" s="71">
        <v>0</v>
      </c>
      <c r="AF284" s="86"/>
      <c r="AG284" s="88">
        <v>0</v>
      </c>
      <c r="AH284" s="71">
        <v>0</v>
      </c>
      <c r="AI284" s="86"/>
      <c r="AJ284" s="88">
        <v>0</v>
      </c>
      <c r="AK284" s="71">
        <v>0</v>
      </c>
      <c r="AL284" s="86"/>
      <c r="AM284" s="88">
        <v>0</v>
      </c>
      <c r="AN284" s="71">
        <v>0</v>
      </c>
      <c r="AO284" s="86"/>
      <c r="AP284" s="88">
        <v>0</v>
      </c>
      <c r="AQ284" s="71">
        <v>0</v>
      </c>
      <c r="AR284" s="86"/>
      <c r="AS284" s="88">
        <v>0</v>
      </c>
      <c r="AT284" s="71">
        <v>0</v>
      </c>
      <c r="AU284" s="86"/>
      <c r="AV284" s="88">
        <v>0</v>
      </c>
      <c r="AW284" s="71">
        <v>0</v>
      </c>
      <c r="AX284" s="86"/>
      <c r="AY284" s="88">
        <v>0</v>
      </c>
      <c r="AZ284" s="71">
        <v>0</v>
      </c>
      <c r="BA284" s="86"/>
      <c r="BB284" s="88">
        <v>0</v>
      </c>
      <c r="BC284" s="71">
        <v>0</v>
      </c>
      <c r="BD284" s="86"/>
      <c r="BE284" s="88">
        <v>0</v>
      </c>
      <c r="BF284" s="71">
        <v>0</v>
      </c>
      <c r="BG284" s="86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86"/>
      <c r="I285" s="88">
        <v>0</v>
      </c>
      <c r="J285" s="71">
        <v>0</v>
      </c>
      <c r="K285" s="86"/>
      <c r="L285" s="88">
        <v>0</v>
      </c>
      <c r="M285" s="71">
        <v>0</v>
      </c>
      <c r="N285" s="86"/>
      <c r="O285" s="88">
        <v>0</v>
      </c>
      <c r="P285" s="71">
        <v>0</v>
      </c>
      <c r="Q285" s="86"/>
      <c r="R285" s="88">
        <v>0</v>
      </c>
      <c r="S285" s="71">
        <v>0</v>
      </c>
      <c r="T285" s="86"/>
      <c r="U285" s="88">
        <v>0</v>
      </c>
      <c r="V285" s="71">
        <v>0</v>
      </c>
      <c r="W285" s="86"/>
      <c r="X285" s="88">
        <v>0</v>
      </c>
      <c r="Y285" s="71">
        <v>0</v>
      </c>
      <c r="Z285" s="86"/>
      <c r="AA285" s="88">
        <v>0</v>
      </c>
      <c r="AB285" s="71">
        <v>0</v>
      </c>
      <c r="AC285" s="86"/>
      <c r="AD285" s="88">
        <v>0</v>
      </c>
      <c r="AE285" s="71">
        <v>0</v>
      </c>
      <c r="AF285" s="86"/>
      <c r="AG285" s="88">
        <v>0</v>
      </c>
      <c r="AH285" s="71">
        <v>0</v>
      </c>
      <c r="AI285" s="86"/>
      <c r="AJ285" s="88">
        <v>0</v>
      </c>
      <c r="AK285" s="71">
        <v>0</v>
      </c>
      <c r="AL285" s="86"/>
      <c r="AM285" s="88">
        <v>0</v>
      </c>
      <c r="AN285" s="71">
        <v>0</v>
      </c>
      <c r="AO285" s="86"/>
      <c r="AP285" s="88">
        <v>0</v>
      </c>
      <c r="AQ285" s="71">
        <v>0</v>
      </c>
      <c r="AR285" s="86"/>
      <c r="AS285" s="88">
        <v>0</v>
      </c>
      <c r="AT285" s="71">
        <v>0</v>
      </c>
      <c r="AU285" s="86"/>
      <c r="AV285" s="88">
        <v>0</v>
      </c>
      <c r="AW285" s="71">
        <v>0</v>
      </c>
      <c r="AX285" s="86"/>
      <c r="AY285" s="88">
        <v>0</v>
      </c>
      <c r="AZ285" s="71">
        <v>0</v>
      </c>
      <c r="BA285" s="86"/>
      <c r="BB285" s="88">
        <v>0</v>
      </c>
      <c r="BC285" s="71">
        <v>0</v>
      </c>
      <c r="BD285" s="86"/>
      <c r="BE285" s="88">
        <v>0</v>
      </c>
      <c r="BF285" s="71">
        <v>0</v>
      </c>
      <c r="BG285" s="86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86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86"/>
      <c r="I287" s="88">
        <v>0</v>
      </c>
      <c r="J287" s="71">
        <v>0</v>
      </c>
      <c r="K287" s="86"/>
      <c r="L287" s="88">
        <v>0</v>
      </c>
      <c r="M287" s="71">
        <v>0</v>
      </c>
      <c r="N287" s="86"/>
      <c r="O287" s="88">
        <v>0</v>
      </c>
      <c r="P287" s="71">
        <v>0</v>
      </c>
      <c r="Q287" s="86"/>
      <c r="R287" s="88">
        <v>0</v>
      </c>
      <c r="S287" s="71">
        <v>0</v>
      </c>
      <c r="T287" s="86"/>
      <c r="U287" s="88">
        <v>0</v>
      </c>
      <c r="V287" s="71">
        <v>0</v>
      </c>
      <c r="W287" s="86"/>
      <c r="X287" s="88">
        <v>0</v>
      </c>
      <c r="Y287" s="71">
        <v>0</v>
      </c>
      <c r="Z287" s="86"/>
      <c r="AA287" s="88">
        <v>0</v>
      </c>
      <c r="AB287" s="71">
        <v>0</v>
      </c>
      <c r="AC287" s="86"/>
      <c r="AD287" s="88">
        <v>0</v>
      </c>
      <c r="AE287" s="71">
        <v>0</v>
      </c>
      <c r="AF287" s="86"/>
      <c r="AG287" s="88">
        <v>0</v>
      </c>
      <c r="AH287" s="71">
        <v>0</v>
      </c>
      <c r="AI287" s="86"/>
      <c r="AJ287" s="88">
        <v>0</v>
      </c>
      <c r="AK287" s="71">
        <v>0</v>
      </c>
      <c r="AL287" s="86"/>
      <c r="AM287" s="88">
        <v>0</v>
      </c>
      <c r="AN287" s="71">
        <v>0</v>
      </c>
      <c r="AO287" s="86"/>
      <c r="AP287" s="88">
        <v>0</v>
      </c>
      <c r="AQ287" s="71">
        <v>0</v>
      </c>
      <c r="AR287" s="86"/>
      <c r="AS287" s="88">
        <v>0</v>
      </c>
      <c r="AT287" s="71">
        <v>0</v>
      </c>
      <c r="AU287" s="86"/>
      <c r="AV287" s="88">
        <v>0</v>
      </c>
      <c r="AW287" s="71">
        <v>0</v>
      </c>
      <c r="AX287" s="86"/>
      <c r="AY287" s="88">
        <v>0</v>
      </c>
      <c r="AZ287" s="71">
        <v>0</v>
      </c>
      <c r="BA287" s="86"/>
      <c r="BB287" s="88">
        <v>0</v>
      </c>
      <c r="BC287" s="71">
        <v>0</v>
      </c>
      <c r="BD287" s="86"/>
      <c r="BE287" s="88">
        <v>0</v>
      </c>
      <c r="BF287" s="71">
        <v>0</v>
      </c>
      <c r="BG287" s="86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138">
        <v>0</v>
      </c>
      <c r="BD289" s="26"/>
      <c r="BE289" s="52">
        <v>0</v>
      </c>
      <c r="BF289" s="138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0</v>
      </c>
      <c r="G291" s="75">
        <v>0</v>
      </c>
      <c r="H291" s="26"/>
      <c r="I291" s="52">
        <v>0</v>
      </c>
      <c r="J291" s="75">
        <v>0</v>
      </c>
      <c r="K291" s="26"/>
      <c r="L291" s="52">
        <v>0</v>
      </c>
      <c r="M291" s="75">
        <v>0</v>
      </c>
      <c r="N291" s="26"/>
      <c r="O291" s="52">
        <v>0</v>
      </c>
      <c r="P291" s="75">
        <v>0</v>
      </c>
      <c r="Q291" s="26"/>
      <c r="R291" s="52">
        <v>0</v>
      </c>
      <c r="S291" s="75">
        <v>0</v>
      </c>
      <c r="T291" s="26"/>
      <c r="U291" s="52">
        <v>0</v>
      </c>
      <c r="V291" s="75">
        <v>0</v>
      </c>
      <c r="W291" s="26"/>
      <c r="X291" s="125">
        <v>0</v>
      </c>
      <c r="Y291" s="126">
        <v>0</v>
      </c>
      <c r="Z291" s="26"/>
      <c r="AA291" s="137">
        <v>0</v>
      </c>
      <c r="AB291" s="138">
        <v>0</v>
      </c>
      <c r="AC291" s="26"/>
      <c r="AD291" s="52">
        <v>0</v>
      </c>
      <c r="AE291" s="75">
        <v>0</v>
      </c>
      <c r="AF291" s="26"/>
      <c r="AG291" s="52">
        <v>0</v>
      </c>
      <c r="AH291" s="75">
        <v>0</v>
      </c>
      <c r="AI291" s="26"/>
      <c r="AJ291" s="52">
        <v>0</v>
      </c>
      <c r="AK291" s="75">
        <v>0</v>
      </c>
      <c r="AL291" s="26"/>
      <c r="AM291" s="52">
        <v>0</v>
      </c>
      <c r="AN291" s="75">
        <v>0</v>
      </c>
      <c r="AO291" s="26"/>
      <c r="AP291" s="52">
        <v>0</v>
      </c>
      <c r="AQ291" s="75">
        <v>0</v>
      </c>
      <c r="AR291" s="26"/>
      <c r="AS291" s="52">
        <v>0</v>
      </c>
      <c r="AT291" s="75">
        <v>0</v>
      </c>
      <c r="AU291" s="26"/>
      <c r="AV291" s="125">
        <v>0</v>
      </c>
      <c r="AW291" s="126">
        <v>0</v>
      </c>
      <c r="AX291" s="26"/>
      <c r="AY291" s="137">
        <v>0</v>
      </c>
      <c r="AZ291" s="138">
        <v>0</v>
      </c>
      <c r="BA291" s="26"/>
      <c r="BB291" s="52">
        <v>0</v>
      </c>
      <c r="BC291" s="138">
        <v>0</v>
      </c>
      <c r="BD291" s="26"/>
      <c r="BE291" s="52">
        <v>0</v>
      </c>
      <c r="BF291" s="138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0</v>
      </c>
      <c r="G293" s="73">
        <v>0</v>
      </c>
      <c r="H293" s="26"/>
      <c r="I293" s="41">
        <v>0</v>
      </c>
      <c r="J293" s="73">
        <v>0</v>
      </c>
      <c r="K293" s="26"/>
      <c r="L293" s="41">
        <v>0</v>
      </c>
      <c r="M293" s="73">
        <v>0</v>
      </c>
      <c r="N293" s="26"/>
      <c r="O293" s="41">
        <v>0</v>
      </c>
      <c r="P293" s="73">
        <v>0</v>
      </c>
      <c r="Q293" s="26"/>
      <c r="R293" s="41">
        <v>0</v>
      </c>
      <c r="S293" s="73">
        <v>0</v>
      </c>
      <c r="T293" s="26"/>
      <c r="U293" s="41">
        <v>0</v>
      </c>
      <c r="V293" s="73">
        <v>0</v>
      </c>
      <c r="W293" s="26"/>
      <c r="X293" s="128">
        <v>0</v>
      </c>
      <c r="Y293" s="129">
        <v>0</v>
      </c>
      <c r="Z293" s="26"/>
      <c r="AA293" s="133">
        <v>0</v>
      </c>
      <c r="AB293" s="134">
        <v>0</v>
      </c>
      <c r="AC293" s="26"/>
      <c r="AD293" s="41">
        <v>0</v>
      </c>
      <c r="AE293" s="73">
        <v>0</v>
      </c>
      <c r="AF293" s="26"/>
      <c r="AG293" s="41">
        <v>0</v>
      </c>
      <c r="AH293" s="73">
        <v>0</v>
      </c>
      <c r="AI293" s="26"/>
      <c r="AJ293" s="41">
        <v>0</v>
      </c>
      <c r="AK293" s="73">
        <v>0</v>
      </c>
      <c r="AL293" s="26"/>
      <c r="AM293" s="41">
        <v>0</v>
      </c>
      <c r="AN293" s="73">
        <v>0</v>
      </c>
      <c r="AO293" s="26"/>
      <c r="AP293" s="41">
        <v>0</v>
      </c>
      <c r="AQ293" s="73">
        <v>0</v>
      </c>
      <c r="AR293" s="26"/>
      <c r="AS293" s="41">
        <v>0</v>
      </c>
      <c r="AT293" s="73">
        <v>0</v>
      </c>
      <c r="AU293" s="26"/>
      <c r="AV293" s="128">
        <v>0</v>
      </c>
      <c r="AW293" s="129">
        <v>0</v>
      </c>
      <c r="AX293" s="26"/>
      <c r="AY293" s="133">
        <v>0</v>
      </c>
      <c r="AZ293" s="134">
        <v>0</v>
      </c>
      <c r="BA293" s="26"/>
      <c r="BB293" s="41">
        <v>0</v>
      </c>
      <c r="BC293" s="134">
        <v>0</v>
      </c>
      <c r="BD293" s="26"/>
      <c r="BE293" s="41">
        <v>0</v>
      </c>
      <c r="BF293" s="134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0</v>
      </c>
      <c r="G295" s="72">
        <v>0</v>
      </c>
      <c r="H295" s="26"/>
      <c r="I295" s="38">
        <v>0</v>
      </c>
      <c r="J295" s="72">
        <v>0</v>
      </c>
      <c r="K295" s="26"/>
      <c r="L295" s="38">
        <v>0</v>
      </c>
      <c r="M295" s="72">
        <v>0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0</v>
      </c>
      <c r="V295" s="72">
        <v>0</v>
      </c>
      <c r="W295" s="26"/>
      <c r="X295" s="38">
        <v>0</v>
      </c>
      <c r="Y295" s="72">
        <v>0</v>
      </c>
      <c r="Z295" s="26"/>
      <c r="AA295" s="38">
        <v>0</v>
      </c>
      <c r="AB295" s="72">
        <v>0</v>
      </c>
      <c r="AC295" s="26"/>
      <c r="AD295" s="38">
        <v>0</v>
      </c>
      <c r="AE295" s="72">
        <v>0</v>
      </c>
      <c r="AF295" s="26"/>
      <c r="AG295" s="38">
        <v>0</v>
      </c>
      <c r="AH295" s="72">
        <v>0</v>
      </c>
      <c r="AI295" s="26"/>
      <c r="AJ295" s="38">
        <v>0</v>
      </c>
      <c r="AK295" s="72">
        <v>0</v>
      </c>
      <c r="AL295" s="26"/>
      <c r="AM295" s="38">
        <v>0</v>
      </c>
      <c r="AN295" s="72">
        <v>0</v>
      </c>
      <c r="AO295" s="26"/>
      <c r="AP295" s="38">
        <v>0</v>
      </c>
      <c r="AQ295" s="72">
        <v>0</v>
      </c>
      <c r="AR295" s="26"/>
      <c r="AS295" s="38">
        <v>0</v>
      </c>
      <c r="AT295" s="72">
        <v>0</v>
      </c>
      <c r="AU295" s="26"/>
      <c r="AV295" s="38">
        <v>0</v>
      </c>
      <c r="AW295" s="72">
        <v>0</v>
      </c>
      <c r="AX295" s="26"/>
      <c r="AY295" s="38">
        <v>0</v>
      </c>
      <c r="AZ295" s="72">
        <v>0</v>
      </c>
      <c r="BA295" s="26"/>
      <c r="BB295" s="38">
        <v>0</v>
      </c>
      <c r="BC295" s="72">
        <v>0</v>
      </c>
      <c r="BD295" s="26"/>
      <c r="BE295" s="38">
        <v>0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0</v>
      </c>
      <c r="G296" s="74">
        <v>0</v>
      </c>
      <c r="H296" s="23"/>
      <c r="I296" s="44">
        <v>0</v>
      </c>
      <c r="J296" s="74">
        <v>0</v>
      </c>
      <c r="K296" s="23"/>
      <c r="L296" s="44">
        <v>0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0</v>
      </c>
      <c r="V296" s="74">
        <v>0</v>
      </c>
      <c r="W296" s="23"/>
      <c r="X296" s="44">
        <v>0</v>
      </c>
      <c r="Y296" s="74">
        <v>0</v>
      </c>
      <c r="Z296" s="23"/>
      <c r="AA296" s="44">
        <v>0</v>
      </c>
      <c r="AB296" s="74">
        <v>0</v>
      </c>
      <c r="AC296" s="23"/>
      <c r="AD296" s="44">
        <v>0</v>
      </c>
      <c r="AE296" s="74">
        <v>0</v>
      </c>
      <c r="AF296" s="23"/>
      <c r="AG296" s="44">
        <v>0</v>
      </c>
      <c r="AH296" s="74">
        <v>0</v>
      </c>
      <c r="AI296" s="23"/>
      <c r="AJ296" s="44">
        <v>0</v>
      </c>
      <c r="AK296" s="74">
        <v>0</v>
      </c>
      <c r="AL296" s="23"/>
      <c r="AM296" s="44">
        <v>0</v>
      </c>
      <c r="AN296" s="74">
        <v>0</v>
      </c>
      <c r="AO296" s="23"/>
      <c r="AP296" s="44">
        <v>0</v>
      </c>
      <c r="AQ296" s="74">
        <v>0</v>
      </c>
      <c r="AR296" s="23"/>
      <c r="AS296" s="44">
        <v>0</v>
      </c>
      <c r="AT296" s="74">
        <v>0</v>
      </c>
      <c r="AU296" s="23"/>
      <c r="AV296" s="44">
        <v>0</v>
      </c>
      <c r="AW296" s="74">
        <v>0</v>
      </c>
      <c r="AX296" s="23"/>
      <c r="AY296" s="44">
        <v>0</v>
      </c>
      <c r="AZ296" s="74">
        <v>0</v>
      </c>
      <c r="BA296" s="23"/>
      <c r="BB296" s="44">
        <v>0</v>
      </c>
      <c r="BC296" s="74">
        <v>0</v>
      </c>
      <c r="BD296" s="23"/>
      <c r="BE296" s="44">
        <v>0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136">
        <v>0</v>
      </c>
      <c r="BD297" s="45"/>
      <c r="BE297" s="48">
        <v>0</v>
      </c>
      <c r="BF297" s="136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136">
        <v>0</v>
      </c>
      <c r="BD298" s="45"/>
      <c r="BE298" s="48">
        <v>0</v>
      </c>
      <c r="BF298" s="136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136">
        <v>0</v>
      </c>
      <c r="BD299" s="45"/>
      <c r="BE299" s="48">
        <v>0</v>
      </c>
      <c r="BF299" s="136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136">
        <v>0</v>
      </c>
      <c r="BD300" s="45"/>
      <c r="BE300" s="48">
        <v>0</v>
      </c>
      <c r="BF300" s="136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136">
        <v>0</v>
      </c>
      <c r="BD301" s="45"/>
      <c r="BE301" s="48">
        <v>0</v>
      </c>
      <c r="BF301" s="136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136">
        <v>0</v>
      </c>
      <c r="BD302" s="45"/>
      <c r="BE302" s="48">
        <v>0</v>
      </c>
      <c r="BF302" s="136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136">
        <v>0</v>
      </c>
      <c r="BD303" s="45"/>
      <c r="BE303" s="48">
        <v>0</v>
      </c>
      <c r="BF303" s="136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136">
        <v>0</v>
      </c>
      <c r="BD304" s="45"/>
      <c r="BE304" s="48">
        <v>0</v>
      </c>
      <c r="BF304" s="136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136">
        <v>0</v>
      </c>
      <c r="BD305" s="45"/>
      <c r="BE305" s="48">
        <v>0</v>
      </c>
      <c r="BF305" s="136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136">
        <v>0</v>
      </c>
      <c r="BD306" s="45"/>
      <c r="BE306" s="48">
        <v>0</v>
      </c>
      <c r="BF306" s="136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136">
        <v>0</v>
      </c>
      <c r="BD307" s="45"/>
      <c r="BE307" s="48">
        <v>0</v>
      </c>
      <c r="BF307" s="136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136">
        <v>0</v>
      </c>
      <c r="BD308" s="45"/>
      <c r="BE308" s="48">
        <v>0</v>
      </c>
      <c r="BF308" s="136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136">
        <v>0</v>
      </c>
      <c r="BD309" s="45"/>
      <c r="BE309" s="48">
        <v>0</v>
      </c>
      <c r="BF309" s="136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136">
        <v>0</v>
      </c>
      <c r="BD310" s="45"/>
      <c r="BE310" s="48">
        <v>0</v>
      </c>
      <c r="BF310" s="136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136">
        <v>0</v>
      </c>
      <c r="BD311" s="45"/>
      <c r="BE311" s="48">
        <v>0</v>
      </c>
      <c r="BF311" s="136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0</v>
      </c>
      <c r="AE312" s="82">
        <v>0</v>
      </c>
      <c r="AF312" s="45"/>
      <c r="AG312" s="48">
        <v>0</v>
      </c>
      <c r="AH312" s="82">
        <v>0</v>
      </c>
      <c r="AI312" s="45"/>
      <c r="AJ312" s="48">
        <v>0</v>
      </c>
      <c r="AK312" s="82">
        <v>0</v>
      </c>
      <c r="AL312" s="45"/>
      <c r="AM312" s="48">
        <v>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v>0</v>
      </c>
      <c r="AW312" s="131">
        <v>0</v>
      </c>
      <c r="AY312" s="135">
        <v>0</v>
      </c>
      <c r="AZ312" s="136">
        <v>0</v>
      </c>
      <c r="BA312" s="45"/>
      <c r="BB312" s="48">
        <v>0</v>
      </c>
      <c r="BC312" s="136">
        <v>0</v>
      </c>
      <c r="BD312" s="45"/>
      <c r="BE312" s="48">
        <v>0</v>
      </c>
      <c r="BF312" s="136">
        <v>0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136">
        <v>0</v>
      </c>
      <c r="BD313" s="45"/>
      <c r="BE313" s="48">
        <v>0</v>
      </c>
      <c r="BF313" s="136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136">
        <v>0</v>
      </c>
      <c r="BD314" s="45"/>
      <c r="BE314" s="48">
        <v>0</v>
      </c>
      <c r="BF314" s="136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0</v>
      </c>
      <c r="BC315" s="136">
        <v>0</v>
      </c>
      <c r="BD315" s="45"/>
      <c r="BE315" s="48">
        <v>0</v>
      </c>
      <c r="BF315" s="136">
        <v>0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136">
        <v>0</v>
      </c>
      <c r="BD316" s="45"/>
      <c r="BE316" s="48">
        <v>0</v>
      </c>
      <c r="BF316" s="136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136">
        <v>0</v>
      </c>
      <c r="BD317" s="45"/>
      <c r="BE317" s="48">
        <v>0</v>
      </c>
      <c r="BF317" s="136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136">
        <v>0</v>
      </c>
      <c r="BD318" s="45"/>
      <c r="BE318" s="48">
        <v>0</v>
      </c>
      <c r="BF318" s="136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136">
        <v>0</v>
      </c>
      <c r="BD319" s="45"/>
      <c r="BE319" s="48">
        <v>0</v>
      </c>
      <c r="BF319" s="136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136">
        <v>0</v>
      </c>
      <c r="BD321" s="45"/>
      <c r="BE321" s="48">
        <v>0</v>
      </c>
      <c r="BF321" s="136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136">
        <v>0</v>
      </c>
      <c r="BD322" s="45"/>
      <c r="BE322" s="48">
        <v>0</v>
      </c>
      <c r="BF322" s="136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136">
        <v>0</v>
      </c>
      <c r="BD323" s="45"/>
      <c r="BE323" s="48">
        <v>0</v>
      </c>
      <c r="BF323" s="136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136">
        <v>0</v>
      </c>
      <c r="BD324" s="45"/>
      <c r="BE324" s="48">
        <v>0</v>
      </c>
      <c r="BF324" s="136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136">
        <v>0</v>
      </c>
      <c r="BD325" s="45"/>
      <c r="BE325" s="48">
        <v>0</v>
      </c>
      <c r="BF325" s="136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136">
        <v>0</v>
      </c>
      <c r="BD326" s="45"/>
      <c r="BE326" s="48">
        <v>0</v>
      </c>
      <c r="BF326" s="136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86"/>
      <c r="I329" s="88">
        <v>0</v>
      </c>
      <c r="J329" s="71">
        <v>0</v>
      </c>
      <c r="K329" s="86"/>
      <c r="L329" s="88">
        <v>0</v>
      </c>
      <c r="M329" s="71">
        <v>0</v>
      </c>
      <c r="N329" s="86"/>
      <c r="O329" s="88">
        <v>0</v>
      </c>
      <c r="P329" s="71">
        <v>0</v>
      </c>
      <c r="Q329" s="86"/>
      <c r="R329" s="88">
        <v>0</v>
      </c>
      <c r="S329" s="71">
        <v>0</v>
      </c>
      <c r="T329" s="86"/>
      <c r="U329" s="88">
        <v>0</v>
      </c>
      <c r="V329" s="71">
        <v>0</v>
      </c>
      <c r="W329" s="86"/>
      <c r="X329" s="88">
        <v>0</v>
      </c>
      <c r="Y329" s="71">
        <v>0</v>
      </c>
      <c r="Z329" s="86"/>
      <c r="AA329" s="88">
        <v>0</v>
      </c>
      <c r="AB329" s="71">
        <v>0</v>
      </c>
      <c r="AC329" s="86"/>
      <c r="AD329" s="88">
        <v>0</v>
      </c>
      <c r="AE329" s="71">
        <v>0</v>
      </c>
      <c r="AF329" s="86"/>
      <c r="AG329" s="88">
        <v>0</v>
      </c>
      <c r="AH329" s="71">
        <v>0</v>
      </c>
      <c r="AI329" s="86"/>
      <c r="AJ329" s="88">
        <v>0</v>
      </c>
      <c r="AK329" s="71">
        <v>0</v>
      </c>
      <c r="AL329" s="86"/>
      <c r="AM329" s="88">
        <v>0</v>
      </c>
      <c r="AN329" s="71">
        <v>0</v>
      </c>
      <c r="AO329" s="86"/>
      <c r="AP329" s="88">
        <v>0</v>
      </c>
      <c r="AQ329" s="71">
        <v>0</v>
      </c>
      <c r="AR329" s="86"/>
      <c r="AS329" s="88">
        <v>0</v>
      </c>
      <c r="AT329" s="71">
        <v>0</v>
      </c>
      <c r="AU329" s="86"/>
      <c r="AV329" s="88">
        <v>0</v>
      </c>
      <c r="AW329" s="71">
        <v>0</v>
      </c>
      <c r="AX329" s="86"/>
      <c r="AY329" s="88">
        <v>0</v>
      </c>
      <c r="AZ329" s="71">
        <v>0</v>
      </c>
      <c r="BA329" s="86"/>
      <c r="BB329" s="88">
        <v>0</v>
      </c>
      <c r="BC329" s="71">
        <v>0</v>
      </c>
      <c r="BD329" s="86"/>
      <c r="BE329" s="88">
        <v>0</v>
      </c>
      <c r="BF329" s="71">
        <v>0</v>
      </c>
      <c r="BG329" s="86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86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86"/>
      <c r="I331" s="88">
        <v>0</v>
      </c>
      <c r="J331" s="71">
        <v>0</v>
      </c>
      <c r="K331" s="86"/>
      <c r="L331" s="88">
        <v>0</v>
      </c>
      <c r="M331" s="71">
        <v>0</v>
      </c>
      <c r="N331" s="86"/>
      <c r="O331" s="88">
        <v>0</v>
      </c>
      <c r="P331" s="71">
        <v>0</v>
      </c>
      <c r="Q331" s="86"/>
      <c r="R331" s="88">
        <v>0</v>
      </c>
      <c r="S331" s="71">
        <v>0</v>
      </c>
      <c r="T331" s="86"/>
      <c r="U331" s="88">
        <v>0</v>
      </c>
      <c r="V331" s="71">
        <v>0</v>
      </c>
      <c r="W331" s="86"/>
      <c r="X331" s="88">
        <v>0</v>
      </c>
      <c r="Y331" s="71">
        <v>0</v>
      </c>
      <c r="Z331" s="86"/>
      <c r="AA331" s="88">
        <v>0</v>
      </c>
      <c r="AB331" s="71">
        <v>0</v>
      </c>
      <c r="AC331" s="86"/>
      <c r="AD331" s="88">
        <v>0</v>
      </c>
      <c r="AE331" s="71">
        <v>0</v>
      </c>
      <c r="AF331" s="86"/>
      <c r="AG331" s="88">
        <v>0</v>
      </c>
      <c r="AH331" s="71">
        <v>0</v>
      </c>
      <c r="AI331" s="86"/>
      <c r="AJ331" s="88">
        <v>0</v>
      </c>
      <c r="AK331" s="71">
        <v>0</v>
      </c>
      <c r="AL331" s="86"/>
      <c r="AM331" s="88">
        <v>0</v>
      </c>
      <c r="AN331" s="71">
        <v>0</v>
      </c>
      <c r="AO331" s="86"/>
      <c r="AP331" s="88">
        <v>0</v>
      </c>
      <c r="AQ331" s="71">
        <v>0</v>
      </c>
      <c r="AR331" s="86"/>
      <c r="AS331" s="88">
        <v>0</v>
      </c>
      <c r="AT331" s="71">
        <v>0</v>
      </c>
      <c r="AU331" s="86"/>
      <c r="AV331" s="88">
        <v>0</v>
      </c>
      <c r="AW331" s="71">
        <v>0</v>
      </c>
      <c r="AX331" s="86"/>
      <c r="AY331" s="88">
        <v>0</v>
      </c>
      <c r="AZ331" s="71">
        <v>0</v>
      </c>
      <c r="BA331" s="86"/>
      <c r="BB331" s="88">
        <v>0</v>
      </c>
      <c r="BC331" s="71">
        <v>0</v>
      </c>
      <c r="BD331" s="86"/>
      <c r="BE331" s="88">
        <v>0</v>
      </c>
      <c r="BF331" s="71">
        <v>0</v>
      </c>
      <c r="BG331" s="86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86"/>
      <c r="I332" s="88">
        <v>0</v>
      </c>
      <c r="J332" s="71">
        <v>0</v>
      </c>
      <c r="K332" s="86"/>
      <c r="L332" s="88">
        <v>0</v>
      </c>
      <c r="M332" s="71">
        <v>0</v>
      </c>
      <c r="N332" s="86"/>
      <c r="O332" s="88">
        <v>0</v>
      </c>
      <c r="P332" s="71">
        <v>0</v>
      </c>
      <c r="Q332" s="86"/>
      <c r="R332" s="88">
        <v>0</v>
      </c>
      <c r="S332" s="71">
        <v>0</v>
      </c>
      <c r="T332" s="86"/>
      <c r="U332" s="88">
        <v>0</v>
      </c>
      <c r="V332" s="71">
        <v>0</v>
      </c>
      <c r="W332" s="86"/>
      <c r="X332" s="88">
        <v>0</v>
      </c>
      <c r="Y332" s="71">
        <v>0</v>
      </c>
      <c r="Z332" s="86"/>
      <c r="AA332" s="88">
        <v>0</v>
      </c>
      <c r="AB332" s="71">
        <v>0</v>
      </c>
      <c r="AC332" s="86"/>
      <c r="AD332" s="88">
        <v>0</v>
      </c>
      <c r="AE332" s="71">
        <v>0</v>
      </c>
      <c r="AF332" s="86"/>
      <c r="AG332" s="88">
        <v>0</v>
      </c>
      <c r="AH332" s="71">
        <v>0</v>
      </c>
      <c r="AI332" s="86"/>
      <c r="AJ332" s="88">
        <v>0</v>
      </c>
      <c r="AK332" s="71">
        <v>0</v>
      </c>
      <c r="AL332" s="86"/>
      <c r="AM332" s="88">
        <v>0</v>
      </c>
      <c r="AN332" s="71">
        <v>0</v>
      </c>
      <c r="AO332" s="86"/>
      <c r="AP332" s="88">
        <v>0</v>
      </c>
      <c r="AQ332" s="71">
        <v>0</v>
      </c>
      <c r="AR332" s="86"/>
      <c r="AS332" s="88">
        <v>0</v>
      </c>
      <c r="AT332" s="71">
        <v>0</v>
      </c>
      <c r="AU332" s="86"/>
      <c r="AV332" s="88">
        <v>0</v>
      </c>
      <c r="AW332" s="71">
        <v>0</v>
      </c>
      <c r="AX332" s="86"/>
      <c r="AY332" s="88">
        <v>0</v>
      </c>
      <c r="AZ332" s="71">
        <v>0</v>
      </c>
      <c r="BA332" s="86"/>
      <c r="BB332" s="88">
        <v>0</v>
      </c>
      <c r="BC332" s="71">
        <v>0</v>
      </c>
      <c r="BD332" s="86"/>
      <c r="BE332" s="88">
        <v>0</v>
      </c>
      <c r="BF332" s="71">
        <v>0</v>
      </c>
      <c r="BG332" s="86"/>
    </row>
    <row r="333" spans="1:59" s="89" customFormat="1" x14ac:dyDescent="0.2">
      <c r="A333" s="85"/>
      <c r="B333" s="86"/>
      <c r="C333" s="87" t="s">
        <v>174</v>
      </c>
      <c r="D333" s="31"/>
      <c r="E333" s="86"/>
      <c r="F333" s="88">
        <v>0</v>
      </c>
      <c r="G333" s="71">
        <v>0</v>
      </c>
      <c r="H333" s="86"/>
      <c r="I333" s="88">
        <v>0</v>
      </c>
      <c r="J333" s="71">
        <v>0</v>
      </c>
      <c r="K333" s="86"/>
      <c r="L333" s="88">
        <v>0</v>
      </c>
      <c r="M333" s="71">
        <v>0</v>
      </c>
      <c r="N333" s="86"/>
      <c r="O333" s="88">
        <v>0</v>
      </c>
      <c r="P333" s="71">
        <v>0</v>
      </c>
      <c r="Q333" s="86"/>
      <c r="R333" s="88">
        <v>0</v>
      </c>
      <c r="S333" s="71">
        <v>0</v>
      </c>
      <c r="T333" s="86"/>
      <c r="U333" s="88">
        <v>0</v>
      </c>
      <c r="V333" s="71">
        <v>0</v>
      </c>
      <c r="W333" s="86"/>
      <c r="X333" s="88">
        <v>0</v>
      </c>
      <c r="Y333" s="71">
        <v>0</v>
      </c>
      <c r="Z333" s="86"/>
      <c r="AA333" s="88">
        <v>0</v>
      </c>
      <c r="AB333" s="71">
        <v>0</v>
      </c>
      <c r="AC333" s="86"/>
      <c r="AD333" s="88">
        <v>0</v>
      </c>
      <c r="AE333" s="71">
        <v>0</v>
      </c>
      <c r="AF333" s="86"/>
      <c r="AG333" s="88">
        <v>0</v>
      </c>
      <c r="AH333" s="71">
        <v>0</v>
      </c>
      <c r="AI333" s="86"/>
      <c r="AJ333" s="88">
        <v>0</v>
      </c>
      <c r="AK333" s="71">
        <v>0</v>
      </c>
      <c r="AL333" s="86"/>
      <c r="AM333" s="88">
        <v>0</v>
      </c>
      <c r="AN333" s="71">
        <v>0</v>
      </c>
      <c r="AO333" s="86"/>
      <c r="AP333" s="88">
        <v>0</v>
      </c>
      <c r="AQ333" s="71">
        <v>0</v>
      </c>
      <c r="AR333" s="86"/>
      <c r="AS333" s="88">
        <v>0</v>
      </c>
      <c r="AT333" s="71">
        <v>0</v>
      </c>
      <c r="AU333" s="86"/>
      <c r="AV333" s="88">
        <v>0</v>
      </c>
      <c r="AW333" s="71">
        <v>0</v>
      </c>
      <c r="AX333" s="86"/>
      <c r="AY333" s="88">
        <v>0</v>
      </c>
      <c r="AZ333" s="71">
        <v>0</v>
      </c>
      <c r="BA333" s="86"/>
      <c r="BB333" s="88">
        <v>0</v>
      </c>
      <c r="BC333" s="71">
        <v>0</v>
      </c>
      <c r="BD333" s="86"/>
      <c r="BE333" s="88">
        <v>0</v>
      </c>
      <c r="BF333" s="71">
        <v>0</v>
      </c>
      <c r="BG333" s="86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86"/>
      <c r="I336" s="88">
        <v>0</v>
      </c>
      <c r="J336" s="71">
        <v>0</v>
      </c>
      <c r="K336" s="86"/>
      <c r="L336" s="88">
        <v>0</v>
      </c>
      <c r="M336" s="71">
        <v>0</v>
      </c>
      <c r="N336" s="86"/>
      <c r="O336" s="88">
        <v>0</v>
      </c>
      <c r="P336" s="71">
        <v>0</v>
      </c>
      <c r="Q336" s="86"/>
      <c r="R336" s="88">
        <v>0</v>
      </c>
      <c r="S336" s="71">
        <v>0</v>
      </c>
      <c r="T336" s="86"/>
      <c r="U336" s="88">
        <v>0</v>
      </c>
      <c r="V336" s="71">
        <v>0</v>
      </c>
      <c r="W336" s="86"/>
      <c r="X336" s="88">
        <v>0</v>
      </c>
      <c r="Y336" s="71">
        <v>0</v>
      </c>
      <c r="Z336" s="86"/>
      <c r="AA336" s="88">
        <v>0</v>
      </c>
      <c r="AB336" s="71">
        <v>0</v>
      </c>
      <c r="AC336" s="86"/>
      <c r="AD336" s="88">
        <v>0</v>
      </c>
      <c r="AE336" s="71">
        <v>0</v>
      </c>
      <c r="AF336" s="86"/>
      <c r="AG336" s="88">
        <v>0</v>
      </c>
      <c r="AH336" s="71">
        <v>0</v>
      </c>
      <c r="AI336" s="86"/>
      <c r="AJ336" s="88">
        <v>0</v>
      </c>
      <c r="AK336" s="71">
        <v>0</v>
      </c>
      <c r="AL336" s="86"/>
      <c r="AM336" s="88">
        <v>0</v>
      </c>
      <c r="AN336" s="71">
        <v>0</v>
      </c>
      <c r="AO336" s="86"/>
      <c r="AP336" s="88">
        <v>0</v>
      </c>
      <c r="AQ336" s="71">
        <v>0</v>
      </c>
      <c r="AR336" s="86"/>
      <c r="AS336" s="88">
        <v>0</v>
      </c>
      <c r="AT336" s="71">
        <v>0</v>
      </c>
      <c r="AU336" s="86"/>
      <c r="AV336" s="88">
        <v>0</v>
      </c>
      <c r="AW336" s="71">
        <v>0</v>
      </c>
      <c r="AX336" s="86"/>
      <c r="AY336" s="88">
        <v>0</v>
      </c>
      <c r="AZ336" s="71">
        <v>0</v>
      </c>
      <c r="BA336" s="86"/>
      <c r="BB336" s="88">
        <v>0</v>
      </c>
      <c r="BC336" s="71">
        <v>0</v>
      </c>
      <c r="BD336" s="86"/>
      <c r="BE336" s="88">
        <v>0</v>
      </c>
      <c r="BF336" s="71">
        <v>0</v>
      </c>
      <c r="BG336" s="86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86"/>
      <c r="I337" s="88">
        <v>0</v>
      </c>
      <c r="J337" s="71">
        <v>0</v>
      </c>
      <c r="K337" s="86"/>
      <c r="L337" s="88">
        <v>0</v>
      </c>
      <c r="M337" s="71">
        <v>0</v>
      </c>
      <c r="N337" s="86"/>
      <c r="O337" s="88">
        <v>0</v>
      </c>
      <c r="P337" s="71">
        <v>0</v>
      </c>
      <c r="Q337" s="86"/>
      <c r="R337" s="88">
        <v>0</v>
      </c>
      <c r="S337" s="71">
        <v>0</v>
      </c>
      <c r="T337" s="86"/>
      <c r="U337" s="88">
        <v>0</v>
      </c>
      <c r="V337" s="71">
        <v>0</v>
      </c>
      <c r="W337" s="86"/>
      <c r="X337" s="88">
        <v>0</v>
      </c>
      <c r="Y337" s="71">
        <v>0</v>
      </c>
      <c r="Z337" s="86"/>
      <c r="AA337" s="88">
        <v>0</v>
      </c>
      <c r="AB337" s="71">
        <v>0</v>
      </c>
      <c r="AC337" s="86"/>
      <c r="AD337" s="88">
        <v>0</v>
      </c>
      <c r="AE337" s="71">
        <v>0</v>
      </c>
      <c r="AF337" s="86"/>
      <c r="AG337" s="88">
        <v>0</v>
      </c>
      <c r="AH337" s="71">
        <v>0</v>
      </c>
      <c r="AI337" s="86"/>
      <c r="AJ337" s="88">
        <v>0</v>
      </c>
      <c r="AK337" s="71">
        <v>0</v>
      </c>
      <c r="AL337" s="86"/>
      <c r="AM337" s="88">
        <v>0</v>
      </c>
      <c r="AN337" s="71">
        <v>0</v>
      </c>
      <c r="AO337" s="86"/>
      <c r="AP337" s="88">
        <v>0</v>
      </c>
      <c r="AQ337" s="71">
        <v>0</v>
      </c>
      <c r="AR337" s="86"/>
      <c r="AS337" s="88">
        <v>0</v>
      </c>
      <c r="AT337" s="71">
        <v>0</v>
      </c>
      <c r="AU337" s="86"/>
      <c r="AV337" s="88">
        <v>0</v>
      </c>
      <c r="AW337" s="71">
        <v>0</v>
      </c>
      <c r="AX337" s="86"/>
      <c r="AY337" s="88">
        <v>0</v>
      </c>
      <c r="AZ337" s="71">
        <v>0</v>
      </c>
      <c r="BA337" s="86"/>
      <c r="BB337" s="88">
        <v>0</v>
      </c>
      <c r="BC337" s="71">
        <v>0</v>
      </c>
      <c r="BD337" s="86"/>
      <c r="BE337" s="88">
        <v>0</v>
      </c>
      <c r="BF337" s="71">
        <v>0</v>
      </c>
      <c r="BG337" s="86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86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86"/>
      <c r="I339" s="88">
        <v>0</v>
      </c>
      <c r="J339" s="71">
        <v>0</v>
      </c>
      <c r="K339" s="86"/>
      <c r="L339" s="88">
        <v>0</v>
      </c>
      <c r="M339" s="71">
        <v>0</v>
      </c>
      <c r="N339" s="86"/>
      <c r="O339" s="88">
        <v>0</v>
      </c>
      <c r="P339" s="71">
        <v>0</v>
      </c>
      <c r="Q339" s="86"/>
      <c r="R339" s="88">
        <v>0</v>
      </c>
      <c r="S339" s="71">
        <v>0</v>
      </c>
      <c r="T339" s="86"/>
      <c r="U339" s="88">
        <v>0</v>
      </c>
      <c r="V339" s="71">
        <v>0</v>
      </c>
      <c r="W339" s="86"/>
      <c r="X339" s="88">
        <v>0</v>
      </c>
      <c r="Y339" s="71">
        <v>0</v>
      </c>
      <c r="Z339" s="86"/>
      <c r="AA339" s="88">
        <v>0</v>
      </c>
      <c r="AB339" s="71">
        <v>0</v>
      </c>
      <c r="AC339" s="86"/>
      <c r="AD339" s="88">
        <v>0</v>
      </c>
      <c r="AE339" s="71">
        <v>0</v>
      </c>
      <c r="AF339" s="86"/>
      <c r="AG339" s="88">
        <v>0</v>
      </c>
      <c r="AH339" s="71">
        <v>0</v>
      </c>
      <c r="AI339" s="86"/>
      <c r="AJ339" s="88">
        <v>0</v>
      </c>
      <c r="AK339" s="71">
        <v>0</v>
      </c>
      <c r="AL339" s="86"/>
      <c r="AM339" s="88">
        <v>0</v>
      </c>
      <c r="AN339" s="71">
        <v>0</v>
      </c>
      <c r="AO339" s="86"/>
      <c r="AP339" s="88">
        <v>0</v>
      </c>
      <c r="AQ339" s="71">
        <v>0</v>
      </c>
      <c r="AR339" s="86"/>
      <c r="AS339" s="88">
        <v>0</v>
      </c>
      <c r="AT339" s="71">
        <v>0</v>
      </c>
      <c r="AU339" s="86"/>
      <c r="AV339" s="88">
        <v>0</v>
      </c>
      <c r="AW339" s="71">
        <v>0</v>
      </c>
      <c r="AX339" s="86"/>
      <c r="AY339" s="88">
        <v>0</v>
      </c>
      <c r="AZ339" s="71">
        <v>0</v>
      </c>
      <c r="BA339" s="86"/>
      <c r="BB339" s="88">
        <v>0</v>
      </c>
      <c r="BC339" s="71">
        <v>0</v>
      </c>
      <c r="BD339" s="86"/>
      <c r="BE339" s="88">
        <v>0</v>
      </c>
      <c r="BF339" s="71">
        <v>0</v>
      </c>
      <c r="BG339" s="86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138">
        <v>0</v>
      </c>
      <c r="BD341" s="26"/>
      <c r="BE341" s="52">
        <v>0</v>
      </c>
      <c r="BF341" s="138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0</v>
      </c>
      <c r="G343" s="76">
        <v>0</v>
      </c>
      <c r="H343" s="26"/>
      <c r="I343" s="55">
        <v>0</v>
      </c>
      <c r="J343" s="76">
        <v>0</v>
      </c>
      <c r="K343" s="26"/>
      <c r="L343" s="55">
        <v>0</v>
      </c>
      <c r="M343" s="76">
        <v>0</v>
      </c>
      <c r="N343" s="26"/>
      <c r="O343" s="55">
        <v>0</v>
      </c>
      <c r="P343" s="76">
        <v>0</v>
      </c>
      <c r="Q343" s="26"/>
      <c r="R343" s="55">
        <v>0</v>
      </c>
      <c r="S343" s="76">
        <v>0</v>
      </c>
      <c r="T343" s="26"/>
      <c r="U343" s="55">
        <v>0</v>
      </c>
      <c r="V343" s="76">
        <v>0</v>
      </c>
      <c r="W343" s="26"/>
      <c r="X343" s="128">
        <v>0</v>
      </c>
      <c r="Y343" s="129">
        <v>0</v>
      </c>
      <c r="Z343" s="26"/>
      <c r="AA343" s="133">
        <v>0</v>
      </c>
      <c r="AB343" s="134">
        <v>0</v>
      </c>
      <c r="AC343" s="26"/>
      <c r="AD343" s="55">
        <v>0</v>
      </c>
      <c r="AE343" s="76">
        <v>0</v>
      </c>
      <c r="AF343" s="26"/>
      <c r="AG343" s="55">
        <v>0</v>
      </c>
      <c r="AH343" s="76">
        <v>0</v>
      </c>
      <c r="AI343" s="26"/>
      <c r="AJ343" s="55">
        <v>0</v>
      </c>
      <c r="AK343" s="76">
        <v>0</v>
      </c>
      <c r="AL343" s="26"/>
      <c r="AM343" s="55">
        <v>0</v>
      </c>
      <c r="AN343" s="76">
        <v>0</v>
      </c>
      <c r="AO343" s="26"/>
      <c r="AP343" s="55">
        <v>0</v>
      </c>
      <c r="AQ343" s="76">
        <v>0</v>
      </c>
      <c r="AR343" s="26"/>
      <c r="AS343" s="55">
        <v>0</v>
      </c>
      <c r="AT343" s="76">
        <v>0</v>
      </c>
      <c r="AU343" s="26"/>
      <c r="AV343" s="128">
        <v>0</v>
      </c>
      <c r="AW343" s="129">
        <v>0</v>
      </c>
      <c r="AX343" s="26"/>
      <c r="AY343" s="133">
        <v>0</v>
      </c>
      <c r="AZ343" s="134">
        <v>0</v>
      </c>
      <c r="BA343" s="26"/>
      <c r="BB343" s="29">
        <v>0</v>
      </c>
      <c r="BC343" s="139">
        <v>0</v>
      </c>
      <c r="BD343" s="26"/>
      <c r="BE343" s="29">
        <v>0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0</v>
      </c>
      <c r="G350" s="76">
        <v>0</v>
      </c>
      <c r="H350" s="26"/>
      <c r="I350" s="55">
        <v>0</v>
      </c>
      <c r="J350" s="76">
        <v>0</v>
      </c>
      <c r="K350" s="26"/>
      <c r="L350" s="55">
        <v>0</v>
      </c>
      <c r="M350" s="76">
        <v>0</v>
      </c>
      <c r="N350" s="26"/>
      <c r="O350" s="55">
        <v>0</v>
      </c>
      <c r="P350" s="76">
        <v>0</v>
      </c>
      <c r="Q350" s="26"/>
      <c r="R350" s="55">
        <v>0</v>
      </c>
      <c r="S350" s="76">
        <v>0</v>
      </c>
      <c r="T350" s="26"/>
      <c r="U350" s="55">
        <v>0</v>
      </c>
      <c r="V350" s="76">
        <v>0</v>
      </c>
      <c r="W350" s="26"/>
      <c r="X350" s="128">
        <v>0</v>
      </c>
      <c r="Y350" s="129">
        <v>0</v>
      </c>
      <c r="Z350" s="26"/>
      <c r="AA350" s="133">
        <v>0</v>
      </c>
      <c r="AB350" s="134">
        <v>0</v>
      </c>
      <c r="AC350" s="26"/>
      <c r="AD350" s="55">
        <v>0</v>
      </c>
      <c r="AE350" s="76">
        <v>0</v>
      </c>
      <c r="AF350" s="26"/>
      <c r="AG350" s="55">
        <v>0</v>
      </c>
      <c r="AH350" s="76">
        <v>0</v>
      </c>
      <c r="AI350" s="26"/>
      <c r="AJ350" s="55">
        <v>0</v>
      </c>
      <c r="AK350" s="76">
        <v>0</v>
      </c>
      <c r="AL350" s="26"/>
      <c r="AM350" s="55">
        <v>0</v>
      </c>
      <c r="AN350" s="76">
        <v>0</v>
      </c>
      <c r="AO350" s="26"/>
      <c r="AP350" s="55">
        <v>0</v>
      </c>
      <c r="AQ350" s="76">
        <v>0</v>
      </c>
      <c r="AR350" s="26"/>
      <c r="AS350" s="55">
        <v>0</v>
      </c>
      <c r="AT350" s="76">
        <v>0</v>
      </c>
      <c r="AU350" s="26"/>
      <c r="AV350" s="128">
        <v>0</v>
      </c>
      <c r="AW350" s="129">
        <v>0</v>
      </c>
      <c r="AX350" s="26"/>
      <c r="AY350" s="133">
        <v>0</v>
      </c>
      <c r="AZ350" s="134">
        <v>0</v>
      </c>
      <c r="BA350" s="26"/>
      <c r="BB350" s="29">
        <v>0</v>
      </c>
      <c r="BC350" s="139">
        <v>0</v>
      </c>
      <c r="BD350" s="26"/>
      <c r="BE350" s="29">
        <v>0</v>
      </c>
      <c r="BF350" s="139">
        <v>0</v>
      </c>
      <c r="BG350" s="26"/>
    </row>
    <row r="353" spans="1:59" s="4" customFormat="1" ht="12" x14ac:dyDescent="0.2">
      <c r="B353" s="26"/>
      <c r="C353" s="27" t="s">
        <v>306</v>
      </c>
      <c r="D353" s="25"/>
      <c r="E353" s="26"/>
      <c r="F353" s="107"/>
      <c r="G353" s="70"/>
      <c r="H353" s="26"/>
      <c r="I353" s="107"/>
      <c r="J353" s="70"/>
      <c r="K353" s="26"/>
      <c r="L353" s="107"/>
      <c r="M353" s="70"/>
      <c r="N353" s="26"/>
      <c r="O353" s="107"/>
      <c r="P353" s="70"/>
      <c r="Q353" s="26"/>
      <c r="R353" s="107"/>
      <c r="S353" s="70"/>
      <c r="T353" s="26"/>
      <c r="U353" s="107"/>
      <c r="V353" s="70"/>
      <c r="W353" s="26"/>
      <c r="X353" s="107"/>
      <c r="Y353" s="70"/>
      <c r="Z353" s="26"/>
      <c r="AA353" s="107"/>
      <c r="AB353" s="70"/>
      <c r="AC353" s="26"/>
      <c r="AD353" s="107"/>
      <c r="AE353" s="70"/>
      <c r="AF353" s="26"/>
      <c r="AG353" s="107"/>
      <c r="AH353" s="70"/>
      <c r="AI353" s="26"/>
      <c r="AJ353" s="107"/>
      <c r="AK353" s="70"/>
      <c r="AL353" s="26"/>
      <c r="AM353" s="107"/>
      <c r="AN353" s="70"/>
      <c r="AO353" s="26"/>
      <c r="AP353" s="107"/>
      <c r="AQ353" s="70"/>
      <c r="AR353" s="26"/>
      <c r="AS353" s="107"/>
      <c r="AT353" s="70"/>
      <c r="AU353" s="26"/>
      <c r="AV353" s="107"/>
      <c r="AW353" s="70"/>
      <c r="AX353" s="26"/>
      <c r="AY353" s="107"/>
      <c r="AZ353" s="70"/>
      <c r="BA353" s="26"/>
      <c r="BB353" s="107"/>
      <c r="BC353" s="70"/>
      <c r="BD353" s="26"/>
      <c r="BE353" s="107"/>
      <c r="BF353" s="70"/>
      <c r="BG353" s="26"/>
    </row>
    <row r="354" spans="1:59" s="2" customFormat="1" ht="5.25" x14ac:dyDescent="0.15">
      <c r="B354" s="24"/>
      <c r="D354" s="25"/>
      <c r="E354" s="24"/>
      <c r="F354" s="66"/>
      <c r="G354" s="79"/>
      <c r="H354" s="24"/>
      <c r="I354" s="66"/>
      <c r="J354" s="79"/>
      <c r="K354" s="24"/>
      <c r="L354" s="66"/>
      <c r="M354" s="79"/>
      <c r="N354" s="24"/>
      <c r="O354" s="66"/>
      <c r="P354" s="79"/>
      <c r="Q354" s="24"/>
      <c r="R354" s="66"/>
      <c r="S354" s="79"/>
      <c r="T354" s="24"/>
      <c r="U354" s="66"/>
      <c r="V354" s="79"/>
      <c r="W354" s="24"/>
      <c r="X354" s="66"/>
      <c r="Y354" s="79"/>
      <c r="Z354" s="24"/>
      <c r="AA354" s="66"/>
      <c r="AB354" s="79"/>
      <c r="AC354" s="24"/>
      <c r="AD354" s="66"/>
      <c r="AE354" s="79"/>
      <c r="AF354" s="24"/>
      <c r="AG354" s="66"/>
      <c r="AH354" s="79"/>
      <c r="AI354" s="24"/>
      <c r="AJ354" s="66"/>
      <c r="AK354" s="79"/>
      <c r="AL354" s="24"/>
      <c r="AM354" s="66"/>
      <c r="AN354" s="79"/>
      <c r="AO354" s="24"/>
      <c r="AP354" s="66"/>
      <c r="AQ354" s="79"/>
      <c r="AR354" s="24"/>
      <c r="AS354" s="66"/>
      <c r="AT354" s="79"/>
      <c r="AU354" s="24"/>
      <c r="AV354" s="66"/>
      <c r="AW354" s="79"/>
      <c r="AX354" s="24"/>
      <c r="AY354" s="66"/>
      <c r="AZ354" s="79"/>
      <c r="BA354" s="24"/>
      <c r="BB354" s="66"/>
      <c r="BC354" s="79"/>
      <c r="BD354" s="24"/>
      <c r="BE354" s="66"/>
      <c r="BF354" s="79"/>
      <c r="BG354" s="24"/>
    </row>
    <row r="355" spans="1:59" s="4" customFormat="1" ht="12" x14ac:dyDescent="0.2">
      <c r="B355" s="26"/>
      <c r="C355" s="36" t="s">
        <v>214</v>
      </c>
      <c r="D355" s="25"/>
      <c r="E355" s="26"/>
      <c r="F355" s="38">
        <v>0</v>
      </c>
      <c r="G355" s="117">
        <v>0</v>
      </c>
      <c r="H355" s="26"/>
      <c r="I355" s="38">
        <v>0</v>
      </c>
      <c r="J355" s="117">
        <v>0</v>
      </c>
      <c r="K355" s="26"/>
      <c r="L355" s="38">
        <v>0</v>
      </c>
      <c r="M355" s="117">
        <v>0</v>
      </c>
      <c r="N355" s="26"/>
      <c r="O355" s="38">
        <v>0</v>
      </c>
      <c r="P355" s="117">
        <v>0</v>
      </c>
      <c r="Q355" s="26"/>
      <c r="R355" s="38">
        <v>0</v>
      </c>
      <c r="S355" s="117">
        <v>0</v>
      </c>
      <c r="T355" s="26"/>
      <c r="U355" s="38">
        <v>0</v>
      </c>
      <c r="V355" s="117">
        <v>0</v>
      </c>
      <c r="W355" s="26"/>
      <c r="X355" s="38">
        <v>0</v>
      </c>
      <c r="Y355" s="26"/>
      <c r="Z355" s="26"/>
      <c r="AA355" s="38">
        <v>0</v>
      </c>
      <c r="AB355" s="26"/>
      <c r="AC355" s="26"/>
      <c r="AD355" s="38">
        <v>0</v>
      </c>
      <c r="AE355" s="117">
        <v>0</v>
      </c>
      <c r="AF355" s="26"/>
      <c r="AG355" s="38">
        <v>0</v>
      </c>
      <c r="AH355" s="117">
        <v>0</v>
      </c>
      <c r="AI355" s="26"/>
      <c r="AJ355" s="38">
        <v>0</v>
      </c>
      <c r="AK355" s="117">
        <v>0</v>
      </c>
      <c r="AL355" s="26"/>
      <c r="AM355" s="38">
        <v>0</v>
      </c>
      <c r="AN355" s="117">
        <v>0</v>
      </c>
      <c r="AO355" s="26"/>
      <c r="AP355" s="38">
        <v>0</v>
      </c>
      <c r="AQ355" s="117">
        <v>0</v>
      </c>
      <c r="AR355" s="26"/>
      <c r="AS355" s="38">
        <v>0</v>
      </c>
      <c r="AT355" s="117">
        <v>0</v>
      </c>
      <c r="AU355" s="26"/>
      <c r="AV355" s="38">
        <v>0</v>
      </c>
      <c r="AW355" s="26"/>
      <c r="AX355" s="26"/>
      <c r="AY355" s="38">
        <v>0</v>
      </c>
      <c r="AZ355" s="26"/>
      <c r="BA355" s="26"/>
      <c r="BB355" s="38">
        <v>0</v>
      </c>
      <c r="BC355" s="26"/>
      <c r="BD355" s="26"/>
      <c r="BE355" s="38">
        <v>0</v>
      </c>
      <c r="BF355" s="26"/>
      <c r="BG355" s="26"/>
    </row>
    <row r="356" spans="1:59" s="3" customFormat="1" x14ac:dyDescent="0.2">
      <c r="B356" s="23"/>
      <c r="C356" s="122" t="s">
        <v>176</v>
      </c>
      <c r="D356" s="25"/>
      <c r="E356" s="23"/>
      <c r="F356" s="123"/>
      <c r="G356" s="123"/>
      <c r="H356" s="23"/>
      <c r="I356" s="123"/>
      <c r="J356" s="123"/>
      <c r="K356" s="23"/>
      <c r="L356" s="123"/>
      <c r="M356" s="123"/>
      <c r="N356" s="23"/>
      <c r="O356" s="123"/>
      <c r="P356" s="123"/>
      <c r="Q356" s="23"/>
      <c r="R356" s="123"/>
      <c r="S356" s="123"/>
      <c r="T356" s="23"/>
      <c r="U356" s="123"/>
      <c r="V356" s="123"/>
      <c r="W356" s="23"/>
      <c r="X356" s="123"/>
      <c r="Y356" s="23"/>
      <c r="Z356" s="23"/>
      <c r="AA356" s="123"/>
      <c r="AB356" s="23"/>
      <c r="AC356" s="23"/>
      <c r="AD356" s="123"/>
      <c r="AE356" s="123"/>
      <c r="AF356" s="23"/>
      <c r="AG356" s="123"/>
      <c r="AH356" s="123"/>
      <c r="AI356" s="23"/>
      <c r="AJ356" s="123"/>
      <c r="AK356" s="123"/>
      <c r="AL356" s="23"/>
      <c r="AM356" s="123"/>
      <c r="AN356" s="123"/>
      <c r="AO356" s="23"/>
      <c r="AP356" s="123"/>
      <c r="AQ356" s="123"/>
      <c r="AR356" s="23"/>
      <c r="AS356" s="123"/>
      <c r="AT356" s="123"/>
      <c r="AU356" s="23"/>
      <c r="AV356" s="123"/>
      <c r="AW356" s="23"/>
      <c r="AX356" s="23"/>
      <c r="AY356" s="123"/>
      <c r="AZ356" s="23"/>
      <c r="BA356" s="23"/>
      <c r="BB356" s="123"/>
      <c r="BC356" s="23"/>
      <c r="BD356" s="23"/>
      <c r="BE356" s="123"/>
      <c r="BF356" s="23"/>
      <c r="BG356" s="23"/>
    </row>
    <row r="357" spans="1:59" s="3" customFormat="1" x14ac:dyDescent="0.2">
      <c r="A357" s="3" t="s">
        <v>334</v>
      </c>
      <c r="B357" s="23"/>
      <c r="C357" s="121" t="s">
        <v>340</v>
      </c>
      <c r="D357" s="25"/>
      <c r="E357" s="23"/>
      <c r="F357" s="124"/>
      <c r="G357" s="120"/>
      <c r="H357" s="23"/>
      <c r="I357" s="124"/>
      <c r="J357" s="120"/>
      <c r="K357" s="23"/>
      <c r="L357" s="124"/>
      <c r="M357" s="120"/>
      <c r="N357" s="23"/>
      <c r="O357" s="124"/>
      <c r="P357" s="120"/>
      <c r="Q357" s="23"/>
      <c r="R357" s="124"/>
      <c r="S357" s="120"/>
      <c r="T357" s="23"/>
      <c r="U357" s="124"/>
      <c r="V357" s="120"/>
      <c r="W357" s="23"/>
      <c r="X357" s="124">
        <v>0</v>
      </c>
      <c r="Y357" s="23"/>
      <c r="Z357" s="23"/>
      <c r="AA357" s="124">
        <v>0</v>
      </c>
      <c r="AB357" s="23"/>
      <c r="AC357" s="23"/>
      <c r="AD357" s="124"/>
      <c r="AE357" s="120"/>
      <c r="AF357" s="23"/>
      <c r="AG357" s="124"/>
      <c r="AH357" s="120"/>
      <c r="AI357" s="23"/>
      <c r="AJ357" s="124"/>
      <c r="AK357" s="120"/>
      <c r="AL357" s="23"/>
      <c r="AM357" s="124"/>
      <c r="AN357" s="120"/>
      <c r="AO357" s="23"/>
      <c r="AP357" s="124"/>
      <c r="AQ357" s="120"/>
      <c r="AR357" s="23"/>
      <c r="AS357" s="124"/>
      <c r="AT357" s="120"/>
      <c r="AU357" s="23"/>
      <c r="AV357" s="124">
        <v>0</v>
      </c>
      <c r="AW357" s="23"/>
      <c r="AX357" s="23"/>
      <c r="AY357" s="124">
        <v>0</v>
      </c>
      <c r="AZ357" s="23"/>
      <c r="BA357" s="23"/>
      <c r="BB357" s="124">
        <v>0</v>
      </c>
      <c r="BC357" s="23"/>
      <c r="BD357" s="23"/>
      <c r="BE357" s="124">
        <v>0</v>
      </c>
      <c r="BF357" s="23"/>
      <c r="BG357" s="23"/>
    </row>
    <row r="358" spans="1:59" s="3" customFormat="1" x14ac:dyDescent="0.2">
      <c r="A358" s="3" t="s">
        <v>335</v>
      </c>
      <c r="B358" s="23"/>
      <c r="C358" s="121" t="s">
        <v>341</v>
      </c>
      <c r="D358" s="25"/>
      <c r="E358" s="23"/>
      <c r="F358" s="124"/>
      <c r="G358" s="120"/>
      <c r="H358" s="23"/>
      <c r="I358" s="124"/>
      <c r="J358" s="120"/>
      <c r="K358" s="23"/>
      <c r="L358" s="124"/>
      <c r="M358" s="120"/>
      <c r="N358" s="23"/>
      <c r="O358" s="124"/>
      <c r="P358" s="120"/>
      <c r="Q358" s="23"/>
      <c r="R358" s="124"/>
      <c r="S358" s="120"/>
      <c r="T358" s="23"/>
      <c r="U358" s="124"/>
      <c r="V358" s="120"/>
      <c r="W358" s="23"/>
      <c r="X358" s="124">
        <v>0</v>
      </c>
      <c r="Y358" s="23"/>
      <c r="Z358" s="23"/>
      <c r="AA358" s="124">
        <v>0</v>
      </c>
      <c r="AB358" s="23"/>
      <c r="AC358" s="23"/>
      <c r="AD358" s="124"/>
      <c r="AE358" s="120"/>
      <c r="AF358" s="23"/>
      <c r="AG358" s="124"/>
      <c r="AH358" s="120"/>
      <c r="AI358" s="23"/>
      <c r="AJ358" s="124"/>
      <c r="AK358" s="120"/>
      <c r="AL358" s="23"/>
      <c r="AM358" s="124"/>
      <c r="AN358" s="120"/>
      <c r="AO358" s="23"/>
      <c r="AP358" s="124"/>
      <c r="AQ358" s="120"/>
      <c r="AR358" s="23"/>
      <c r="AS358" s="124"/>
      <c r="AT358" s="120"/>
      <c r="AU358" s="23"/>
      <c r="AV358" s="124">
        <v>0</v>
      </c>
      <c r="AW358" s="23"/>
      <c r="AX358" s="23"/>
      <c r="AY358" s="124">
        <v>0</v>
      </c>
      <c r="AZ358" s="23"/>
      <c r="BA358" s="23"/>
      <c r="BB358" s="124">
        <v>0</v>
      </c>
      <c r="BC358" s="23"/>
      <c r="BD358" s="23"/>
      <c r="BE358" s="124">
        <v>0</v>
      </c>
      <c r="BF358" s="23"/>
      <c r="BG358" s="23"/>
    </row>
    <row r="359" spans="1:59" s="3" customFormat="1" x14ac:dyDescent="0.2">
      <c r="B359" s="23"/>
      <c r="C359" s="30" t="s">
        <v>178</v>
      </c>
      <c r="D359" s="25"/>
      <c r="E359" s="23"/>
      <c r="F359" s="32">
        <v>0</v>
      </c>
      <c r="G359" s="109"/>
      <c r="H359" s="23"/>
      <c r="I359" s="32">
        <v>0</v>
      </c>
      <c r="J359" s="109"/>
      <c r="K359" s="23"/>
      <c r="L359" s="32">
        <v>0</v>
      </c>
      <c r="M359" s="109"/>
      <c r="N359" s="23"/>
      <c r="O359" s="32">
        <v>0</v>
      </c>
      <c r="P359" s="109"/>
      <c r="Q359" s="23"/>
      <c r="R359" s="32">
        <v>0</v>
      </c>
      <c r="S359" s="109"/>
      <c r="T359" s="23"/>
      <c r="U359" s="32">
        <v>0</v>
      </c>
      <c r="V359" s="109"/>
      <c r="W359" s="23"/>
      <c r="X359" s="32">
        <v>0</v>
      </c>
      <c r="Y359" s="23"/>
      <c r="Z359" s="23"/>
      <c r="AA359" s="32">
        <v>0</v>
      </c>
      <c r="AB359" s="23"/>
      <c r="AC359" s="23"/>
      <c r="AD359" s="32">
        <v>0</v>
      </c>
      <c r="AE359" s="109"/>
      <c r="AF359" s="23"/>
      <c r="AG359" s="32">
        <v>0</v>
      </c>
      <c r="AH359" s="109"/>
      <c r="AI359" s="23"/>
      <c r="AJ359" s="32">
        <v>0</v>
      </c>
      <c r="AK359" s="109"/>
      <c r="AL359" s="23"/>
      <c r="AM359" s="32">
        <v>0</v>
      </c>
      <c r="AN359" s="109"/>
      <c r="AO359" s="23"/>
      <c r="AP359" s="32">
        <v>0</v>
      </c>
      <c r="AQ359" s="109"/>
      <c r="AR359" s="23"/>
      <c r="AS359" s="32">
        <v>0</v>
      </c>
      <c r="AT359" s="109"/>
      <c r="AU359" s="23"/>
      <c r="AV359" s="32">
        <v>0</v>
      </c>
      <c r="AW359" s="23"/>
      <c r="AX359" s="23"/>
      <c r="AY359" s="32">
        <v>0</v>
      </c>
      <c r="AZ359" s="23"/>
      <c r="BA359" s="23"/>
      <c r="BB359" s="32">
        <v>0</v>
      </c>
      <c r="BC359" s="23"/>
      <c r="BD359" s="23"/>
      <c r="BE359" s="32">
        <v>0</v>
      </c>
      <c r="BF359" s="23"/>
      <c r="BG359" s="23"/>
    </row>
    <row r="360" spans="1:59" s="3" customFormat="1" x14ac:dyDescent="0.2">
      <c r="A360" s="3" t="s">
        <v>336</v>
      </c>
      <c r="B360" s="23"/>
      <c r="C360" s="118" t="s">
        <v>340</v>
      </c>
      <c r="D360" s="25"/>
      <c r="E360" s="23"/>
      <c r="F360" s="119">
        <v>0</v>
      </c>
      <c r="G360" s="120"/>
      <c r="H360" s="23"/>
      <c r="I360" s="119">
        <v>0</v>
      </c>
      <c r="J360" s="120"/>
      <c r="K360" s="23"/>
      <c r="L360" s="119">
        <v>0</v>
      </c>
      <c r="M360" s="120"/>
      <c r="N360" s="23"/>
      <c r="O360" s="119">
        <v>0</v>
      </c>
      <c r="P360" s="120"/>
      <c r="Q360" s="23"/>
      <c r="R360" s="119">
        <v>0</v>
      </c>
      <c r="S360" s="120"/>
      <c r="T360" s="23"/>
      <c r="U360" s="119">
        <v>0</v>
      </c>
      <c r="V360" s="120"/>
      <c r="W360" s="23"/>
      <c r="X360" s="119">
        <v>0</v>
      </c>
      <c r="Y360" s="23"/>
      <c r="Z360" s="23"/>
      <c r="AA360" s="119">
        <v>0</v>
      </c>
      <c r="AB360" s="23"/>
      <c r="AC360" s="23"/>
      <c r="AD360" s="119">
        <v>0</v>
      </c>
      <c r="AE360" s="120"/>
      <c r="AF360" s="23"/>
      <c r="AG360" s="119">
        <v>0</v>
      </c>
      <c r="AH360" s="120"/>
      <c r="AI360" s="23"/>
      <c r="AJ360" s="119">
        <v>0</v>
      </c>
      <c r="AK360" s="120"/>
      <c r="AL360" s="23"/>
      <c r="AM360" s="119">
        <v>0</v>
      </c>
      <c r="AN360" s="120"/>
      <c r="AO360" s="23"/>
      <c r="AP360" s="119">
        <v>0</v>
      </c>
      <c r="AQ360" s="120"/>
      <c r="AR360" s="23"/>
      <c r="AS360" s="119">
        <v>0</v>
      </c>
      <c r="AT360" s="120"/>
      <c r="AU360" s="23"/>
      <c r="AV360" s="119">
        <v>0</v>
      </c>
      <c r="AW360" s="23"/>
      <c r="AX360" s="23"/>
      <c r="AY360" s="119">
        <v>0</v>
      </c>
      <c r="AZ360" s="23"/>
      <c r="BA360" s="23"/>
      <c r="BB360" s="119">
        <v>0</v>
      </c>
      <c r="BC360" s="23"/>
      <c r="BD360" s="23"/>
      <c r="BE360" s="119">
        <v>0</v>
      </c>
      <c r="BF360" s="23"/>
      <c r="BG360" s="23"/>
    </row>
    <row r="361" spans="1:59" s="3" customFormat="1" x14ac:dyDescent="0.2">
      <c r="A361" s="3" t="s">
        <v>337</v>
      </c>
      <c r="B361" s="23"/>
      <c r="C361" s="118" t="s">
        <v>341</v>
      </c>
      <c r="D361" s="25"/>
      <c r="E361" s="23"/>
      <c r="F361" s="119">
        <v>0</v>
      </c>
      <c r="G361" s="120"/>
      <c r="H361" s="23"/>
      <c r="I361" s="119">
        <v>0</v>
      </c>
      <c r="J361" s="120"/>
      <c r="K361" s="23"/>
      <c r="L361" s="119">
        <v>0</v>
      </c>
      <c r="M361" s="120"/>
      <c r="N361" s="23"/>
      <c r="O361" s="119">
        <v>0</v>
      </c>
      <c r="P361" s="120"/>
      <c r="Q361" s="23"/>
      <c r="R361" s="119">
        <v>0</v>
      </c>
      <c r="S361" s="120"/>
      <c r="T361" s="23"/>
      <c r="U361" s="119">
        <v>0</v>
      </c>
      <c r="V361" s="120"/>
      <c r="W361" s="23"/>
      <c r="X361" s="119">
        <v>0</v>
      </c>
      <c r="Y361" s="23"/>
      <c r="Z361" s="23"/>
      <c r="AA361" s="119">
        <v>0</v>
      </c>
      <c r="AB361" s="23"/>
      <c r="AC361" s="23"/>
      <c r="AD361" s="119">
        <v>0</v>
      </c>
      <c r="AE361" s="120"/>
      <c r="AF361" s="23"/>
      <c r="AG361" s="119">
        <v>0</v>
      </c>
      <c r="AH361" s="120"/>
      <c r="AI361" s="23"/>
      <c r="AJ361" s="119">
        <v>0</v>
      </c>
      <c r="AK361" s="120"/>
      <c r="AL361" s="23"/>
      <c r="AM361" s="119">
        <v>0</v>
      </c>
      <c r="AN361" s="120"/>
      <c r="AO361" s="23"/>
      <c r="AP361" s="119">
        <v>0</v>
      </c>
      <c r="AQ361" s="120"/>
      <c r="AR361" s="23"/>
      <c r="AS361" s="119">
        <v>0</v>
      </c>
      <c r="AT361" s="120"/>
      <c r="AU361" s="23"/>
      <c r="AV361" s="119">
        <v>0</v>
      </c>
      <c r="AW361" s="23"/>
      <c r="AX361" s="23"/>
      <c r="AY361" s="119">
        <v>0</v>
      </c>
      <c r="AZ361" s="23"/>
      <c r="BA361" s="23"/>
      <c r="BB361" s="119">
        <v>0</v>
      </c>
      <c r="BC361" s="23"/>
      <c r="BD361" s="23"/>
      <c r="BE361" s="119">
        <v>0</v>
      </c>
      <c r="BF361" s="23"/>
      <c r="BG361" s="23"/>
    </row>
    <row r="362" spans="1:59" s="3" customFormat="1" x14ac:dyDescent="0.2">
      <c r="B362" s="23"/>
      <c r="C362" s="122" t="s">
        <v>177</v>
      </c>
      <c r="D362" s="25"/>
      <c r="E362" s="23"/>
      <c r="F362" s="123"/>
      <c r="G362" s="123"/>
      <c r="H362" s="23"/>
      <c r="I362" s="123"/>
      <c r="J362" s="123"/>
      <c r="K362" s="23"/>
      <c r="L362" s="123"/>
      <c r="M362" s="123"/>
      <c r="N362" s="23"/>
      <c r="O362" s="123"/>
      <c r="P362" s="123"/>
      <c r="Q362" s="23"/>
      <c r="R362" s="123"/>
      <c r="S362" s="123"/>
      <c r="T362" s="23"/>
      <c r="U362" s="123"/>
      <c r="V362" s="123"/>
      <c r="W362" s="23"/>
      <c r="X362" s="123"/>
      <c r="Y362" s="23"/>
      <c r="Z362" s="23"/>
      <c r="AA362" s="123"/>
      <c r="AB362" s="23"/>
      <c r="AC362" s="23"/>
      <c r="AD362" s="123"/>
      <c r="AE362" s="123"/>
      <c r="AF362" s="23"/>
      <c r="AG362" s="123"/>
      <c r="AH362" s="123"/>
      <c r="AI362" s="23"/>
      <c r="AJ362" s="123"/>
      <c r="AK362" s="123"/>
      <c r="AL362" s="23"/>
      <c r="AM362" s="123"/>
      <c r="AN362" s="123"/>
      <c r="AO362" s="23"/>
      <c r="AP362" s="123"/>
      <c r="AQ362" s="123"/>
      <c r="AR362" s="23"/>
      <c r="AS362" s="123"/>
      <c r="AT362" s="123"/>
      <c r="AU362" s="23"/>
      <c r="AV362" s="123"/>
      <c r="AW362" s="23"/>
      <c r="AX362" s="23"/>
      <c r="AY362" s="123"/>
      <c r="AZ362" s="23"/>
      <c r="BA362" s="23"/>
      <c r="BB362" s="123"/>
      <c r="BC362" s="23"/>
      <c r="BD362" s="23"/>
      <c r="BE362" s="123"/>
      <c r="BF362" s="23"/>
      <c r="BG362" s="23"/>
    </row>
    <row r="363" spans="1:59" s="3" customFormat="1" x14ac:dyDescent="0.2">
      <c r="A363" s="3" t="s">
        <v>338</v>
      </c>
      <c r="B363" s="23"/>
      <c r="C363" s="121" t="s">
        <v>340</v>
      </c>
      <c r="D363" s="25"/>
      <c r="E363" s="23"/>
      <c r="F363" s="124"/>
      <c r="G363" s="120"/>
      <c r="H363" s="23"/>
      <c r="I363" s="124"/>
      <c r="J363" s="120"/>
      <c r="K363" s="23"/>
      <c r="L363" s="124"/>
      <c r="M363" s="120"/>
      <c r="N363" s="23"/>
      <c r="O363" s="124"/>
      <c r="P363" s="120"/>
      <c r="Q363" s="23"/>
      <c r="R363" s="124"/>
      <c r="S363" s="120"/>
      <c r="T363" s="23"/>
      <c r="U363" s="124"/>
      <c r="V363" s="120"/>
      <c r="W363" s="23"/>
      <c r="X363" s="124">
        <v>0</v>
      </c>
      <c r="Y363" s="23"/>
      <c r="Z363" s="23"/>
      <c r="AA363" s="124">
        <v>0</v>
      </c>
      <c r="AB363" s="23"/>
      <c r="AC363" s="23"/>
      <c r="AD363" s="124"/>
      <c r="AE363" s="120"/>
      <c r="AF363" s="23"/>
      <c r="AG363" s="124"/>
      <c r="AH363" s="120"/>
      <c r="AI363" s="23"/>
      <c r="AJ363" s="124"/>
      <c r="AK363" s="120"/>
      <c r="AL363" s="23"/>
      <c r="AM363" s="124"/>
      <c r="AN363" s="120"/>
      <c r="AO363" s="23"/>
      <c r="AP363" s="124"/>
      <c r="AQ363" s="120"/>
      <c r="AR363" s="23"/>
      <c r="AS363" s="124"/>
      <c r="AT363" s="120"/>
      <c r="AU363" s="23"/>
      <c r="AV363" s="124">
        <v>0</v>
      </c>
      <c r="AW363" s="23"/>
      <c r="AX363" s="23"/>
      <c r="AY363" s="124">
        <v>0</v>
      </c>
      <c r="AZ363" s="23"/>
      <c r="BA363" s="23"/>
      <c r="BB363" s="124">
        <v>0</v>
      </c>
      <c r="BC363" s="23"/>
      <c r="BD363" s="23"/>
      <c r="BE363" s="124">
        <v>0</v>
      </c>
      <c r="BF363" s="23"/>
      <c r="BG363" s="23"/>
    </row>
    <row r="364" spans="1:59" s="3" customFormat="1" x14ac:dyDescent="0.2">
      <c r="A364" s="3" t="s">
        <v>339</v>
      </c>
      <c r="B364" s="23"/>
      <c r="C364" s="121" t="s">
        <v>341</v>
      </c>
      <c r="D364" s="25"/>
      <c r="E364" s="23"/>
      <c r="F364" s="124"/>
      <c r="G364" s="120"/>
      <c r="H364" s="23"/>
      <c r="I364" s="124"/>
      <c r="J364" s="120"/>
      <c r="K364" s="23"/>
      <c r="L364" s="124"/>
      <c r="M364" s="120"/>
      <c r="N364" s="23"/>
      <c r="O364" s="124"/>
      <c r="P364" s="120"/>
      <c r="Q364" s="23"/>
      <c r="R364" s="124"/>
      <c r="S364" s="120"/>
      <c r="T364" s="23"/>
      <c r="U364" s="124"/>
      <c r="V364" s="120"/>
      <c r="W364" s="23"/>
      <c r="X364" s="124">
        <v>0</v>
      </c>
      <c r="Y364" s="23"/>
      <c r="Z364" s="23"/>
      <c r="AA364" s="124">
        <v>0</v>
      </c>
      <c r="AB364" s="23"/>
      <c r="AC364" s="23"/>
      <c r="AD364" s="124"/>
      <c r="AE364" s="120"/>
      <c r="AF364" s="23"/>
      <c r="AG364" s="124"/>
      <c r="AH364" s="120"/>
      <c r="AI364" s="23"/>
      <c r="AJ364" s="124"/>
      <c r="AK364" s="120"/>
      <c r="AL364" s="23"/>
      <c r="AM364" s="124"/>
      <c r="AN364" s="120"/>
      <c r="AO364" s="23"/>
      <c r="AP364" s="124"/>
      <c r="AQ364" s="120"/>
      <c r="AR364" s="23"/>
      <c r="AS364" s="124"/>
      <c r="AT364" s="120"/>
      <c r="AU364" s="23"/>
      <c r="AV364" s="124">
        <v>0</v>
      </c>
      <c r="AW364" s="23"/>
      <c r="AX364" s="23"/>
      <c r="AY364" s="124">
        <v>0</v>
      </c>
      <c r="AZ364" s="23"/>
      <c r="BA364" s="23"/>
      <c r="BB364" s="124">
        <v>0</v>
      </c>
      <c r="BC364" s="23"/>
      <c r="BD364" s="23"/>
      <c r="BE364" s="124">
        <v>0</v>
      </c>
      <c r="BF364" s="23"/>
      <c r="BG364" s="23"/>
    </row>
    <row r="365" spans="1:59" s="2" customFormat="1" ht="5.25" x14ac:dyDescent="0.15">
      <c r="B365" s="24"/>
      <c r="D365" s="25"/>
      <c r="E365" s="24"/>
      <c r="F365" s="66"/>
      <c r="G365" s="79"/>
      <c r="H365" s="24"/>
      <c r="I365" s="66"/>
      <c r="J365" s="79"/>
      <c r="K365" s="24"/>
      <c r="L365" s="66"/>
      <c r="M365" s="79"/>
      <c r="N365" s="24"/>
      <c r="O365" s="66"/>
      <c r="P365" s="79"/>
      <c r="Q365" s="24"/>
      <c r="R365" s="66"/>
      <c r="S365" s="79"/>
      <c r="T365" s="24"/>
      <c r="U365" s="66"/>
      <c r="V365" s="79"/>
      <c r="W365" s="24"/>
      <c r="X365" s="66"/>
      <c r="Y365" s="24"/>
      <c r="Z365" s="24"/>
      <c r="AA365" s="66"/>
      <c r="AB365" s="24"/>
      <c r="AC365" s="24"/>
      <c r="AD365" s="66"/>
      <c r="AE365" s="79"/>
      <c r="AF365" s="24"/>
      <c r="AG365" s="66"/>
      <c r="AH365" s="79"/>
      <c r="AI365" s="24"/>
      <c r="AJ365" s="66"/>
      <c r="AK365" s="79"/>
      <c r="AL365" s="24"/>
      <c r="AM365" s="66"/>
      <c r="AN365" s="79"/>
      <c r="AO365" s="24"/>
      <c r="AP365" s="66"/>
      <c r="AQ365" s="79"/>
      <c r="AR365" s="24"/>
      <c r="AS365" s="66"/>
      <c r="AT365" s="79"/>
      <c r="AU365" s="24"/>
      <c r="AV365" s="66"/>
      <c r="AW365" s="24"/>
      <c r="AX365" s="24"/>
      <c r="AY365" s="66"/>
      <c r="AZ365" s="24"/>
      <c r="BA365" s="24"/>
      <c r="BB365" s="66"/>
      <c r="BC365" s="24"/>
      <c r="BD365" s="24"/>
      <c r="BE365" s="66"/>
      <c r="BF365" s="24"/>
      <c r="BG365" s="24"/>
    </row>
    <row r="366" spans="1:59" s="4" customFormat="1" ht="12" x14ac:dyDescent="0.2">
      <c r="B366" s="26"/>
      <c r="C366" s="36" t="s">
        <v>364</v>
      </c>
      <c r="D366" s="25"/>
      <c r="E366" s="26"/>
      <c r="F366" s="38">
        <v>0</v>
      </c>
      <c r="G366" s="117">
        <v>100</v>
      </c>
      <c r="H366" s="26"/>
      <c r="I366" s="38">
        <v>0</v>
      </c>
      <c r="J366" s="117">
        <v>100</v>
      </c>
      <c r="K366" s="26"/>
      <c r="L366" s="38">
        <v>0</v>
      </c>
      <c r="M366" s="117">
        <v>100</v>
      </c>
      <c r="N366" s="26"/>
      <c r="O366" s="38">
        <v>0</v>
      </c>
      <c r="P366" s="117">
        <v>100</v>
      </c>
      <c r="Q366" s="26"/>
      <c r="R366" s="38">
        <v>0</v>
      </c>
      <c r="S366" s="117">
        <v>100</v>
      </c>
      <c r="T366" s="26"/>
      <c r="U366" s="38">
        <v>0</v>
      </c>
      <c r="V366" s="117">
        <v>100</v>
      </c>
      <c r="W366" s="26"/>
      <c r="X366" s="38">
        <v>0</v>
      </c>
      <c r="Y366" s="26"/>
      <c r="Z366" s="26"/>
      <c r="AA366" s="38">
        <v>0</v>
      </c>
      <c r="AB366" s="26"/>
      <c r="AC366" s="26"/>
      <c r="AD366" s="38">
        <v>0</v>
      </c>
      <c r="AE366" s="117">
        <v>100</v>
      </c>
      <c r="AF366" s="26"/>
      <c r="AG366" s="38">
        <v>0</v>
      </c>
      <c r="AH366" s="117">
        <v>100</v>
      </c>
      <c r="AI366" s="26"/>
      <c r="AJ366" s="38">
        <v>0</v>
      </c>
      <c r="AK366" s="117">
        <v>100</v>
      </c>
      <c r="AL366" s="26"/>
      <c r="AM366" s="38">
        <v>0</v>
      </c>
      <c r="AN366" s="117">
        <v>100</v>
      </c>
      <c r="AO366" s="26"/>
      <c r="AP366" s="38">
        <v>0</v>
      </c>
      <c r="AQ366" s="117">
        <v>100</v>
      </c>
      <c r="AR366" s="26"/>
      <c r="AS366" s="38">
        <v>0</v>
      </c>
      <c r="AT366" s="117">
        <v>100</v>
      </c>
      <c r="AU366" s="26"/>
      <c r="AV366" s="38">
        <v>0</v>
      </c>
      <c r="AW366" s="26"/>
      <c r="AX366" s="26"/>
      <c r="AY366" s="38">
        <v>0</v>
      </c>
      <c r="AZ366" s="26"/>
      <c r="BA366" s="26"/>
      <c r="BB366" s="38">
        <v>0</v>
      </c>
      <c r="BC366" s="26"/>
      <c r="BD366" s="26"/>
      <c r="BE366" s="38">
        <v>0</v>
      </c>
      <c r="BF366" s="26"/>
      <c r="BG366" s="26"/>
    </row>
    <row r="367" spans="1:59" s="3" customFormat="1" x14ac:dyDescent="0.2">
      <c r="A367" s="3" t="s">
        <v>367</v>
      </c>
      <c r="B367" s="23"/>
      <c r="C367" s="118" t="s">
        <v>340</v>
      </c>
      <c r="D367" s="25"/>
      <c r="E367" s="23"/>
      <c r="F367" s="119">
        <v>0</v>
      </c>
      <c r="G367" s="120"/>
      <c r="H367" s="23"/>
      <c r="I367" s="119">
        <v>0</v>
      </c>
      <c r="J367" s="120"/>
      <c r="K367" s="23"/>
      <c r="L367" s="119">
        <v>0</v>
      </c>
      <c r="M367" s="120"/>
      <c r="N367" s="23"/>
      <c r="O367" s="119">
        <v>0</v>
      </c>
      <c r="P367" s="120"/>
      <c r="Q367" s="23"/>
      <c r="R367" s="119">
        <v>0</v>
      </c>
      <c r="S367" s="120"/>
      <c r="T367" s="23"/>
      <c r="U367" s="119">
        <v>0</v>
      </c>
      <c r="V367" s="120"/>
      <c r="W367" s="23"/>
      <c r="X367" s="119">
        <v>0</v>
      </c>
      <c r="Y367" s="23"/>
      <c r="Z367" s="23"/>
      <c r="AA367" s="119">
        <v>0</v>
      </c>
      <c r="AB367" s="23"/>
      <c r="AC367" s="23"/>
      <c r="AD367" s="119">
        <v>0</v>
      </c>
      <c r="AE367" s="120"/>
      <c r="AF367" s="23"/>
      <c r="AG367" s="119">
        <v>0</v>
      </c>
      <c r="AH367" s="120"/>
      <c r="AI367" s="23"/>
      <c r="AJ367" s="119">
        <v>0</v>
      </c>
      <c r="AK367" s="120"/>
      <c r="AL367" s="23"/>
      <c r="AM367" s="119">
        <v>0</v>
      </c>
      <c r="AN367" s="120"/>
      <c r="AO367" s="23"/>
      <c r="AP367" s="119">
        <v>0</v>
      </c>
      <c r="AQ367" s="120"/>
      <c r="AR367" s="23"/>
      <c r="AS367" s="119">
        <v>0</v>
      </c>
      <c r="AT367" s="120"/>
      <c r="AU367" s="23"/>
      <c r="AV367" s="119">
        <v>0</v>
      </c>
      <c r="AW367" s="23"/>
      <c r="AX367" s="23"/>
      <c r="AY367" s="119">
        <v>0</v>
      </c>
      <c r="AZ367" s="23"/>
      <c r="BA367" s="23"/>
      <c r="BB367" s="119">
        <v>0</v>
      </c>
      <c r="BC367" s="23"/>
      <c r="BD367" s="23"/>
      <c r="BE367" s="119">
        <v>0</v>
      </c>
      <c r="BF367" s="23"/>
      <c r="BG367" s="23"/>
    </row>
    <row r="368" spans="1:59" s="3" customFormat="1" x14ac:dyDescent="0.2">
      <c r="A368" s="3" t="s">
        <v>366</v>
      </c>
      <c r="B368" s="23"/>
      <c r="C368" s="118" t="s">
        <v>341</v>
      </c>
      <c r="D368" s="25"/>
      <c r="E368" s="23"/>
      <c r="F368" s="119">
        <v>0</v>
      </c>
      <c r="G368" s="120"/>
      <c r="H368" s="23"/>
      <c r="I368" s="119">
        <v>0</v>
      </c>
      <c r="J368" s="120"/>
      <c r="K368" s="23"/>
      <c r="L368" s="119">
        <v>0</v>
      </c>
      <c r="M368" s="120"/>
      <c r="N368" s="23"/>
      <c r="O368" s="119">
        <v>0</v>
      </c>
      <c r="P368" s="120"/>
      <c r="Q368" s="23"/>
      <c r="R368" s="119">
        <v>0</v>
      </c>
      <c r="S368" s="120"/>
      <c r="T368" s="23"/>
      <c r="U368" s="119">
        <v>0</v>
      </c>
      <c r="V368" s="120"/>
      <c r="W368" s="23"/>
      <c r="X368" s="119">
        <v>0</v>
      </c>
      <c r="Y368" s="23"/>
      <c r="Z368" s="23"/>
      <c r="AA368" s="119">
        <v>0</v>
      </c>
      <c r="AB368" s="23"/>
      <c r="AC368" s="23"/>
      <c r="AD368" s="119">
        <v>0</v>
      </c>
      <c r="AE368" s="120"/>
      <c r="AF368" s="23"/>
      <c r="AG368" s="119">
        <v>0</v>
      </c>
      <c r="AH368" s="120"/>
      <c r="AI368" s="23"/>
      <c r="AJ368" s="119">
        <v>0</v>
      </c>
      <c r="AK368" s="120"/>
      <c r="AL368" s="23"/>
      <c r="AM368" s="119">
        <v>0</v>
      </c>
      <c r="AN368" s="120"/>
      <c r="AO368" s="23"/>
      <c r="AP368" s="119">
        <v>0</v>
      </c>
      <c r="AQ368" s="120"/>
      <c r="AR368" s="23"/>
      <c r="AS368" s="119">
        <v>0</v>
      </c>
      <c r="AT368" s="120"/>
      <c r="AU368" s="23"/>
      <c r="AV368" s="119">
        <v>0</v>
      </c>
      <c r="AW368" s="23"/>
      <c r="AX368" s="23"/>
      <c r="AY368" s="119">
        <v>0</v>
      </c>
      <c r="AZ368" s="23"/>
      <c r="BA368" s="23"/>
      <c r="BB368" s="119">
        <v>0</v>
      </c>
      <c r="BC368" s="23"/>
      <c r="BD368" s="23"/>
      <c r="BE368" s="119">
        <v>0</v>
      </c>
      <c r="BF368" s="23"/>
      <c r="BG368" s="23"/>
    </row>
    <row r="369" spans="2:59" x14ac:dyDescent="0.2">
      <c r="D369" s="25"/>
      <c r="G369" s="79"/>
      <c r="J369" s="79"/>
      <c r="M369" s="79"/>
      <c r="P369" s="79"/>
      <c r="S369" s="79"/>
      <c r="V369" s="79"/>
      <c r="Y369" s="18"/>
      <c r="AB369" s="18"/>
      <c r="AE369" s="79"/>
      <c r="AH369" s="79"/>
      <c r="AK369" s="79"/>
      <c r="AN369" s="79"/>
      <c r="AQ369" s="79"/>
      <c r="AT369" s="79"/>
      <c r="AW369" s="18"/>
      <c r="AZ369" s="18"/>
      <c r="BC369" s="18"/>
      <c r="BF369" s="18"/>
    </row>
    <row r="370" spans="2:59" s="4" customFormat="1" ht="12" x14ac:dyDescent="0.2">
      <c r="B370" s="26"/>
      <c r="C370" s="108" t="s">
        <v>230</v>
      </c>
      <c r="D370" s="25"/>
      <c r="E370" s="26"/>
      <c r="F370" s="55">
        <v>0</v>
      </c>
      <c r="G370" s="110">
        <v>0</v>
      </c>
      <c r="H370" s="26"/>
      <c r="I370" s="55">
        <v>0</v>
      </c>
      <c r="J370" s="110">
        <v>0</v>
      </c>
      <c r="K370" s="26"/>
      <c r="L370" s="55">
        <v>0</v>
      </c>
      <c r="M370" s="110">
        <v>0</v>
      </c>
      <c r="N370" s="26"/>
      <c r="O370" s="55">
        <v>0</v>
      </c>
      <c r="P370" s="110">
        <v>0</v>
      </c>
      <c r="Q370" s="26"/>
      <c r="R370" s="55">
        <v>0</v>
      </c>
      <c r="S370" s="110">
        <v>0</v>
      </c>
      <c r="T370" s="26"/>
      <c r="U370" s="55">
        <v>0</v>
      </c>
      <c r="V370" s="110">
        <v>0</v>
      </c>
      <c r="W370" s="26"/>
      <c r="X370" s="55">
        <v>0</v>
      </c>
      <c r="Y370" s="26"/>
      <c r="Z370" s="26"/>
      <c r="AA370" s="55">
        <v>0</v>
      </c>
      <c r="AB370" s="26"/>
      <c r="AC370" s="26"/>
      <c r="AD370" s="55">
        <v>0</v>
      </c>
      <c r="AE370" s="110">
        <v>0</v>
      </c>
      <c r="AF370" s="26"/>
      <c r="AG370" s="55">
        <v>0</v>
      </c>
      <c r="AH370" s="110">
        <v>0</v>
      </c>
      <c r="AI370" s="26"/>
      <c r="AJ370" s="55">
        <v>0</v>
      </c>
      <c r="AK370" s="110">
        <v>0</v>
      </c>
      <c r="AL370" s="26"/>
      <c r="AM370" s="55">
        <v>0</v>
      </c>
      <c r="AN370" s="110">
        <v>0</v>
      </c>
      <c r="AO370" s="26"/>
      <c r="AP370" s="55">
        <v>0</v>
      </c>
      <c r="AQ370" s="110">
        <v>0</v>
      </c>
      <c r="AR370" s="26"/>
      <c r="AS370" s="55">
        <v>0</v>
      </c>
      <c r="AT370" s="110">
        <v>0</v>
      </c>
      <c r="AU370" s="26"/>
      <c r="AV370" s="55">
        <v>0</v>
      </c>
      <c r="AW370" s="26"/>
      <c r="AX370" s="26"/>
      <c r="AY370" s="55">
        <v>0</v>
      </c>
      <c r="AZ370" s="26"/>
      <c r="BA370" s="26"/>
      <c r="BB370" s="55">
        <v>0</v>
      </c>
      <c r="BC370" s="26"/>
      <c r="BD370" s="26"/>
      <c r="BE370" s="55">
        <v>0</v>
      </c>
      <c r="BF370" s="26"/>
      <c r="BG370" s="26"/>
    </row>
  </sheetData>
  <conditionalFormatting sqref="F5 AS5 AP5 AM5 AJ5 AG5 AD5 U5 R5 O5 L5 I5">
    <cfRule type="expression" dxfId="17" priority="653">
      <formula>#REF!&lt;&gt;0</formula>
    </cfRule>
  </conditionalFormatting>
  <conditionalFormatting sqref="X5">
    <cfRule type="expression" dxfId="16" priority="9">
      <formula>#REF!&lt;&gt;0</formula>
    </cfRule>
  </conditionalFormatting>
  <conditionalFormatting sqref="AA5">
    <cfRule type="expression" dxfId="15" priority="10">
      <formula>#REF!&lt;&gt;0</formula>
    </cfRule>
  </conditionalFormatting>
  <conditionalFormatting sqref="AV5">
    <cfRule type="expression" dxfId="14" priority="7">
      <formula>#REF!&lt;&gt;0</formula>
    </cfRule>
  </conditionalFormatting>
  <conditionalFormatting sqref="BB5 BE5">
    <cfRule type="expression" dxfId="13" priority="4">
      <formula>#REF!&lt;&gt;0</formula>
    </cfRule>
  </conditionalFormatting>
  <conditionalFormatting sqref="AY5">
    <cfRule type="expression" dxfId="12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33CCFF"/>
  </sheetPr>
  <dimension ref="A1:BG37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4.5703125" style="5" hidden="1" customWidth="1" outlineLevel="1"/>
    <col min="2" max="2" width="1.5703125" style="18" customWidth="1" collapsed="1"/>
    <col min="3" max="3" width="35.5703125" style="5" customWidth="1"/>
    <col min="4" max="4" width="8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t="11.25" hidden="1" customHeight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t="11.25" hidden="1" customHeight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204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 t="s">
        <v>224</v>
      </c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t="11.25" hidden="1" customHeight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136">
        <v>0</v>
      </c>
      <c r="BE10" s="35">
        <v>0</v>
      </c>
      <c r="BF10" s="136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t="11.25" hidden="1" customHeight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136">
        <v>0</v>
      </c>
      <c r="BE12" s="35">
        <v>0</v>
      </c>
      <c r="BF12" s="136">
        <v>0</v>
      </c>
    </row>
    <row r="13" spans="1:59" ht="11.25" hidden="1" customHeight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136">
        <v>0</v>
      </c>
      <c r="BE13" s="35">
        <v>0</v>
      </c>
      <c r="BF13" s="136">
        <v>0</v>
      </c>
    </row>
    <row r="14" spans="1:59" ht="11.25" hidden="1" customHeight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136">
        <v>0</v>
      </c>
      <c r="BE14" s="35">
        <v>0</v>
      </c>
      <c r="BF14" s="136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t="11.25" hidden="1" customHeight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136">
        <v>0</v>
      </c>
      <c r="BE16" s="35">
        <v>0</v>
      </c>
      <c r="BF16" s="136">
        <v>0</v>
      </c>
    </row>
    <row r="17" spans="2:59" ht="11.25" hidden="1" customHeight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136">
        <v>0</v>
      </c>
      <c r="BE17" s="35">
        <v>0</v>
      </c>
      <c r="BF17" s="136">
        <v>0</v>
      </c>
    </row>
    <row r="18" spans="2:59" ht="11.25" hidden="1" customHeight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136">
        <v>0</v>
      </c>
      <c r="BE18" s="35">
        <v>0</v>
      </c>
      <c r="BF18" s="136">
        <v>0</v>
      </c>
    </row>
    <row r="19" spans="2:59" ht="11.25" hidden="1" customHeight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136">
        <v>0</v>
      </c>
      <c r="BE19" s="35">
        <v>0</v>
      </c>
      <c r="BF19" s="136">
        <v>0</v>
      </c>
    </row>
    <row r="20" spans="2:59" ht="11.25" hidden="1" customHeight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136">
        <v>0</v>
      </c>
      <c r="BE20" s="35">
        <v>0</v>
      </c>
      <c r="BF20" s="136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t="11.25" hidden="1" customHeight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136">
        <v>0</v>
      </c>
      <c r="BE22" s="35">
        <v>0</v>
      </c>
      <c r="BF22" s="136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t="11.25" hidden="1" customHeight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136">
        <v>0</v>
      </c>
      <c r="BE24" s="35">
        <v>0</v>
      </c>
      <c r="BF24" s="136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t="11.25" hidden="1" customHeight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136">
        <v>0</v>
      </c>
      <c r="BE26" s="35">
        <v>0</v>
      </c>
      <c r="BF26" s="136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t="11.25" hidden="1" customHeight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136">
        <v>0</v>
      </c>
      <c r="BE30" s="35">
        <v>0</v>
      </c>
      <c r="BF30" s="136">
        <v>0</v>
      </c>
    </row>
    <row r="31" spans="2:59" ht="11.25" hidden="1" customHeight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136">
        <v>0</v>
      </c>
      <c r="BE31" s="35">
        <v>0</v>
      </c>
      <c r="BF31" s="136">
        <v>0</v>
      </c>
    </row>
    <row r="32" spans="2:59" ht="11.25" hidden="1" customHeight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136">
        <v>0</v>
      </c>
      <c r="BE32" s="35">
        <v>0</v>
      </c>
      <c r="BF32" s="136">
        <v>0</v>
      </c>
    </row>
    <row r="33" spans="2:59" ht="11.25" hidden="1" customHeight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136">
        <v>0</v>
      </c>
      <c r="BE33" s="35">
        <v>0</v>
      </c>
      <c r="BF33" s="136">
        <v>0</v>
      </c>
    </row>
    <row r="34" spans="2:59" ht="11.25" hidden="1" customHeight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136">
        <v>0</v>
      </c>
      <c r="BE34" s="35">
        <v>0</v>
      </c>
      <c r="BF34" s="136">
        <v>0</v>
      </c>
    </row>
    <row r="35" spans="2:59" ht="11.25" hidden="1" customHeight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136">
        <v>0</v>
      </c>
      <c r="BE35" s="35">
        <v>0</v>
      </c>
      <c r="BF35" s="136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t="11.25" hidden="1" customHeight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136">
        <v>0</v>
      </c>
      <c r="BE37" s="35">
        <v>0</v>
      </c>
      <c r="BF37" s="136">
        <v>0</v>
      </c>
    </row>
    <row r="38" spans="2:59" ht="11.25" hidden="1" customHeight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136">
        <v>0</v>
      </c>
      <c r="BE38" s="35">
        <v>0</v>
      </c>
      <c r="BF38" s="136">
        <v>0</v>
      </c>
    </row>
    <row r="39" spans="2:59" ht="11.25" hidden="1" customHeight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136">
        <v>0</v>
      </c>
      <c r="BE39" s="35">
        <v>0</v>
      </c>
      <c r="BF39" s="136">
        <v>0</v>
      </c>
    </row>
    <row r="40" spans="2:59" ht="11.25" hidden="1" customHeight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136">
        <v>0</v>
      </c>
      <c r="BE40" s="35">
        <v>0</v>
      </c>
      <c r="BF40" s="136">
        <v>0</v>
      </c>
    </row>
    <row r="41" spans="2:59" ht="11.25" hidden="1" customHeight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136">
        <v>0</v>
      </c>
      <c r="BE41" s="35">
        <v>0</v>
      </c>
      <c r="BF41" s="136">
        <v>0</v>
      </c>
    </row>
    <row r="42" spans="2:59" ht="11.25" hidden="1" customHeight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136">
        <v>0</v>
      </c>
      <c r="BE42" s="35">
        <v>0</v>
      </c>
      <c r="BF42" s="136">
        <v>0</v>
      </c>
    </row>
    <row r="43" spans="2:59" ht="11.25" hidden="1" customHeight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136">
        <v>0</v>
      </c>
      <c r="BE43" s="35">
        <v>0</v>
      </c>
      <c r="BF43" s="136">
        <v>0</v>
      </c>
    </row>
    <row r="44" spans="2:59" ht="11.25" hidden="1" customHeight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136">
        <v>0</v>
      </c>
      <c r="BE44" s="35">
        <v>0</v>
      </c>
      <c r="BF44" s="136">
        <v>0</v>
      </c>
    </row>
    <row r="45" spans="2:59" ht="11.25" hidden="1" customHeight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136">
        <v>0</v>
      </c>
      <c r="BE45" s="35">
        <v>0</v>
      </c>
      <c r="BF45" s="136">
        <v>0</v>
      </c>
    </row>
    <row r="46" spans="2:59" ht="11.25" hidden="1" customHeight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136">
        <v>0</v>
      </c>
      <c r="BE46" s="35">
        <v>0</v>
      </c>
      <c r="BF46" s="136">
        <v>0</v>
      </c>
    </row>
    <row r="47" spans="2:59" ht="11.25" hidden="1" customHeight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136">
        <v>0</v>
      </c>
      <c r="BE47" s="35">
        <v>0</v>
      </c>
      <c r="BF47" s="136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t="11.25" hidden="1" customHeight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136">
        <v>0</v>
      </c>
      <c r="BE49" s="35">
        <v>0</v>
      </c>
      <c r="BF49" s="136">
        <v>0</v>
      </c>
    </row>
    <row r="50" spans="2:59" ht="11.25" hidden="1" customHeight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136">
        <v>0</v>
      </c>
      <c r="BE50" s="35">
        <v>0</v>
      </c>
      <c r="BF50" s="136">
        <v>0</v>
      </c>
    </row>
    <row r="51" spans="2:59" ht="11.25" hidden="1" customHeight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136">
        <v>0</v>
      </c>
      <c r="BE51" s="35">
        <v>0</v>
      </c>
      <c r="BF51" s="136">
        <v>0</v>
      </c>
    </row>
    <row r="52" spans="2:59" ht="11.25" hidden="1" customHeight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136">
        <v>0</v>
      </c>
      <c r="BE52" s="35">
        <v>0</v>
      </c>
      <c r="BF52" s="136">
        <v>0</v>
      </c>
    </row>
    <row r="53" spans="2:59" ht="11.25" hidden="1" customHeight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136">
        <v>0</v>
      </c>
      <c r="BE53" s="35">
        <v>0</v>
      </c>
      <c r="BF53" s="136">
        <v>0</v>
      </c>
    </row>
    <row r="54" spans="2:59" ht="11.25" hidden="1" customHeight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136">
        <v>0</v>
      </c>
      <c r="BE54" s="35">
        <v>0</v>
      </c>
      <c r="BF54" s="136">
        <v>0</v>
      </c>
    </row>
    <row r="55" spans="2:59" ht="11.25" hidden="1" customHeight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136">
        <v>0</v>
      </c>
      <c r="BE55" s="35">
        <v>0</v>
      </c>
      <c r="BF55" s="136">
        <v>0</v>
      </c>
    </row>
    <row r="56" spans="2:59" ht="11.25" hidden="1" customHeight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136">
        <v>0</v>
      </c>
      <c r="BE56" s="35">
        <v>0</v>
      </c>
      <c r="BF56" s="136">
        <v>0</v>
      </c>
    </row>
    <row r="57" spans="2:59" ht="11.25" hidden="1" customHeight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136">
        <v>0</v>
      </c>
      <c r="BE57" s="35">
        <v>0</v>
      </c>
      <c r="BF57" s="136">
        <v>0</v>
      </c>
    </row>
    <row r="58" spans="2:59" ht="11.25" hidden="1" customHeight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136">
        <v>0</v>
      </c>
      <c r="BE58" s="35">
        <v>0</v>
      </c>
      <c r="BF58" s="136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134">
        <v>0</v>
      </c>
      <c r="BD60" s="26"/>
      <c r="BE60" s="41">
        <v>0</v>
      </c>
      <c r="BF60" s="134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-40389247</v>
      </c>
      <c r="G72" s="72">
        <v>0</v>
      </c>
      <c r="H72" s="26"/>
      <c r="I72" s="38">
        <v>-42113744</v>
      </c>
      <c r="J72" s="72">
        <v>0</v>
      </c>
      <c r="K72" s="26"/>
      <c r="L72" s="38">
        <v>-42363078</v>
      </c>
      <c r="M72" s="72">
        <v>0</v>
      </c>
      <c r="N72" s="26"/>
      <c r="O72" s="38">
        <v>-36260283</v>
      </c>
      <c r="P72" s="72">
        <v>0</v>
      </c>
      <c r="Q72" s="26"/>
      <c r="R72" s="38">
        <v>-34803586</v>
      </c>
      <c r="S72" s="72">
        <v>0</v>
      </c>
      <c r="T72" s="26"/>
      <c r="U72" s="38">
        <v>-37741195</v>
      </c>
      <c r="V72" s="72">
        <v>0</v>
      </c>
      <c r="W72" s="26"/>
      <c r="X72" s="38">
        <v>-233671133</v>
      </c>
      <c r="Y72" s="72">
        <v>0</v>
      </c>
      <c r="Z72" s="26"/>
      <c r="AA72" s="38">
        <v>-38945188.833333343</v>
      </c>
      <c r="AB72" s="72">
        <v>0</v>
      </c>
      <c r="AC72" s="26"/>
      <c r="AD72" s="38">
        <v>-40544742</v>
      </c>
      <c r="AE72" s="72">
        <v>0</v>
      </c>
      <c r="AF72" s="26"/>
      <c r="AG72" s="38">
        <v>-41199510</v>
      </c>
      <c r="AH72" s="72">
        <v>0</v>
      </c>
      <c r="AI72" s="26"/>
      <c r="AJ72" s="38">
        <v>-39033934</v>
      </c>
      <c r="AK72" s="72">
        <v>0</v>
      </c>
      <c r="AL72" s="26"/>
      <c r="AM72" s="38">
        <v>-41218712</v>
      </c>
      <c r="AN72" s="72">
        <v>0</v>
      </c>
      <c r="AO72" s="26"/>
      <c r="AP72" s="38">
        <v>-41310636</v>
      </c>
      <c r="AQ72" s="72">
        <v>0</v>
      </c>
      <c r="AR72" s="26"/>
      <c r="AS72" s="38">
        <v>-44560592.980000004</v>
      </c>
      <c r="AT72" s="72">
        <v>0</v>
      </c>
      <c r="AU72" s="26"/>
      <c r="AV72" s="38">
        <v>-247868126.97999999</v>
      </c>
      <c r="AW72" s="72">
        <v>0</v>
      </c>
      <c r="AX72" s="26"/>
      <c r="AY72" s="38">
        <v>-41311354.49666667</v>
      </c>
      <c r="AZ72" s="72">
        <v>0</v>
      </c>
      <c r="BA72" s="26"/>
      <c r="BB72" s="38">
        <v>-481539259.98000002</v>
      </c>
      <c r="BC72" s="72">
        <v>0</v>
      </c>
      <c r="BD72" s="26"/>
      <c r="BE72" s="38">
        <v>-40128271.664999992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-31889247</v>
      </c>
      <c r="G73" s="71">
        <v>0</v>
      </c>
      <c r="H73" s="23"/>
      <c r="I73" s="32">
        <v>-33613744</v>
      </c>
      <c r="J73" s="71">
        <v>0</v>
      </c>
      <c r="K73" s="23"/>
      <c r="L73" s="32">
        <v>-33863078</v>
      </c>
      <c r="M73" s="71">
        <v>0</v>
      </c>
      <c r="N73" s="23"/>
      <c r="O73" s="32">
        <v>-27760283</v>
      </c>
      <c r="P73" s="71">
        <v>0</v>
      </c>
      <c r="Q73" s="23"/>
      <c r="R73" s="32">
        <v>-26303586</v>
      </c>
      <c r="S73" s="71">
        <v>0</v>
      </c>
      <c r="T73" s="23"/>
      <c r="U73" s="32">
        <v>-29241195</v>
      </c>
      <c r="V73" s="71">
        <v>0</v>
      </c>
      <c r="W73" s="23"/>
      <c r="X73" s="32">
        <v>-182671133</v>
      </c>
      <c r="Y73" s="71">
        <v>0</v>
      </c>
      <c r="Z73" s="23"/>
      <c r="AA73" s="32">
        <v>-30445188.83333334</v>
      </c>
      <c r="AB73" s="71">
        <v>0</v>
      </c>
      <c r="AC73" s="23"/>
      <c r="AD73" s="32">
        <v>-32044742</v>
      </c>
      <c r="AE73" s="71">
        <v>0</v>
      </c>
      <c r="AF73" s="23"/>
      <c r="AG73" s="32">
        <v>-32699510</v>
      </c>
      <c r="AH73" s="71">
        <v>0</v>
      </c>
      <c r="AI73" s="23"/>
      <c r="AJ73" s="32">
        <v>-30533934</v>
      </c>
      <c r="AK73" s="71">
        <v>0</v>
      </c>
      <c r="AL73" s="23"/>
      <c r="AM73" s="32">
        <v>-32718712</v>
      </c>
      <c r="AN73" s="71">
        <v>0</v>
      </c>
      <c r="AO73" s="23"/>
      <c r="AP73" s="32">
        <v>-32810636</v>
      </c>
      <c r="AQ73" s="71">
        <v>0</v>
      </c>
      <c r="AR73" s="23"/>
      <c r="AS73" s="32">
        <v>-30060592.98</v>
      </c>
      <c r="AT73" s="71">
        <v>0</v>
      </c>
      <c r="AU73" s="23"/>
      <c r="AV73" s="32">
        <v>-190868126.97999999</v>
      </c>
      <c r="AW73" s="71">
        <v>0</v>
      </c>
      <c r="AX73" s="23"/>
      <c r="AY73" s="32">
        <v>-31811354.49666667</v>
      </c>
      <c r="AZ73" s="71">
        <v>0</v>
      </c>
      <c r="BA73" s="23"/>
      <c r="BB73" s="32">
        <v>-373539259.98000002</v>
      </c>
      <c r="BC73" s="71">
        <v>0</v>
      </c>
      <c r="BD73" s="23"/>
      <c r="BE73" s="32">
        <v>-31128271.664999995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-24726667</v>
      </c>
      <c r="G74" s="74">
        <v>0</v>
      </c>
      <c r="H74" s="23"/>
      <c r="I74" s="44">
        <v>-26251667</v>
      </c>
      <c r="J74" s="74">
        <v>0</v>
      </c>
      <c r="K74" s="23"/>
      <c r="L74" s="44">
        <v>-26453335</v>
      </c>
      <c r="M74" s="74">
        <v>0</v>
      </c>
      <c r="N74" s="23"/>
      <c r="O74" s="44">
        <v>-21538333</v>
      </c>
      <c r="P74" s="74">
        <v>0</v>
      </c>
      <c r="Q74" s="23"/>
      <c r="R74" s="44">
        <v>-20400000</v>
      </c>
      <c r="S74" s="74">
        <v>0</v>
      </c>
      <c r="T74" s="23"/>
      <c r="U74" s="44">
        <v>-22871666</v>
      </c>
      <c r="V74" s="74">
        <v>0</v>
      </c>
      <c r="W74" s="23"/>
      <c r="X74" s="44">
        <v>-142241668</v>
      </c>
      <c r="Y74" s="74">
        <v>0</v>
      </c>
      <c r="Z74" s="23"/>
      <c r="AA74" s="44">
        <v>-23706944.666666672</v>
      </c>
      <c r="AB74" s="74">
        <v>0</v>
      </c>
      <c r="AC74" s="23"/>
      <c r="AD74" s="44">
        <v>-24998334</v>
      </c>
      <c r="AE74" s="74">
        <v>0</v>
      </c>
      <c r="AF74" s="23"/>
      <c r="AG74" s="44">
        <v>-25500000</v>
      </c>
      <c r="AH74" s="74">
        <v>0</v>
      </c>
      <c r="AI74" s="23"/>
      <c r="AJ74" s="44">
        <v>-23640001</v>
      </c>
      <c r="AK74" s="74">
        <v>0</v>
      </c>
      <c r="AL74" s="23"/>
      <c r="AM74" s="44">
        <v>-25370000</v>
      </c>
      <c r="AN74" s="74">
        <v>0</v>
      </c>
      <c r="AO74" s="23"/>
      <c r="AP74" s="44">
        <v>-25620002</v>
      </c>
      <c r="AQ74" s="74">
        <v>0</v>
      </c>
      <c r="AR74" s="23"/>
      <c r="AS74" s="44">
        <v>-22900002</v>
      </c>
      <c r="AT74" s="74">
        <v>0</v>
      </c>
      <c r="AU74" s="23"/>
      <c r="AV74" s="44">
        <v>-148028339</v>
      </c>
      <c r="AW74" s="74">
        <v>0</v>
      </c>
      <c r="AX74" s="23"/>
      <c r="AY74" s="44">
        <v>-24671389.833333336</v>
      </c>
      <c r="AZ74" s="74">
        <v>0</v>
      </c>
      <c r="BA74" s="23"/>
      <c r="BB74" s="44">
        <v>-290270007</v>
      </c>
      <c r="BC74" s="74">
        <v>0</v>
      </c>
      <c r="BD74" s="23"/>
      <c r="BE74" s="44">
        <v>-24189167.249999996</v>
      </c>
      <c r="BF74" s="74">
        <v>0</v>
      </c>
      <c r="BG74" s="23"/>
    </row>
    <row r="75" spans="2:59" ht="11.25" hidden="1" customHeight="1" outlineLevel="1" x14ac:dyDescent="0.2">
      <c r="B75" s="45"/>
      <c r="C75" s="46" t="s">
        <v>384</v>
      </c>
      <c r="D75" s="47" t="s">
        <v>17</v>
      </c>
      <c r="E75" s="45"/>
      <c r="F75" s="48">
        <v>-14281667</v>
      </c>
      <c r="G75" s="82">
        <v>0</v>
      </c>
      <c r="H75" s="45"/>
      <c r="I75" s="48">
        <v>-14595000</v>
      </c>
      <c r="J75" s="82">
        <v>0</v>
      </c>
      <c r="K75" s="45"/>
      <c r="L75" s="48">
        <v>-14766667</v>
      </c>
      <c r="M75" s="82">
        <v>0</v>
      </c>
      <c r="N75" s="45"/>
      <c r="O75" s="48">
        <v>-12265000</v>
      </c>
      <c r="P75" s="82">
        <v>0</v>
      </c>
      <c r="Q75" s="45"/>
      <c r="R75" s="48">
        <v>-11683334</v>
      </c>
      <c r="S75" s="82">
        <v>0</v>
      </c>
      <c r="T75" s="45"/>
      <c r="U75" s="48">
        <v>-12766667</v>
      </c>
      <c r="V75" s="82">
        <v>0</v>
      </c>
      <c r="W75" s="45"/>
      <c r="X75" s="130">
        <v>-80358335</v>
      </c>
      <c r="Y75" s="131">
        <v>0</v>
      </c>
      <c r="AA75" s="135">
        <v>-13393055.833333334</v>
      </c>
      <c r="AB75" s="136">
        <v>0</v>
      </c>
      <c r="AC75" s="45"/>
      <c r="AD75" s="48">
        <v>-14421667</v>
      </c>
      <c r="AE75" s="82">
        <v>0</v>
      </c>
      <c r="AF75" s="45"/>
      <c r="AG75" s="48">
        <v>-15000000</v>
      </c>
      <c r="AH75" s="82">
        <v>0</v>
      </c>
      <c r="AI75" s="45"/>
      <c r="AJ75" s="48">
        <v>-13696667</v>
      </c>
      <c r="AK75" s="82">
        <v>0</v>
      </c>
      <c r="AL75" s="45"/>
      <c r="AM75" s="48">
        <v>-14810000</v>
      </c>
      <c r="AN75" s="82">
        <v>0</v>
      </c>
      <c r="AO75" s="45"/>
      <c r="AP75" s="48">
        <v>-15000000</v>
      </c>
      <c r="AQ75" s="82">
        <v>0</v>
      </c>
      <c r="AR75" s="45"/>
      <c r="AS75" s="48">
        <v>-13236667</v>
      </c>
      <c r="AT75" s="82">
        <v>0</v>
      </c>
      <c r="AU75" s="45"/>
      <c r="AV75" s="130">
        <v>-86165001</v>
      </c>
      <c r="AW75" s="131">
        <v>0</v>
      </c>
      <c r="AY75" s="135">
        <v>-14360833.5</v>
      </c>
      <c r="AZ75" s="136">
        <v>0</v>
      </c>
      <c r="BA75" s="45"/>
      <c r="BB75" s="48">
        <v>-166523336</v>
      </c>
      <c r="BC75" s="136">
        <v>0</v>
      </c>
      <c r="BD75" s="45"/>
      <c r="BE75" s="48">
        <v>-13876944.666666666</v>
      </c>
      <c r="BF75" s="136">
        <v>0</v>
      </c>
      <c r="BG75" s="45"/>
    </row>
    <row r="76" spans="2:59" ht="11.25" hidden="1" customHeight="1" outlineLevel="1" x14ac:dyDescent="0.2">
      <c r="B76" s="45"/>
      <c r="C76" s="46" t="s">
        <v>385</v>
      </c>
      <c r="D76" s="47" t="s">
        <v>18</v>
      </c>
      <c r="E76" s="45"/>
      <c r="F76" s="48">
        <v>-5133335</v>
      </c>
      <c r="G76" s="82">
        <v>0</v>
      </c>
      <c r="H76" s="45"/>
      <c r="I76" s="48">
        <v>-5236666</v>
      </c>
      <c r="J76" s="82">
        <v>0</v>
      </c>
      <c r="K76" s="45"/>
      <c r="L76" s="48">
        <v>-5320001</v>
      </c>
      <c r="M76" s="82">
        <v>0</v>
      </c>
      <c r="N76" s="45"/>
      <c r="O76" s="48">
        <v>-4343334</v>
      </c>
      <c r="P76" s="82">
        <v>0</v>
      </c>
      <c r="Q76" s="45"/>
      <c r="R76" s="48">
        <v>-4180000</v>
      </c>
      <c r="S76" s="82">
        <v>0</v>
      </c>
      <c r="T76" s="45"/>
      <c r="U76" s="48">
        <v>-4466667</v>
      </c>
      <c r="V76" s="82">
        <v>0</v>
      </c>
      <c r="W76" s="45"/>
      <c r="X76" s="130">
        <v>-28680003</v>
      </c>
      <c r="Y76" s="131">
        <v>0</v>
      </c>
      <c r="AA76" s="135">
        <v>-4780000.5</v>
      </c>
      <c r="AB76" s="136">
        <v>0</v>
      </c>
      <c r="AC76" s="45"/>
      <c r="AD76" s="48">
        <v>-4496667</v>
      </c>
      <c r="AE76" s="82">
        <v>0</v>
      </c>
      <c r="AF76" s="45"/>
      <c r="AG76" s="48">
        <v>-4300000</v>
      </c>
      <c r="AH76" s="82">
        <v>0</v>
      </c>
      <c r="AI76" s="45"/>
      <c r="AJ76" s="48">
        <v>-3950001</v>
      </c>
      <c r="AK76" s="82">
        <v>0</v>
      </c>
      <c r="AL76" s="45"/>
      <c r="AM76" s="48">
        <v>-4250000</v>
      </c>
      <c r="AN76" s="82">
        <v>0</v>
      </c>
      <c r="AO76" s="45"/>
      <c r="AP76" s="48">
        <v>-4266668</v>
      </c>
      <c r="AQ76" s="82">
        <v>0</v>
      </c>
      <c r="AR76" s="45"/>
      <c r="AS76" s="48">
        <v>-3703336</v>
      </c>
      <c r="AT76" s="82">
        <v>0</v>
      </c>
      <c r="AU76" s="45"/>
      <c r="AV76" s="130">
        <v>-24966672</v>
      </c>
      <c r="AW76" s="131">
        <v>0</v>
      </c>
      <c r="AY76" s="135">
        <v>-4161112</v>
      </c>
      <c r="AZ76" s="136">
        <v>0</v>
      </c>
      <c r="BA76" s="45"/>
      <c r="BB76" s="48">
        <v>-53646675</v>
      </c>
      <c r="BC76" s="136">
        <v>0</v>
      </c>
      <c r="BD76" s="45"/>
      <c r="BE76" s="48">
        <v>-4470556.25</v>
      </c>
      <c r="BF76" s="136">
        <v>0</v>
      </c>
      <c r="BG76" s="45"/>
    </row>
    <row r="77" spans="2:59" ht="11.25" hidden="1" customHeight="1" outlineLevel="1" x14ac:dyDescent="0.2">
      <c r="B77" s="45"/>
      <c r="C77" s="46" t="s">
        <v>386</v>
      </c>
      <c r="D77" s="47" t="s">
        <v>19</v>
      </c>
      <c r="E77" s="45"/>
      <c r="F77" s="48">
        <v>-973332</v>
      </c>
      <c r="G77" s="82">
        <v>0</v>
      </c>
      <c r="H77" s="45"/>
      <c r="I77" s="48">
        <v>-960000</v>
      </c>
      <c r="J77" s="82">
        <v>0</v>
      </c>
      <c r="K77" s="45"/>
      <c r="L77" s="48">
        <v>-1000000</v>
      </c>
      <c r="M77" s="82">
        <v>0</v>
      </c>
      <c r="N77" s="45"/>
      <c r="O77" s="48">
        <v>-980000</v>
      </c>
      <c r="P77" s="82">
        <v>0</v>
      </c>
      <c r="Q77" s="45"/>
      <c r="R77" s="48">
        <v>-920000</v>
      </c>
      <c r="S77" s="82">
        <v>0</v>
      </c>
      <c r="T77" s="45"/>
      <c r="U77" s="48">
        <v>-1033333</v>
      </c>
      <c r="V77" s="82">
        <v>0</v>
      </c>
      <c r="W77" s="45"/>
      <c r="X77" s="130">
        <v>-5866665</v>
      </c>
      <c r="Y77" s="131">
        <v>0</v>
      </c>
      <c r="AA77" s="135">
        <v>-977777.5</v>
      </c>
      <c r="AB77" s="136">
        <v>0</v>
      </c>
      <c r="AC77" s="45"/>
      <c r="AD77" s="48">
        <v>-1173333</v>
      </c>
      <c r="AE77" s="82">
        <v>0</v>
      </c>
      <c r="AF77" s="45"/>
      <c r="AG77" s="48">
        <v>-1200000</v>
      </c>
      <c r="AH77" s="82">
        <v>0</v>
      </c>
      <c r="AI77" s="45"/>
      <c r="AJ77" s="48">
        <v>-1073333</v>
      </c>
      <c r="AK77" s="82">
        <v>0</v>
      </c>
      <c r="AL77" s="45"/>
      <c r="AM77" s="48">
        <v>-1180000</v>
      </c>
      <c r="AN77" s="82">
        <v>0</v>
      </c>
      <c r="AO77" s="45"/>
      <c r="AP77" s="48">
        <v>-1200000</v>
      </c>
      <c r="AQ77" s="82">
        <v>0</v>
      </c>
      <c r="AR77" s="45"/>
      <c r="AS77" s="48">
        <v>-1093332</v>
      </c>
      <c r="AT77" s="82">
        <v>0</v>
      </c>
      <c r="AU77" s="45"/>
      <c r="AV77" s="130">
        <v>-6919998</v>
      </c>
      <c r="AW77" s="131">
        <v>0</v>
      </c>
      <c r="AY77" s="135">
        <v>-1153333</v>
      </c>
      <c r="AZ77" s="136">
        <v>0</v>
      </c>
      <c r="BA77" s="45"/>
      <c r="BB77" s="48">
        <v>-12786663</v>
      </c>
      <c r="BC77" s="136">
        <v>0</v>
      </c>
      <c r="BD77" s="45"/>
      <c r="BE77" s="48">
        <v>-1065555.25</v>
      </c>
      <c r="BF77" s="136">
        <v>0</v>
      </c>
      <c r="BG77" s="45"/>
    </row>
    <row r="78" spans="2:59" ht="11.25" hidden="1" customHeight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-178333</v>
      </c>
      <c r="V78" s="82">
        <v>0</v>
      </c>
      <c r="W78" s="45"/>
      <c r="X78" s="130">
        <v>-178333</v>
      </c>
      <c r="Y78" s="131">
        <v>0</v>
      </c>
      <c r="AA78" s="135">
        <v>-29722.166666666668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-178333</v>
      </c>
      <c r="BC78" s="136">
        <v>0</v>
      </c>
      <c r="BD78" s="45"/>
      <c r="BE78" s="48">
        <v>-14861.083333333334</v>
      </c>
      <c r="BF78" s="136">
        <v>0</v>
      </c>
      <c r="BG78" s="45"/>
    </row>
    <row r="79" spans="2:59" ht="11.25" hidden="1" customHeight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136">
        <v>0</v>
      </c>
      <c r="BD79" s="45"/>
      <c r="BE79" s="48">
        <v>0</v>
      </c>
      <c r="BF79" s="136">
        <v>0</v>
      </c>
      <c r="BG79" s="45"/>
    </row>
    <row r="80" spans="2:59" ht="11.25" hidden="1" customHeight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-291667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-291667</v>
      </c>
      <c r="Y80" s="131">
        <v>0</v>
      </c>
      <c r="AA80" s="135">
        <v>-48611.166666666664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0</v>
      </c>
      <c r="AW80" s="131">
        <v>0</v>
      </c>
      <c r="AY80" s="135">
        <v>0</v>
      </c>
      <c r="AZ80" s="136">
        <v>0</v>
      </c>
      <c r="BA80" s="45"/>
      <c r="BB80" s="48">
        <v>-291667</v>
      </c>
      <c r="BC80" s="136">
        <v>0</v>
      </c>
      <c r="BD80" s="45"/>
      <c r="BE80" s="48">
        <v>-24305.583333333332</v>
      </c>
      <c r="BF80" s="136">
        <v>0</v>
      </c>
      <c r="BG80" s="45"/>
    </row>
    <row r="81" spans="2:59" ht="11.25" hidden="1" customHeight="1" outlineLevel="1" x14ac:dyDescent="0.2">
      <c r="B81" s="45"/>
      <c r="C81" s="46" t="s">
        <v>379</v>
      </c>
      <c r="D81" s="47" t="s">
        <v>518</v>
      </c>
      <c r="E81" s="45"/>
      <c r="F81" s="48">
        <v>0</v>
      </c>
      <c r="G81" s="82">
        <v>0</v>
      </c>
      <c r="H81" s="45"/>
      <c r="I81" s="48">
        <v>0</v>
      </c>
      <c r="J81" s="82">
        <v>0</v>
      </c>
      <c r="K81" s="45"/>
      <c r="L81" s="48">
        <v>-183333</v>
      </c>
      <c r="M81" s="82">
        <v>0</v>
      </c>
      <c r="N81" s="45"/>
      <c r="O81" s="48">
        <v>-58333</v>
      </c>
      <c r="P81" s="82">
        <v>0</v>
      </c>
      <c r="Q81" s="45"/>
      <c r="R81" s="48">
        <v>-193333</v>
      </c>
      <c r="S81" s="82">
        <v>0</v>
      </c>
      <c r="T81" s="45"/>
      <c r="U81" s="48">
        <v>-63333</v>
      </c>
      <c r="V81" s="82">
        <v>0</v>
      </c>
      <c r="W81" s="45"/>
      <c r="X81" s="130">
        <v>-498332</v>
      </c>
      <c r="Y81" s="131">
        <v>0</v>
      </c>
      <c r="AA81" s="135">
        <v>-83055.333333333328</v>
      </c>
      <c r="AB81" s="136">
        <v>0</v>
      </c>
      <c r="AC81" s="45"/>
      <c r="AD81" s="48">
        <v>0</v>
      </c>
      <c r="AE81" s="82">
        <v>0</v>
      </c>
      <c r="AF81" s="45"/>
      <c r="AG81" s="48">
        <v>0</v>
      </c>
      <c r="AH81" s="82">
        <v>0</v>
      </c>
      <c r="AI81" s="45"/>
      <c r="AJ81" s="48">
        <v>-163333</v>
      </c>
      <c r="AK81" s="82">
        <v>0</v>
      </c>
      <c r="AL81" s="45"/>
      <c r="AM81" s="48">
        <v>0</v>
      </c>
      <c r="AN81" s="82">
        <v>0</v>
      </c>
      <c r="AO81" s="45"/>
      <c r="AP81" s="48">
        <v>0</v>
      </c>
      <c r="AQ81" s="82">
        <v>0</v>
      </c>
      <c r="AR81" s="45"/>
      <c r="AS81" s="48">
        <v>-126666</v>
      </c>
      <c r="AT81" s="82">
        <v>0</v>
      </c>
      <c r="AU81" s="45"/>
      <c r="AV81" s="130">
        <v>-289999</v>
      </c>
      <c r="AW81" s="131">
        <v>0</v>
      </c>
      <c r="AY81" s="135">
        <v>-48333.166666666664</v>
      </c>
      <c r="AZ81" s="136">
        <v>0</v>
      </c>
      <c r="BA81" s="45"/>
      <c r="BB81" s="48">
        <v>-788331</v>
      </c>
      <c r="BC81" s="136">
        <v>0</v>
      </c>
      <c r="BD81" s="45"/>
      <c r="BE81" s="48">
        <v>-65694.25</v>
      </c>
      <c r="BF81" s="136">
        <v>0</v>
      </c>
      <c r="BG81" s="45"/>
    </row>
    <row r="82" spans="2:59" ht="11.25" hidden="1" customHeight="1" outlineLevel="1" x14ac:dyDescent="0.2">
      <c r="B82" s="45"/>
      <c r="C82" s="46" t="s">
        <v>388</v>
      </c>
      <c r="D82" s="47" t="s">
        <v>21</v>
      </c>
      <c r="E82" s="45"/>
      <c r="F82" s="48">
        <v>-4338333</v>
      </c>
      <c r="G82" s="82">
        <v>0</v>
      </c>
      <c r="H82" s="45"/>
      <c r="I82" s="48">
        <v>-5168334</v>
      </c>
      <c r="J82" s="82">
        <v>0</v>
      </c>
      <c r="K82" s="45"/>
      <c r="L82" s="48">
        <v>-5183334</v>
      </c>
      <c r="M82" s="82">
        <v>0</v>
      </c>
      <c r="N82" s="45"/>
      <c r="O82" s="48">
        <v>-3891666</v>
      </c>
      <c r="P82" s="82">
        <v>0</v>
      </c>
      <c r="Q82" s="45"/>
      <c r="R82" s="48">
        <v>-3423333</v>
      </c>
      <c r="S82" s="82">
        <v>0</v>
      </c>
      <c r="T82" s="45"/>
      <c r="U82" s="48">
        <v>-4363333</v>
      </c>
      <c r="V82" s="82">
        <v>0</v>
      </c>
      <c r="W82" s="45"/>
      <c r="X82" s="130">
        <v>-26368333</v>
      </c>
      <c r="Y82" s="131">
        <v>0</v>
      </c>
      <c r="AA82" s="135">
        <v>-4394722.166666667</v>
      </c>
      <c r="AB82" s="136">
        <v>0</v>
      </c>
      <c r="AC82" s="45"/>
      <c r="AD82" s="48">
        <v>-4906667</v>
      </c>
      <c r="AE82" s="82">
        <v>0</v>
      </c>
      <c r="AF82" s="45"/>
      <c r="AG82" s="48">
        <v>-5000000</v>
      </c>
      <c r="AH82" s="82">
        <v>0</v>
      </c>
      <c r="AI82" s="45"/>
      <c r="AJ82" s="48">
        <v>-4756667</v>
      </c>
      <c r="AK82" s="82">
        <v>0</v>
      </c>
      <c r="AL82" s="45"/>
      <c r="AM82" s="48">
        <v>-5130000</v>
      </c>
      <c r="AN82" s="82">
        <v>0</v>
      </c>
      <c r="AO82" s="45"/>
      <c r="AP82" s="48">
        <v>-5153334</v>
      </c>
      <c r="AQ82" s="82">
        <v>0</v>
      </c>
      <c r="AR82" s="45"/>
      <c r="AS82" s="48">
        <v>-4740001</v>
      </c>
      <c r="AT82" s="82">
        <v>0</v>
      </c>
      <c r="AU82" s="45"/>
      <c r="AV82" s="130">
        <v>-29686669</v>
      </c>
      <c r="AW82" s="131">
        <v>0</v>
      </c>
      <c r="AY82" s="135">
        <v>-4947778.166666667</v>
      </c>
      <c r="AZ82" s="136">
        <v>0</v>
      </c>
      <c r="BA82" s="45"/>
      <c r="BB82" s="48">
        <v>-56055002</v>
      </c>
      <c r="BC82" s="136">
        <v>0</v>
      </c>
      <c r="BD82" s="45"/>
      <c r="BE82" s="48">
        <v>-4671250.166666667</v>
      </c>
      <c r="BF82" s="136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0</v>
      </c>
      <c r="P83" s="74">
        <v>0</v>
      </c>
      <c r="Q83" s="23"/>
      <c r="R83" s="44">
        <v>0</v>
      </c>
      <c r="S83" s="74">
        <v>0</v>
      </c>
      <c r="T83" s="23"/>
      <c r="U83" s="44">
        <v>0</v>
      </c>
      <c r="V83" s="74">
        <v>0</v>
      </c>
      <c r="W83" s="23"/>
      <c r="X83" s="44">
        <v>0</v>
      </c>
      <c r="Y83" s="74">
        <v>0</v>
      </c>
      <c r="Z83" s="23"/>
      <c r="AA83" s="44">
        <v>0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0</v>
      </c>
      <c r="AW83" s="74">
        <v>0</v>
      </c>
      <c r="AX83" s="23"/>
      <c r="AY83" s="44">
        <v>0</v>
      </c>
      <c r="AZ83" s="74">
        <v>0</v>
      </c>
      <c r="BA83" s="23"/>
      <c r="BB83" s="44">
        <v>0</v>
      </c>
      <c r="BC83" s="74">
        <v>0</v>
      </c>
      <c r="BD83" s="23"/>
      <c r="BE83" s="44">
        <v>0</v>
      </c>
      <c r="BF83" s="74">
        <v>0</v>
      </c>
      <c r="BG83" s="23"/>
    </row>
    <row r="84" spans="2:59" ht="11.25" hidden="1" customHeight="1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136">
        <v>0</v>
      </c>
      <c r="BD84" s="45"/>
      <c r="BE84" s="48">
        <v>0</v>
      </c>
      <c r="BF84" s="136">
        <v>0</v>
      </c>
      <c r="BG84" s="45"/>
    </row>
    <row r="85" spans="2:59" ht="11.25" hidden="1" customHeight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136">
        <v>0</v>
      </c>
      <c r="BD85" s="45"/>
      <c r="BE85" s="48">
        <v>0</v>
      </c>
      <c r="BF85" s="136">
        <v>0</v>
      </c>
      <c r="BG85" s="45"/>
    </row>
    <row r="86" spans="2:59" ht="11.25" hidden="1" customHeight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136">
        <v>0</v>
      </c>
      <c r="BD86" s="45"/>
      <c r="BE86" s="48">
        <v>0</v>
      </c>
      <c r="BF86" s="136">
        <v>0</v>
      </c>
      <c r="BG86" s="45"/>
    </row>
    <row r="87" spans="2:59" ht="11.25" hidden="1" customHeight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136">
        <v>0</v>
      </c>
      <c r="BD87" s="45"/>
      <c r="BE87" s="48">
        <v>0</v>
      </c>
      <c r="BF87" s="136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0</v>
      </c>
      <c r="G88" s="74">
        <v>0</v>
      </c>
      <c r="H88" s="23"/>
      <c r="I88" s="44">
        <v>0</v>
      </c>
      <c r="J88" s="74">
        <v>0</v>
      </c>
      <c r="K88" s="23"/>
      <c r="L88" s="44">
        <v>0</v>
      </c>
      <c r="M88" s="74">
        <v>0</v>
      </c>
      <c r="N88" s="23"/>
      <c r="O88" s="44">
        <v>-63334</v>
      </c>
      <c r="P88" s="74">
        <v>0</v>
      </c>
      <c r="Q88" s="23"/>
      <c r="R88" s="44">
        <v>0</v>
      </c>
      <c r="S88" s="74">
        <v>0</v>
      </c>
      <c r="T88" s="23"/>
      <c r="U88" s="44">
        <v>0</v>
      </c>
      <c r="V88" s="74">
        <v>0</v>
      </c>
      <c r="W88" s="23"/>
      <c r="X88" s="44">
        <v>-63334</v>
      </c>
      <c r="Y88" s="74">
        <v>0</v>
      </c>
      <c r="Z88" s="23"/>
      <c r="AA88" s="44">
        <v>-10555.666666666666</v>
      </c>
      <c r="AB88" s="74">
        <v>0</v>
      </c>
      <c r="AC88" s="23"/>
      <c r="AD88" s="44">
        <v>0</v>
      </c>
      <c r="AE88" s="74">
        <v>0</v>
      </c>
      <c r="AF88" s="23"/>
      <c r="AG88" s="44">
        <v>0</v>
      </c>
      <c r="AH88" s="74">
        <v>0</v>
      </c>
      <c r="AI88" s="23"/>
      <c r="AJ88" s="44">
        <v>0</v>
      </c>
      <c r="AK88" s="74">
        <v>0</v>
      </c>
      <c r="AL88" s="23"/>
      <c r="AM88" s="44">
        <v>-174117</v>
      </c>
      <c r="AN88" s="74">
        <v>0</v>
      </c>
      <c r="AO88" s="23"/>
      <c r="AP88" s="44">
        <v>0</v>
      </c>
      <c r="AQ88" s="74">
        <v>0</v>
      </c>
      <c r="AR88" s="23"/>
      <c r="AS88" s="44">
        <v>0</v>
      </c>
      <c r="AT88" s="74">
        <v>0</v>
      </c>
      <c r="AU88" s="23"/>
      <c r="AV88" s="44">
        <v>-174117</v>
      </c>
      <c r="AW88" s="74">
        <v>0</v>
      </c>
      <c r="AX88" s="23"/>
      <c r="AY88" s="44">
        <v>-29019.5</v>
      </c>
      <c r="AZ88" s="74">
        <v>0</v>
      </c>
      <c r="BA88" s="23"/>
      <c r="BB88" s="44">
        <v>-237451</v>
      </c>
      <c r="BC88" s="74">
        <v>0</v>
      </c>
      <c r="BD88" s="23"/>
      <c r="BE88" s="44">
        <v>-19787.583333333332</v>
      </c>
      <c r="BF88" s="74">
        <v>0</v>
      </c>
      <c r="BG88" s="23"/>
    </row>
    <row r="89" spans="2:59" ht="11.25" hidden="1" customHeight="1" outlineLevel="1" x14ac:dyDescent="0.2">
      <c r="B89" s="45"/>
      <c r="C89" s="46" t="s">
        <v>391</v>
      </c>
      <c r="D89" s="47" t="s">
        <v>28</v>
      </c>
      <c r="E89" s="45"/>
      <c r="F89" s="48">
        <v>0</v>
      </c>
      <c r="G89" s="82">
        <v>0</v>
      </c>
      <c r="H89" s="45"/>
      <c r="I89" s="48">
        <v>0</v>
      </c>
      <c r="J89" s="82">
        <v>0</v>
      </c>
      <c r="K89" s="45"/>
      <c r="L89" s="48">
        <v>0</v>
      </c>
      <c r="M89" s="82">
        <v>0</v>
      </c>
      <c r="N89" s="45"/>
      <c r="O89" s="48">
        <v>-63334</v>
      </c>
      <c r="P89" s="82">
        <v>0</v>
      </c>
      <c r="Q89" s="45"/>
      <c r="R89" s="48">
        <v>0</v>
      </c>
      <c r="S89" s="82">
        <v>0</v>
      </c>
      <c r="T89" s="45"/>
      <c r="U89" s="48">
        <v>0</v>
      </c>
      <c r="V89" s="82">
        <v>0</v>
      </c>
      <c r="W89" s="45"/>
      <c r="X89" s="130">
        <v>-63334</v>
      </c>
      <c r="Y89" s="131">
        <v>0</v>
      </c>
      <c r="AA89" s="135">
        <v>-10555.666666666666</v>
      </c>
      <c r="AB89" s="136">
        <v>0</v>
      </c>
      <c r="AC89" s="45"/>
      <c r="AD89" s="48">
        <v>0</v>
      </c>
      <c r="AE89" s="82">
        <v>0</v>
      </c>
      <c r="AF89" s="45"/>
      <c r="AG89" s="48">
        <v>0</v>
      </c>
      <c r="AH89" s="82">
        <v>0</v>
      </c>
      <c r="AI89" s="45"/>
      <c r="AJ89" s="48">
        <v>0</v>
      </c>
      <c r="AK89" s="82">
        <v>0</v>
      </c>
      <c r="AL89" s="45"/>
      <c r="AM89" s="48">
        <v>-174117</v>
      </c>
      <c r="AN89" s="82">
        <v>0</v>
      </c>
      <c r="AO89" s="45"/>
      <c r="AP89" s="48">
        <v>0</v>
      </c>
      <c r="AQ89" s="82">
        <v>0</v>
      </c>
      <c r="AR89" s="45"/>
      <c r="AS89" s="48">
        <v>0</v>
      </c>
      <c r="AT89" s="82">
        <v>0</v>
      </c>
      <c r="AU89" s="45"/>
      <c r="AV89" s="130">
        <v>-174117</v>
      </c>
      <c r="AW89" s="131">
        <v>0</v>
      </c>
      <c r="AY89" s="135">
        <v>-29019.5</v>
      </c>
      <c r="AZ89" s="136">
        <v>0</v>
      </c>
      <c r="BA89" s="45"/>
      <c r="BB89" s="48">
        <v>-237451</v>
      </c>
      <c r="BC89" s="136">
        <v>0</v>
      </c>
      <c r="BD89" s="45"/>
      <c r="BE89" s="48">
        <v>-19787.583333333332</v>
      </c>
      <c r="BF89" s="136">
        <v>0</v>
      </c>
      <c r="BG89" s="45"/>
    </row>
    <row r="90" spans="2:59" ht="11.25" hidden="1" customHeight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0</v>
      </c>
      <c r="Y90" s="131">
        <v>0</v>
      </c>
      <c r="AA90" s="135">
        <v>0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0</v>
      </c>
      <c r="AK90" s="82">
        <v>0</v>
      </c>
      <c r="AL90" s="45"/>
      <c r="AM90" s="48">
        <v>0</v>
      </c>
      <c r="AN90" s="82">
        <v>0</v>
      </c>
      <c r="AO90" s="45"/>
      <c r="AP90" s="48">
        <v>0</v>
      </c>
      <c r="AQ90" s="82">
        <v>0</v>
      </c>
      <c r="AR90" s="45"/>
      <c r="AS90" s="48">
        <v>0</v>
      </c>
      <c r="AT90" s="82">
        <v>0</v>
      </c>
      <c r="AU90" s="45"/>
      <c r="AV90" s="130">
        <v>0</v>
      </c>
      <c r="AW90" s="131">
        <v>0</v>
      </c>
      <c r="AY90" s="135">
        <v>0</v>
      </c>
      <c r="AZ90" s="136">
        <v>0</v>
      </c>
      <c r="BA90" s="45"/>
      <c r="BB90" s="48">
        <v>0</v>
      </c>
      <c r="BC90" s="136">
        <v>0</v>
      </c>
      <c r="BD90" s="45"/>
      <c r="BE90" s="48">
        <v>0</v>
      </c>
      <c r="BF90" s="136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-7162580</v>
      </c>
      <c r="G91" s="74">
        <v>0</v>
      </c>
      <c r="H91" s="23"/>
      <c r="I91" s="44">
        <v>-7362077</v>
      </c>
      <c r="J91" s="74">
        <v>0</v>
      </c>
      <c r="K91" s="23"/>
      <c r="L91" s="44">
        <v>-7409743</v>
      </c>
      <c r="M91" s="74">
        <v>0</v>
      </c>
      <c r="N91" s="23"/>
      <c r="O91" s="44">
        <v>-6158616</v>
      </c>
      <c r="P91" s="74">
        <v>0</v>
      </c>
      <c r="Q91" s="23"/>
      <c r="R91" s="44">
        <v>-5903586</v>
      </c>
      <c r="S91" s="74">
        <v>0</v>
      </c>
      <c r="T91" s="23"/>
      <c r="U91" s="44">
        <v>-6369529</v>
      </c>
      <c r="V91" s="74">
        <v>0</v>
      </c>
      <c r="W91" s="23"/>
      <c r="X91" s="44">
        <v>-40366131</v>
      </c>
      <c r="Y91" s="74">
        <v>0</v>
      </c>
      <c r="Z91" s="23"/>
      <c r="AA91" s="44">
        <v>-6727688.4999999991</v>
      </c>
      <c r="AB91" s="74">
        <v>0</v>
      </c>
      <c r="AC91" s="23"/>
      <c r="AD91" s="44">
        <v>-7046408</v>
      </c>
      <c r="AE91" s="74">
        <v>0</v>
      </c>
      <c r="AF91" s="23"/>
      <c r="AG91" s="44">
        <v>-7199510</v>
      </c>
      <c r="AH91" s="74">
        <v>0</v>
      </c>
      <c r="AI91" s="23"/>
      <c r="AJ91" s="44">
        <v>-6893933</v>
      </c>
      <c r="AK91" s="74">
        <v>0</v>
      </c>
      <c r="AL91" s="23"/>
      <c r="AM91" s="44">
        <v>-7174595</v>
      </c>
      <c r="AN91" s="74">
        <v>0</v>
      </c>
      <c r="AO91" s="23"/>
      <c r="AP91" s="44">
        <v>-7190634</v>
      </c>
      <c r="AQ91" s="74">
        <v>0</v>
      </c>
      <c r="AR91" s="23"/>
      <c r="AS91" s="44">
        <v>-7160590.9799999995</v>
      </c>
      <c r="AT91" s="74">
        <v>0</v>
      </c>
      <c r="AU91" s="23"/>
      <c r="AV91" s="44">
        <v>-42665670.979999997</v>
      </c>
      <c r="AW91" s="74">
        <v>0</v>
      </c>
      <c r="AX91" s="23"/>
      <c r="AY91" s="44">
        <v>-7110945.1633333322</v>
      </c>
      <c r="AZ91" s="74">
        <v>0</v>
      </c>
      <c r="BA91" s="23"/>
      <c r="BB91" s="44">
        <v>-83031801.980000004</v>
      </c>
      <c r="BC91" s="74">
        <v>0</v>
      </c>
      <c r="BD91" s="23"/>
      <c r="BE91" s="44">
        <v>-6919316.831666667</v>
      </c>
      <c r="BF91" s="74">
        <v>0</v>
      </c>
      <c r="BG91" s="23"/>
    </row>
    <row r="92" spans="2:59" ht="11.25" hidden="1" customHeight="1" outlineLevel="1" x14ac:dyDescent="0.2">
      <c r="B92" s="45"/>
      <c r="C92" s="46" t="s">
        <v>393</v>
      </c>
      <c r="D92" s="47" t="s">
        <v>31</v>
      </c>
      <c r="E92" s="45"/>
      <c r="F92" s="48">
        <v>-1698348</v>
      </c>
      <c r="G92" s="82">
        <v>0</v>
      </c>
      <c r="H92" s="45"/>
      <c r="I92" s="48">
        <v>-1759018</v>
      </c>
      <c r="J92" s="82">
        <v>0</v>
      </c>
      <c r="K92" s="45"/>
      <c r="L92" s="48">
        <v>-1771791</v>
      </c>
      <c r="M92" s="82">
        <v>0</v>
      </c>
      <c r="N92" s="45"/>
      <c r="O92" s="48">
        <v>-1476355</v>
      </c>
      <c r="P92" s="82">
        <v>0</v>
      </c>
      <c r="Q92" s="45"/>
      <c r="R92" s="48">
        <v>-1415823</v>
      </c>
      <c r="S92" s="82">
        <v>0</v>
      </c>
      <c r="T92" s="45"/>
      <c r="U92" s="48">
        <v>-1527445</v>
      </c>
      <c r="V92" s="82">
        <v>0</v>
      </c>
      <c r="W92" s="45"/>
      <c r="X92" s="130">
        <v>-9648780</v>
      </c>
      <c r="Y92" s="131">
        <v>0</v>
      </c>
      <c r="AA92" s="135">
        <v>-1608130</v>
      </c>
      <c r="AB92" s="136">
        <v>0</v>
      </c>
      <c r="AC92" s="45"/>
      <c r="AD92" s="48">
        <v>-1673636</v>
      </c>
      <c r="AE92" s="82">
        <v>0</v>
      </c>
      <c r="AF92" s="45"/>
      <c r="AG92" s="48">
        <v>-1707650</v>
      </c>
      <c r="AH92" s="82">
        <v>0</v>
      </c>
      <c r="AI92" s="45"/>
      <c r="AJ92" s="48">
        <v>-1672664</v>
      </c>
      <c r="AK92" s="82">
        <v>0</v>
      </c>
      <c r="AL92" s="45"/>
      <c r="AM92" s="48">
        <v>-1703485</v>
      </c>
      <c r="AN92" s="82">
        <v>0</v>
      </c>
      <c r="AO92" s="45"/>
      <c r="AP92" s="48">
        <v>-1704874</v>
      </c>
      <c r="AQ92" s="82">
        <v>0</v>
      </c>
      <c r="AR92" s="45"/>
      <c r="AS92" s="48">
        <v>-1657949</v>
      </c>
      <c r="AT92" s="82">
        <v>0</v>
      </c>
      <c r="AU92" s="45"/>
      <c r="AV92" s="130">
        <v>-10120258</v>
      </c>
      <c r="AW92" s="131">
        <v>0</v>
      </c>
      <c r="AY92" s="135">
        <v>-1686709.6666666667</v>
      </c>
      <c r="AZ92" s="136">
        <v>0</v>
      </c>
      <c r="BA92" s="45"/>
      <c r="BB92" s="48">
        <v>-19769038</v>
      </c>
      <c r="BC92" s="136">
        <v>0</v>
      </c>
      <c r="BD92" s="45"/>
      <c r="BE92" s="48">
        <v>-1647419.8333333333</v>
      </c>
      <c r="BF92" s="136">
        <v>0</v>
      </c>
      <c r="BG92" s="45"/>
    </row>
    <row r="93" spans="2:59" ht="11.25" hidden="1" customHeight="1" outlineLevel="1" x14ac:dyDescent="0.2">
      <c r="B93" s="45"/>
      <c r="C93" s="46" t="s">
        <v>394</v>
      </c>
      <c r="D93" s="47" t="s">
        <v>32</v>
      </c>
      <c r="E93" s="45"/>
      <c r="F93" s="48">
        <v>-203884</v>
      </c>
      <c r="G93" s="82">
        <v>0</v>
      </c>
      <c r="H93" s="45"/>
      <c r="I93" s="48">
        <v>-211167</v>
      </c>
      <c r="J93" s="82">
        <v>0</v>
      </c>
      <c r="K93" s="45"/>
      <c r="L93" s="48">
        <v>-212701</v>
      </c>
      <c r="M93" s="82">
        <v>0</v>
      </c>
      <c r="N93" s="45"/>
      <c r="O93" s="48">
        <v>-177233</v>
      </c>
      <c r="P93" s="82">
        <v>0</v>
      </c>
      <c r="Q93" s="45"/>
      <c r="R93" s="48">
        <v>-169967</v>
      </c>
      <c r="S93" s="82">
        <v>0</v>
      </c>
      <c r="T93" s="45"/>
      <c r="U93" s="48">
        <v>-183367</v>
      </c>
      <c r="V93" s="82">
        <v>0</v>
      </c>
      <c r="W93" s="45"/>
      <c r="X93" s="130">
        <v>-1158319</v>
      </c>
      <c r="Y93" s="131">
        <v>0</v>
      </c>
      <c r="AA93" s="135">
        <v>-193053.16666666666</v>
      </c>
      <c r="AB93" s="136">
        <v>0</v>
      </c>
      <c r="AC93" s="45"/>
      <c r="AD93" s="48">
        <v>-200917</v>
      </c>
      <c r="AE93" s="82">
        <v>0</v>
      </c>
      <c r="AF93" s="45"/>
      <c r="AG93" s="48">
        <v>-205000</v>
      </c>
      <c r="AH93" s="82">
        <v>0</v>
      </c>
      <c r="AI93" s="45"/>
      <c r="AJ93" s="48">
        <v>-200800</v>
      </c>
      <c r="AK93" s="82">
        <v>0</v>
      </c>
      <c r="AL93" s="45"/>
      <c r="AM93" s="48">
        <v>-204500</v>
      </c>
      <c r="AN93" s="82">
        <v>0</v>
      </c>
      <c r="AO93" s="45"/>
      <c r="AP93" s="48">
        <v>-204666</v>
      </c>
      <c r="AQ93" s="82">
        <v>0</v>
      </c>
      <c r="AR93" s="45"/>
      <c r="AS93" s="48">
        <v>-199032</v>
      </c>
      <c r="AT93" s="82">
        <v>0</v>
      </c>
      <c r="AU93" s="45"/>
      <c r="AV93" s="130">
        <v>-1214915</v>
      </c>
      <c r="AW93" s="131">
        <v>0</v>
      </c>
      <c r="AY93" s="135">
        <v>-202485.83333333334</v>
      </c>
      <c r="AZ93" s="136">
        <v>0</v>
      </c>
      <c r="BA93" s="45"/>
      <c r="BB93" s="48">
        <v>-2373234</v>
      </c>
      <c r="BC93" s="136">
        <v>0</v>
      </c>
      <c r="BD93" s="45"/>
      <c r="BE93" s="48">
        <v>-197769.5</v>
      </c>
      <c r="BF93" s="136">
        <v>0</v>
      </c>
      <c r="BG93" s="45"/>
    </row>
    <row r="94" spans="2:59" ht="11.25" hidden="1" customHeight="1" outlineLevel="1" x14ac:dyDescent="0.2">
      <c r="B94" s="45"/>
      <c r="C94" s="46" t="s">
        <v>395</v>
      </c>
      <c r="D94" s="47" t="s">
        <v>33</v>
      </c>
      <c r="E94" s="45"/>
      <c r="F94" s="48">
        <v>-1756242</v>
      </c>
      <c r="G94" s="82">
        <v>0</v>
      </c>
      <c r="H94" s="45"/>
      <c r="I94" s="48">
        <v>-1764849</v>
      </c>
      <c r="J94" s="82">
        <v>0</v>
      </c>
      <c r="K94" s="45"/>
      <c r="L94" s="48">
        <v>-1771791</v>
      </c>
      <c r="M94" s="82">
        <v>0</v>
      </c>
      <c r="N94" s="45"/>
      <c r="O94" s="48">
        <v>-1482186</v>
      </c>
      <c r="P94" s="82">
        <v>0</v>
      </c>
      <c r="Q94" s="45"/>
      <c r="R94" s="48">
        <v>-1421932</v>
      </c>
      <c r="S94" s="82">
        <v>0</v>
      </c>
      <c r="T94" s="45"/>
      <c r="U94" s="48">
        <v>-1527445</v>
      </c>
      <c r="V94" s="82">
        <v>0</v>
      </c>
      <c r="W94" s="45"/>
      <c r="X94" s="130">
        <v>-9724445</v>
      </c>
      <c r="Y94" s="131">
        <v>0</v>
      </c>
      <c r="AA94" s="135">
        <v>-1620740.8333333333</v>
      </c>
      <c r="AB94" s="136">
        <v>0</v>
      </c>
      <c r="AC94" s="45"/>
      <c r="AD94" s="48">
        <v>-1696960</v>
      </c>
      <c r="AE94" s="82">
        <v>0</v>
      </c>
      <c r="AF94" s="45"/>
      <c r="AG94" s="48">
        <v>-1707650</v>
      </c>
      <c r="AH94" s="82">
        <v>0</v>
      </c>
      <c r="AI94" s="45"/>
      <c r="AJ94" s="48">
        <v>-1678495</v>
      </c>
      <c r="AK94" s="82">
        <v>0</v>
      </c>
      <c r="AL94" s="45"/>
      <c r="AM94" s="48">
        <v>-1703485</v>
      </c>
      <c r="AN94" s="82">
        <v>0</v>
      </c>
      <c r="AO94" s="45"/>
      <c r="AP94" s="48">
        <v>-1704874</v>
      </c>
      <c r="AQ94" s="82">
        <v>0</v>
      </c>
      <c r="AR94" s="45"/>
      <c r="AS94" s="48">
        <v>-1657949</v>
      </c>
      <c r="AT94" s="82">
        <v>0</v>
      </c>
      <c r="AU94" s="45"/>
      <c r="AV94" s="130">
        <v>-10149413</v>
      </c>
      <c r="AW94" s="131">
        <v>0</v>
      </c>
      <c r="AY94" s="135">
        <v>-1691568.8333333333</v>
      </c>
      <c r="AZ94" s="136">
        <v>0</v>
      </c>
      <c r="BA94" s="45"/>
      <c r="BB94" s="48">
        <v>-19873858</v>
      </c>
      <c r="BC94" s="136">
        <v>0</v>
      </c>
      <c r="BD94" s="45"/>
      <c r="BE94" s="48">
        <v>-1656154.8333333333</v>
      </c>
      <c r="BF94" s="136">
        <v>0</v>
      </c>
      <c r="BG94" s="45"/>
    </row>
    <row r="95" spans="2:59" ht="11.25" hidden="1" customHeight="1" outlineLevel="1" x14ac:dyDescent="0.2">
      <c r="B95" s="45"/>
      <c r="C95" s="46" t="s">
        <v>396</v>
      </c>
      <c r="D95" s="47" t="s">
        <v>34</v>
      </c>
      <c r="E95" s="45"/>
      <c r="F95" s="48">
        <v>-809606</v>
      </c>
      <c r="G95" s="82">
        <v>0</v>
      </c>
      <c r="H95" s="45"/>
      <c r="I95" s="48">
        <v>-839143</v>
      </c>
      <c r="J95" s="82">
        <v>0</v>
      </c>
      <c r="K95" s="45"/>
      <c r="L95" s="48">
        <v>-845260</v>
      </c>
      <c r="M95" s="82">
        <v>0</v>
      </c>
      <c r="N95" s="45"/>
      <c r="O95" s="48">
        <v>-697642</v>
      </c>
      <c r="P95" s="82">
        <v>0</v>
      </c>
      <c r="Q95" s="45"/>
      <c r="R95" s="48">
        <v>-669564</v>
      </c>
      <c r="S95" s="82">
        <v>0</v>
      </c>
      <c r="T95" s="45"/>
      <c r="U95" s="48">
        <v>-721272</v>
      </c>
      <c r="V95" s="82">
        <v>0</v>
      </c>
      <c r="W95" s="45"/>
      <c r="X95" s="130">
        <v>-4582487</v>
      </c>
      <c r="Y95" s="131">
        <v>0</v>
      </c>
      <c r="AA95" s="135">
        <v>-763747.83333333337</v>
      </c>
      <c r="AB95" s="136">
        <v>0</v>
      </c>
      <c r="AC95" s="45"/>
      <c r="AD95" s="48">
        <v>-788895</v>
      </c>
      <c r="AE95" s="82">
        <v>0</v>
      </c>
      <c r="AF95" s="45"/>
      <c r="AG95" s="48">
        <v>-804810</v>
      </c>
      <c r="AH95" s="82">
        <v>0</v>
      </c>
      <c r="AI95" s="45"/>
      <c r="AJ95" s="48">
        <v>-787574</v>
      </c>
      <c r="AK95" s="82">
        <v>0</v>
      </c>
      <c r="AL95" s="45"/>
      <c r="AM95" s="48">
        <v>-802725</v>
      </c>
      <c r="AN95" s="82">
        <v>0</v>
      </c>
      <c r="AO95" s="45"/>
      <c r="AP95" s="48">
        <v>-803420</v>
      </c>
      <c r="AQ95" s="82">
        <v>0</v>
      </c>
      <c r="AR95" s="45"/>
      <c r="AS95" s="48">
        <v>-779929</v>
      </c>
      <c r="AT95" s="82">
        <v>0</v>
      </c>
      <c r="AU95" s="45"/>
      <c r="AV95" s="130">
        <v>-4767353</v>
      </c>
      <c r="AW95" s="131">
        <v>0</v>
      </c>
      <c r="AY95" s="135">
        <v>-794558.83333333337</v>
      </c>
      <c r="AZ95" s="136">
        <v>0</v>
      </c>
      <c r="BA95" s="45"/>
      <c r="BB95" s="48">
        <v>-9349840</v>
      </c>
      <c r="BC95" s="136">
        <v>0</v>
      </c>
      <c r="BD95" s="45"/>
      <c r="BE95" s="48">
        <v>-779153.33333333337</v>
      </c>
      <c r="BF95" s="136">
        <v>0</v>
      </c>
      <c r="BG95" s="45"/>
    </row>
    <row r="96" spans="2:59" ht="11.25" hidden="1" customHeight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136">
        <v>0</v>
      </c>
      <c r="BD96" s="45"/>
      <c r="BE96" s="48">
        <v>0</v>
      </c>
      <c r="BF96" s="136">
        <v>0</v>
      </c>
      <c r="BG96" s="45"/>
    </row>
    <row r="97" spans="2:59" ht="11.25" hidden="1" customHeight="1" outlineLevel="1" x14ac:dyDescent="0.2">
      <c r="B97" s="45"/>
      <c r="C97" s="46" t="s">
        <v>397</v>
      </c>
      <c r="D97" s="47" t="s">
        <v>35</v>
      </c>
      <c r="E97" s="45"/>
      <c r="F97" s="48">
        <v>-203600</v>
      </c>
      <c r="G97" s="82">
        <v>0</v>
      </c>
      <c r="H97" s="45"/>
      <c r="I97" s="48">
        <v>-208000</v>
      </c>
      <c r="J97" s="82">
        <v>0</v>
      </c>
      <c r="K97" s="45"/>
      <c r="L97" s="48">
        <v>-210600</v>
      </c>
      <c r="M97" s="82">
        <v>0</v>
      </c>
      <c r="N97" s="45"/>
      <c r="O97" s="48">
        <v>-174300</v>
      </c>
      <c r="P97" s="82">
        <v>0</v>
      </c>
      <c r="Q97" s="45"/>
      <c r="R97" s="48">
        <v>-166500</v>
      </c>
      <c r="S97" s="82">
        <v>0</v>
      </c>
      <c r="T97" s="45"/>
      <c r="U97" s="48">
        <v>-181000</v>
      </c>
      <c r="V97" s="82">
        <v>0</v>
      </c>
      <c r="W97" s="45"/>
      <c r="X97" s="130">
        <v>-1144000</v>
      </c>
      <c r="Y97" s="131">
        <v>0</v>
      </c>
      <c r="AA97" s="135">
        <v>-190666.66666666666</v>
      </c>
      <c r="AB97" s="136">
        <v>0</v>
      </c>
      <c r="AC97" s="45"/>
      <c r="AD97" s="48">
        <v>-198500</v>
      </c>
      <c r="AE97" s="82">
        <v>0</v>
      </c>
      <c r="AF97" s="45"/>
      <c r="AG97" s="48">
        <v>-202400</v>
      </c>
      <c r="AH97" s="82">
        <v>0</v>
      </c>
      <c r="AI97" s="45"/>
      <c r="AJ97" s="48">
        <v>-185000</v>
      </c>
      <c r="AK97" s="82">
        <v>0</v>
      </c>
      <c r="AL97" s="45"/>
      <c r="AM97" s="48">
        <v>-199900</v>
      </c>
      <c r="AN97" s="82">
        <v>0</v>
      </c>
      <c r="AO97" s="45"/>
      <c r="AP97" s="48">
        <v>-202000</v>
      </c>
      <c r="AQ97" s="82">
        <v>0</v>
      </c>
      <c r="AR97" s="45"/>
      <c r="AS97" s="48">
        <v>-175300</v>
      </c>
      <c r="AT97" s="82">
        <v>0</v>
      </c>
      <c r="AU97" s="45"/>
      <c r="AV97" s="130">
        <v>-1163100</v>
      </c>
      <c r="AW97" s="131">
        <v>0</v>
      </c>
      <c r="AY97" s="135">
        <v>-193850</v>
      </c>
      <c r="AZ97" s="136">
        <v>0</v>
      </c>
      <c r="BA97" s="45"/>
      <c r="BB97" s="48">
        <v>-2307100</v>
      </c>
      <c r="BC97" s="136">
        <v>0</v>
      </c>
      <c r="BD97" s="45"/>
      <c r="BE97" s="48">
        <v>-192258.33333333334</v>
      </c>
      <c r="BF97" s="136">
        <v>0</v>
      </c>
      <c r="BG97" s="45"/>
    </row>
    <row r="98" spans="2:59" ht="11.25" hidden="1" customHeight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136">
        <v>0</v>
      </c>
      <c r="BD98" s="45"/>
      <c r="BE98" s="48">
        <v>0</v>
      </c>
      <c r="BF98" s="136">
        <v>0</v>
      </c>
      <c r="BG98" s="45"/>
    </row>
    <row r="99" spans="2:59" ht="11.25" hidden="1" customHeight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136">
        <v>0</v>
      </c>
      <c r="BD99" s="45"/>
      <c r="BE99" s="48">
        <v>0</v>
      </c>
      <c r="BF99" s="136">
        <v>0</v>
      </c>
      <c r="BG99" s="45"/>
    </row>
    <row r="100" spans="2:59" ht="11.25" hidden="1" customHeight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136">
        <v>0</v>
      </c>
      <c r="BD100" s="45"/>
      <c r="BE100" s="48">
        <v>0</v>
      </c>
      <c r="BF100" s="136">
        <v>0</v>
      </c>
      <c r="BG100" s="45"/>
    </row>
    <row r="101" spans="2:59" ht="11.25" hidden="1" customHeight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136">
        <v>0</v>
      </c>
      <c r="BD101" s="45"/>
      <c r="BE101" s="48">
        <v>0</v>
      </c>
      <c r="BF101" s="136">
        <v>0</v>
      </c>
      <c r="BG101" s="45"/>
    </row>
    <row r="102" spans="2:59" ht="11.25" hidden="1" customHeight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136">
        <v>0</v>
      </c>
      <c r="BD102" s="45"/>
      <c r="BE102" s="48">
        <v>0</v>
      </c>
      <c r="BF102" s="136">
        <v>0</v>
      </c>
      <c r="BG102" s="45"/>
    </row>
    <row r="103" spans="2:59" ht="11.25" hidden="1" customHeight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136">
        <v>0</v>
      </c>
      <c r="BD103" s="45"/>
      <c r="BE103" s="48">
        <v>0</v>
      </c>
      <c r="BF103" s="136">
        <v>0</v>
      </c>
      <c r="BG103" s="45"/>
    </row>
    <row r="104" spans="2:59" ht="11.25" hidden="1" customHeight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136">
        <v>0</v>
      </c>
      <c r="BD104" s="45"/>
      <c r="BE104" s="48">
        <v>0</v>
      </c>
      <c r="BF104" s="136">
        <v>0</v>
      </c>
      <c r="BG104" s="45"/>
    </row>
    <row r="105" spans="2:59" ht="11.25" hidden="1" customHeight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136">
        <v>0</v>
      </c>
      <c r="BD105" s="45"/>
      <c r="BE105" s="48">
        <v>0</v>
      </c>
      <c r="BF105" s="136">
        <v>0</v>
      </c>
      <c r="BG105" s="45"/>
    </row>
    <row r="106" spans="2:59" ht="11.25" hidden="1" customHeight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136">
        <v>0</v>
      </c>
      <c r="BD106" s="45"/>
      <c r="BE106" s="48">
        <v>0</v>
      </c>
      <c r="BF106" s="136">
        <v>0</v>
      </c>
      <c r="BG106" s="45"/>
    </row>
    <row r="107" spans="2:59" ht="11.25" hidden="1" customHeight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136">
        <v>0</v>
      </c>
      <c r="BD107" s="45"/>
      <c r="BE107" s="48">
        <v>0</v>
      </c>
      <c r="BF107" s="136">
        <v>0</v>
      </c>
      <c r="BG107" s="45"/>
    </row>
    <row r="108" spans="2:59" ht="11.25" hidden="1" customHeight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136">
        <v>0</v>
      </c>
      <c r="BD108" s="45"/>
      <c r="BE108" s="48">
        <v>0</v>
      </c>
      <c r="BF108" s="136">
        <v>0</v>
      </c>
      <c r="BG108" s="45"/>
    </row>
    <row r="109" spans="2:59" ht="11.25" hidden="1" customHeight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136">
        <v>0</v>
      </c>
      <c r="BD109" s="45"/>
      <c r="BE109" s="48">
        <v>0</v>
      </c>
      <c r="BF109" s="136">
        <v>0</v>
      </c>
      <c r="BG109" s="45"/>
    </row>
    <row r="110" spans="2:59" ht="11.25" hidden="1" customHeight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136">
        <v>0</v>
      </c>
      <c r="BD110" s="45"/>
      <c r="BE110" s="48">
        <v>0</v>
      </c>
      <c r="BF110" s="136">
        <v>0</v>
      </c>
      <c r="BG110" s="45"/>
    </row>
    <row r="111" spans="2:59" ht="11.25" hidden="1" customHeight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136">
        <v>0</v>
      </c>
      <c r="BD111" s="45"/>
      <c r="BE111" s="48">
        <v>0</v>
      </c>
      <c r="BF111" s="136">
        <v>0</v>
      </c>
      <c r="BG111" s="45"/>
    </row>
    <row r="112" spans="2:59" ht="11.25" hidden="1" customHeight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136">
        <v>0</v>
      </c>
      <c r="BD112" s="45"/>
      <c r="BE112" s="48">
        <v>0</v>
      </c>
      <c r="BF112" s="136">
        <v>0</v>
      </c>
      <c r="BG112" s="45"/>
    </row>
    <row r="113" spans="2:59" ht="11.25" hidden="1" customHeight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136">
        <v>0</v>
      </c>
      <c r="BD113" s="45"/>
      <c r="BE113" s="48">
        <v>0</v>
      </c>
      <c r="BF113" s="136">
        <v>0</v>
      </c>
      <c r="BG113" s="45"/>
    </row>
    <row r="114" spans="2:59" ht="11.25" hidden="1" customHeight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136">
        <v>0</v>
      </c>
      <c r="BD114" s="45"/>
      <c r="BE114" s="48">
        <v>0</v>
      </c>
      <c r="BF114" s="136">
        <v>0</v>
      </c>
      <c r="BG114" s="45"/>
    </row>
    <row r="115" spans="2:59" ht="11.25" hidden="1" customHeight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136">
        <v>0</v>
      </c>
      <c r="BD115" s="45"/>
      <c r="BE115" s="48">
        <v>0</v>
      </c>
      <c r="BF115" s="136">
        <v>0</v>
      </c>
      <c r="BG115" s="45"/>
    </row>
    <row r="116" spans="2:59" ht="11.25" hidden="1" customHeight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136">
        <v>0</v>
      </c>
      <c r="BD116" s="45"/>
      <c r="BE116" s="48">
        <v>0</v>
      </c>
      <c r="BF116" s="136">
        <v>0</v>
      </c>
      <c r="BG116" s="45"/>
    </row>
    <row r="117" spans="2:59" ht="11.25" hidden="1" customHeight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136">
        <v>0</v>
      </c>
      <c r="BD117" s="45"/>
      <c r="BE117" s="48">
        <v>0</v>
      </c>
      <c r="BF117" s="136">
        <v>0</v>
      </c>
      <c r="BG117" s="45"/>
    </row>
    <row r="118" spans="2:59" ht="11.25" hidden="1" customHeight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136">
        <v>0</v>
      </c>
      <c r="BD118" s="45"/>
      <c r="BE118" s="48">
        <v>0</v>
      </c>
      <c r="BF118" s="136">
        <v>0</v>
      </c>
      <c r="BG118" s="45"/>
    </row>
    <row r="119" spans="2:59" ht="11.25" hidden="1" customHeight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136">
        <v>0</v>
      </c>
      <c r="BD119" s="45"/>
      <c r="BE119" s="48">
        <v>0</v>
      </c>
      <c r="BF119" s="136">
        <v>0</v>
      </c>
      <c r="BG119" s="45"/>
    </row>
    <row r="120" spans="2:59" ht="11.25" hidden="1" customHeight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136">
        <v>0</v>
      </c>
      <c r="BD120" s="45"/>
      <c r="BE120" s="48">
        <v>0</v>
      </c>
      <c r="BF120" s="136">
        <v>0</v>
      </c>
      <c r="BG120" s="45"/>
    </row>
    <row r="121" spans="2:59" ht="11.25" hidden="1" customHeight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136">
        <v>0</v>
      </c>
      <c r="BD121" s="45"/>
      <c r="BE121" s="48">
        <v>0</v>
      </c>
      <c r="BF121" s="136">
        <v>0</v>
      </c>
      <c r="BG121" s="45"/>
    </row>
    <row r="122" spans="2:59" ht="11.25" hidden="1" customHeight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136">
        <v>0</v>
      </c>
      <c r="BD122" s="45"/>
      <c r="BE122" s="48">
        <v>0</v>
      </c>
      <c r="BF122" s="136">
        <v>0</v>
      </c>
      <c r="BG122" s="45"/>
    </row>
    <row r="123" spans="2:59" ht="11.25" hidden="1" customHeight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136">
        <v>0</v>
      </c>
      <c r="BD123" s="45"/>
      <c r="BE123" s="48">
        <v>0</v>
      </c>
      <c r="BF123" s="136">
        <v>0</v>
      </c>
      <c r="BG123" s="45"/>
    </row>
    <row r="124" spans="2:59" ht="11.25" hidden="1" customHeight="1" outlineLevel="1" x14ac:dyDescent="0.2">
      <c r="B124" s="45"/>
      <c r="C124" s="46" t="s">
        <v>414</v>
      </c>
      <c r="D124" s="47" t="s">
        <v>48</v>
      </c>
      <c r="E124" s="45"/>
      <c r="F124" s="48">
        <v>-1279000</v>
      </c>
      <c r="G124" s="82">
        <v>0</v>
      </c>
      <c r="H124" s="45"/>
      <c r="I124" s="48">
        <v>-1336500</v>
      </c>
      <c r="J124" s="82">
        <v>0</v>
      </c>
      <c r="K124" s="45"/>
      <c r="L124" s="48">
        <v>-1344000</v>
      </c>
      <c r="M124" s="82">
        <v>0</v>
      </c>
      <c r="N124" s="45"/>
      <c r="O124" s="48">
        <v>-1036500</v>
      </c>
      <c r="P124" s="82">
        <v>0</v>
      </c>
      <c r="Q124" s="45"/>
      <c r="R124" s="48">
        <v>-983200</v>
      </c>
      <c r="S124" s="82">
        <v>0</v>
      </c>
      <c r="T124" s="45"/>
      <c r="U124" s="48">
        <v>-816000</v>
      </c>
      <c r="V124" s="82">
        <v>0</v>
      </c>
      <c r="W124" s="45"/>
      <c r="X124" s="130">
        <v>-6795200</v>
      </c>
      <c r="Y124" s="131">
        <v>0</v>
      </c>
      <c r="AA124" s="135">
        <v>-1132533.3333333333</v>
      </c>
      <c r="AB124" s="136">
        <v>0</v>
      </c>
      <c r="AC124" s="45"/>
      <c r="AD124" s="48">
        <v>-785700</v>
      </c>
      <c r="AE124" s="82">
        <v>0</v>
      </c>
      <c r="AF124" s="45"/>
      <c r="AG124" s="48">
        <v>-816000</v>
      </c>
      <c r="AH124" s="82">
        <v>0</v>
      </c>
      <c r="AI124" s="45"/>
      <c r="AJ124" s="48">
        <v>-686800</v>
      </c>
      <c r="AK124" s="82">
        <v>0</v>
      </c>
      <c r="AL124" s="45"/>
      <c r="AM124" s="48">
        <v>-816000</v>
      </c>
      <c r="AN124" s="82">
        <v>0</v>
      </c>
      <c r="AO124" s="45"/>
      <c r="AP124" s="48">
        <v>-816000</v>
      </c>
      <c r="AQ124" s="82">
        <v>0</v>
      </c>
      <c r="AR124" s="45"/>
      <c r="AS124" s="48">
        <v>-851999.96</v>
      </c>
      <c r="AT124" s="82">
        <v>0</v>
      </c>
      <c r="AU124" s="45"/>
      <c r="AV124" s="130">
        <v>-4772499.96</v>
      </c>
      <c r="AW124" s="131">
        <v>0</v>
      </c>
      <c r="AY124" s="135">
        <v>-795416.66</v>
      </c>
      <c r="AZ124" s="136">
        <v>0</v>
      </c>
      <c r="BA124" s="45"/>
      <c r="BB124" s="48">
        <v>-11567699.960000001</v>
      </c>
      <c r="BC124" s="136">
        <v>0</v>
      </c>
      <c r="BD124" s="45"/>
      <c r="BE124" s="48">
        <v>-963974.9966666667</v>
      </c>
      <c r="BF124" s="136">
        <v>0</v>
      </c>
      <c r="BG124" s="45"/>
    </row>
    <row r="125" spans="2:59" ht="11.25" hidden="1" customHeight="1" outlineLevel="1" x14ac:dyDescent="0.2">
      <c r="B125" s="45"/>
      <c r="C125" s="46" t="s">
        <v>415</v>
      </c>
      <c r="D125" s="47" t="s">
        <v>49</v>
      </c>
      <c r="E125" s="45"/>
      <c r="F125" s="48">
        <v>-232000</v>
      </c>
      <c r="G125" s="82">
        <v>0</v>
      </c>
      <c r="H125" s="45"/>
      <c r="I125" s="48">
        <v>-240000</v>
      </c>
      <c r="J125" s="82">
        <v>0</v>
      </c>
      <c r="K125" s="45"/>
      <c r="L125" s="48">
        <v>-240000</v>
      </c>
      <c r="M125" s="82">
        <v>0</v>
      </c>
      <c r="N125" s="45"/>
      <c r="O125" s="48">
        <v>-240000</v>
      </c>
      <c r="P125" s="82">
        <v>0</v>
      </c>
      <c r="Q125" s="45"/>
      <c r="R125" s="48">
        <v>-232000</v>
      </c>
      <c r="S125" s="82">
        <v>0</v>
      </c>
      <c r="T125" s="45"/>
      <c r="U125" s="48">
        <v>-513600</v>
      </c>
      <c r="V125" s="82">
        <v>0</v>
      </c>
      <c r="W125" s="45"/>
      <c r="X125" s="130">
        <v>-1697600</v>
      </c>
      <c r="Y125" s="131">
        <v>0</v>
      </c>
      <c r="AA125" s="135">
        <v>-282933.33333333331</v>
      </c>
      <c r="AB125" s="136">
        <v>0</v>
      </c>
      <c r="AC125" s="45"/>
      <c r="AD125" s="48">
        <v>-726000</v>
      </c>
      <c r="AE125" s="82">
        <v>0</v>
      </c>
      <c r="AF125" s="45"/>
      <c r="AG125" s="48">
        <v>-756000</v>
      </c>
      <c r="AH125" s="82">
        <v>0</v>
      </c>
      <c r="AI125" s="45"/>
      <c r="AJ125" s="48">
        <v>-748500</v>
      </c>
      <c r="AK125" s="82">
        <v>0</v>
      </c>
      <c r="AL125" s="45"/>
      <c r="AM125" s="48">
        <v>-754100</v>
      </c>
      <c r="AN125" s="82">
        <v>0</v>
      </c>
      <c r="AO125" s="45"/>
      <c r="AP125" s="48">
        <v>-756000</v>
      </c>
      <c r="AQ125" s="82">
        <v>0</v>
      </c>
      <c r="AR125" s="45"/>
      <c r="AS125" s="48">
        <v>-857066.97</v>
      </c>
      <c r="AT125" s="82">
        <v>0</v>
      </c>
      <c r="AU125" s="45"/>
      <c r="AV125" s="130">
        <v>-4597666.97</v>
      </c>
      <c r="AW125" s="131">
        <v>0</v>
      </c>
      <c r="AY125" s="135">
        <v>-766277.82833333325</v>
      </c>
      <c r="AZ125" s="136">
        <v>0</v>
      </c>
      <c r="BA125" s="45"/>
      <c r="BB125" s="48">
        <v>-6295266.9699999997</v>
      </c>
      <c r="BC125" s="136">
        <v>0</v>
      </c>
      <c r="BD125" s="45"/>
      <c r="BE125" s="48">
        <v>-524605.58083333331</v>
      </c>
      <c r="BF125" s="136">
        <v>0</v>
      </c>
      <c r="BG125" s="45"/>
    </row>
    <row r="126" spans="2:59" ht="11.25" hidden="1" customHeight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136">
        <v>0</v>
      </c>
      <c r="BD126" s="45"/>
      <c r="BE126" s="48">
        <v>0</v>
      </c>
      <c r="BF126" s="136">
        <v>0</v>
      </c>
      <c r="BG126" s="45"/>
    </row>
    <row r="127" spans="2:59" ht="11.25" hidden="1" customHeight="1" outlineLevel="1" x14ac:dyDescent="0.2">
      <c r="B127" s="45"/>
      <c r="C127" s="46" t="s">
        <v>417</v>
      </c>
      <c r="D127" s="47" t="s">
        <v>51</v>
      </c>
      <c r="E127" s="45"/>
      <c r="F127" s="48">
        <v>-203100</v>
      </c>
      <c r="G127" s="82">
        <v>0</v>
      </c>
      <c r="H127" s="45"/>
      <c r="I127" s="48">
        <v>-210000</v>
      </c>
      <c r="J127" s="82">
        <v>0</v>
      </c>
      <c r="K127" s="45"/>
      <c r="L127" s="48">
        <v>-210000</v>
      </c>
      <c r="M127" s="82">
        <v>0</v>
      </c>
      <c r="N127" s="45"/>
      <c r="O127" s="48">
        <v>-210000</v>
      </c>
      <c r="P127" s="82">
        <v>0</v>
      </c>
      <c r="Q127" s="45"/>
      <c r="R127" s="48">
        <v>-210000</v>
      </c>
      <c r="S127" s="82">
        <v>0</v>
      </c>
      <c r="T127" s="45"/>
      <c r="U127" s="48">
        <v>-210000</v>
      </c>
      <c r="V127" s="82">
        <v>0</v>
      </c>
      <c r="W127" s="45"/>
      <c r="X127" s="130">
        <v>-1253100</v>
      </c>
      <c r="Y127" s="131">
        <v>0</v>
      </c>
      <c r="AA127" s="135">
        <v>-208850</v>
      </c>
      <c r="AB127" s="136">
        <v>0</v>
      </c>
      <c r="AC127" s="45"/>
      <c r="AD127" s="48">
        <v>-219000</v>
      </c>
      <c r="AE127" s="82">
        <v>0</v>
      </c>
      <c r="AF127" s="45"/>
      <c r="AG127" s="48">
        <v>-228000</v>
      </c>
      <c r="AH127" s="82">
        <v>0</v>
      </c>
      <c r="AI127" s="45"/>
      <c r="AJ127" s="48">
        <v>-228000</v>
      </c>
      <c r="AK127" s="82">
        <v>0</v>
      </c>
      <c r="AL127" s="45"/>
      <c r="AM127" s="48">
        <v>-228000</v>
      </c>
      <c r="AN127" s="82">
        <v>0</v>
      </c>
      <c r="AO127" s="45"/>
      <c r="AP127" s="48">
        <v>-228000</v>
      </c>
      <c r="AQ127" s="82">
        <v>0</v>
      </c>
      <c r="AR127" s="45"/>
      <c r="AS127" s="48">
        <v>-265411.96999999997</v>
      </c>
      <c r="AT127" s="82">
        <v>0</v>
      </c>
      <c r="AU127" s="45"/>
      <c r="AV127" s="130">
        <v>-1396411.97</v>
      </c>
      <c r="AW127" s="131">
        <v>0</v>
      </c>
      <c r="AY127" s="135">
        <v>-232735.32833333334</v>
      </c>
      <c r="AZ127" s="136">
        <v>0</v>
      </c>
      <c r="BA127" s="45"/>
      <c r="BB127" s="48">
        <v>-2649511.9699999997</v>
      </c>
      <c r="BC127" s="136">
        <v>0</v>
      </c>
      <c r="BD127" s="45"/>
      <c r="BE127" s="48">
        <v>-220792.66416666665</v>
      </c>
      <c r="BF127" s="136">
        <v>0</v>
      </c>
      <c r="BG127" s="45"/>
    </row>
    <row r="128" spans="2:59" ht="11.25" hidden="1" customHeight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0</v>
      </c>
      <c r="M128" s="82">
        <v>0</v>
      </c>
      <c r="N128" s="45"/>
      <c r="O128" s="48">
        <v>0</v>
      </c>
      <c r="P128" s="82">
        <v>0</v>
      </c>
      <c r="Q128" s="45"/>
      <c r="R128" s="48">
        <v>0</v>
      </c>
      <c r="S128" s="82">
        <v>0</v>
      </c>
      <c r="T128" s="45"/>
      <c r="U128" s="48">
        <v>0</v>
      </c>
      <c r="V128" s="82">
        <v>0</v>
      </c>
      <c r="W128" s="45"/>
      <c r="X128" s="130">
        <v>0</v>
      </c>
      <c r="Y128" s="131">
        <v>0</v>
      </c>
      <c r="AA128" s="135">
        <v>0</v>
      </c>
      <c r="AB128" s="136">
        <v>0</v>
      </c>
      <c r="AC128" s="45"/>
      <c r="AD128" s="48">
        <v>0</v>
      </c>
      <c r="AE128" s="82">
        <v>0</v>
      </c>
      <c r="AF128" s="45"/>
      <c r="AG128" s="48">
        <v>0</v>
      </c>
      <c r="AH128" s="82">
        <v>0</v>
      </c>
      <c r="AI128" s="45"/>
      <c r="AJ128" s="48">
        <v>0</v>
      </c>
      <c r="AK128" s="82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v>0</v>
      </c>
      <c r="AW128" s="131">
        <v>0</v>
      </c>
      <c r="AY128" s="135">
        <v>0</v>
      </c>
      <c r="AZ128" s="136">
        <v>0</v>
      </c>
      <c r="BA128" s="45"/>
      <c r="BB128" s="48">
        <v>0</v>
      </c>
      <c r="BC128" s="136">
        <v>0</v>
      </c>
      <c r="BD128" s="45"/>
      <c r="BE128" s="48">
        <v>0</v>
      </c>
      <c r="BF128" s="136">
        <v>0</v>
      </c>
      <c r="BG128" s="45"/>
    </row>
    <row r="129" spans="2:59" ht="11.25" hidden="1" customHeight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136">
        <v>0</v>
      </c>
      <c r="BD129" s="45"/>
      <c r="BE129" s="48">
        <v>0</v>
      </c>
      <c r="BF129" s="136">
        <v>0</v>
      </c>
      <c r="BG129" s="45"/>
    </row>
    <row r="130" spans="2:59" ht="11.25" hidden="1" customHeight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136">
        <v>0</v>
      </c>
      <c r="BD130" s="45"/>
      <c r="BE130" s="48">
        <v>0</v>
      </c>
      <c r="BF130" s="136">
        <v>0</v>
      </c>
      <c r="BG130" s="45"/>
    </row>
    <row r="131" spans="2:59" ht="11.25" hidden="1" customHeight="1" outlineLevel="1" x14ac:dyDescent="0.2">
      <c r="B131" s="45"/>
      <c r="C131" s="46" t="s">
        <v>419</v>
      </c>
      <c r="D131" s="47" t="s">
        <v>54</v>
      </c>
      <c r="E131" s="45"/>
      <c r="F131" s="48">
        <v>-776800</v>
      </c>
      <c r="G131" s="82">
        <v>0</v>
      </c>
      <c r="H131" s="45"/>
      <c r="I131" s="48">
        <v>-793400</v>
      </c>
      <c r="J131" s="82">
        <v>0</v>
      </c>
      <c r="K131" s="45"/>
      <c r="L131" s="48">
        <v>-803600</v>
      </c>
      <c r="M131" s="82">
        <v>0</v>
      </c>
      <c r="N131" s="45"/>
      <c r="O131" s="48">
        <v>-664400</v>
      </c>
      <c r="P131" s="82">
        <v>0</v>
      </c>
      <c r="Q131" s="45"/>
      <c r="R131" s="48">
        <v>-634600</v>
      </c>
      <c r="S131" s="82">
        <v>0</v>
      </c>
      <c r="T131" s="45"/>
      <c r="U131" s="48">
        <v>-689400</v>
      </c>
      <c r="V131" s="82">
        <v>0</v>
      </c>
      <c r="W131" s="45"/>
      <c r="X131" s="130">
        <v>-4362200</v>
      </c>
      <c r="Y131" s="131">
        <v>0</v>
      </c>
      <c r="AA131" s="135">
        <v>-727033.33333333337</v>
      </c>
      <c r="AB131" s="136">
        <v>0</v>
      </c>
      <c r="AC131" s="45"/>
      <c r="AD131" s="48">
        <v>-756800</v>
      </c>
      <c r="AE131" s="82">
        <v>0</v>
      </c>
      <c r="AF131" s="45"/>
      <c r="AG131" s="48">
        <v>-772000</v>
      </c>
      <c r="AH131" s="82">
        <v>0</v>
      </c>
      <c r="AI131" s="45"/>
      <c r="AJ131" s="48">
        <v>-706100</v>
      </c>
      <c r="AK131" s="82">
        <v>0</v>
      </c>
      <c r="AL131" s="45"/>
      <c r="AM131" s="48">
        <v>-762400</v>
      </c>
      <c r="AN131" s="82">
        <v>0</v>
      </c>
      <c r="AO131" s="45"/>
      <c r="AP131" s="48">
        <v>-770800</v>
      </c>
      <c r="AQ131" s="82">
        <v>0</v>
      </c>
      <c r="AR131" s="45"/>
      <c r="AS131" s="48">
        <v>-715953.08</v>
      </c>
      <c r="AT131" s="82">
        <v>0</v>
      </c>
      <c r="AU131" s="45"/>
      <c r="AV131" s="130">
        <v>-4484053.08</v>
      </c>
      <c r="AW131" s="131">
        <v>0</v>
      </c>
      <c r="AY131" s="135">
        <v>-747342.18</v>
      </c>
      <c r="AZ131" s="136">
        <v>0</v>
      </c>
      <c r="BA131" s="45"/>
      <c r="BB131" s="48">
        <v>-8846253.0800000001</v>
      </c>
      <c r="BC131" s="136">
        <v>0</v>
      </c>
      <c r="BD131" s="45"/>
      <c r="BE131" s="48">
        <v>-737187.75666666671</v>
      </c>
      <c r="BF131" s="136">
        <v>0</v>
      </c>
      <c r="BG131" s="45"/>
    </row>
    <row r="132" spans="2:59" ht="11.25" hidden="1" customHeight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136">
        <v>0</v>
      </c>
      <c r="BD132" s="45"/>
      <c r="BE132" s="48">
        <v>0</v>
      </c>
      <c r="BF132" s="136">
        <v>0</v>
      </c>
      <c r="BG132" s="45"/>
    </row>
    <row r="133" spans="2:59" ht="11.25" hidden="1" customHeight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136">
        <v>0</v>
      </c>
      <c r="BD133" s="45"/>
      <c r="BE133" s="48">
        <v>0</v>
      </c>
      <c r="BF133" s="136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0</v>
      </c>
      <c r="G134" s="74">
        <v>0</v>
      </c>
      <c r="H134" s="23"/>
      <c r="I134" s="44">
        <v>0</v>
      </c>
      <c r="J134" s="74">
        <v>0</v>
      </c>
      <c r="K134" s="23"/>
      <c r="L134" s="44">
        <v>0</v>
      </c>
      <c r="M134" s="74">
        <v>0</v>
      </c>
      <c r="N134" s="23"/>
      <c r="O134" s="44">
        <v>0</v>
      </c>
      <c r="P134" s="74">
        <v>0</v>
      </c>
      <c r="Q134" s="23"/>
      <c r="R134" s="44">
        <v>0</v>
      </c>
      <c r="S134" s="74">
        <v>0</v>
      </c>
      <c r="T134" s="23"/>
      <c r="U134" s="44">
        <v>0</v>
      </c>
      <c r="V134" s="74">
        <v>0</v>
      </c>
      <c r="W134" s="23"/>
      <c r="X134" s="44">
        <v>0</v>
      </c>
      <c r="Y134" s="74">
        <v>0</v>
      </c>
      <c r="Z134" s="23"/>
      <c r="AA134" s="44">
        <v>0</v>
      </c>
      <c r="AB134" s="74">
        <v>0</v>
      </c>
      <c r="AC134" s="23"/>
      <c r="AD134" s="44">
        <v>0</v>
      </c>
      <c r="AE134" s="74">
        <v>0</v>
      </c>
      <c r="AF134" s="23"/>
      <c r="AG134" s="44">
        <v>0</v>
      </c>
      <c r="AH134" s="74">
        <v>0</v>
      </c>
      <c r="AI134" s="23"/>
      <c r="AJ134" s="44">
        <v>0</v>
      </c>
      <c r="AK134" s="74">
        <v>0</v>
      </c>
      <c r="AL134" s="23"/>
      <c r="AM134" s="44">
        <v>0</v>
      </c>
      <c r="AN134" s="74">
        <v>0</v>
      </c>
      <c r="AO134" s="23"/>
      <c r="AP134" s="44">
        <v>0</v>
      </c>
      <c r="AQ134" s="74">
        <v>0</v>
      </c>
      <c r="AR134" s="23"/>
      <c r="AS134" s="44">
        <v>0</v>
      </c>
      <c r="AT134" s="74">
        <v>0</v>
      </c>
      <c r="AU134" s="23"/>
      <c r="AV134" s="44">
        <v>0</v>
      </c>
      <c r="AW134" s="74">
        <v>0</v>
      </c>
      <c r="AX134" s="23"/>
      <c r="AY134" s="44">
        <v>0</v>
      </c>
      <c r="AZ134" s="74">
        <v>0</v>
      </c>
      <c r="BA134" s="23"/>
      <c r="BB134" s="44">
        <v>0</v>
      </c>
      <c r="BC134" s="74">
        <v>0</v>
      </c>
      <c r="BD134" s="23"/>
      <c r="BE134" s="44">
        <v>0</v>
      </c>
      <c r="BF134" s="74">
        <v>0</v>
      </c>
      <c r="BG134" s="23"/>
    </row>
    <row r="135" spans="2:59" ht="11.25" hidden="1" customHeight="1" outlineLevel="1" x14ac:dyDescent="0.2">
      <c r="B135" s="45"/>
      <c r="C135" s="46" t="s">
        <v>422</v>
      </c>
      <c r="D135" s="47" t="s">
        <v>120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48">
        <v>0</v>
      </c>
      <c r="P135" s="82">
        <v>0</v>
      </c>
      <c r="Q135" s="45"/>
      <c r="R135" s="48">
        <v>0</v>
      </c>
      <c r="S135" s="82">
        <v>0</v>
      </c>
      <c r="T135" s="45"/>
      <c r="U135" s="48">
        <v>0</v>
      </c>
      <c r="V135" s="82">
        <v>0</v>
      </c>
      <c r="W135" s="45"/>
      <c r="X135" s="130">
        <v>0</v>
      </c>
      <c r="Y135" s="131">
        <v>0</v>
      </c>
      <c r="AA135" s="135">
        <v>0</v>
      </c>
      <c r="AB135" s="136">
        <v>0</v>
      </c>
      <c r="AC135" s="45"/>
      <c r="AD135" s="48">
        <v>0</v>
      </c>
      <c r="AE135" s="82">
        <v>0</v>
      </c>
      <c r="AF135" s="45"/>
      <c r="AG135" s="48">
        <v>0</v>
      </c>
      <c r="AH135" s="82">
        <v>0</v>
      </c>
      <c r="AI135" s="45"/>
      <c r="AJ135" s="48">
        <v>0</v>
      </c>
      <c r="AK135" s="82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0</v>
      </c>
      <c r="AT135" s="82">
        <v>0</v>
      </c>
      <c r="AU135" s="45"/>
      <c r="AV135" s="130">
        <v>0</v>
      </c>
      <c r="AW135" s="131">
        <v>0</v>
      </c>
      <c r="AY135" s="135">
        <v>0</v>
      </c>
      <c r="AZ135" s="136">
        <v>0</v>
      </c>
      <c r="BA135" s="45"/>
      <c r="BB135" s="48">
        <v>0</v>
      </c>
      <c r="BC135" s="136">
        <v>0</v>
      </c>
      <c r="BD135" s="45"/>
      <c r="BE135" s="48">
        <v>0</v>
      </c>
      <c r="BF135" s="136">
        <v>0</v>
      </c>
      <c r="BG135" s="45"/>
    </row>
    <row r="136" spans="2:59" ht="11.25" hidden="1" customHeight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136">
        <v>0</v>
      </c>
      <c r="BD136" s="45"/>
      <c r="BE136" s="48">
        <v>0</v>
      </c>
      <c r="BF136" s="136">
        <v>0</v>
      </c>
      <c r="BG136" s="45"/>
    </row>
    <row r="137" spans="2:59" ht="11.25" hidden="1" customHeight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136">
        <v>0</v>
      </c>
      <c r="BD137" s="45"/>
      <c r="BE137" s="48">
        <v>0</v>
      </c>
      <c r="BF137" s="136">
        <v>0</v>
      </c>
      <c r="BG137" s="45"/>
    </row>
    <row r="138" spans="2:59" ht="11.25" hidden="1" customHeight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136">
        <v>0</v>
      </c>
      <c r="BD138" s="45"/>
      <c r="BE138" s="48">
        <v>0</v>
      </c>
      <c r="BF138" s="136">
        <v>0</v>
      </c>
      <c r="BG138" s="45"/>
    </row>
    <row r="139" spans="2:59" ht="11.25" hidden="1" customHeight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136">
        <v>0</v>
      </c>
      <c r="BD139" s="45"/>
      <c r="BE139" s="48">
        <v>0</v>
      </c>
      <c r="BF139" s="136">
        <v>0</v>
      </c>
      <c r="BG139" s="45"/>
    </row>
    <row r="140" spans="2:59" ht="11.25" hidden="1" customHeight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136">
        <v>0</v>
      </c>
      <c r="BD140" s="45"/>
      <c r="BE140" s="48">
        <v>0</v>
      </c>
      <c r="BF140" s="136">
        <v>0</v>
      </c>
      <c r="BG140" s="45"/>
    </row>
    <row r="141" spans="2:59" ht="11.25" hidden="1" customHeight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136">
        <v>0</v>
      </c>
      <c r="BD141" s="45"/>
      <c r="BE141" s="48">
        <v>0</v>
      </c>
      <c r="BF141" s="136">
        <v>0</v>
      </c>
      <c r="BG141" s="45"/>
    </row>
    <row r="142" spans="2:59" ht="11.25" hidden="1" customHeight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136">
        <v>0</v>
      </c>
      <c r="BD142" s="45"/>
      <c r="BE142" s="48">
        <v>0</v>
      </c>
      <c r="BF142" s="136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t="11.25" hidden="1" customHeight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136">
        <v>0</v>
      </c>
      <c r="BD144" s="45"/>
      <c r="BE144" s="48">
        <v>0</v>
      </c>
      <c r="BF144" s="136">
        <v>0</v>
      </c>
      <c r="BG144" s="45"/>
    </row>
    <row r="145" spans="2:59" ht="11.25" hidden="1" customHeight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136">
        <v>0</v>
      </c>
      <c r="BD145" s="45"/>
      <c r="BE145" s="48">
        <v>0</v>
      </c>
      <c r="BF145" s="136">
        <v>0</v>
      </c>
      <c r="BG145" s="45"/>
    </row>
    <row r="146" spans="2:59" ht="11.25" hidden="1" customHeight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136">
        <v>0</v>
      </c>
      <c r="BD146" s="45"/>
      <c r="BE146" s="48">
        <v>0</v>
      </c>
      <c r="BF146" s="136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t="11.25" hidden="1" customHeight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136">
        <v>0</v>
      </c>
      <c r="BD150" s="45"/>
      <c r="BE150" s="48">
        <v>0</v>
      </c>
      <c r="BF150" s="136">
        <v>0</v>
      </c>
      <c r="BG150" s="45"/>
    </row>
    <row r="151" spans="2:59" ht="11.25" hidden="1" customHeight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136">
        <v>0</v>
      </c>
      <c r="BD151" s="45"/>
      <c r="BE151" s="48">
        <v>0</v>
      </c>
      <c r="BF151" s="136">
        <v>0</v>
      </c>
      <c r="BG151" s="45"/>
    </row>
    <row r="152" spans="2:59" ht="11.25" hidden="1" customHeight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136">
        <v>0</v>
      </c>
      <c r="BD152" s="45"/>
      <c r="BE152" s="48">
        <v>0</v>
      </c>
      <c r="BF152" s="136">
        <v>0</v>
      </c>
      <c r="BG152" s="45"/>
    </row>
    <row r="153" spans="2:59" ht="11.25" hidden="1" customHeight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136">
        <v>0</v>
      </c>
      <c r="BD153" s="45"/>
      <c r="BE153" s="48">
        <v>0</v>
      </c>
      <c r="BF153" s="136">
        <v>0</v>
      </c>
      <c r="BG153" s="45"/>
    </row>
    <row r="154" spans="2:59" ht="11.25" hidden="1" customHeight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136">
        <v>0</v>
      </c>
      <c r="BD154" s="45"/>
      <c r="BE154" s="48">
        <v>0</v>
      </c>
      <c r="BF154" s="136">
        <v>0</v>
      </c>
      <c r="BG154" s="45"/>
    </row>
    <row r="155" spans="2:59" ht="11.25" hidden="1" customHeight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136">
        <v>0</v>
      </c>
      <c r="BD155" s="45"/>
      <c r="BE155" s="48">
        <v>0</v>
      </c>
      <c r="BF155" s="136">
        <v>0</v>
      </c>
      <c r="BG155" s="45"/>
    </row>
    <row r="156" spans="2:59" ht="11.25" hidden="1" customHeight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136">
        <v>0</v>
      </c>
      <c r="BD156" s="45"/>
      <c r="BE156" s="48">
        <v>0</v>
      </c>
      <c r="BF156" s="136">
        <v>0</v>
      </c>
      <c r="BG156" s="45"/>
    </row>
    <row r="157" spans="2:59" ht="11.25" hidden="1" customHeight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136">
        <v>0</v>
      </c>
      <c r="BD157" s="45"/>
      <c r="BE157" s="48">
        <v>0</v>
      </c>
      <c r="BF157" s="136">
        <v>0</v>
      </c>
      <c r="BG157" s="45"/>
    </row>
    <row r="158" spans="2:59" ht="11.25" hidden="1" customHeight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136">
        <v>0</v>
      </c>
      <c r="BD158" s="45"/>
      <c r="BE158" s="48">
        <v>0</v>
      </c>
      <c r="BF158" s="136">
        <v>0</v>
      </c>
      <c r="BG158" s="45"/>
    </row>
    <row r="159" spans="2:59" ht="11.25" hidden="1" customHeight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136">
        <v>0</v>
      </c>
      <c r="BD159" s="45"/>
      <c r="BE159" s="48">
        <v>0</v>
      </c>
      <c r="BF159" s="136">
        <v>0</v>
      </c>
      <c r="BG159" s="45"/>
    </row>
    <row r="160" spans="2:59" ht="11.25" hidden="1" customHeight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136">
        <v>0</v>
      </c>
      <c r="BD160" s="45"/>
      <c r="BE160" s="48">
        <v>0</v>
      </c>
      <c r="BF160" s="136">
        <v>0</v>
      </c>
      <c r="BG160" s="45"/>
    </row>
    <row r="161" spans="2:59" ht="11.25" hidden="1" customHeight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136">
        <v>0</v>
      </c>
      <c r="BD161" s="45"/>
      <c r="BE161" s="48">
        <v>0</v>
      </c>
      <c r="BF161" s="136">
        <v>0</v>
      </c>
      <c r="BG161" s="45"/>
    </row>
    <row r="162" spans="2:59" ht="11.25" hidden="1" customHeight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136">
        <v>0</v>
      </c>
      <c r="BD162" s="45"/>
      <c r="BE162" s="48">
        <v>0</v>
      </c>
      <c r="BF162" s="136">
        <v>0</v>
      </c>
      <c r="BG162" s="45"/>
    </row>
    <row r="163" spans="2:59" ht="11.25" hidden="1" customHeight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136">
        <v>0</v>
      </c>
      <c r="BD163" s="45"/>
      <c r="BE163" s="48">
        <v>0</v>
      </c>
      <c r="BF163" s="136">
        <v>0</v>
      </c>
      <c r="BG163" s="45"/>
    </row>
    <row r="164" spans="2:59" ht="11.25" hidden="1" customHeight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136">
        <v>0</v>
      </c>
      <c r="BD164" s="45"/>
      <c r="BE164" s="48">
        <v>0</v>
      </c>
      <c r="BF164" s="136">
        <v>0</v>
      </c>
      <c r="BG164" s="45"/>
    </row>
    <row r="165" spans="2:59" ht="11.25" hidden="1" customHeight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136">
        <v>0</v>
      </c>
      <c r="BD165" s="45"/>
      <c r="BE165" s="48">
        <v>0</v>
      </c>
      <c r="BF165" s="136">
        <v>0</v>
      </c>
      <c r="BG165" s="45"/>
    </row>
    <row r="166" spans="2:59" ht="11.25" hidden="1" customHeight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136">
        <v>0</v>
      </c>
      <c r="BD166" s="45"/>
      <c r="BE166" s="48">
        <v>0</v>
      </c>
      <c r="BF166" s="136">
        <v>0</v>
      </c>
      <c r="BG166" s="45"/>
    </row>
    <row r="167" spans="2:59" ht="11.25" hidden="1" customHeight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136">
        <v>0</v>
      </c>
      <c r="BD167" s="45"/>
      <c r="BE167" s="48">
        <v>0</v>
      </c>
      <c r="BF167" s="136">
        <v>0</v>
      </c>
      <c r="BG167" s="45"/>
    </row>
    <row r="168" spans="2:59" ht="11.25" hidden="1" customHeight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136">
        <v>0</v>
      </c>
      <c r="BD168" s="45"/>
      <c r="BE168" s="48">
        <v>0</v>
      </c>
      <c r="BF168" s="136">
        <v>0</v>
      </c>
      <c r="BG168" s="45"/>
    </row>
    <row r="169" spans="2:59" ht="11.25" hidden="1" customHeight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136">
        <v>0</v>
      </c>
      <c r="BD169" s="45"/>
      <c r="BE169" s="48">
        <v>0</v>
      </c>
      <c r="BF169" s="136">
        <v>0</v>
      </c>
      <c r="BG169" s="45"/>
    </row>
    <row r="170" spans="2:59" ht="11.25" hidden="1" customHeight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136">
        <v>0</v>
      </c>
      <c r="BD170" s="45"/>
      <c r="BE170" s="48">
        <v>0</v>
      </c>
      <c r="BF170" s="136">
        <v>0</v>
      </c>
      <c r="BG170" s="45"/>
    </row>
    <row r="171" spans="2:59" ht="11.25" hidden="1" customHeight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136">
        <v>0</v>
      </c>
      <c r="BD171" s="45"/>
      <c r="BE171" s="48">
        <v>0</v>
      </c>
      <c r="BF171" s="136">
        <v>0</v>
      </c>
      <c r="BG171" s="45"/>
    </row>
    <row r="172" spans="2:59" ht="11.25" hidden="1" customHeight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136">
        <v>0</v>
      </c>
      <c r="BD172" s="45"/>
      <c r="BE172" s="48">
        <v>0</v>
      </c>
      <c r="BF172" s="136">
        <v>0</v>
      </c>
      <c r="BG172" s="45"/>
    </row>
    <row r="173" spans="2:59" ht="11.25" hidden="1" customHeight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136">
        <v>0</v>
      </c>
      <c r="BD173" s="45"/>
      <c r="BE173" s="48">
        <v>0</v>
      </c>
      <c r="BF173" s="136">
        <v>0</v>
      </c>
      <c r="BG173" s="45"/>
    </row>
    <row r="174" spans="2:59" ht="11.25" hidden="1" customHeight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136">
        <v>0</v>
      </c>
      <c r="BD174" s="45"/>
      <c r="BE174" s="48">
        <v>0</v>
      </c>
      <c r="BF174" s="136">
        <v>0</v>
      </c>
      <c r="BG174" s="45"/>
    </row>
    <row r="175" spans="2:59" ht="11.25" hidden="1" customHeight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136">
        <v>0</v>
      </c>
      <c r="BD175" s="45"/>
      <c r="BE175" s="48">
        <v>0</v>
      </c>
      <c r="BF175" s="136">
        <v>0</v>
      </c>
      <c r="BG175" s="45"/>
    </row>
    <row r="176" spans="2:59" ht="11.25" hidden="1" customHeight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136">
        <v>0</v>
      </c>
      <c r="BD176" s="45"/>
      <c r="BE176" s="48">
        <v>0</v>
      </c>
      <c r="BF176" s="136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t="11.25" hidden="1" customHeight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136">
        <v>0</v>
      </c>
      <c r="BD178" s="45"/>
      <c r="BE178" s="48">
        <v>0</v>
      </c>
      <c r="BF178" s="136">
        <v>0</v>
      </c>
      <c r="BG178" s="45"/>
    </row>
    <row r="179" spans="2:59" ht="11.25" hidden="1" customHeight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136">
        <v>0</v>
      </c>
      <c r="BD179" s="45"/>
      <c r="BE179" s="48">
        <v>0</v>
      </c>
      <c r="BF179" s="136">
        <v>0</v>
      </c>
      <c r="BG179" s="45"/>
    </row>
    <row r="180" spans="2:59" ht="11.25" hidden="1" customHeight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136">
        <v>0</v>
      </c>
      <c r="BD180" s="45"/>
      <c r="BE180" s="48">
        <v>0</v>
      </c>
      <c r="BF180" s="136">
        <v>0</v>
      </c>
      <c r="BG180" s="45"/>
    </row>
    <row r="181" spans="2:59" ht="11.25" hidden="1" customHeight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136">
        <v>0</v>
      </c>
      <c r="BD181" s="45"/>
      <c r="BE181" s="48">
        <v>0</v>
      </c>
      <c r="BF181" s="136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-8500000</v>
      </c>
      <c r="G183" s="71">
        <v>0</v>
      </c>
      <c r="H183" s="23"/>
      <c r="I183" s="32">
        <v>-8500000</v>
      </c>
      <c r="J183" s="71">
        <v>0</v>
      </c>
      <c r="K183" s="23"/>
      <c r="L183" s="32">
        <v>-8500000</v>
      </c>
      <c r="M183" s="71">
        <v>0</v>
      </c>
      <c r="N183" s="23"/>
      <c r="O183" s="32">
        <v>-8500000</v>
      </c>
      <c r="P183" s="71">
        <v>0</v>
      </c>
      <c r="Q183" s="23"/>
      <c r="R183" s="32">
        <v>-8500000</v>
      </c>
      <c r="S183" s="71">
        <v>0</v>
      </c>
      <c r="T183" s="23"/>
      <c r="U183" s="32">
        <v>-8500000</v>
      </c>
      <c r="V183" s="71">
        <v>0</v>
      </c>
      <c r="W183" s="23"/>
      <c r="X183" s="32">
        <v>-51000000</v>
      </c>
      <c r="Y183" s="71">
        <v>0</v>
      </c>
      <c r="Z183" s="23"/>
      <c r="AA183" s="32">
        <v>-8500000</v>
      </c>
      <c r="AB183" s="71">
        <v>0</v>
      </c>
      <c r="AC183" s="23"/>
      <c r="AD183" s="32">
        <v>-8500000</v>
      </c>
      <c r="AE183" s="71">
        <v>0</v>
      </c>
      <c r="AF183" s="23"/>
      <c r="AG183" s="32">
        <v>-8500000</v>
      </c>
      <c r="AH183" s="71">
        <v>0</v>
      </c>
      <c r="AI183" s="23"/>
      <c r="AJ183" s="32">
        <v>-8500000</v>
      </c>
      <c r="AK183" s="71">
        <v>0</v>
      </c>
      <c r="AL183" s="23"/>
      <c r="AM183" s="32">
        <v>-8500000</v>
      </c>
      <c r="AN183" s="71">
        <v>0</v>
      </c>
      <c r="AO183" s="23"/>
      <c r="AP183" s="32">
        <v>-8500000</v>
      </c>
      <c r="AQ183" s="71">
        <v>0</v>
      </c>
      <c r="AR183" s="23"/>
      <c r="AS183" s="32">
        <v>-14500000</v>
      </c>
      <c r="AT183" s="71">
        <v>0</v>
      </c>
      <c r="AU183" s="23"/>
      <c r="AV183" s="32">
        <v>-57000000</v>
      </c>
      <c r="AW183" s="71">
        <v>0</v>
      </c>
      <c r="AX183" s="23"/>
      <c r="AY183" s="32">
        <v>-9500000</v>
      </c>
      <c r="AZ183" s="71">
        <v>0</v>
      </c>
      <c r="BA183" s="23"/>
      <c r="BB183" s="32">
        <v>-108000000</v>
      </c>
      <c r="BC183" s="71">
        <v>0</v>
      </c>
      <c r="BD183" s="23"/>
      <c r="BE183" s="32">
        <v>-9000000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t="11.25" hidden="1" customHeight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136">
        <v>0</v>
      </c>
      <c r="BD185" s="45"/>
      <c r="BE185" s="48">
        <v>0</v>
      </c>
      <c r="BF185" s="136">
        <v>0</v>
      </c>
      <c r="BG185" s="45"/>
    </row>
    <row r="186" spans="2:59" ht="11.25" hidden="1" customHeight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136">
        <v>0</v>
      </c>
      <c r="BD186" s="45"/>
      <c r="BE186" s="48">
        <v>0</v>
      </c>
      <c r="BF186" s="136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0</v>
      </c>
      <c r="G187" s="74">
        <v>0</v>
      </c>
      <c r="H187" s="23"/>
      <c r="I187" s="44">
        <v>0</v>
      </c>
      <c r="J187" s="74">
        <v>0</v>
      </c>
      <c r="K187" s="23"/>
      <c r="L187" s="44">
        <v>0</v>
      </c>
      <c r="M187" s="74">
        <v>0</v>
      </c>
      <c r="N187" s="23"/>
      <c r="O187" s="44">
        <v>0</v>
      </c>
      <c r="P187" s="74">
        <v>0</v>
      </c>
      <c r="Q187" s="23"/>
      <c r="R187" s="44">
        <v>0</v>
      </c>
      <c r="S187" s="74">
        <v>0</v>
      </c>
      <c r="T187" s="23"/>
      <c r="U187" s="44">
        <v>0</v>
      </c>
      <c r="V187" s="74">
        <v>0</v>
      </c>
      <c r="W187" s="23"/>
      <c r="X187" s="44">
        <v>0</v>
      </c>
      <c r="Y187" s="74">
        <v>0</v>
      </c>
      <c r="Z187" s="23"/>
      <c r="AA187" s="44">
        <v>0</v>
      </c>
      <c r="AB187" s="74">
        <v>0</v>
      </c>
      <c r="AC187" s="23"/>
      <c r="AD187" s="44">
        <v>0</v>
      </c>
      <c r="AE187" s="74">
        <v>0</v>
      </c>
      <c r="AF187" s="23"/>
      <c r="AG187" s="44">
        <v>0</v>
      </c>
      <c r="AH187" s="74">
        <v>0</v>
      </c>
      <c r="AI187" s="23"/>
      <c r="AJ187" s="44">
        <v>0</v>
      </c>
      <c r="AK187" s="74">
        <v>0</v>
      </c>
      <c r="AL187" s="23"/>
      <c r="AM187" s="44">
        <v>0</v>
      </c>
      <c r="AN187" s="74">
        <v>0</v>
      </c>
      <c r="AO187" s="23"/>
      <c r="AP187" s="44">
        <v>0</v>
      </c>
      <c r="AQ187" s="74">
        <v>0</v>
      </c>
      <c r="AR187" s="23"/>
      <c r="AS187" s="44">
        <v>0</v>
      </c>
      <c r="AT187" s="74">
        <v>0</v>
      </c>
      <c r="AU187" s="23"/>
      <c r="AV187" s="44">
        <v>0</v>
      </c>
      <c r="AW187" s="74">
        <v>0</v>
      </c>
      <c r="AX187" s="23"/>
      <c r="AY187" s="44">
        <v>0</v>
      </c>
      <c r="AZ187" s="74">
        <v>0</v>
      </c>
      <c r="BA187" s="23"/>
      <c r="BB187" s="44">
        <v>0</v>
      </c>
      <c r="BC187" s="74">
        <v>0</v>
      </c>
      <c r="BD187" s="23"/>
      <c r="BE187" s="44">
        <v>0</v>
      </c>
      <c r="BF187" s="74">
        <v>0</v>
      </c>
      <c r="BG187" s="23"/>
    </row>
    <row r="188" spans="2:59" ht="11.25" hidden="1" customHeight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136">
        <v>0</v>
      </c>
      <c r="BD188" s="45"/>
      <c r="BE188" s="48">
        <v>0</v>
      </c>
      <c r="BF188" s="136">
        <v>0</v>
      </c>
      <c r="BG188" s="45"/>
    </row>
    <row r="189" spans="2:59" ht="11.25" hidden="1" customHeight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136">
        <v>0</v>
      </c>
      <c r="BD189" s="45"/>
      <c r="BE189" s="48">
        <v>0</v>
      </c>
      <c r="BF189" s="136">
        <v>0</v>
      </c>
      <c r="BG189" s="45"/>
    </row>
    <row r="190" spans="2:59" ht="11.25" hidden="1" customHeight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136">
        <v>0</v>
      </c>
      <c r="BD190" s="45"/>
      <c r="BE190" s="48">
        <v>0</v>
      </c>
      <c r="BF190" s="136">
        <v>0</v>
      </c>
      <c r="BG190" s="45"/>
    </row>
    <row r="191" spans="2:59" ht="11.25" hidden="1" customHeight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136">
        <v>0</v>
      </c>
      <c r="BD191" s="45"/>
      <c r="BE191" s="48">
        <v>0</v>
      </c>
      <c r="BF191" s="136">
        <v>0</v>
      </c>
      <c r="BG191" s="45"/>
    </row>
    <row r="192" spans="2:59" ht="11.25" hidden="1" customHeight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136">
        <v>0</v>
      </c>
      <c r="BD192" s="45"/>
      <c r="BE192" s="48">
        <v>0</v>
      </c>
      <c r="BF192" s="136">
        <v>0</v>
      </c>
      <c r="BG192" s="45"/>
    </row>
    <row r="193" spans="2:59" ht="11.25" hidden="1" customHeight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136">
        <v>0</v>
      </c>
      <c r="BD193" s="45"/>
      <c r="BE193" s="48">
        <v>0</v>
      </c>
      <c r="BF193" s="136">
        <v>0</v>
      </c>
      <c r="BG193" s="45"/>
    </row>
    <row r="194" spans="2:59" ht="11.25" hidden="1" customHeight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136">
        <v>0</v>
      </c>
      <c r="BD194" s="45"/>
      <c r="BE194" s="48">
        <v>0</v>
      </c>
      <c r="BF194" s="136">
        <v>0</v>
      </c>
      <c r="BG194" s="45"/>
    </row>
    <row r="195" spans="2:59" ht="11.25" hidden="1" customHeight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136">
        <v>0</v>
      </c>
      <c r="BD195" s="45"/>
      <c r="BE195" s="48">
        <v>0</v>
      </c>
      <c r="BF195" s="136">
        <v>0</v>
      </c>
      <c r="BG195" s="45"/>
    </row>
    <row r="196" spans="2:59" ht="11.25" hidden="1" customHeight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136">
        <v>0</v>
      </c>
      <c r="BD196" s="45"/>
      <c r="BE196" s="48">
        <v>0</v>
      </c>
      <c r="BF196" s="136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0</v>
      </c>
      <c r="G197" s="74">
        <v>0</v>
      </c>
      <c r="H197" s="23"/>
      <c r="I197" s="44">
        <v>0</v>
      </c>
      <c r="J197" s="74">
        <v>0</v>
      </c>
      <c r="K197" s="23"/>
      <c r="L197" s="44">
        <v>0</v>
      </c>
      <c r="M197" s="74">
        <v>0</v>
      </c>
      <c r="N197" s="23"/>
      <c r="O197" s="44">
        <v>0</v>
      </c>
      <c r="P197" s="74">
        <v>0</v>
      </c>
      <c r="Q197" s="23"/>
      <c r="R197" s="44">
        <v>0</v>
      </c>
      <c r="S197" s="74">
        <v>0</v>
      </c>
      <c r="T197" s="23"/>
      <c r="U197" s="44">
        <v>0</v>
      </c>
      <c r="V197" s="74">
        <v>0</v>
      </c>
      <c r="W197" s="23"/>
      <c r="X197" s="44">
        <v>0</v>
      </c>
      <c r="Y197" s="74">
        <v>0</v>
      </c>
      <c r="Z197" s="23"/>
      <c r="AA197" s="44">
        <v>0</v>
      </c>
      <c r="AB197" s="74">
        <v>0</v>
      </c>
      <c r="AC197" s="23"/>
      <c r="AD197" s="44">
        <v>0</v>
      </c>
      <c r="AE197" s="74">
        <v>0</v>
      </c>
      <c r="AF197" s="23"/>
      <c r="AG197" s="44">
        <v>0</v>
      </c>
      <c r="AH197" s="74">
        <v>0</v>
      </c>
      <c r="AI197" s="23"/>
      <c r="AJ197" s="44">
        <v>0</v>
      </c>
      <c r="AK197" s="74">
        <v>0</v>
      </c>
      <c r="AL197" s="23"/>
      <c r="AM197" s="44">
        <v>0</v>
      </c>
      <c r="AN197" s="74">
        <v>0</v>
      </c>
      <c r="AO197" s="23"/>
      <c r="AP197" s="44">
        <v>0</v>
      </c>
      <c r="AQ197" s="74">
        <v>0</v>
      </c>
      <c r="AR197" s="23"/>
      <c r="AS197" s="44">
        <v>0</v>
      </c>
      <c r="AT197" s="74">
        <v>0</v>
      </c>
      <c r="AU197" s="23"/>
      <c r="AV197" s="44">
        <v>0</v>
      </c>
      <c r="AW197" s="74">
        <v>0</v>
      </c>
      <c r="AX197" s="23"/>
      <c r="AY197" s="44">
        <v>0</v>
      </c>
      <c r="AZ197" s="74">
        <v>0</v>
      </c>
      <c r="BA197" s="23"/>
      <c r="BB197" s="44">
        <v>0</v>
      </c>
      <c r="BC197" s="74">
        <v>0</v>
      </c>
      <c r="BD197" s="23"/>
      <c r="BE197" s="44">
        <v>0</v>
      </c>
      <c r="BF197" s="74">
        <v>0</v>
      </c>
      <c r="BG197" s="23"/>
    </row>
    <row r="198" spans="2:59" ht="11.25" hidden="1" customHeight="1" outlineLevel="1" x14ac:dyDescent="0.2">
      <c r="B198" s="45"/>
      <c r="C198" s="46" t="s">
        <v>448</v>
      </c>
      <c r="D198" s="47" t="s">
        <v>89</v>
      </c>
      <c r="E198" s="45"/>
      <c r="F198" s="48">
        <v>0</v>
      </c>
      <c r="G198" s="82">
        <v>0</v>
      </c>
      <c r="H198" s="45"/>
      <c r="I198" s="48">
        <v>0</v>
      </c>
      <c r="J198" s="82">
        <v>0</v>
      </c>
      <c r="K198" s="45"/>
      <c r="L198" s="48">
        <v>0</v>
      </c>
      <c r="M198" s="82">
        <v>0</v>
      </c>
      <c r="N198" s="45"/>
      <c r="O198" s="48">
        <v>0</v>
      </c>
      <c r="P198" s="82">
        <v>0</v>
      </c>
      <c r="Q198" s="45"/>
      <c r="R198" s="48">
        <v>0</v>
      </c>
      <c r="S198" s="82">
        <v>0</v>
      </c>
      <c r="T198" s="45"/>
      <c r="U198" s="48">
        <v>0</v>
      </c>
      <c r="V198" s="82">
        <v>0</v>
      </c>
      <c r="W198" s="45"/>
      <c r="X198" s="130">
        <v>0</v>
      </c>
      <c r="Y198" s="131">
        <v>0</v>
      </c>
      <c r="AA198" s="135">
        <v>0</v>
      </c>
      <c r="AB198" s="136">
        <v>0</v>
      </c>
      <c r="AC198" s="45"/>
      <c r="AD198" s="48">
        <v>0</v>
      </c>
      <c r="AE198" s="82">
        <v>0</v>
      </c>
      <c r="AF198" s="45"/>
      <c r="AG198" s="48">
        <v>0</v>
      </c>
      <c r="AH198" s="82">
        <v>0</v>
      </c>
      <c r="AI198" s="45"/>
      <c r="AJ198" s="48">
        <v>0</v>
      </c>
      <c r="AK198" s="82">
        <v>0</v>
      </c>
      <c r="AL198" s="45"/>
      <c r="AM198" s="48">
        <v>0</v>
      </c>
      <c r="AN198" s="82">
        <v>0</v>
      </c>
      <c r="AO198" s="45"/>
      <c r="AP198" s="48">
        <v>0</v>
      </c>
      <c r="AQ198" s="82">
        <v>0</v>
      </c>
      <c r="AR198" s="45"/>
      <c r="AS198" s="48">
        <v>0</v>
      </c>
      <c r="AT198" s="82">
        <v>0</v>
      </c>
      <c r="AU198" s="45"/>
      <c r="AV198" s="130">
        <v>0</v>
      </c>
      <c r="AW198" s="131">
        <v>0</v>
      </c>
      <c r="AY198" s="135">
        <v>0</v>
      </c>
      <c r="AZ198" s="136">
        <v>0</v>
      </c>
      <c r="BA198" s="45"/>
      <c r="BB198" s="48">
        <v>0</v>
      </c>
      <c r="BC198" s="136">
        <v>0</v>
      </c>
      <c r="BD198" s="45"/>
      <c r="BE198" s="48">
        <v>0</v>
      </c>
      <c r="BF198" s="136">
        <v>0</v>
      </c>
      <c r="BG198" s="45"/>
    </row>
    <row r="199" spans="2:59" ht="11.25" hidden="1" customHeight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136">
        <v>0</v>
      </c>
      <c r="BD199" s="45"/>
      <c r="BE199" s="48">
        <v>0</v>
      </c>
      <c r="BF199" s="136">
        <v>0</v>
      </c>
      <c r="BG199" s="45"/>
    </row>
    <row r="200" spans="2:59" ht="11.25" hidden="1" customHeight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136">
        <v>0</v>
      </c>
      <c r="BD200" s="45"/>
      <c r="BE200" s="48">
        <v>0</v>
      </c>
      <c r="BF200" s="136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t="11.25" hidden="1" customHeight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136">
        <v>0</v>
      </c>
      <c r="BD202" s="45"/>
      <c r="BE202" s="48">
        <v>0</v>
      </c>
      <c r="BF202" s="136">
        <v>0</v>
      </c>
      <c r="BG202" s="45"/>
    </row>
    <row r="203" spans="2:59" ht="11.25" hidden="1" customHeight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136">
        <v>0</v>
      </c>
      <c r="BD203" s="45"/>
      <c r="BE203" s="48">
        <v>0</v>
      </c>
      <c r="BF203" s="136">
        <v>0</v>
      </c>
      <c r="BG203" s="45"/>
    </row>
    <row r="204" spans="2:59" ht="11.25" hidden="1" customHeight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136">
        <v>0</v>
      </c>
      <c r="BD204" s="45"/>
      <c r="BE204" s="48">
        <v>0</v>
      </c>
      <c r="BF204" s="136">
        <v>0</v>
      </c>
      <c r="BG204" s="45"/>
    </row>
    <row r="205" spans="2:59" ht="11.25" hidden="1" customHeight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136">
        <v>0</v>
      </c>
      <c r="BD205" s="45"/>
      <c r="BE205" s="48">
        <v>0</v>
      </c>
      <c r="BF205" s="136">
        <v>0</v>
      </c>
      <c r="BG205" s="45"/>
    </row>
    <row r="206" spans="2:59" ht="11.25" hidden="1" customHeight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136">
        <v>0</v>
      </c>
      <c r="BD206" s="45"/>
      <c r="BE206" s="48">
        <v>0</v>
      </c>
      <c r="BF206" s="136">
        <v>0</v>
      </c>
      <c r="BG206" s="45"/>
    </row>
    <row r="207" spans="2:59" ht="11.25" hidden="1" customHeight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136">
        <v>0</v>
      </c>
      <c r="BD207" s="45"/>
      <c r="BE207" s="48">
        <v>0</v>
      </c>
      <c r="BF207" s="136">
        <v>0</v>
      </c>
      <c r="BG207" s="45"/>
    </row>
    <row r="208" spans="2:59" ht="11.25" hidden="1" customHeight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136">
        <v>0</v>
      </c>
      <c r="BD208" s="45"/>
      <c r="BE208" s="48">
        <v>0</v>
      </c>
      <c r="BF208" s="136">
        <v>0</v>
      </c>
      <c r="BG208" s="45"/>
    </row>
    <row r="209" spans="2:59" ht="11.25" hidden="1" customHeight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136">
        <v>0</v>
      </c>
      <c r="BD209" s="45"/>
      <c r="BE209" s="48">
        <v>0</v>
      </c>
      <c r="BF209" s="136">
        <v>0</v>
      </c>
      <c r="BG209" s="45"/>
    </row>
    <row r="210" spans="2:59" ht="11.25" hidden="1" customHeight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136">
        <v>0</v>
      </c>
      <c r="BD210" s="45"/>
      <c r="BE210" s="48">
        <v>0</v>
      </c>
      <c r="BF210" s="136">
        <v>0</v>
      </c>
      <c r="BG210" s="45"/>
    </row>
    <row r="211" spans="2:59" ht="11.25" hidden="1" customHeight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136">
        <v>0</v>
      </c>
      <c r="BD211" s="45"/>
      <c r="BE211" s="48">
        <v>0</v>
      </c>
      <c r="BF211" s="136">
        <v>0</v>
      </c>
      <c r="BG211" s="45"/>
    </row>
    <row r="212" spans="2:59" ht="11.25" hidden="1" customHeight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136">
        <v>0</v>
      </c>
      <c r="BD212" s="45"/>
      <c r="BE212" s="48">
        <v>0</v>
      </c>
      <c r="BF212" s="136">
        <v>0</v>
      </c>
      <c r="BG212" s="45"/>
    </row>
    <row r="213" spans="2:59" ht="11.25" hidden="1" customHeight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136">
        <v>0</v>
      </c>
      <c r="BD213" s="45"/>
      <c r="BE213" s="48">
        <v>0</v>
      </c>
      <c r="BF213" s="136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0</v>
      </c>
      <c r="G214" s="74">
        <v>0</v>
      </c>
      <c r="H214" s="23"/>
      <c r="I214" s="44">
        <v>0</v>
      </c>
      <c r="J214" s="74">
        <v>0</v>
      </c>
      <c r="K214" s="23"/>
      <c r="L214" s="44">
        <v>0</v>
      </c>
      <c r="M214" s="74">
        <v>0</v>
      </c>
      <c r="N214" s="23"/>
      <c r="O214" s="44">
        <v>0</v>
      </c>
      <c r="P214" s="74">
        <v>0</v>
      </c>
      <c r="Q214" s="23"/>
      <c r="R214" s="44">
        <v>0</v>
      </c>
      <c r="S214" s="74">
        <v>0</v>
      </c>
      <c r="T214" s="23"/>
      <c r="U214" s="44">
        <v>0</v>
      </c>
      <c r="V214" s="74">
        <v>0</v>
      </c>
      <c r="W214" s="23"/>
      <c r="X214" s="44">
        <v>0</v>
      </c>
      <c r="Y214" s="74">
        <v>0</v>
      </c>
      <c r="Z214" s="23"/>
      <c r="AA214" s="44">
        <v>0</v>
      </c>
      <c r="AB214" s="74">
        <v>0</v>
      </c>
      <c r="AC214" s="23"/>
      <c r="AD214" s="44">
        <v>0</v>
      </c>
      <c r="AE214" s="74">
        <v>0</v>
      </c>
      <c r="AF214" s="23"/>
      <c r="AG214" s="44">
        <v>0</v>
      </c>
      <c r="AH214" s="74">
        <v>0</v>
      </c>
      <c r="AI214" s="23"/>
      <c r="AJ214" s="44">
        <v>0</v>
      </c>
      <c r="AK214" s="74">
        <v>0</v>
      </c>
      <c r="AL214" s="23"/>
      <c r="AM214" s="44">
        <v>0</v>
      </c>
      <c r="AN214" s="74">
        <v>0</v>
      </c>
      <c r="AO214" s="23"/>
      <c r="AP214" s="44">
        <v>0</v>
      </c>
      <c r="AQ214" s="74">
        <v>0</v>
      </c>
      <c r="AR214" s="23"/>
      <c r="AS214" s="44">
        <v>0</v>
      </c>
      <c r="AT214" s="74">
        <v>0</v>
      </c>
      <c r="AU214" s="23"/>
      <c r="AV214" s="44">
        <v>0</v>
      </c>
      <c r="AW214" s="74">
        <v>0</v>
      </c>
      <c r="AX214" s="23"/>
      <c r="AY214" s="44">
        <v>0</v>
      </c>
      <c r="AZ214" s="74">
        <v>0</v>
      </c>
      <c r="BA214" s="23"/>
      <c r="BB214" s="44">
        <v>0</v>
      </c>
      <c r="BC214" s="74">
        <v>0</v>
      </c>
      <c r="BD214" s="23"/>
      <c r="BE214" s="44">
        <v>0</v>
      </c>
      <c r="BF214" s="74">
        <v>0</v>
      </c>
      <c r="BG214" s="23"/>
    </row>
    <row r="215" spans="2:59" ht="11.25" hidden="1" customHeight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0</v>
      </c>
      <c r="AW215" s="131">
        <v>0</v>
      </c>
      <c r="AY215" s="135">
        <v>0</v>
      </c>
      <c r="AZ215" s="136">
        <v>0</v>
      </c>
      <c r="BA215" s="45"/>
      <c r="BB215" s="48">
        <v>0</v>
      </c>
      <c r="BC215" s="136">
        <v>0</v>
      </c>
      <c r="BD215" s="45"/>
      <c r="BE215" s="48">
        <v>0</v>
      </c>
      <c r="BF215" s="136">
        <v>0</v>
      </c>
      <c r="BG215" s="45"/>
    </row>
    <row r="216" spans="2:59" ht="11.25" hidden="1" customHeight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136">
        <v>0</v>
      </c>
      <c r="BD216" s="45"/>
      <c r="BE216" s="48">
        <v>0</v>
      </c>
      <c r="BF216" s="136">
        <v>0</v>
      </c>
      <c r="BG216" s="45"/>
    </row>
    <row r="217" spans="2:59" ht="11.25" hidden="1" customHeight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136">
        <v>0</v>
      </c>
      <c r="BD217" s="45"/>
      <c r="BE217" s="48">
        <v>0</v>
      </c>
      <c r="BF217" s="136">
        <v>0</v>
      </c>
      <c r="BG217" s="45"/>
    </row>
    <row r="218" spans="2:59" ht="11.25" hidden="1" customHeight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136">
        <v>0</v>
      </c>
      <c r="BD218" s="45"/>
      <c r="BE218" s="48">
        <v>0</v>
      </c>
      <c r="BF218" s="136">
        <v>0</v>
      </c>
      <c r="BG218" s="45"/>
    </row>
    <row r="219" spans="2:59" ht="11.25" hidden="1" customHeight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136">
        <v>0</v>
      </c>
      <c r="BD219" s="45"/>
      <c r="BE219" s="48">
        <v>0</v>
      </c>
      <c r="BF219" s="136">
        <v>0</v>
      </c>
      <c r="BG219" s="45"/>
    </row>
    <row r="220" spans="2:59" ht="11.25" hidden="1" customHeight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136">
        <v>0</v>
      </c>
      <c r="BD220" s="45"/>
      <c r="BE220" s="48">
        <v>0</v>
      </c>
      <c r="BF220" s="136">
        <v>0</v>
      </c>
      <c r="BG220" s="45"/>
    </row>
    <row r="221" spans="2:59" ht="11.25" hidden="1" customHeight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136">
        <v>0</v>
      </c>
      <c r="BD221" s="45"/>
      <c r="BE221" s="48">
        <v>0</v>
      </c>
      <c r="BF221" s="136">
        <v>0</v>
      </c>
      <c r="BG221" s="45"/>
    </row>
    <row r="222" spans="2:59" ht="11.25" hidden="1" customHeight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136">
        <v>0</v>
      </c>
      <c r="BD222" s="45"/>
      <c r="BE222" s="48">
        <v>0</v>
      </c>
      <c r="BF222" s="136">
        <v>0</v>
      </c>
      <c r="BG222" s="45"/>
    </row>
    <row r="223" spans="2:59" ht="11.25" hidden="1" customHeight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0</v>
      </c>
      <c r="V223" s="82">
        <v>0</v>
      </c>
      <c r="W223" s="45"/>
      <c r="X223" s="130">
        <v>0</v>
      </c>
      <c r="Y223" s="131">
        <v>0</v>
      </c>
      <c r="AA223" s="135">
        <v>0</v>
      </c>
      <c r="AB223" s="136">
        <v>0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0</v>
      </c>
      <c r="AK223" s="82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0</v>
      </c>
      <c r="AW223" s="131">
        <v>0</v>
      </c>
      <c r="AY223" s="135">
        <v>0</v>
      </c>
      <c r="AZ223" s="136">
        <v>0</v>
      </c>
      <c r="BA223" s="45"/>
      <c r="BB223" s="48">
        <v>0</v>
      </c>
      <c r="BC223" s="136">
        <v>0</v>
      </c>
      <c r="BD223" s="45"/>
      <c r="BE223" s="48">
        <v>0</v>
      </c>
      <c r="BF223" s="136">
        <v>0</v>
      </c>
      <c r="BG223" s="45"/>
    </row>
    <row r="224" spans="2:59" ht="11.25" hidden="1" customHeight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136">
        <v>0</v>
      </c>
      <c r="BD224" s="45"/>
      <c r="BE224" s="48">
        <v>0</v>
      </c>
      <c r="BF224" s="136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-8500000</v>
      </c>
      <c r="G225" s="74">
        <v>0</v>
      </c>
      <c r="H225" s="23"/>
      <c r="I225" s="44">
        <v>-8500000</v>
      </c>
      <c r="J225" s="74">
        <v>0</v>
      </c>
      <c r="K225" s="23"/>
      <c r="L225" s="44">
        <v>-8500000</v>
      </c>
      <c r="M225" s="74">
        <v>0</v>
      </c>
      <c r="N225" s="23"/>
      <c r="O225" s="44">
        <v>-8500000</v>
      </c>
      <c r="P225" s="74">
        <v>0</v>
      </c>
      <c r="Q225" s="23"/>
      <c r="R225" s="44">
        <v>-8500000</v>
      </c>
      <c r="S225" s="74">
        <v>0</v>
      </c>
      <c r="T225" s="23"/>
      <c r="U225" s="44">
        <v>-8500000</v>
      </c>
      <c r="V225" s="74">
        <v>0</v>
      </c>
      <c r="W225" s="23"/>
      <c r="X225" s="44">
        <v>-51000000</v>
      </c>
      <c r="Y225" s="74">
        <v>0</v>
      </c>
      <c r="Z225" s="23"/>
      <c r="AA225" s="44">
        <v>-8500000</v>
      </c>
      <c r="AB225" s="74">
        <v>0</v>
      </c>
      <c r="AC225" s="23"/>
      <c r="AD225" s="44">
        <v>-8500000</v>
      </c>
      <c r="AE225" s="74">
        <v>0</v>
      </c>
      <c r="AF225" s="23"/>
      <c r="AG225" s="44">
        <v>-8500000</v>
      </c>
      <c r="AH225" s="74">
        <v>0</v>
      </c>
      <c r="AI225" s="23"/>
      <c r="AJ225" s="44">
        <v>-8500000</v>
      </c>
      <c r="AK225" s="74">
        <v>0</v>
      </c>
      <c r="AL225" s="23"/>
      <c r="AM225" s="44">
        <v>-8500000</v>
      </c>
      <c r="AN225" s="74">
        <v>0</v>
      </c>
      <c r="AO225" s="23"/>
      <c r="AP225" s="44">
        <v>-8500000</v>
      </c>
      <c r="AQ225" s="74">
        <v>0</v>
      </c>
      <c r="AR225" s="23"/>
      <c r="AS225" s="44">
        <v>-14500000</v>
      </c>
      <c r="AT225" s="74">
        <v>0</v>
      </c>
      <c r="AU225" s="23"/>
      <c r="AV225" s="44">
        <v>-57000000</v>
      </c>
      <c r="AW225" s="74">
        <v>0</v>
      </c>
      <c r="AX225" s="23"/>
      <c r="AY225" s="44">
        <v>-9500000</v>
      </c>
      <c r="AZ225" s="74">
        <v>0</v>
      </c>
      <c r="BA225" s="23"/>
      <c r="BB225" s="44">
        <v>-108000000</v>
      </c>
      <c r="BC225" s="74">
        <v>0</v>
      </c>
      <c r="BD225" s="23"/>
      <c r="BE225" s="44">
        <v>-9000000</v>
      </c>
      <c r="BF225" s="74">
        <v>0</v>
      </c>
      <c r="BG225" s="23"/>
    </row>
    <row r="226" spans="2:59" ht="11.25" hidden="1" customHeight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136">
        <v>0</v>
      </c>
      <c r="BD226" s="45"/>
      <c r="BE226" s="48">
        <v>0</v>
      </c>
      <c r="BF226" s="136">
        <v>0</v>
      </c>
      <c r="BG226" s="45"/>
    </row>
    <row r="227" spans="2:59" ht="11.25" hidden="1" customHeight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136">
        <v>0</v>
      </c>
      <c r="BD227" s="45"/>
      <c r="BE227" s="48">
        <v>0</v>
      </c>
      <c r="BF227" s="136">
        <v>0</v>
      </c>
      <c r="BG227" s="45"/>
    </row>
    <row r="228" spans="2:59" ht="11.25" hidden="1" customHeight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136">
        <v>0</v>
      </c>
      <c r="BD228" s="45"/>
      <c r="BE228" s="48">
        <v>0</v>
      </c>
      <c r="BF228" s="136">
        <v>0</v>
      </c>
      <c r="BG228" s="45"/>
    </row>
    <row r="229" spans="2:59" ht="11.25" hidden="1" customHeight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136">
        <v>0</v>
      </c>
      <c r="BD229" s="45"/>
      <c r="BE229" s="48">
        <v>0</v>
      </c>
      <c r="BF229" s="136">
        <v>0</v>
      </c>
      <c r="BG229" s="45"/>
    </row>
    <row r="230" spans="2:59" ht="11.25" hidden="1" customHeight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136">
        <v>0</v>
      </c>
      <c r="BD230" s="45"/>
      <c r="BE230" s="48">
        <v>0</v>
      </c>
      <c r="BF230" s="136">
        <v>0</v>
      </c>
      <c r="BG230" s="45"/>
    </row>
    <row r="231" spans="2:59" ht="11.25" hidden="1" customHeight="1" outlineLevel="1" x14ac:dyDescent="0.2">
      <c r="B231" s="45"/>
      <c r="C231" s="46" t="s">
        <v>474</v>
      </c>
      <c r="D231" s="47" t="s">
        <v>65</v>
      </c>
      <c r="E231" s="45"/>
      <c r="F231" s="48">
        <v>-8500000</v>
      </c>
      <c r="G231" s="82">
        <v>0</v>
      </c>
      <c r="H231" s="45"/>
      <c r="I231" s="48">
        <v>-8500000</v>
      </c>
      <c r="J231" s="82">
        <v>0</v>
      </c>
      <c r="K231" s="45"/>
      <c r="L231" s="48">
        <v>-8500000</v>
      </c>
      <c r="M231" s="82">
        <v>0</v>
      </c>
      <c r="N231" s="45"/>
      <c r="O231" s="48">
        <v>-8500000</v>
      </c>
      <c r="P231" s="82">
        <v>0</v>
      </c>
      <c r="Q231" s="45"/>
      <c r="R231" s="48">
        <v>-8500000</v>
      </c>
      <c r="S231" s="82">
        <v>0</v>
      </c>
      <c r="T231" s="45"/>
      <c r="U231" s="48">
        <v>-8500000</v>
      </c>
      <c r="V231" s="82">
        <v>0</v>
      </c>
      <c r="W231" s="45"/>
      <c r="X231" s="130">
        <v>-51000000</v>
      </c>
      <c r="Y231" s="131">
        <v>0</v>
      </c>
      <c r="AA231" s="135">
        <v>-8500000</v>
      </c>
      <c r="AB231" s="136">
        <v>0</v>
      </c>
      <c r="AC231" s="45"/>
      <c r="AD231" s="48">
        <v>-8500000</v>
      </c>
      <c r="AE231" s="82">
        <v>0</v>
      </c>
      <c r="AF231" s="45"/>
      <c r="AG231" s="48">
        <v>-8500000</v>
      </c>
      <c r="AH231" s="82">
        <v>0</v>
      </c>
      <c r="AI231" s="45"/>
      <c r="AJ231" s="48">
        <v>-8500000</v>
      </c>
      <c r="AK231" s="82">
        <v>0</v>
      </c>
      <c r="AL231" s="45"/>
      <c r="AM231" s="48">
        <v>-8500000</v>
      </c>
      <c r="AN231" s="82">
        <v>0</v>
      </c>
      <c r="AO231" s="45"/>
      <c r="AP231" s="48">
        <v>-8500000</v>
      </c>
      <c r="AQ231" s="82">
        <v>0</v>
      </c>
      <c r="AR231" s="45"/>
      <c r="AS231" s="48">
        <v>-14500000</v>
      </c>
      <c r="AT231" s="82">
        <v>0</v>
      </c>
      <c r="AU231" s="45"/>
      <c r="AV231" s="130">
        <v>-57000000</v>
      </c>
      <c r="AW231" s="131">
        <v>0</v>
      </c>
      <c r="AY231" s="135">
        <v>-9500000</v>
      </c>
      <c r="AZ231" s="136">
        <v>0</v>
      </c>
      <c r="BA231" s="45"/>
      <c r="BB231" s="48">
        <v>-108000000</v>
      </c>
      <c r="BC231" s="136">
        <v>0</v>
      </c>
      <c r="BD231" s="45"/>
      <c r="BE231" s="48">
        <v>-9000000</v>
      </c>
      <c r="BF231" s="136">
        <v>0</v>
      </c>
      <c r="BG231" s="45"/>
    </row>
    <row r="232" spans="2:59" ht="11.25" hidden="1" customHeight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136">
        <v>0</v>
      </c>
      <c r="BD232" s="45"/>
      <c r="BE232" s="48">
        <v>0</v>
      </c>
      <c r="BF232" s="136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0</v>
      </c>
      <c r="G233" s="74">
        <v>0</v>
      </c>
      <c r="H233" s="23"/>
      <c r="I233" s="44">
        <v>0</v>
      </c>
      <c r="J233" s="74">
        <v>0</v>
      </c>
      <c r="K233" s="23"/>
      <c r="L233" s="44">
        <v>0</v>
      </c>
      <c r="M233" s="74">
        <v>0</v>
      </c>
      <c r="N233" s="23"/>
      <c r="O233" s="44">
        <v>0</v>
      </c>
      <c r="P233" s="74">
        <v>0</v>
      </c>
      <c r="Q233" s="23"/>
      <c r="R233" s="44">
        <v>0</v>
      </c>
      <c r="S233" s="74">
        <v>0</v>
      </c>
      <c r="T233" s="23"/>
      <c r="U233" s="44">
        <v>0</v>
      </c>
      <c r="V233" s="74">
        <v>0</v>
      </c>
      <c r="W233" s="23"/>
      <c r="X233" s="44">
        <v>0</v>
      </c>
      <c r="Y233" s="74">
        <v>0</v>
      </c>
      <c r="Z233" s="23"/>
      <c r="AA233" s="44">
        <v>0</v>
      </c>
      <c r="AB233" s="74">
        <v>0</v>
      </c>
      <c r="AC233" s="23"/>
      <c r="AD233" s="44">
        <v>0</v>
      </c>
      <c r="AE233" s="74">
        <v>0</v>
      </c>
      <c r="AF233" s="23"/>
      <c r="AG233" s="44">
        <v>0</v>
      </c>
      <c r="AH233" s="74">
        <v>0</v>
      </c>
      <c r="AI233" s="23"/>
      <c r="AJ233" s="44">
        <v>0</v>
      </c>
      <c r="AK233" s="74">
        <v>0</v>
      </c>
      <c r="AL233" s="23"/>
      <c r="AM233" s="44">
        <v>0</v>
      </c>
      <c r="AN233" s="74">
        <v>0</v>
      </c>
      <c r="AO233" s="23"/>
      <c r="AP233" s="44">
        <v>0</v>
      </c>
      <c r="AQ233" s="74">
        <v>0</v>
      </c>
      <c r="AR233" s="23"/>
      <c r="AS233" s="44">
        <v>0</v>
      </c>
      <c r="AT233" s="74">
        <v>0</v>
      </c>
      <c r="AU233" s="23"/>
      <c r="AV233" s="44">
        <v>0</v>
      </c>
      <c r="AW233" s="74">
        <v>0</v>
      </c>
      <c r="AX233" s="23"/>
      <c r="AY233" s="44">
        <v>0</v>
      </c>
      <c r="AZ233" s="74">
        <v>0</v>
      </c>
      <c r="BA233" s="23"/>
      <c r="BB233" s="44">
        <v>0</v>
      </c>
      <c r="BC233" s="74">
        <v>0</v>
      </c>
      <c r="BD233" s="23"/>
      <c r="BE233" s="44">
        <v>0</v>
      </c>
      <c r="BF233" s="74">
        <v>0</v>
      </c>
      <c r="BG233" s="23"/>
    </row>
    <row r="234" spans="2:59" ht="11.25" hidden="1" customHeight="1" outlineLevel="1" x14ac:dyDescent="0.2">
      <c r="B234" s="45"/>
      <c r="C234" s="46" t="s">
        <v>475</v>
      </c>
      <c r="D234" s="47" t="s">
        <v>112</v>
      </c>
      <c r="E234" s="45"/>
      <c r="F234" s="48">
        <v>0</v>
      </c>
      <c r="G234" s="82">
        <v>0</v>
      </c>
      <c r="H234" s="45"/>
      <c r="I234" s="48">
        <v>0</v>
      </c>
      <c r="J234" s="82">
        <v>0</v>
      </c>
      <c r="K234" s="45"/>
      <c r="L234" s="48">
        <v>0</v>
      </c>
      <c r="M234" s="82">
        <v>0</v>
      </c>
      <c r="N234" s="45"/>
      <c r="O234" s="48">
        <v>0</v>
      </c>
      <c r="P234" s="82">
        <v>0</v>
      </c>
      <c r="Q234" s="45"/>
      <c r="R234" s="48">
        <v>0</v>
      </c>
      <c r="S234" s="82">
        <v>0</v>
      </c>
      <c r="T234" s="45"/>
      <c r="U234" s="48">
        <v>0</v>
      </c>
      <c r="V234" s="82">
        <v>0</v>
      </c>
      <c r="W234" s="45"/>
      <c r="X234" s="130">
        <v>0</v>
      </c>
      <c r="Y234" s="131">
        <v>0</v>
      </c>
      <c r="AA234" s="135">
        <v>0</v>
      </c>
      <c r="AB234" s="136">
        <v>0</v>
      </c>
      <c r="AC234" s="45"/>
      <c r="AD234" s="48">
        <v>0</v>
      </c>
      <c r="AE234" s="82">
        <v>0</v>
      </c>
      <c r="AF234" s="45"/>
      <c r="AG234" s="48">
        <v>0</v>
      </c>
      <c r="AH234" s="82">
        <v>0</v>
      </c>
      <c r="AI234" s="45"/>
      <c r="AJ234" s="48">
        <v>0</v>
      </c>
      <c r="AK234" s="82">
        <v>0</v>
      </c>
      <c r="AL234" s="45"/>
      <c r="AM234" s="48">
        <v>0</v>
      </c>
      <c r="AN234" s="82">
        <v>0</v>
      </c>
      <c r="AO234" s="45"/>
      <c r="AP234" s="48">
        <v>0</v>
      </c>
      <c r="AQ234" s="82">
        <v>0</v>
      </c>
      <c r="AR234" s="45"/>
      <c r="AS234" s="48">
        <v>0</v>
      </c>
      <c r="AT234" s="82">
        <v>0</v>
      </c>
      <c r="AU234" s="45"/>
      <c r="AV234" s="130">
        <v>0</v>
      </c>
      <c r="AW234" s="131">
        <v>0</v>
      </c>
      <c r="AY234" s="135">
        <v>0</v>
      </c>
      <c r="AZ234" s="136">
        <v>0</v>
      </c>
      <c r="BA234" s="45"/>
      <c r="BB234" s="48">
        <v>0</v>
      </c>
      <c r="BC234" s="136">
        <v>0</v>
      </c>
      <c r="BD234" s="45"/>
      <c r="BE234" s="48">
        <v>0</v>
      </c>
      <c r="BF234" s="136">
        <v>0</v>
      </c>
      <c r="BG234" s="45"/>
    </row>
    <row r="235" spans="2:59" ht="11.25" hidden="1" customHeight="1" outlineLevel="1" x14ac:dyDescent="0.2">
      <c r="B235" s="45"/>
      <c r="C235" s="46" t="s">
        <v>476</v>
      </c>
      <c r="D235" s="47" t="s">
        <v>113</v>
      </c>
      <c r="E235" s="45"/>
      <c r="F235" s="48">
        <v>0</v>
      </c>
      <c r="G235" s="82">
        <v>0</v>
      </c>
      <c r="H235" s="45"/>
      <c r="I235" s="48">
        <v>0</v>
      </c>
      <c r="J235" s="82">
        <v>0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0</v>
      </c>
      <c r="S235" s="82">
        <v>0</v>
      </c>
      <c r="T235" s="45"/>
      <c r="U235" s="48">
        <v>0</v>
      </c>
      <c r="V235" s="82">
        <v>0</v>
      </c>
      <c r="W235" s="45"/>
      <c r="X235" s="130">
        <v>0</v>
      </c>
      <c r="Y235" s="131">
        <v>0</v>
      </c>
      <c r="AA235" s="135">
        <v>0</v>
      </c>
      <c r="AB235" s="136">
        <v>0</v>
      </c>
      <c r="AC235" s="45"/>
      <c r="AD235" s="48">
        <v>0</v>
      </c>
      <c r="AE235" s="82">
        <v>0</v>
      </c>
      <c r="AF235" s="45"/>
      <c r="AG235" s="48">
        <v>0</v>
      </c>
      <c r="AH235" s="82">
        <v>0</v>
      </c>
      <c r="AI235" s="45"/>
      <c r="AJ235" s="48">
        <v>0</v>
      </c>
      <c r="AK235" s="82">
        <v>0</v>
      </c>
      <c r="AL235" s="45"/>
      <c r="AM235" s="48">
        <v>0</v>
      </c>
      <c r="AN235" s="82">
        <v>0</v>
      </c>
      <c r="AO235" s="45"/>
      <c r="AP235" s="48">
        <v>0</v>
      </c>
      <c r="AQ235" s="82">
        <v>0</v>
      </c>
      <c r="AR235" s="45"/>
      <c r="AS235" s="48">
        <v>0</v>
      </c>
      <c r="AT235" s="82">
        <v>0</v>
      </c>
      <c r="AU235" s="45"/>
      <c r="AV235" s="130">
        <v>0</v>
      </c>
      <c r="AW235" s="131">
        <v>0</v>
      </c>
      <c r="AY235" s="135">
        <v>0</v>
      </c>
      <c r="AZ235" s="136">
        <v>0</v>
      </c>
      <c r="BA235" s="45"/>
      <c r="BB235" s="48">
        <v>0</v>
      </c>
      <c r="BC235" s="136">
        <v>0</v>
      </c>
      <c r="BD235" s="45"/>
      <c r="BE235" s="48">
        <v>0</v>
      </c>
      <c r="BF235" s="136">
        <v>0</v>
      </c>
      <c r="BG235" s="45"/>
    </row>
    <row r="236" spans="2:59" ht="11.25" hidden="1" customHeight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136">
        <v>0</v>
      </c>
      <c r="BD236" s="45"/>
      <c r="BE236" s="48">
        <v>0</v>
      </c>
      <c r="BF236" s="136">
        <v>0</v>
      </c>
      <c r="BG236" s="45"/>
    </row>
    <row r="237" spans="2:59" ht="11.25" hidden="1" customHeight="1" outlineLevel="1" x14ac:dyDescent="0.2">
      <c r="B237" s="45"/>
      <c r="C237" s="46" t="s">
        <v>478</v>
      </c>
      <c r="D237" s="47" t="s">
        <v>134</v>
      </c>
      <c r="E237" s="45"/>
      <c r="F237" s="48">
        <v>0</v>
      </c>
      <c r="G237" s="82">
        <v>0</v>
      </c>
      <c r="H237" s="45"/>
      <c r="I237" s="48">
        <v>0</v>
      </c>
      <c r="J237" s="82">
        <v>0</v>
      </c>
      <c r="K237" s="45"/>
      <c r="L237" s="48">
        <v>0</v>
      </c>
      <c r="M237" s="82">
        <v>0</v>
      </c>
      <c r="N237" s="45"/>
      <c r="O237" s="48">
        <v>0</v>
      </c>
      <c r="P237" s="82">
        <v>0</v>
      </c>
      <c r="Q237" s="45"/>
      <c r="R237" s="48">
        <v>0</v>
      </c>
      <c r="S237" s="82">
        <v>0</v>
      </c>
      <c r="T237" s="45"/>
      <c r="U237" s="48">
        <v>0</v>
      </c>
      <c r="V237" s="82">
        <v>0</v>
      </c>
      <c r="W237" s="45"/>
      <c r="X237" s="130">
        <v>0</v>
      </c>
      <c r="Y237" s="131">
        <v>0</v>
      </c>
      <c r="AA237" s="135">
        <v>0</v>
      </c>
      <c r="AB237" s="136">
        <v>0</v>
      </c>
      <c r="AC237" s="45"/>
      <c r="AD237" s="48">
        <v>0</v>
      </c>
      <c r="AE237" s="82">
        <v>0</v>
      </c>
      <c r="AF237" s="45"/>
      <c r="AG237" s="48">
        <v>0</v>
      </c>
      <c r="AH237" s="82">
        <v>0</v>
      </c>
      <c r="AI237" s="45"/>
      <c r="AJ237" s="48">
        <v>0</v>
      </c>
      <c r="AK237" s="82">
        <v>0</v>
      </c>
      <c r="AL237" s="45"/>
      <c r="AM237" s="48">
        <v>0</v>
      </c>
      <c r="AN237" s="82">
        <v>0</v>
      </c>
      <c r="AO237" s="45"/>
      <c r="AP237" s="48">
        <v>0</v>
      </c>
      <c r="AQ237" s="82">
        <v>0</v>
      </c>
      <c r="AR237" s="45"/>
      <c r="AS237" s="48">
        <v>0</v>
      </c>
      <c r="AT237" s="82">
        <v>0</v>
      </c>
      <c r="AU237" s="45"/>
      <c r="AV237" s="130">
        <v>0</v>
      </c>
      <c r="AW237" s="131">
        <v>0</v>
      </c>
      <c r="AY237" s="135">
        <v>0</v>
      </c>
      <c r="AZ237" s="136">
        <v>0</v>
      </c>
      <c r="BA237" s="45"/>
      <c r="BB237" s="48">
        <v>0</v>
      </c>
      <c r="BC237" s="136">
        <v>0</v>
      </c>
      <c r="BD237" s="45"/>
      <c r="BE237" s="48">
        <v>0</v>
      </c>
      <c r="BF237" s="136">
        <v>0</v>
      </c>
      <c r="BG237" s="45"/>
    </row>
    <row r="238" spans="2:59" ht="11.25" hidden="1" customHeight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0</v>
      </c>
      <c r="Y238" s="131">
        <v>0</v>
      </c>
      <c r="AA238" s="135">
        <v>0</v>
      </c>
      <c r="AB238" s="136">
        <v>0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0</v>
      </c>
      <c r="AW238" s="131">
        <v>0</v>
      </c>
      <c r="AY238" s="135">
        <v>0</v>
      </c>
      <c r="AZ238" s="136">
        <v>0</v>
      </c>
      <c r="BA238" s="45"/>
      <c r="BB238" s="48">
        <v>0</v>
      </c>
      <c r="BC238" s="136">
        <v>0</v>
      </c>
      <c r="BD238" s="45"/>
      <c r="BE238" s="48">
        <v>0</v>
      </c>
      <c r="BF238" s="136">
        <v>0</v>
      </c>
      <c r="BG238" s="45"/>
    </row>
    <row r="239" spans="2:59" ht="11.25" hidden="1" customHeight="1" outlineLevel="1" x14ac:dyDescent="0.2">
      <c r="B239" s="45"/>
      <c r="C239" s="46" t="s">
        <v>480</v>
      </c>
      <c r="D239" s="47" t="s">
        <v>562</v>
      </c>
      <c r="E239" s="45"/>
      <c r="F239" s="48">
        <v>0</v>
      </c>
      <c r="G239" s="82">
        <v>0</v>
      </c>
      <c r="H239" s="45"/>
      <c r="I239" s="48">
        <v>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0</v>
      </c>
      <c r="S239" s="82">
        <v>0</v>
      </c>
      <c r="T239" s="45"/>
      <c r="U239" s="48">
        <v>0</v>
      </c>
      <c r="V239" s="82">
        <v>0</v>
      </c>
      <c r="W239" s="45"/>
      <c r="X239" s="130">
        <v>0</v>
      </c>
      <c r="Y239" s="131">
        <v>0</v>
      </c>
      <c r="AA239" s="135">
        <v>0</v>
      </c>
      <c r="AB239" s="136">
        <v>0</v>
      </c>
      <c r="AC239" s="45"/>
      <c r="AD239" s="48">
        <v>0</v>
      </c>
      <c r="AE239" s="82">
        <v>0</v>
      </c>
      <c r="AF239" s="45"/>
      <c r="AG239" s="48">
        <v>0</v>
      </c>
      <c r="AH239" s="82">
        <v>0</v>
      </c>
      <c r="AI239" s="45"/>
      <c r="AJ239" s="48">
        <v>0</v>
      </c>
      <c r="AK239" s="82">
        <v>0</v>
      </c>
      <c r="AL239" s="45"/>
      <c r="AM239" s="48">
        <v>0</v>
      </c>
      <c r="AN239" s="82">
        <v>0</v>
      </c>
      <c r="AO239" s="45"/>
      <c r="AP239" s="48">
        <v>0</v>
      </c>
      <c r="AQ239" s="82">
        <v>0</v>
      </c>
      <c r="AR239" s="45"/>
      <c r="AS239" s="48">
        <v>0</v>
      </c>
      <c r="AT239" s="82">
        <v>0</v>
      </c>
      <c r="AU239" s="45"/>
      <c r="AV239" s="130">
        <v>0</v>
      </c>
      <c r="AW239" s="131">
        <v>0</v>
      </c>
      <c r="AY239" s="135">
        <v>0</v>
      </c>
      <c r="AZ239" s="136">
        <v>0</v>
      </c>
      <c r="BA239" s="45"/>
      <c r="BB239" s="48">
        <v>0</v>
      </c>
      <c r="BC239" s="136">
        <v>0</v>
      </c>
      <c r="BD239" s="45"/>
      <c r="BE239" s="48">
        <v>0</v>
      </c>
      <c r="BF239" s="136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0</v>
      </c>
      <c r="G240" s="74">
        <v>0</v>
      </c>
      <c r="H240" s="23"/>
      <c r="I240" s="44">
        <v>0</v>
      </c>
      <c r="J240" s="74">
        <v>0</v>
      </c>
      <c r="K240" s="23"/>
      <c r="L240" s="44">
        <v>0</v>
      </c>
      <c r="M240" s="74">
        <v>0</v>
      </c>
      <c r="N240" s="23"/>
      <c r="O240" s="44">
        <v>0</v>
      </c>
      <c r="P240" s="74">
        <v>0</v>
      </c>
      <c r="Q240" s="23"/>
      <c r="R240" s="44">
        <v>0</v>
      </c>
      <c r="S240" s="74">
        <v>0</v>
      </c>
      <c r="T240" s="23"/>
      <c r="U240" s="44">
        <v>0</v>
      </c>
      <c r="V240" s="74">
        <v>0</v>
      </c>
      <c r="W240" s="23"/>
      <c r="X240" s="44">
        <v>0</v>
      </c>
      <c r="Y240" s="74">
        <v>0</v>
      </c>
      <c r="Z240" s="23"/>
      <c r="AA240" s="44">
        <v>0</v>
      </c>
      <c r="AB240" s="74">
        <v>0</v>
      </c>
      <c r="AC240" s="23"/>
      <c r="AD240" s="44">
        <v>0</v>
      </c>
      <c r="AE240" s="74">
        <v>0</v>
      </c>
      <c r="AF240" s="23"/>
      <c r="AG240" s="44">
        <v>0</v>
      </c>
      <c r="AH240" s="74">
        <v>0</v>
      </c>
      <c r="AI240" s="23"/>
      <c r="AJ240" s="44">
        <v>0</v>
      </c>
      <c r="AK240" s="74">
        <v>0</v>
      </c>
      <c r="AL240" s="23"/>
      <c r="AM240" s="44">
        <v>0</v>
      </c>
      <c r="AN240" s="74">
        <v>0</v>
      </c>
      <c r="AO240" s="23"/>
      <c r="AP240" s="44">
        <v>0</v>
      </c>
      <c r="AQ240" s="74">
        <v>0</v>
      </c>
      <c r="AR240" s="23"/>
      <c r="AS240" s="44">
        <v>0</v>
      </c>
      <c r="AT240" s="74">
        <v>0</v>
      </c>
      <c r="AU240" s="23"/>
      <c r="AV240" s="44">
        <v>0</v>
      </c>
      <c r="AW240" s="74">
        <v>0</v>
      </c>
      <c r="AX240" s="23"/>
      <c r="AY240" s="44">
        <v>0</v>
      </c>
      <c r="AZ240" s="74">
        <v>0</v>
      </c>
      <c r="BA240" s="23"/>
      <c r="BB240" s="44">
        <v>0</v>
      </c>
      <c r="BC240" s="74">
        <v>0</v>
      </c>
      <c r="BD240" s="23"/>
      <c r="BE240" s="44">
        <v>0</v>
      </c>
      <c r="BF240" s="74">
        <v>0</v>
      </c>
      <c r="BG240" s="23"/>
    </row>
    <row r="241" spans="2:59" ht="11.25" hidden="1" customHeight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0</v>
      </c>
      <c r="Y241" s="131">
        <v>0</v>
      </c>
      <c r="AA241" s="135">
        <v>0</v>
      </c>
      <c r="AB241" s="136">
        <v>0</v>
      </c>
      <c r="AC241" s="45"/>
      <c r="AD241" s="48">
        <v>0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0</v>
      </c>
      <c r="AN241" s="82">
        <v>0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0</v>
      </c>
      <c r="AW241" s="131">
        <v>0</v>
      </c>
      <c r="AY241" s="135">
        <v>0</v>
      </c>
      <c r="AZ241" s="136">
        <v>0</v>
      </c>
      <c r="BA241" s="45"/>
      <c r="BB241" s="48">
        <v>0</v>
      </c>
      <c r="BC241" s="136">
        <v>0</v>
      </c>
      <c r="BD241" s="45"/>
      <c r="BE241" s="48">
        <v>0</v>
      </c>
      <c r="BF241" s="136">
        <v>0</v>
      </c>
      <c r="BG241" s="45"/>
    </row>
    <row r="242" spans="2:59" ht="11.25" hidden="1" customHeight="1" outlineLevel="1" x14ac:dyDescent="0.2">
      <c r="B242" s="45"/>
      <c r="C242" s="46" t="s">
        <v>482</v>
      </c>
      <c r="D242" s="47" t="s">
        <v>106</v>
      </c>
      <c r="E242" s="45"/>
      <c r="F242" s="48">
        <v>0</v>
      </c>
      <c r="G242" s="82">
        <v>0</v>
      </c>
      <c r="H242" s="45"/>
      <c r="I242" s="48">
        <v>0</v>
      </c>
      <c r="J242" s="82">
        <v>0</v>
      </c>
      <c r="K242" s="45"/>
      <c r="L242" s="48">
        <v>0</v>
      </c>
      <c r="M242" s="82">
        <v>0</v>
      </c>
      <c r="N242" s="45"/>
      <c r="O242" s="48">
        <v>0</v>
      </c>
      <c r="P242" s="82">
        <v>0</v>
      </c>
      <c r="Q242" s="45"/>
      <c r="R242" s="48">
        <v>0</v>
      </c>
      <c r="S242" s="82">
        <v>0</v>
      </c>
      <c r="T242" s="45"/>
      <c r="U242" s="48">
        <v>0</v>
      </c>
      <c r="V242" s="82">
        <v>0</v>
      </c>
      <c r="W242" s="45"/>
      <c r="X242" s="130">
        <v>0</v>
      </c>
      <c r="Y242" s="131">
        <v>0</v>
      </c>
      <c r="AA242" s="135">
        <v>0</v>
      </c>
      <c r="AB242" s="136">
        <v>0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0</v>
      </c>
      <c r="AQ242" s="82">
        <v>0</v>
      </c>
      <c r="AR242" s="45"/>
      <c r="AS242" s="48">
        <v>0</v>
      </c>
      <c r="AT242" s="82">
        <v>0</v>
      </c>
      <c r="AU242" s="45"/>
      <c r="AV242" s="130">
        <v>0</v>
      </c>
      <c r="AW242" s="131">
        <v>0</v>
      </c>
      <c r="AY242" s="135">
        <v>0</v>
      </c>
      <c r="AZ242" s="136">
        <v>0</v>
      </c>
      <c r="BA242" s="45"/>
      <c r="BB242" s="48">
        <v>0</v>
      </c>
      <c r="BC242" s="136">
        <v>0</v>
      </c>
      <c r="BD242" s="45"/>
      <c r="BE242" s="48">
        <v>0</v>
      </c>
      <c r="BF242" s="136">
        <v>0</v>
      </c>
      <c r="BG242" s="45"/>
    </row>
    <row r="243" spans="2:59" ht="11.25" hidden="1" customHeight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136">
        <v>0</v>
      </c>
      <c r="BD243" s="45"/>
      <c r="BE243" s="48">
        <v>0</v>
      </c>
      <c r="BF243" s="136">
        <v>0</v>
      </c>
      <c r="BG243" s="45"/>
    </row>
    <row r="244" spans="2:59" ht="11.25" hidden="1" customHeight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136">
        <v>0</v>
      </c>
      <c r="BD244" s="45"/>
      <c r="BE244" s="48">
        <v>0</v>
      </c>
      <c r="BF244" s="136">
        <v>0</v>
      </c>
      <c r="BG244" s="45"/>
    </row>
    <row r="245" spans="2:59" ht="11.25" hidden="1" customHeight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136">
        <v>0</v>
      </c>
      <c r="BD245" s="45"/>
      <c r="BE245" s="48">
        <v>0</v>
      </c>
      <c r="BF245" s="136">
        <v>0</v>
      </c>
      <c r="BG245" s="45"/>
    </row>
    <row r="246" spans="2:59" ht="11.25" hidden="1" customHeight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136">
        <v>0</v>
      </c>
      <c r="BD246" s="45"/>
      <c r="BE246" s="48">
        <v>0</v>
      </c>
      <c r="BF246" s="136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t="11.25" hidden="1" customHeight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136">
        <v>0</v>
      </c>
      <c r="BD248" s="45"/>
      <c r="BE248" s="48">
        <v>0</v>
      </c>
      <c r="BF248" s="136">
        <v>0</v>
      </c>
      <c r="BG248" s="45"/>
    </row>
    <row r="249" spans="2:59" ht="11.25" hidden="1" customHeight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136">
        <v>0</v>
      </c>
      <c r="BD249" s="45"/>
      <c r="BE249" s="48">
        <v>0</v>
      </c>
      <c r="BF249" s="136">
        <v>0</v>
      </c>
      <c r="BG249" s="45"/>
    </row>
    <row r="250" spans="2:59" ht="11.25" hidden="1" customHeight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136">
        <v>0</v>
      </c>
      <c r="BD250" s="45"/>
      <c r="BE250" s="48">
        <v>0</v>
      </c>
      <c r="BF250" s="136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t="11.25" hidden="1" customHeight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136">
        <v>0</v>
      </c>
      <c r="BD252" s="45"/>
      <c r="BE252" s="48">
        <v>0</v>
      </c>
      <c r="BF252" s="136">
        <v>0</v>
      </c>
      <c r="BG252" s="45"/>
    </row>
    <row r="253" spans="2:59" ht="11.25" hidden="1" customHeight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136">
        <v>0</v>
      </c>
      <c r="BD253" s="45"/>
      <c r="BE253" s="48">
        <v>0</v>
      </c>
      <c r="BF253" s="136">
        <v>0</v>
      </c>
      <c r="BG253" s="45"/>
    </row>
    <row r="254" spans="2:59" ht="11.25" hidden="1" customHeight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136">
        <v>0</v>
      </c>
      <c r="BD254" s="45"/>
      <c r="BE254" s="48">
        <v>0</v>
      </c>
      <c r="BF254" s="136">
        <v>0</v>
      </c>
      <c r="BG254" s="45"/>
    </row>
    <row r="255" spans="2:59" ht="11.25" hidden="1" customHeight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136">
        <v>0</v>
      </c>
      <c r="BD255" s="45"/>
      <c r="BE255" s="48">
        <v>0</v>
      </c>
      <c r="BF255" s="136">
        <v>0</v>
      </c>
      <c r="BG255" s="45"/>
    </row>
    <row r="256" spans="2:59" ht="11.25" hidden="1" customHeight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136">
        <v>0</v>
      </c>
      <c r="BD256" s="45"/>
      <c r="BE256" s="48">
        <v>0</v>
      </c>
      <c r="BF256" s="136">
        <v>0</v>
      </c>
      <c r="BG256" s="45"/>
    </row>
    <row r="257" spans="1:59" ht="11.25" hidden="1" customHeight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136">
        <v>0</v>
      </c>
      <c r="BD257" s="45"/>
      <c r="BE257" s="48">
        <v>0</v>
      </c>
      <c r="BF257" s="136">
        <v>0</v>
      </c>
      <c r="BG257" s="45"/>
    </row>
    <row r="258" spans="1:59" ht="11.25" hidden="1" customHeight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136">
        <v>0</v>
      </c>
      <c r="BD258" s="45"/>
      <c r="BE258" s="48">
        <v>0</v>
      </c>
      <c r="BF258" s="136">
        <v>0</v>
      </c>
      <c r="BG258" s="45"/>
    </row>
    <row r="259" spans="1:59" ht="11.25" hidden="1" customHeight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136">
        <v>0</v>
      </c>
      <c r="BD259" s="45"/>
      <c r="BE259" s="48">
        <v>0</v>
      </c>
      <c r="BF259" s="136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t="11.25" hidden="1" customHeight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136">
        <v>0</v>
      </c>
      <c r="BD261" s="45"/>
      <c r="BE261" s="48">
        <v>0</v>
      </c>
      <c r="BF261" s="136">
        <v>0</v>
      </c>
      <c r="BG261" s="45"/>
    </row>
    <row r="262" spans="1:59" ht="11.25" hidden="1" customHeight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136">
        <v>0</v>
      </c>
      <c r="BD262" s="45"/>
      <c r="BE262" s="48">
        <v>0</v>
      </c>
      <c r="BF262" s="136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t="11.25" hidden="1" customHeight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136">
        <v>0</v>
      </c>
      <c r="BD264" s="45"/>
      <c r="BE264" s="48">
        <v>0</v>
      </c>
      <c r="BF264" s="136">
        <v>0</v>
      </c>
      <c r="BG264" s="45"/>
    </row>
    <row r="265" spans="1:59" ht="11.25" hidden="1" customHeight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136">
        <v>0</v>
      </c>
      <c r="BD265" s="45"/>
      <c r="BE265" s="48">
        <v>0</v>
      </c>
      <c r="BF265" s="136">
        <v>0</v>
      </c>
      <c r="BG265" s="45"/>
    </row>
    <row r="266" spans="1:59" ht="11.25" hidden="1" customHeight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136">
        <v>0</v>
      </c>
      <c r="BD266" s="45"/>
      <c r="BE266" s="48">
        <v>0</v>
      </c>
      <c r="BF266" s="136">
        <v>0</v>
      </c>
      <c r="BG266" s="45"/>
    </row>
    <row r="267" spans="1:59" ht="11.25" hidden="1" customHeight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136">
        <v>0</v>
      </c>
      <c r="BD267" s="45"/>
      <c r="BE267" s="48">
        <v>0</v>
      </c>
      <c r="BF267" s="136">
        <v>0</v>
      </c>
      <c r="BG267" s="45"/>
    </row>
    <row r="268" spans="1:59" ht="11.25" hidden="1" customHeight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136">
        <v>0</v>
      </c>
      <c r="BD268" s="45"/>
      <c r="BE268" s="48">
        <v>0</v>
      </c>
      <c r="BF268" s="136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-40389247</v>
      </c>
      <c r="G270" s="73">
        <v>0</v>
      </c>
      <c r="H270" s="26"/>
      <c r="I270" s="41">
        <v>-42113744</v>
      </c>
      <c r="J270" s="73">
        <v>0</v>
      </c>
      <c r="K270" s="26"/>
      <c r="L270" s="41">
        <v>-42363078</v>
      </c>
      <c r="M270" s="73">
        <v>0</v>
      </c>
      <c r="N270" s="26"/>
      <c r="O270" s="41">
        <v>-36260283</v>
      </c>
      <c r="P270" s="73">
        <v>0</v>
      </c>
      <c r="Q270" s="26"/>
      <c r="R270" s="41">
        <v>-34803586</v>
      </c>
      <c r="S270" s="73">
        <v>0</v>
      </c>
      <c r="T270" s="26"/>
      <c r="U270" s="41">
        <v>-37741195</v>
      </c>
      <c r="V270" s="73">
        <v>0</v>
      </c>
      <c r="W270" s="26"/>
      <c r="X270" s="128">
        <v>-233671133</v>
      </c>
      <c r="Y270" s="129">
        <v>0</v>
      </c>
      <c r="Z270" s="26"/>
      <c r="AA270" s="133">
        <v>-38945188.833333343</v>
      </c>
      <c r="AB270" s="134">
        <v>0</v>
      </c>
      <c r="AC270" s="26"/>
      <c r="AD270" s="41">
        <v>-40544742</v>
      </c>
      <c r="AE270" s="73">
        <v>0</v>
      </c>
      <c r="AF270" s="26"/>
      <c r="AG270" s="41">
        <v>-41199510</v>
      </c>
      <c r="AH270" s="73">
        <v>0</v>
      </c>
      <c r="AI270" s="26"/>
      <c r="AJ270" s="41">
        <v>-39033934</v>
      </c>
      <c r="AK270" s="73">
        <v>0</v>
      </c>
      <c r="AL270" s="26"/>
      <c r="AM270" s="41">
        <v>-41218712</v>
      </c>
      <c r="AN270" s="73">
        <v>0</v>
      </c>
      <c r="AO270" s="26"/>
      <c r="AP270" s="41">
        <v>-41310636</v>
      </c>
      <c r="AQ270" s="73">
        <v>0</v>
      </c>
      <c r="AR270" s="26"/>
      <c r="AS270" s="41">
        <v>-44560592.980000004</v>
      </c>
      <c r="AT270" s="73">
        <v>0</v>
      </c>
      <c r="AU270" s="26"/>
      <c r="AV270" s="128">
        <v>-247868126.97999999</v>
      </c>
      <c r="AW270" s="129">
        <v>0</v>
      </c>
      <c r="AX270" s="26"/>
      <c r="AY270" s="133">
        <v>-41311354.49666667</v>
      </c>
      <c r="AZ270" s="134">
        <v>0</v>
      </c>
      <c r="BA270" s="26"/>
      <c r="BB270" s="41">
        <v>-481539259.98000002</v>
      </c>
      <c r="BC270" s="134">
        <v>0</v>
      </c>
      <c r="BD270" s="26"/>
      <c r="BE270" s="41">
        <v>-40128271.664999992</v>
      </c>
      <c r="BF270" s="134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-40389247</v>
      </c>
      <c r="G272" s="73">
        <v>0</v>
      </c>
      <c r="H272" s="26"/>
      <c r="I272" s="41">
        <v>-42113744</v>
      </c>
      <c r="J272" s="73">
        <v>0</v>
      </c>
      <c r="K272" s="26"/>
      <c r="L272" s="41">
        <v>-42363078</v>
      </c>
      <c r="M272" s="73">
        <v>0</v>
      </c>
      <c r="N272" s="26"/>
      <c r="O272" s="41">
        <v>-36260283</v>
      </c>
      <c r="P272" s="73">
        <v>0</v>
      </c>
      <c r="Q272" s="26"/>
      <c r="R272" s="41">
        <v>-34803586</v>
      </c>
      <c r="S272" s="73">
        <v>0</v>
      </c>
      <c r="T272" s="26"/>
      <c r="U272" s="41">
        <v>-37741195</v>
      </c>
      <c r="V272" s="73">
        <v>0</v>
      </c>
      <c r="W272" s="26"/>
      <c r="X272" s="128">
        <v>-233671133</v>
      </c>
      <c r="Y272" s="129">
        <v>0</v>
      </c>
      <c r="Z272" s="26"/>
      <c r="AA272" s="133">
        <v>-38945188.833333343</v>
      </c>
      <c r="AB272" s="134">
        <v>0</v>
      </c>
      <c r="AC272" s="26"/>
      <c r="AD272" s="41">
        <v>-40544742</v>
      </c>
      <c r="AE272" s="73">
        <v>0</v>
      </c>
      <c r="AF272" s="26"/>
      <c r="AG272" s="41">
        <v>-41199510</v>
      </c>
      <c r="AH272" s="73">
        <v>0</v>
      </c>
      <c r="AI272" s="26"/>
      <c r="AJ272" s="41">
        <v>-39033934</v>
      </c>
      <c r="AK272" s="73">
        <v>0</v>
      </c>
      <c r="AL272" s="26"/>
      <c r="AM272" s="41">
        <v>-41218712</v>
      </c>
      <c r="AN272" s="73">
        <v>0</v>
      </c>
      <c r="AO272" s="26"/>
      <c r="AP272" s="41">
        <v>-41310636</v>
      </c>
      <c r="AQ272" s="73">
        <v>0</v>
      </c>
      <c r="AR272" s="26"/>
      <c r="AS272" s="41">
        <v>-44560592.980000004</v>
      </c>
      <c r="AT272" s="73">
        <v>0</v>
      </c>
      <c r="AU272" s="26"/>
      <c r="AV272" s="128">
        <v>-247868126.97999999</v>
      </c>
      <c r="AW272" s="129">
        <v>0</v>
      </c>
      <c r="AX272" s="26"/>
      <c r="AY272" s="133">
        <v>-41311354.49666667</v>
      </c>
      <c r="AZ272" s="134">
        <v>0</v>
      </c>
      <c r="BA272" s="26"/>
      <c r="BB272" s="41">
        <v>-481539259.98000002</v>
      </c>
      <c r="BC272" s="134">
        <v>0</v>
      </c>
      <c r="BD272" s="26"/>
      <c r="BE272" s="41">
        <v>-40128271.664999992</v>
      </c>
      <c r="BF272" s="134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86"/>
      <c r="I275" s="88">
        <v>0</v>
      </c>
      <c r="J275" s="71">
        <v>0</v>
      </c>
      <c r="K275" s="86"/>
      <c r="L275" s="88">
        <v>0</v>
      </c>
      <c r="M275" s="71">
        <v>0</v>
      </c>
      <c r="N275" s="86"/>
      <c r="O275" s="88">
        <v>0</v>
      </c>
      <c r="P275" s="71">
        <v>0</v>
      </c>
      <c r="Q275" s="86"/>
      <c r="R275" s="88">
        <v>0</v>
      </c>
      <c r="S275" s="71">
        <v>0</v>
      </c>
      <c r="T275" s="86"/>
      <c r="U275" s="88">
        <v>0</v>
      </c>
      <c r="V275" s="71">
        <v>0</v>
      </c>
      <c r="W275" s="86"/>
      <c r="X275" s="88">
        <v>0</v>
      </c>
      <c r="Y275" s="71">
        <v>0</v>
      </c>
      <c r="Z275" s="86"/>
      <c r="AA275" s="88">
        <v>0</v>
      </c>
      <c r="AB275" s="71">
        <v>0</v>
      </c>
      <c r="AC275" s="86"/>
      <c r="AD275" s="88">
        <v>0</v>
      </c>
      <c r="AE275" s="71">
        <v>0</v>
      </c>
      <c r="AF275" s="86"/>
      <c r="AG275" s="88">
        <v>0</v>
      </c>
      <c r="AH275" s="71">
        <v>0</v>
      </c>
      <c r="AI275" s="86"/>
      <c r="AJ275" s="88">
        <v>0</v>
      </c>
      <c r="AK275" s="71">
        <v>0</v>
      </c>
      <c r="AL275" s="86"/>
      <c r="AM275" s="88">
        <v>0</v>
      </c>
      <c r="AN275" s="71">
        <v>0</v>
      </c>
      <c r="AO275" s="86"/>
      <c r="AP275" s="88">
        <v>0</v>
      </c>
      <c r="AQ275" s="71">
        <v>0</v>
      </c>
      <c r="AR275" s="86"/>
      <c r="AS275" s="88">
        <v>0</v>
      </c>
      <c r="AT275" s="71">
        <v>0</v>
      </c>
      <c r="AU275" s="86"/>
      <c r="AV275" s="88">
        <v>0</v>
      </c>
      <c r="AW275" s="71">
        <v>0</v>
      </c>
      <c r="AX275" s="86"/>
      <c r="AY275" s="88">
        <v>0</v>
      </c>
      <c r="AZ275" s="71">
        <v>0</v>
      </c>
      <c r="BA275" s="86"/>
      <c r="BB275" s="88">
        <v>0</v>
      </c>
      <c r="BC275" s="71">
        <v>0</v>
      </c>
      <c r="BD275" s="86"/>
      <c r="BE275" s="88">
        <v>0</v>
      </c>
      <c r="BF275" s="71">
        <v>0</v>
      </c>
      <c r="BG275" s="86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86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86"/>
      <c r="I277" s="88">
        <v>0</v>
      </c>
      <c r="J277" s="71">
        <v>0</v>
      </c>
      <c r="K277" s="86"/>
      <c r="L277" s="88">
        <v>0</v>
      </c>
      <c r="M277" s="71">
        <v>0</v>
      </c>
      <c r="N277" s="86"/>
      <c r="O277" s="88">
        <v>0</v>
      </c>
      <c r="P277" s="71">
        <v>0</v>
      </c>
      <c r="Q277" s="86"/>
      <c r="R277" s="88">
        <v>0</v>
      </c>
      <c r="S277" s="71">
        <v>0</v>
      </c>
      <c r="T277" s="86"/>
      <c r="U277" s="88">
        <v>0</v>
      </c>
      <c r="V277" s="71">
        <v>0</v>
      </c>
      <c r="W277" s="86"/>
      <c r="X277" s="88">
        <v>0</v>
      </c>
      <c r="Y277" s="71">
        <v>0</v>
      </c>
      <c r="Z277" s="86"/>
      <c r="AA277" s="88">
        <v>0</v>
      </c>
      <c r="AB277" s="71">
        <v>0</v>
      </c>
      <c r="AC277" s="86"/>
      <c r="AD277" s="88">
        <v>0</v>
      </c>
      <c r="AE277" s="71">
        <v>0</v>
      </c>
      <c r="AF277" s="86"/>
      <c r="AG277" s="88">
        <v>0</v>
      </c>
      <c r="AH277" s="71">
        <v>0</v>
      </c>
      <c r="AI277" s="86"/>
      <c r="AJ277" s="88">
        <v>0</v>
      </c>
      <c r="AK277" s="71">
        <v>0</v>
      </c>
      <c r="AL277" s="86"/>
      <c r="AM277" s="88">
        <v>0</v>
      </c>
      <c r="AN277" s="71">
        <v>0</v>
      </c>
      <c r="AO277" s="86"/>
      <c r="AP277" s="88">
        <v>0</v>
      </c>
      <c r="AQ277" s="71">
        <v>0</v>
      </c>
      <c r="AR277" s="86"/>
      <c r="AS277" s="88">
        <v>0</v>
      </c>
      <c r="AT277" s="71">
        <v>0</v>
      </c>
      <c r="AU277" s="86"/>
      <c r="AV277" s="88">
        <v>0</v>
      </c>
      <c r="AW277" s="71">
        <v>0</v>
      </c>
      <c r="AX277" s="86"/>
      <c r="AY277" s="88">
        <v>0</v>
      </c>
      <c r="AZ277" s="71">
        <v>0</v>
      </c>
      <c r="BA277" s="86"/>
      <c r="BB277" s="88">
        <v>0</v>
      </c>
      <c r="BC277" s="71">
        <v>0</v>
      </c>
      <c r="BD277" s="86"/>
      <c r="BE277" s="88">
        <v>0</v>
      </c>
      <c r="BF277" s="71">
        <v>0</v>
      </c>
      <c r="BG277" s="86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86"/>
      <c r="I278" s="88">
        <v>0</v>
      </c>
      <c r="J278" s="71">
        <v>0</v>
      </c>
      <c r="K278" s="86"/>
      <c r="L278" s="88">
        <v>0</v>
      </c>
      <c r="M278" s="71">
        <v>0</v>
      </c>
      <c r="N278" s="86"/>
      <c r="O278" s="88">
        <v>0</v>
      </c>
      <c r="P278" s="71">
        <v>0</v>
      </c>
      <c r="Q278" s="86"/>
      <c r="R278" s="88">
        <v>0</v>
      </c>
      <c r="S278" s="71">
        <v>0</v>
      </c>
      <c r="T278" s="86"/>
      <c r="U278" s="88">
        <v>0</v>
      </c>
      <c r="V278" s="71">
        <v>0</v>
      </c>
      <c r="W278" s="86"/>
      <c r="X278" s="88">
        <v>0</v>
      </c>
      <c r="Y278" s="71">
        <v>0</v>
      </c>
      <c r="Z278" s="86"/>
      <c r="AA278" s="88">
        <v>0</v>
      </c>
      <c r="AB278" s="71">
        <v>0</v>
      </c>
      <c r="AC278" s="86"/>
      <c r="AD278" s="88">
        <v>0</v>
      </c>
      <c r="AE278" s="71">
        <v>0</v>
      </c>
      <c r="AF278" s="86"/>
      <c r="AG278" s="88">
        <v>0</v>
      </c>
      <c r="AH278" s="71">
        <v>0</v>
      </c>
      <c r="AI278" s="86"/>
      <c r="AJ278" s="88">
        <v>0</v>
      </c>
      <c r="AK278" s="71">
        <v>0</v>
      </c>
      <c r="AL278" s="86"/>
      <c r="AM278" s="88">
        <v>0</v>
      </c>
      <c r="AN278" s="71">
        <v>0</v>
      </c>
      <c r="AO278" s="86"/>
      <c r="AP278" s="88">
        <v>0</v>
      </c>
      <c r="AQ278" s="71">
        <v>0</v>
      </c>
      <c r="AR278" s="86"/>
      <c r="AS278" s="88">
        <v>0</v>
      </c>
      <c r="AT278" s="71">
        <v>0</v>
      </c>
      <c r="AU278" s="86"/>
      <c r="AV278" s="88">
        <v>0</v>
      </c>
      <c r="AW278" s="71">
        <v>0</v>
      </c>
      <c r="AX278" s="86"/>
      <c r="AY278" s="88">
        <v>0</v>
      </c>
      <c r="AZ278" s="71">
        <v>0</v>
      </c>
      <c r="BA278" s="86"/>
      <c r="BB278" s="88">
        <v>0</v>
      </c>
      <c r="BC278" s="71">
        <v>0</v>
      </c>
      <c r="BD278" s="86"/>
      <c r="BE278" s="88">
        <v>0</v>
      </c>
      <c r="BF278" s="71">
        <v>0</v>
      </c>
      <c r="BG278" s="86"/>
    </row>
    <row r="279" spans="1:59" s="89" customFormat="1" x14ac:dyDescent="0.2">
      <c r="A279" s="85"/>
      <c r="B279" s="86"/>
      <c r="C279" s="87" t="s">
        <v>174</v>
      </c>
      <c r="D279" s="31"/>
      <c r="E279" s="86"/>
      <c r="F279" s="88">
        <v>0</v>
      </c>
      <c r="G279" s="71">
        <v>0</v>
      </c>
      <c r="H279" s="86"/>
      <c r="I279" s="88">
        <v>0</v>
      </c>
      <c r="J279" s="71">
        <v>0</v>
      </c>
      <c r="K279" s="86"/>
      <c r="L279" s="88">
        <v>0</v>
      </c>
      <c r="M279" s="71">
        <v>0</v>
      </c>
      <c r="N279" s="86"/>
      <c r="O279" s="88">
        <v>0</v>
      </c>
      <c r="P279" s="71">
        <v>0</v>
      </c>
      <c r="Q279" s="86"/>
      <c r="R279" s="88">
        <v>0</v>
      </c>
      <c r="S279" s="71">
        <v>0</v>
      </c>
      <c r="T279" s="86"/>
      <c r="U279" s="88">
        <v>0</v>
      </c>
      <c r="V279" s="71">
        <v>0</v>
      </c>
      <c r="W279" s="86"/>
      <c r="X279" s="88">
        <v>0</v>
      </c>
      <c r="Y279" s="71">
        <v>0</v>
      </c>
      <c r="Z279" s="86"/>
      <c r="AA279" s="88">
        <v>0</v>
      </c>
      <c r="AB279" s="71">
        <v>0</v>
      </c>
      <c r="AC279" s="86"/>
      <c r="AD279" s="88">
        <v>0</v>
      </c>
      <c r="AE279" s="71">
        <v>0</v>
      </c>
      <c r="AF279" s="86"/>
      <c r="AG279" s="88">
        <v>0</v>
      </c>
      <c r="AH279" s="71">
        <v>0</v>
      </c>
      <c r="AI279" s="86"/>
      <c r="AJ279" s="88">
        <v>0</v>
      </c>
      <c r="AK279" s="71">
        <v>0</v>
      </c>
      <c r="AL279" s="86"/>
      <c r="AM279" s="88">
        <v>0</v>
      </c>
      <c r="AN279" s="71">
        <v>0</v>
      </c>
      <c r="AO279" s="86"/>
      <c r="AP279" s="88">
        <v>0</v>
      </c>
      <c r="AQ279" s="71">
        <v>0</v>
      </c>
      <c r="AR279" s="86"/>
      <c r="AS279" s="88">
        <v>0</v>
      </c>
      <c r="AT279" s="71">
        <v>0</v>
      </c>
      <c r="AU279" s="86"/>
      <c r="AV279" s="88">
        <v>0</v>
      </c>
      <c r="AW279" s="71">
        <v>0</v>
      </c>
      <c r="AX279" s="86"/>
      <c r="AY279" s="88">
        <v>0</v>
      </c>
      <c r="AZ279" s="71">
        <v>0</v>
      </c>
      <c r="BA279" s="86"/>
      <c r="BB279" s="88">
        <v>0</v>
      </c>
      <c r="BC279" s="71">
        <v>0</v>
      </c>
      <c r="BD279" s="86"/>
      <c r="BE279" s="88">
        <v>0</v>
      </c>
      <c r="BF279" s="71">
        <v>0</v>
      </c>
      <c r="BG279" s="86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-40389247</v>
      </c>
      <c r="G281" s="73">
        <v>0</v>
      </c>
      <c r="H281" s="26"/>
      <c r="I281" s="41">
        <v>-42113744</v>
      </c>
      <c r="J281" s="73">
        <v>0</v>
      </c>
      <c r="K281" s="26"/>
      <c r="L281" s="41">
        <v>-42363078</v>
      </c>
      <c r="M281" s="73">
        <v>0</v>
      </c>
      <c r="N281" s="26"/>
      <c r="O281" s="41">
        <v>-36260283</v>
      </c>
      <c r="P281" s="73">
        <v>0</v>
      </c>
      <c r="Q281" s="26"/>
      <c r="R281" s="41">
        <v>-34803586</v>
      </c>
      <c r="S281" s="73">
        <v>0</v>
      </c>
      <c r="T281" s="26"/>
      <c r="U281" s="41">
        <v>-37741195</v>
      </c>
      <c r="V281" s="73">
        <v>0</v>
      </c>
      <c r="W281" s="26"/>
      <c r="X281" s="128">
        <v>-233671133</v>
      </c>
      <c r="Y281" s="129">
        <v>0</v>
      </c>
      <c r="Z281" s="26"/>
      <c r="AA281" s="133">
        <v>-38945188.833333343</v>
      </c>
      <c r="AB281" s="134">
        <v>0</v>
      </c>
      <c r="AC281" s="26"/>
      <c r="AD281" s="41">
        <v>-40544742</v>
      </c>
      <c r="AE281" s="73">
        <v>0</v>
      </c>
      <c r="AF281" s="26"/>
      <c r="AG281" s="41">
        <v>-41199510</v>
      </c>
      <c r="AH281" s="73">
        <v>0</v>
      </c>
      <c r="AI281" s="26"/>
      <c r="AJ281" s="41">
        <v>-39033934</v>
      </c>
      <c r="AK281" s="73">
        <v>0</v>
      </c>
      <c r="AL281" s="26"/>
      <c r="AM281" s="41">
        <v>-41218712</v>
      </c>
      <c r="AN281" s="73">
        <v>0</v>
      </c>
      <c r="AO281" s="26"/>
      <c r="AP281" s="41">
        <v>-41310636</v>
      </c>
      <c r="AQ281" s="73">
        <v>0</v>
      </c>
      <c r="AR281" s="26"/>
      <c r="AS281" s="41">
        <v>-44560592.980000004</v>
      </c>
      <c r="AT281" s="73">
        <v>0</v>
      </c>
      <c r="AU281" s="26"/>
      <c r="AV281" s="128">
        <v>-247868126.97999999</v>
      </c>
      <c r="AW281" s="129">
        <v>0</v>
      </c>
      <c r="AX281" s="26"/>
      <c r="AY281" s="133">
        <v>-41311354.49666667</v>
      </c>
      <c r="AZ281" s="134">
        <v>0</v>
      </c>
      <c r="BA281" s="26"/>
      <c r="BB281" s="41">
        <v>-481539259.98000002</v>
      </c>
      <c r="BC281" s="134">
        <v>0</v>
      </c>
      <c r="BD281" s="26"/>
      <c r="BE281" s="41">
        <v>-40128271.664999992</v>
      </c>
      <c r="BF281" s="134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86"/>
      <c r="I284" s="88">
        <v>0</v>
      </c>
      <c r="J284" s="71">
        <v>0</v>
      </c>
      <c r="K284" s="86"/>
      <c r="L284" s="88">
        <v>0</v>
      </c>
      <c r="M284" s="71">
        <v>0</v>
      </c>
      <c r="N284" s="86"/>
      <c r="O284" s="88">
        <v>0</v>
      </c>
      <c r="P284" s="71">
        <v>0</v>
      </c>
      <c r="Q284" s="86"/>
      <c r="R284" s="88">
        <v>0</v>
      </c>
      <c r="S284" s="71">
        <v>0</v>
      </c>
      <c r="T284" s="86"/>
      <c r="U284" s="88">
        <v>0</v>
      </c>
      <c r="V284" s="71">
        <v>0</v>
      </c>
      <c r="W284" s="86"/>
      <c r="X284" s="88">
        <v>0</v>
      </c>
      <c r="Y284" s="71">
        <v>0</v>
      </c>
      <c r="Z284" s="86"/>
      <c r="AA284" s="88">
        <v>0</v>
      </c>
      <c r="AB284" s="71">
        <v>0</v>
      </c>
      <c r="AC284" s="86"/>
      <c r="AD284" s="88">
        <v>0</v>
      </c>
      <c r="AE284" s="71">
        <v>0</v>
      </c>
      <c r="AF284" s="86"/>
      <c r="AG284" s="88">
        <v>0</v>
      </c>
      <c r="AH284" s="71">
        <v>0</v>
      </c>
      <c r="AI284" s="86"/>
      <c r="AJ284" s="88">
        <v>0</v>
      </c>
      <c r="AK284" s="71">
        <v>0</v>
      </c>
      <c r="AL284" s="86"/>
      <c r="AM284" s="88">
        <v>0</v>
      </c>
      <c r="AN284" s="71">
        <v>0</v>
      </c>
      <c r="AO284" s="86"/>
      <c r="AP284" s="88">
        <v>0</v>
      </c>
      <c r="AQ284" s="71">
        <v>0</v>
      </c>
      <c r="AR284" s="86"/>
      <c r="AS284" s="88">
        <v>0</v>
      </c>
      <c r="AT284" s="71">
        <v>0</v>
      </c>
      <c r="AU284" s="86"/>
      <c r="AV284" s="88">
        <v>0</v>
      </c>
      <c r="AW284" s="71">
        <v>0</v>
      </c>
      <c r="AX284" s="86"/>
      <c r="AY284" s="88">
        <v>0</v>
      </c>
      <c r="AZ284" s="71">
        <v>0</v>
      </c>
      <c r="BA284" s="86"/>
      <c r="BB284" s="88">
        <v>0</v>
      </c>
      <c r="BC284" s="71">
        <v>0</v>
      </c>
      <c r="BD284" s="86"/>
      <c r="BE284" s="88">
        <v>0</v>
      </c>
      <c r="BF284" s="71">
        <v>0</v>
      </c>
      <c r="BG284" s="86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86"/>
      <c r="I285" s="88">
        <v>0</v>
      </c>
      <c r="J285" s="71">
        <v>0</v>
      </c>
      <c r="K285" s="86"/>
      <c r="L285" s="88">
        <v>0</v>
      </c>
      <c r="M285" s="71">
        <v>0</v>
      </c>
      <c r="N285" s="86"/>
      <c r="O285" s="88">
        <v>0</v>
      </c>
      <c r="P285" s="71">
        <v>0</v>
      </c>
      <c r="Q285" s="86"/>
      <c r="R285" s="88">
        <v>0</v>
      </c>
      <c r="S285" s="71">
        <v>0</v>
      </c>
      <c r="T285" s="86"/>
      <c r="U285" s="88">
        <v>0</v>
      </c>
      <c r="V285" s="71">
        <v>0</v>
      </c>
      <c r="W285" s="86"/>
      <c r="X285" s="88">
        <v>0</v>
      </c>
      <c r="Y285" s="71">
        <v>0</v>
      </c>
      <c r="Z285" s="86"/>
      <c r="AA285" s="88">
        <v>0</v>
      </c>
      <c r="AB285" s="71">
        <v>0</v>
      </c>
      <c r="AC285" s="86"/>
      <c r="AD285" s="88">
        <v>0</v>
      </c>
      <c r="AE285" s="71">
        <v>0</v>
      </c>
      <c r="AF285" s="86"/>
      <c r="AG285" s="88">
        <v>0</v>
      </c>
      <c r="AH285" s="71">
        <v>0</v>
      </c>
      <c r="AI285" s="86"/>
      <c r="AJ285" s="88">
        <v>0</v>
      </c>
      <c r="AK285" s="71">
        <v>0</v>
      </c>
      <c r="AL285" s="86"/>
      <c r="AM285" s="88">
        <v>0</v>
      </c>
      <c r="AN285" s="71">
        <v>0</v>
      </c>
      <c r="AO285" s="86"/>
      <c r="AP285" s="88">
        <v>0</v>
      </c>
      <c r="AQ285" s="71">
        <v>0</v>
      </c>
      <c r="AR285" s="86"/>
      <c r="AS285" s="88">
        <v>0</v>
      </c>
      <c r="AT285" s="71">
        <v>0</v>
      </c>
      <c r="AU285" s="86"/>
      <c r="AV285" s="88">
        <v>0</v>
      </c>
      <c r="AW285" s="71">
        <v>0</v>
      </c>
      <c r="AX285" s="86"/>
      <c r="AY285" s="88">
        <v>0</v>
      </c>
      <c r="AZ285" s="71">
        <v>0</v>
      </c>
      <c r="BA285" s="86"/>
      <c r="BB285" s="88">
        <v>0</v>
      </c>
      <c r="BC285" s="71">
        <v>0</v>
      </c>
      <c r="BD285" s="86"/>
      <c r="BE285" s="88">
        <v>0</v>
      </c>
      <c r="BF285" s="71">
        <v>0</v>
      </c>
      <c r="BG285" s="86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86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86"/>
      <c r="I287" s="88">
        <v>0</v>
      </c>
      <c r="J287" s="71">
        <v>0</v>
      </c>
      <c r="K287" s="86"/>
      <c r="L287" s="88">
        <v>0</v>
      </c>
      <c r="M287" s="71">
        <v>0</v>
      </c>
      <c r="N287" s="86"/>
      <c r="O287" s="88">
        <v>0</v>
      </c>
      <c r="P287" s="71">
        <v>0</v>
      </c>
      <c r="Q287" s="86"/>
      <c r="R287" s="88">
        <v>0</v>
      </c>
      <c r="S287" s="71">
        <v>0</v>
      </c>
      <c r="T287" s="86"/>
      <c r="U287" s="88">
        <v>0</v>
      </c>
      <c r="V287" s="71">
        <v>0</v>
      </c>
      <c r="W287" s="86"/>
      <c r="X287" s="88">
        <v>0</v>
      </c>
      <c r="Y287" s="71">
        <v>0</v>
      </c>
      <c r="Z287" s="86"/>
      <c r="AA287" s="88">
        <v>0</v>
      </c>
      <c r="AB287" s="71">
        <v>0</v>
      </c>
      <c r="AC287" s="86"/>
      <c r="AD287" s="88">
        <v>0</v>
      </c>
      <c r="AE287" s="71">
        <v>0</v>
      </c>
      <c r="AF287" s="86"/>
      <c r="AG287" s="88">
        <v>0</v>
      </c>
      <c r="AH287" s="71">
        <v>0</v>
      </c>
      <c r="AI287" s="86"/>
      <c r="AJ287" s="88">
        <v>0</v>
      </c>
      <c r="AK287" s="71">
        <v>0</v>
      </c>
      <c r="AL287" s="86"/>
      <c r="AM287" s="88">
        <v>0</v>
      </c>
      <c r="AN287" s="71">
        <v>0</v>
      </c>
      <c r="AO287" s="86"/>
      <c r="AP287" s="88">
        <v>0</v>
      </c>
      <c r="AQ287" s="71">
        <v>0</v>
      </c>
      <c r="AR287" s="86"/>
      <c r="AS287" s="88">
        <v>0</v>
      </c>
      <c r="AT287" s="71">
        <v>0</v>
      </c>
      <c r="AU287" s="86"/>
      <c r="AV287" s="88">
        <v>0</v>
      </c>
      <c r="AW287" s="71">
        <v>0</v>
      </c>
      <c r="AX287" s="86"/>
      <c r="AY287" s="88">
        <v>0</v>
      </c>
      <c r="AZ287" s="71">
        <v>0</v>
      </c>
      <c r="BA287" s="86"/>
      <c r="BB287" s="88">
        <v>0</v>
      </c>
      <c r="BC287" s="71">
        <v>0</v>
      </c>
      <c r="BD287" s="86"/>
      <c r="BE287" s="88">
        <v>0</v>
      </c>
      <c r="BF287" s="71">
        <v>0</v>
      </c>
      <c r="BG287" s="86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138">
        <v>0</v>
      </c>
      <c r="BD289" s="26"/>
      <c r="BE289" s="52">
        <v>0</v>
      </c>
      <c r="BF289" s="138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-40389247</v>
      </c>
      <c r="G291" s="75">
        <v>0</v>
      </c>
      <c r="H291" s="26"/>
      <c r="I291" s="52">
        <v>-42113744</v>
      </c>
      <c r="J291" s="75">
        <v>0</v>
      </c>
      <c r="K291" s="26"/>
      <c r="L291" s="52">
        <v>-42363078</v>
      </c>
      <c r="M291" s="75">
        <v>0</v>
      </c>
      <c r="N291" s="26"/>
      <c r="O291" s="52">
        <v>-36260283</v>
      </c>
      <c r="P291" s="75">
        <v>0</v>
      </c>
      <c r="Q291" s="26"/>
      <c r="R291" s="52">
        <v>-34803586</v>
      </c>
      <c r="S291" s="75">
        <v>0</v>
      </c>
      <c r="T291" s="26"/>
      <c r="U291" s="52">
        <v>-37741195</v>
      </c>
      <c r="V291" s="75">
        <v>0</v>
      </c>
      <c r="W291" s="26"/>
      <c r="X291" s="125">
        <v>-233671133</v>
      </c>
      <c r="Y291" s="126">
        <v>0</v>
      </c>
      <c r="Z291" s="26"/>
      <c r="AA291" s="137">
        <v>-38945188.833333343</v>
      </c>
      <c r="AB291" s="138">
        <v>0</v>
      </c>
      <c r="AC291" s="26"/>
      <c r="AD291" s="52">
        <v>-40544742</v>
      </c>
      <c r="AE291" s="75">
        <v>0</v>
      </c>
      <c r="AF291" s="26"/>
      <c r="AG291" s="52">
        <v>-41199510</v>
      </c>
      <c r="AH291" s="75">
        <v>0</v>
      </c>
      <c r="AI291" s="26"/>
      <c r="AJ291" s="52">
        <v>-39033934</v>
      </c>
      <c r="AK291" s="75">
        <v>0</v>
      </c>
      <c r="AL291" s="26"/>
      <c r="AM291" s="52">
        <v>-41218712</v>
      </c>
      <c r="AN291" s="75">
        <v>0</v>
      </c>
      <c r="AO291" s="26"/>
      <c r="AP291" s="52">
        <v>-41310636</v>
      </c>
      <c r="AQ291" s="75">
        <v>0</v>
      </c>
      <c r="AR291" s="26"/>
      <c r="AS291" s="52">
        <v>-44560592.980000004</v>
      </c>
      <c r="AT291" s="75">
        <v>0</v>
      </c>
      <c r="AU291" s="26"/>
      <c r="AV291" s="125">
        <v>-247868126.97999999</v>
      </c>
      <c r="AW291" s="126">
        <v>0</v>
      </c>
      <c r="AX291" s="26"/>
      <c r="AY291" s="137">
        <v>-41311354.49666667</v>
      </c>
      <c r="AZ291" s="138">
        <v>0</v>
      </c>
      <c r="BA291" s="26"/>
      <c r="BB291" s="52">
        <v>-481539259.98000002</v>
      </c>
      <c r="BC291" s="138">
        <v>0</v>
      </c>
      <c r="BD291" s="26"/>
      <c r="BE291" s="52">
        <v>-40128271.664999992</v>
      </c>
      <c r="BF291" s="138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-40389247</v>
      </c>
      <c r="G293" s="73">
        <v>0</v>
      </c>
      <c r="H293" s="26"/>
      <c r="I293" s="41">
        <v>-42113744</v>
      </c>
      <c r="J293" s="73">
        <v>0</v>
      </c>
      <c r="K293" s="26"/>
      <c r="L293" s="41">
        <v>-42363078</v>
      </c>
      <c r="M293" s="73">
        <v>0</v>
      </c>
      <c r="N293" s="26"/>
      <c r="O293" s="41">
        <v>-36260283</v>
      </c>
      <c r="P293" s="73">
        <v>0</v>
      </c>
      <c r="Q293" s="26"/>
      <c r="R293" s="41">
        <v>-34803586</v>
      </c>
      <c r="S293" s="73">
        <v>0</v>
      </c>
      <c r="T293" s="26"/>
      <c r="U293" s="41">
        <v>-37741195</v>
      </c>
      <c r="V293" s="73">
        <v>0</v>
      </c>
      <c r="W293" s="26"/>
      <c r="X293" s="128">
        <v>-233671133</v>
      </c>
      <c r="Y293" s="129">
        <v>0</v>
      </c>
      <c r="Z293" s="26"/>
      <c r="AA293" s="133">
        <v>-38945188.833333343</v>
      </c>
      <c r="AB293" s="134">
        <v>0</v>
      </c>
      <c r="AC293" s="26"/>
      <c r="AD293" s="41">
        <v>-40544742</v>
      </c>
      <c r="AE293" s="73">
        <v>0</v>
      </c>
      <c r="AF293" s="26"/>
      <c r="AG293" s="41">
        <v>-41199510</v>
      </c>
      <c r="AH293" s="73">
        <v>0</v>
      </c>
      <c r="AI293" s="26"/>
      <c r="AJ293" s="41">
        <v>-39033934</v>
      </c>
      <c r="AK293" s="73">
        <v>0</v>
      </c>
      <c r="AL293" s="26"/>
      <c r="AM293" s="41">
        <v>-41218712</v>
      </c>
      <c r="AN293" s="73">
        <v>0</v>
      </c>
      <c r="AO293" s="26"/>
      <c r="AP293" s="41">
        <v>-41310636</v>
      </c>
      <c r="AQ293" s="73">
        <v>0</v>
      </c>
      <c r="AR293" s="26"/>
      <c r="AS293" s="41">
        <v>-44560592.980000004</v>
      </c>
      <c r="AT293" s="73">
        <v>0</v>
      </c>
      <c r="AU293" s="26"/>
      <c r="AV293" s="128">
        <v>-247868126.97999999</v>
      </c>
      <c r="AW293" s="129">
        <v>0</v>
      </c>
      <c r="AX293" s="26"/>
      <c r="AY293" s="133">
        <v>-41311354.49666667</v>
      </c>
      <c r="AZ293" s="134">
        <v>0</v>
      </c>
      <c r="BA293" s="26"/>
      <c r="BB293" s="41">
        <v>-481539259.98000002</v>
      </c>
      <c r="BC293" s="134">
        <v>0</v>
      </c>
      <c r="BD293" s="26"/>
      <c r="BE293" s="41">
        <v>-40128271.664999992</v>
      </c>
      <c r="BF293" s="134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0</v>
      </c>
      <c r="G295" s="72">
        <v>0</v>
      </c>
      <c r="H295" s="26"/>
      <c r="I295" s="38">
        <v>0</v>
      </c>
      <c r="J295" s="72">
        <v>0</v>
      </c>
      <c r="K295" s="26"/>
      <c r="L295" s="38">
        <v>0</v>
      </c>
      <c r="M295" s="72">
        <v>0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0</v>
      </c>
      <c r="V295" s="72">
        <v>0</v>
      </c>
      <c r="W295" s="26"/>
      <c r="X295" s="38">
        <v>0</v>
      </c>
      <c r="Y295" s="72">
        <v>0</v>
      </c>
      <c r="Z295" s="26"/>
      <c r="AA295" s="38">
        <v>0</v>
      </c>
      <c r="AB295" s="72">
        <v>0</v>
      </c>
      <c r="AC295" s="26"/>
      <c r="AD295" s="38">
        <v>0</v>
      </c>
      <c r="AE295" s="72">
        <v>0</v>
      </c>
      <c r="AF295" s="26"/>
      <c r="AG295" s="38">
        <v>0</v>
      </c>
      <c r="AH295" s="72">
        <v>0</v>
      </c>
      <c r="AI295" s="26"/>
      <c r="AJ295" s="38">
        <v>0</v>
      </c>
      <c r="AK295" s="72">
        <v>0</v>
      </c>
      <c r="AL295" s="26"/>
      <c r="AM295" s="38">
        <v>0</v>
      </c>
      <c r="AN295" s="72">
        <v>0</v>
      </c>
      <c r="AO295" s="26"/>
      <c r="AP295" s="38">
        <v>0</v>
      </c>
      <c r="AQ295" s="72">
        <v>0</v>
      </c>
      <c r="AR295" s="26"/>
      <c r="AS295" s="38">
        <v>0</v>
      </c>
      <c r="AT295" s="72">
        <v>0</v>
      </c>
      <c r="AU295" s="26"/>
      <c r="AV295" s="38">
        <v>0</v>
      </c>
      <c r="AW295" s="72">
        <v>0</v>
      </c>
      <c r="AX295" s="26"/>
      <c r="AY295" s="38">
        <v>0</v>
      </c>
      <c r="AZ295" s="72">
        <v>0</v>
      </c>
      <c r="BA295" s="26"/>
      <c r="BB295" s="38">
        <v>0</v>
      </c>
      <c r="BC295" s="72">
        <v>0</v>
      </c>
      <c r="BD295" s="26"/>
      <c r="BE295" s="38">
        <v>0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0</v>
      </c>
      <c r="G296" s="74">
        <v>0</v>
      </c>
      <c r="H296" s="23"/>
      <c r="I296" s="44">
        <v>0</v>
      </c>
      <c r="J296" s="74">
        <v>0</v>
      </c>
      <c r="K296" s="23"/>
      <c r="L296" s="44">
        <v>0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0</v>
      </c>
      <c r="V296" s="74">
        <v>0</v>
      </c>
      <c r="W296" s="23"/>
      <c r="X296" s="44">
        <v>0</v>
      </c>
      <c r="Y296" s="74">
        <v>0</v>
      </c>
      <c r="Z296" s="23"/>
      <c r="AA296" s="44">
        <v>0</v>
      </c>
      <c r="AB296" s="74">
        <v>0</v>
      </c>
      <c r="AC296" s="23"/>
      <c r="AD296" s="44">
        <v>0</v>
      </c>
      <c r="AE296" s="74">
        <v>0</v>
      </c>
      <c r="AF296" s="23"/>
      <c r="AG296" s="44">
        <v>0</v>
      </c>
      <c r="AH296" s="74">
        <v>0</v>
      </c>
      <c r="AI296" s="23"/>
      <c r="AJ296" s="44">
        <v>0</v>
      </c>
      <c r="AK296" s="74">
        <v>0</v>
      </c>
      <c r="AL296" s="23"/>
      <c r="AM296" s="44">
        <v>0</v>
      </c>
      <c r="AN296" s="74">
        <v>0</v>
      </c>
      <c r="AO296" s="23"/>
      <c r="AP296" s="44">
        <v>0</v>
      </c>
      <c r="AQ296" s="74">
        <v>0</v>
      </c>
      <c r="AR296" s="23"/>
      <c r="AS296" s="44">
        <v>0</v>
      </c>
      <c r="AT296" s="74">
        <v>0</v>
      </c>
      <c r="AU296" s="23"/>
      <c r="AV296" s="44">
        <v>0</v>
      </c>
      <c r="AW296" s="74">
        <v>0</v>
      </c>
      <c r="AX296" s="23"/>
      <c r="AY296" s="44">
        <v>0</v>
      </c>
      <c r="AZ296" s="74">
        <v>0</v>
      </c>
      <c r="BA296" s="23"/>
      <c r="BB296" s="44">
        <v>0</v>
      </c>
      <c r="BC296" s="74">
        <v>0</v>
      </c>
      <c r="BD296" s="23"/>
      <c r="BE296" s="44">
        <v>0</v>
      </c>
      <c r="BF296" s="74">
        <v>0</v>
      </c>
      <c r="BG296" s="23"/>
    </row>
    <row r="297" spans="1:59" ht="11.25" hidden="1" customHeight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136">
        <v>0</v>
      </c>
      <c r="BD297" s="45"/>
      <c r="BE297" s="48">
        <v>0</v>
      </c>
      <c r="BF297" s="136">
        <v>0</v>
      </c>
      <c r="BG297" s="45"/>
    </row>
    <row r="298" spans="1:59" ht="11.25" hidden="1" customHeight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136">
        <v>0</v>
      </c>
      <c r="BD298" s="45"/>
      <c r="BE298" s="48">
        <v>0</v>
      </c>
      <c r="BF298" s="136">
        <v>0</v>
      </c>
      <c r="BG298" s="45"/>
    </row>
    <row r="299" spans="1:59" ht="11.25" hidden="1" customHeight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136">
        <v>0</v>
      </c>
      <c r="BD299" s="45"/>
      <c r="BE299" s="48">
        <v>0</v>
      </c>
      <c r="BF299" s="136">
        <v>0</v>
      </c>
      <c r="BG299" s="45"/>
    </row>
    <row r="300" spans="1:59" ht="11.25" hidden="1" customHeight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136">
        <v>0</v>
      </c>
      <c r="BD300" s="45"/>
      <c r="BE300" s="48">
        <v>0</v>
      </c>
      <c r="BF300" s="136">
        <v>0</v>
      </c>
      <c r="BG300" s="45"/>
    </row>
    <row r="301" spans="1:59" ht="11.25" hidden="1" customHeight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136">
        <v>0</v>
      </c>
      <c r="BD301" s="45"/>
      <c r="BE301" s="48">
        <v>0</v>
      </c>
      <c r="BF301" s="136">
        <v>0</v>
      </c>
      <c r="BG301" s="45"/>
    </row>
    <row r="302" spans="1:59" ht="11.25" hidden="1" customHeight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136">
        <v>0</v>
      </c>
      <c r="BD302" s="45"/>
      <c r="BE302" s="48">
        <v>0</v>
      </c>
      <c r="BF302" s="136">
        <v>0</v>
      </c>
      <c r="BG302" s="45"/>
    </row>
    <row r="303" spans="1:59" ht="11.25" hidden="1" customHeight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136">
        <v>0</v>
      </c>
      <c r="BD303" s="45"/>
      <c r="BE303" s="48">
        <v>0</v>
      </c>
      <c r="BF303" s="136">
        <v>0</v>
      </c>
      <c r="BG303" s="45"/>
    </row>
    <row r="304" spans="1:59" ht="11.25" hidden="1" customHeight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136">
        <v>0</v>
      </c>
      <c r="BD304" s="45"/>
      <c r="BE304" s="48">
        <v>0</v>
      </c>
      <c r="BF304" s="136">
        <v>0</v>
      </c>
      <c r="BG304" s="45"/>
    </row>
    <row r="305" spans="2:59" ht="11.25" hidden="1" customHeight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136">
        <v>0</v>
      </c>
      <c r="BD305" s="45"/>
      <c r="BE305" s="48">
        <v>0</v>
      </c>
      <c r="BF305" s="136">
        <v>0</v>
      </c>
      <c r="BG305" s="45"/>
    </row>
    <row r="306" spans="2:59" ht="11.25" hidden="1" customHeight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136">
        <v>0</v>
      </c>
      <c r="BD306" s="45"/>
      <c r="BE306" s="48">
        <v>0</v>
      </c>
      <c r="BF306" s="136">
        <v>0</v>
      </c>
      <c r="BG306" s="45"/>
    </row>
    <row r="307" spans="2:59" ht="11.25" hidden="1" customHeight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136">
        <v>0</v>
      </c>
      <c r="BD307" s="45"/>
      <c r="BE307" s="48">
        <v>0</v>
      </c>
      <c r="BF307" s="136">
        <v>0</v>
      </c>
      <c r="BG307" s="45"/>
    </row>
    <row r="308" spans="2:59" ht="11.25" hidden="1" customHeight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136">
        <v>0</v>
      </c>
      <c r="BD308" s="45"/>
      <c r="BE308" s="48">
        <v>0</v>
      </c>
      <c r="BF308" s="136">
        <v>0</v>
      </c>
      <c r="BG308" s="45"/>
    </row>
    <row r="309" spans="2:59" ht="11.25" hidden="1" customHeight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136">
        <v>0</v>
      </c>
      <c r="BD309" s="45"/>
      <c r="BE309" s="48">
        <v>0</v>
      </c>
      <c r="BF309" s="136">
        <v>0</v>
      </c>
      <c r="BG309" s="45"/>
    </row>
    <row r="310" spans="2:59" ht="11.25" hidden="1" customHeight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136">
        <v>0</v>
      </c>
      <c r="BD310" s="45"/>
      <c r="BE310" s="48">
        <v>0</v>
      </c>
      <c r="BF310" s="136">
        <v>0</v>
      </c>
      <c r="BG310" s="45"/>
    </row>
    <row r="311" spans="2:59" ht="11.25" hidden="1" customHeight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136">
        <v>0</v>
      </c>
      <c r="BD311" s="45"/>
      <c r="BE311" s="48">
        <v>0</v>
      </c>
      <c r="BF311" s="136">
        <v>0</v>
      </c>
      <c r="BG311" s="45"/>
    </row>
    <row r="312" spans="2:59" ht="11.25" hidden="1" customHeight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0</v>
      </c>
      <c r="AE312" s="82">
        <v>0</v>
      </c>
      <c r="AF312" s="45"/>
      <c r="AG312" s="48">
        <v>0</v>
      </c>
      <c r="AH312" s="82">
        <v>0</v>
      </c>
      <c r="AI312" s="45"/>
      <c r="AJ312" s="48">
        <v>0</v>
      </c>
      <c r="AK312" s="82">
        <v>0</v>
      </c>
      <c r="AL312" s="45"/>
      <c r="AM312" s="48">
        <v>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v>0</v>
      </c>
      <c r="AW312" s="131">
        <v>0</v>
      </c>
      <c r="AY312" s="135">
        <v>0</v>
      </c>
      <c r="AZ312" s="136">
        <v>0</v>
      </c>
      <c r="BA312" s="45"/>
      <c r="BB312" s="48">
        <v>0</v>
      </c>
      <c r="BC312" s="136">
        <v>0</v>
      </c>
      <c r="BD312" s="45"/>
      <c r="BE312" s="48">
        <v>0</v>
      </c>
      <c r="BF312" s="136">
        <v>0</v>
      </c>
      <c r="BG312" s="45"/>
    </row>
    <row r="313" spans="2:59" ht="11.25" hidden="1" customHeight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136">
        <v>0</v>
      </c>
      <c r="BD313" s="45"/>
      <c r="BE313" s="48">
        <v>0</v>
      </c>
      <c r="BF313" s="136">
        <v>0</v>
      </c>
      <c r="BG313" s="45"/>
    </row>
    <row r="314" spans="2:59" ht="11.25" hidden="1" customHeight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136">
        <v>0</v>
      </c>
      <c r="BD314" s="45"/>
      <c r="BE314" s="48">
        <v>0</v>
      </c>
      <c r="BF314" s="136">
        <v>0</v>
      </c>
      <c r="BG314" s="45"/>
    </row>
    <row r="315" spans="2:59" ht="11.25" hidden="1" customHeight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0</v>
      </c>
      <c r="BC315" s="136">
        <v>0</v>
      </c>
      <c r="BD315" s="45"/>
      <c r="BE315" s="48">
        <v>0</v>
      </c>
      <c r="BF315" s="136">
        <v>0</v>
      </c>
      <c r="BG315" s="45"/>
    </row>
    <row r="316" spans="2:59" ht="11.25" hidden="1" customHeight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136">
        <v>0</v>
      </c>
      <c r="BD316" s="45"/>
      <c r="BE316" s="48">
        <v>0</v>
      </c>
      <c r="BF316" s="136">
        <v>0</v>
      </c>
      <c r="BG316" s="45"/>
    </row>
    <row r="317" spans="2:59" ht="11.25" hidden="1" customHeight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136">
        <v>0</v>
      </c>
      <c r="BD317" s="45"/>
      <c r="BE317" s="48">
        <v>0</v>
      </c>
      <c r="BF317" s="136">
        <v>0</v>
      </c>
      <c r="BG317" s="45"/>
    </row>
    <row r="318" spans="2:59" ht="11.25" hidden="1" customHeight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136">
        <v>0</v>
      </c>
      <c r="BD318" s="45"/>
      <c r="BE318" s="48">
        <v>0</v>
      </c>
      <c r="BF318" s="136">
        <v>0</v>
      </c>
      <c r="BG318" s="45"/>
    </row>
    <row r="319" spans="2:59" ht="11.25" hidden="1" customHeight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136">
        <v>0</v>
      </c>
      <c r="BD319" s="45"/>
      <c r="BE319" s="48">
        <v>0</v>
      </c>
      <c r="BF319" s="136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t="11.25" hidden="1" customHeight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136">
        <v>0</v>
      </c>
      <c r="BD321" s="45"/>
      <c r="BE321" s="48">
        <v>0</v>
      </c>
      <c r="BF321" s="136">
        <v>0</v>
      </c>
      <c r="BG321" s="45"/>
    </row>
    <row r="322" spans="1:59" ht="11.25" hidden="1" customHeight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136">
        <v>0</v>
      </c>
      <c r="BD322" s="45"/>
      <c r="BE322" s="48">
        <v>0</v>
      </c>
      <c r="BF322" s="136">
        <v>0</v>
      </c>
      <c r="BG322" s="45"/>
    </row>
    <row r="323" spans="1:59" ht="11.25" hidden="1" customHeight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136">
        <v>0</v>
      </c>
      <c r="BD323" s="45"/>
      <c r="BE323" s="48">
        <v>0</v>
      </c>
      <c r="BF323" s="136">
        <v>0</v>
      </c>
      <c r="BG323" s="45"/>
    </row>
    <row r="324" spans="1:59" ht="11.25" hidden="1" customHeight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136">
        <v>0</v>
      </c>
      <c r="BD324" s="45"/>
      <c r="BE324" s="48">
        <v>0</v>
      </c>
      <c r="BF324" s="136">
        <v>0</v>
      </c>
      <c r="BG324" s="45"/>
    </row>
    <row r="325" spans="1:59" ht="11.25" hidden="1" customHeight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136">
        <v>0</v>
      </c>
      <c r="BD325" s="45"/>
      <c r="BE325" s="48">
        <v>0</v>
      </c>
      <c r="BF325" s="136">
        <v>0</v>
      </c>
      <c r="BG325" s="45"/>
    </row>
    <row r="326" spans="1:59" ht="11.25" hidden="1" customHeight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136">
        <v>0</v>
      </c>
      <c r="BD326" s="45"/>
      <c r="BE326" s="48">
        <v>0</v>
      </c>
      <c r="BF326" s="136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86"/>
      <c r="I329" s="88">
        <v>0</v>
      </c>
      <c r="J329" s="71">
        <v>0</v>
      </c>
      <c r="K329" s="86"/>
      <c r="L329" s="88">
        <v>0</v>
      </c>
      <c r="M329" s="71">
        <v>0</v>
      </c>
      <c r="N329" s="86"/>
      <c r="O329" s="88">
        <v>0</v>
      </c>
      <c r="P329" s="71">
        <v>0</v>
      </c>
      <c r="Q329" s="86"/>
      <c r="R329" s="88">
        <v>0</v>
      </c>
      <c r="S329" s="71">
        <v>0</v>
      </c>
      <c r="T329" s="86"/>
      <c r="U329" s="88">
        <v>0</v>
      </c>
      <c r="V329" s="71">
        <v>0</v>
      </c>
      <c r="W329" s="86"/>
      <c r="X329" s="88">
        <v>0</v>
      </c>
      <c r="Y329" s="71">
        <v>0</v>
      </c>
      <c r="Z329" s="86"/>
      <c r="AA329" s="88">
        <v>0</v>
      </c>
      <c r="AB329" s="71">
        <v>0</v>
      </c>
      <c r="AC329" s="86"/>
      <c r="AD329" s="88">
        <v>0</v>
      </c>
      <c r="AE329" s="71">
        <v>0</v>
      </c>
      <c r="AF329" s="86"/>
      <c r="AG329" s="88">
        <v>0</v>
      </c>
      <c r="AH329" s="71">
        <v>0</v>
      </c>
      <c r="AI329" s="86"/>
      <c r="AJ329" s="88">
        <v>0</v>
      </c>
      <c r="AK329" s="71">
        <v>0</v>
      </c>
      <c r="AL329" s="86"/>
      <c r="AM329" s="88">
        <v>0</v>
      </c>
      <c r="AN329" s="71">
        <v>0</v>
      </c>
      <c r="AO329" s="86"/>
      <c r="AP329" s="88">
        <v>0</v>
      </c>
      <c r="AQ329" s="71">
        <v>0</v>
      </c>
      <c r="AR329" s="86"/>
      <c r="AS329" s="88">
        <v>0</v>
      </c>
      <c r="AT329" s="71">
        <v>0</v>
      </c>
      <c r="AU329" s="86"/>
      <c r="AV329" s="88">
        <v>0</v>
      </c>
      <c r="AW329" s="71">
        <v>0</v>
      </c>
      <c r="AX329" s="86"/>
      <c r="AY329" s="88">
        <v>0</v>
      </c>
      <c r="AZ329" s="71">
        <v>0</v>
      </c>
      <c r="BA329" s="86"/>
      <c r="BB329" s="88">
        <v>0</v>
      </c>
      <c r="BC329" s="71">
        <v>0</v>
      </c>
      <c r="BD329" s="86"/>
      <c r="BE329" s="88">
        <v>0</v>
      </c>
      <c r="BF329" s="71">
        <v>0</v>
      </c>
      <c r="BG329" s="86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86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86"/>
      <c r="I331" s="88">
        <v>0</v>
      </c>
      <c r="J331" s="71">
        <v>0</v>
      </c>
      <c r="K331" s="86"/>
      <c r="L331" s="88">
        <v>0</v>
      </c>
      <c r="M331" s="71">
        <v>0</v>
      </c>
      <c r="N331" s="86"/>
      <c r="O331" s="88">
        <v>0</v>
      </c>
      <c r="P331" s="71">
        <v>0</v>
      </c>
      <c r="Q331" s="86"/>
      <c r="R331" s="88">
        <v>0</v>
      </c>
      <c r="S331" s="71">
        <v>0</v>
      </c>
      <c r="T331" s="86"/>
      <c r="U331" s="88">
        <v>0</v>
      </c>
      <c r="V331" s="71">
        <v>0</v>
      </c>
      <c r="W331" s="86"/>
      <c r="X331" s="88">
        <v>0</v>
      </c>
      <c r="Y331" s="71">
        <v>0</v>
      </c>
      <c r="Z331" s="86"/>
      <c r="AA331" s="88">
        <v>0</v>
      </c>
      <c r="AB331" s="71">
        <v>0</v>
      </c>
      <c r="AC331" s="86"/>
      <c r="AD331" s="88">
        <v>0</v>
      </c>
      <c r="AE331" s="71">
        <v>0</v>
      </c>
      <c r="AF331" s="86"/>
      <c r="AG331" s="88">
        <v>0</v>
      </c>
      <c r="AH331" s="71">
        <v>0</v>
      </c>
      <c r="AI331" s="86"/>
      <c r="AJ331" s="88">
        <v>0</v>
      </c>
      <c r="AK331" s="71">
        <v>0</v>
      </c>
      <c r="AL331" s="86"/>
      <c r="AM331" s="88">
        <v>0</v>
      </c>
      <c r="AN331" s="71">
        <v>0</v>
      </c>
      <c r="AO331" s="86"/>
      <c r="AP331" s="88">
        <v>0</v>
      </c>
      <c r="AQ331" s="71">
        <v>0</v>
      </c>
      <c r="AR331" s="86"/>
      <c r="AS331" s="88">
        <v>0</v>
      </c>
      <c r="AT331" s="71">
        <v>0</v>
      </c>
      <c r="AU331" s="86"/>
      <c r="AV331" s="88">
        <v>0</v>
      </c>
      <c r="AW331" s="71">
        <v>0</v>
      </c>
      <c r="AX331" s="86"/>
      <c r="AY331" s="88">
        <v>0</v>
      </c>
      <c r="AZ331" s="71">
        <v>0</v>
      </c>
      <c r="BA331" s="86"/>
      <c r="BB331" s="88">
        <v>0</v>
      </c>
      <c r="BC331" s="71">
        <v>0</v>
      </c>
      <c r="BD331" s="86"/>
      <c r="BE331" s="88">
        <v>0</v>
      </c>
      <c r="BF331" s="71">
        <v>0</v>
      </c>
      <c r="BG331" s="86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86"/>
      <c r="I332" s="88">
        <v>0</v>
      </c>
      <c r="J332" s="71">
        <v>0</v>
      </c>
      <c r="K332" s="86"/>
      <c r="L332" s="88">
        <v>0</v>
      </c>
      <c r="M332" s="71">
        <v>0</v>
      </c>
      <c r="N332" s="86"/>
      <c r="O332" s="88">
        <v>0</v>
      </c>
      <c r="P332" s="71">
        <v>0</v>
      </c>
      <c r="Q332" s="86"/>
      <c r="R332" s="88">
        <v>0</v>
      </c>
      <c r="S332" s="71">
        <v>0</v>
      </c>
      <c r="T332" s="86"/>
      <c r="U332" s="88">
        <v>0</v>
      </c>
      <c r="V332" s="71">
        <v>0</v>
      </c>
      <c r="W332" s="86"/>
      <c r="X332" s="88">
        <v>0</v>
      </c>
      <c r="Y332" s="71">
        <v>0</v>
      </c>
      <c r="Z332" s="86"/>
      <c r="AA332" s="88">
        <v>0</v>
      </c>
      <c r="AB332" s="71">
        <v>0</v>
      </c>
      <c r="AC332" s="86"/>
      <c r="AD332" s="88">
        <v>0</v>
      </c>
      <c r="AE332" s="71">
        <v>0</v>
      </c>
      <c r="AF332" s="86"/>
      <c r="AG332" s="88">
        <v>0</v>
      </c>
      <c r="AH332" s="71">
        <v>0</v>
      </c>
      <c r="AI332" s="86"/>
      <c r="AJ332" s="88">
        <v>0</v>
      </c>
      <c r="AK332" s="71">
        <v>0</v>
      </c>
      <c r="AL332" s="86"/>
      <c r="AM332" s="88">
        <v>0</v>
      </c>
      <c r="AN332" s="71">
        <v>0</v>
      </c>
      <c r="AO332" s="86"/>
      <c r="AP332" s="88">
        <v>0</v>
      </c>
      <c r="AQ332" s="71">
        <v>0</v>
      </c>
      <c r="AR332" s="86"/>
      <c r="AS332" s="88">
        <v>0</v>
      </c>
      <c r="AT332" s="71">
        <v>0</v>
      </c>
      <c r="AU332" s="86"/>
      <c r="AV332" s="88">
        <v>0</v>
      </c>
      <c r="AW332" s="71">
        <v>0</v>
      </c>
      <c r="AX332" s="86"/>
      <c r="AY332" s="88">
        <v>0</v>
      </c>
      <c r="AZ332" s="71">
        <v>0</v>
      </c>
      <c r="BA332" s="86"/>
      <c r="BB332" s="88">
        <v>0</v>
      </c>
      <c r="BC332" s="71">
        <v>0</v>
      </c>
      <c r="BD332" s="86"/>
      <c r="BE332" s="88">
        <v>0</v>
      </c>
      <c r="BF332" s="71">
        <v>0</v>
      </c>
      <c r="BG332" s="86"/>
    </row>
    <row r="333" spans="1:59" s="89" customFormat="1" x14ac:dyDescent="0.2">
      <c r="A333" s="85"/>
      <c r="B333" s="86"/>
      <c r="C333" s="87" t="s">
        <v>174</v>
      </c>
      <c r="D333" s="31"/>
      <c r="E333" s="86"/>
      <c r="F333" s="88">
        <v>0</v>
      </c>
      <c r="G333" s="71">
        <v>0</v>
      </c>
      <c r="H333" s="86"/>
      <c r="I333" s="88">
        <v>0</v>
      </c>
      <c r="J333" s="71">
        <v>0</v>
      </c>
      <c r="K333" s="86"/>
      <c r="L333" s="88">
        <v>0</v>
      </c>
      <c r="M333" s="71">
        <v>0</v>
      </c>
      <c r="N333" s="86"/>
      <c r="O333" s="88">
        <v>0</v>
      </c>
      <c r="P333" s="71">
        <v>0</v>
      </c>
      <c r="Q333" s="86"/>
      <c r="R333" s="88">
        <v>0</v>
      </c>
      <c r="S333" s="71">
        <v>0</v>
      </c>
      <c r="T333" s="86"/>
      <c r="U333" s="88">
        <v>0</v>
      </c>
      <c r="V333" s="71">
        <v>0</v>
      </c>
      <c r="W333" s="86"/>
      <c r="X333" s="88">
        <v>0</v>
      </c>
      <c r="Y333" s="71">
        <v>0</v>
      </c>
      <c r="Z333" s="86"/>
      <c r="AA333" s="88">
        <v>0</v>
      </c>
      <c r="AB333" s="71">
        <v>0</v>
      </c>
      <c r="AC333" s="86"/>
      <c r="AD333" s="88">
        <v>0</v>
      </c>
      <c r="AE333" s="71">
        <v>0</v>
      </c>
      <c r="AF333" s="86"/>
      <c r="AG333" s="88">
        <v>0</v>
      </c>
      <c r="AH333" s="71">
        <v>0</v>
      </c>
      <c r="AI333" s="86"/>
      <c r="AJ333" s="88">
        <v>0</v>
      </c>
      <c r="AK333" s="71">
        <v>0</v>
      </c>
      <c r="AL333" s="86"/>
      <c r="AM333" s="88">
        <v>0</v>
      </c>
      <c r="AN333" s="71">
        <v>0</v>
      </c>
      <c r="AO333" s="86"/>
      <c r="AP333" s="88">
        <v>0</v>
      </c>
      <c r="AQ333" s="71">
        <v>0</v>
      </c>
      <c r="AR333" s="86"/>
      <c r="AS333" s="88">
        <v>0</v>
      </c>
      <c r="AT333" s="71">
        <v>0</v>
      </c>
      <c r="AU333" s="86"/>
      <c r="AV333" s="88">
        <v>0</v>
      </c>
      <c r="AW333" s="71">
        <v>0</v>
      </c>
      <c r="AX333" s="86"/>
      <c r="AY333" s="88">
        <v>0</v>
      </c>
      <c r="AZ333" s="71">
        <v>0</v>
      </c>
      <c r="BA333" s="86"/>
      <c r="BB333" s="88">
        <v>0</v>
      </c>
      <c r="BC333" s="71">
        <v>0</v>
      </c>
      <c r="BD333" s="86"/>
      <c r="BE333" s="88">
        <v>0</v>
      </c>
      <c r="BF333" s="71">
        <v>0</v>
      </c>
      <c r="BG333" s="86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86"/>
      <c r="I336" s="88">
        <v>0</v>
      </c>
      <c r="J336" s="71">
        <v>0</v>
      </c>
      <c r="K336" s="86"/>
      <c r="L336" s="88">
        <v>0</v>
      </c>
      <c r="M336" s="71">
        <v>0</v>
      </c>
      <c r="N336" s="86"/>
      <c r="O336" s="88">
        <v>0</v>
      </c>
      <c r="P336" s="71">
        <v>0</v>
      </c>
      <c r="Q336" s="86"/>
      <c r="R336" s="88">
        <v>0</v>
      </c>
      <c r="S336" s="71">
        <v>0</v>
      </c>
      <c r="T336" s="86"/>
      <c r="U336" s="88">
        <v>0</v>
      </c>
      <c r="V336" s="71">
        <v>0</v>
      </c>
      <c r="W336" s="86"/>
      <c r="X336" s="88">
        <v>0</v>
      </c>
      <c r="Y336" s="71">
        <v>0</v>
      </c>
      <c r="Z336" s="86"/>
      <c r="AA336" s="88">
        <v>0</v>
      </c>
      <c r="AB336" s="71">
        <v>0</v>
      </c>
      <c r="AC336" s="86"/>
      <c r="AD336" s="88">
        <v>0</v>
      </c>
      <c r="AE336" s="71">
        <v>0</v>
      </c>
      <c r="AF336" s="86"/>
      <c r="AG336" s="88">
        <v>0</v>
      </c>
      <c r="AH336" s="71">
        <v>0</v>
      </c>
      <c r="AI336" s="86"/>
      <c r="AJ336" s="88">
        <v>0</v>
      </c>
      <c r="AK336" s="71">
        <v>0</v>
      </c>
      <c r="AL336" s="86"/>
      <c r="AM336" s="88">
        <v>0</v>
      </c>
      <c r="AN336" s="71">
        <v>0</v>
      </c>
      <c r="AO336" s="86"/>
      <c r="AP336" s="88">
        <v>0</v>
      </c>
      <c r="AQ336" s="71">
        <v>0</v>
      </c>
      <c r="AR336" s="86"/>
      <c r="AS336" s="88">
        <v>0</v>
      </c>
      <c r="AT336" s="71">
        <v>0</v>
      </c>
      <c r="AU336" s="86"/>
      <c r="AV336" s="88">
        <v>0</v>
      </c>
      <c r="AW336" s="71">
        <v>0</v>
      </c>
      <c r="AX336" s="86"/>
      <c r="AY336" s="88">
        <v>0</v>
      </c>
      <c r="AZ336" s="71">
        <v>0</v>
      </c>
      <c r="BA336" s="86"/>
      <c r="BB336" s="88">
        <v>0</v>
      </c>
      <c r="BC336" s="71">
        <v>0</v>
      </c>
      <c r="BD336" s="86"/>
      <c r="BE336" s="88">
        <v>0</v>
      </c>
      <c r="BF336" s="71">
        <v>0</v>
      </c>
      <c r="BG336" s="86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86"/>
      <c r="I337" s="88">
        <v>0</v>
      </c>
      <c r="J337" s="71">
        <v>0</v>
      </c>
      <c r="K337" s="86"/>
      <c r="L337" s="88">
        <v>0</v>
      </c>
      <c r="M337" s="71">
        <v>0</v>
      </c>
      <c r="N337" s="86"/>
      <c r="O337" s="88">
        <v>0</v>
      </c>
      <c r="P337" s="71">
        <v>0</v>
      </c>
      <c r="Q337" s="86"/>
      <c r="R337" s="88">
        <v>0</v>
      </c>
      <c r="S337" s="71">
        <v>0</v>
      </c>
      <c r="T337" s="86"/>
      <c r="U337" s="88">
        <v>0</v>
      </c>
      <c r="V337" s="71">
        <v>0</v>
      </c>
      <c r="W337" s="86"/>
      <c r="X337" s="88">
        <v>0</v>
      </c>
      <c r="Y337" s="71">
        <v>0</v>
      </c>
      <c r="Z337" s="86"/>
      <c r="AA337" s="88">
        <v>0</v>
      </c>
      <c r="AB337" s="71">
        <v>0</v>
      </c>
      <c r="AC337" s="86"/>
      <c r="AD337" s="88">
        <v>0</v>
      </c>
      <c r="AE337" s="71">
        <v>0</v>
      </c>
      <c r="AF337" s="86"/>
      <c r="AG337" s="88">
        <v>0</v>
      </c>
      <c r="AH337" s="71">
        <v>0</v>
      </c>
      <c r="AI337" s="86"/>
      <c r="AJ337" s="88">
        <v>0</v>
      </c>
      <c r="AK337" s="71">
        <v>0</v>
      </c>
      <c r="AL337" s="86"/>
      <c r="AM337" s="88">
        <v>0</v>
      </c>
      <c r="AN337" s="71">
        <v>0</v>
      </c>
      <c r="AO337" s="86"/>
      <c r="AP337" s="88">
        <v>0</v>
      </c>
      <c r="AQ337" s="71">
        <v>0</v>
      </c>
      <c r="AR337" s="86"/>
      <c r="AS337" s="88">
        <v>0</v>
      </c>
      <c r="AT337" s="71">
        <v>0</v>
      </c>
      <c r="AU337" s="86"/>
      <c r="AV337" s="88">
        <v>0</v>
      </c>
      <c r="AW337" s="71">
        <v>0</v>
      </c>
      <c r="AX337" s="86"/>
      <c r="AY337" s="88">
        <v>0</v>
      </c>
      <c r="AZ337" s="71">
        <v>0</v>
      </c>
      <c r="BA337" s="86"/>
      <c r="BB337" s="88">
        <v>0</v>
      </c>
      <c r="BC337" s="71">
        <v>0</v>
      </c>
      <c r="BD337" s="86"/>
      <c r="BE337" s="88">
        <v>0</v>
      </c>
      <c r="BF337" s="71">
        <v>0</v>
      </c>
      <c r="BG337" s="86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86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86"/>
      <c r="I339" s="88">
        <v>0</v>
      </c>
      <c r="J339" s="71">
        <v>0</v>
      </c>
      <c r="K339" s="86"/>
      <c r="L339" s="88">
        <v>0</v>
      </c>
      <c r="M339" s="71">
        <v>0</v>
      </c>
      <c r="N339" s="86"/>
      <c r="O339" s="88">
        <v>0</v>
      </c>
      <c r="P339" s="71">
        <v>0</v>
      </c>
      <c r="Q339" s="86"/>
      <c r="R339" s="88">
        <v>0</v>
      </c>
      <c r="S339" s="71">
        <v>0</v>
      </c>
      <c r="T339" s="86"/>
      <c r="U339" s="88">
        <v>0</v>
      </c>
      <c r="V339" s="71">
        <v>0</v>
      </c>
      <c r="W339" s="86"/>
      <c r="X339" s="88">
        <v>0</v>
      </c>
      <c r="Y339" s="71">
        <v>0</v>
      </c>
      <c r="Z339" s="86"/>
      <c r="AA339" s="88">
        <v>0</v>
      </c>
      <c r="AB339" s="71">
        <v>0</v>
      </c>
      <c r="AC339" s="86"/>
      <c r="AD339" s="88">
        <v>0</v>
      </c>
      <c r="AE339" s="71">
        <v>0</v>
      </c>
      <c r="AF339" s="86"/>
      <c r="AG339" s="88">
        <v>0</v>
      </c>
      <c r="AH339" s="71">
        <v>0</v>
      </c>
      <c r="AI339" s="86"/>
      <c r="AJ339" s="88">
        <v>0</v>
      </c>
      <c r="AK339" s="71">
        <v>0</v>
      </c>
      <c r="AL339" s="86"/>
      <c r="AM339" s="88">
        <v>0</v>
      </c>
      <c r="AN339" s="71">
        <v>0</v>
      </c>
      <c r="AO339" s="86"/>
      <c r="AP339" s="88">
        <v>0</v>
      </c>
      <c r="AQ339" s="71">
        <v>0</v>
      </c>
      <c r="AR339" s="86"/>
      <c r="AS339" s="88">
        <v>0</v>
      </c>
      <c r="AT339" s="71">
        <v>0</v>
      </c>
      <c r="AU339" s="86"/>
      <c r="AV339" s="88">
        <v>0</v>
      </c>
      <c r="AW339" s="71">
        <v>0</v>
      </c>
      <c r="AX339" s="86"/>
      <c r="AY339" s="88">
        <v>0</v>
      </c>
      <c r="AZ339" s="71">
        <v>0</v>
      </c>
      <c r="BA339" s="86"/>
      <c r="BB339" s="88">
        <v>0</v>
      </c>
      <c r="BC339" s="71">
        <v>0</v>
      </c>
      <c r="BD339" s="86"/>
      <c r="BE339" s="88">
        <v>0</v>
      </c>
      <c r="BF339" s="71">
        <v>0</v>
      </c>
      <c r="BG339" s="86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138">
        <v>0</v>
      </c>
      <c r="BD341" s="26"/>
      <c r="BE341" s="52">
        <v>0</v>
      </c>
      <c r="BF341" s="138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-40389247</v>
      </c>
      <c r="G343" s="76">
        <v>0</v>
      </c>
      <c r="H343" s="26"/>
      <c r="I343" s="55">
        <v>-42113744</v>
      </c>
      <c r="J343" s="76">
        <v>0</v>
      </c>
      <c r="K343" s="26"/>
      <c r="L343" s="55">
        <v>-42363078</v>
      </c>
      <c r="M343" s="76">
        <v>0</v>
      </c>
      <c r="N343" s="26"/>
      <c r="O343" s="55">
        <v>-36260283</v>
      </c>
      <c r="P343" s="76">
        <v>0</v>
      </c>
      <c r="Q343" s="26"/>
      <c r="R343" s="55">
        <v>-34803586</v>
      </c>
      <c r="S343" s="76">
        <v>0</v>
      </c>
      <c r="T343" s="26"/>
      <c r="U343" s="55">
        <v>-37741195</v>
      </c>
      <c r="V343" s="76">
        <v>0</v>
      </c>
      <c r="W343" s="26"/>
      <c r="X343" s="128">
        <v>-233671133</v>
      </c>
      <c r="Y343" s="129">
        <v>0</v>
      </c>
      <c r="Z343" s="26"/>
      <c r="AA343" s="133">
        <v>-38945188.833333343</v>
      </c>
      <c r="AB343" s="134">
        <v>0</v>
      </c>
      <c r="AC343" s="26"/>
      <c r="AD343" s="55">
        <v>-40544742</v>
      </c>
      <c r="AE343" s="76">
        <v>0</v>
      </c>
      <c r="AF343" s="26"/>
      <c r="AG343" s="55">
        <v>-41199510</v>
      </c>
      <c r="AH343" s="76">
        <v>0</v>
      </c>
      <c r="AI343" s="26"/>
      <c r="AJ343" s="55">
        <v>-39033934</v>
      </c>
      <c r="AK343" s="76">
        <v>0</v>
      </c>
      <c r="AL343" s="26"/>
      <c r="AM343" s="55">
        <v>-41218712</v>
      </c>
      <c r="AN343" s="76">
        <v>0</v>
      </c>
      <c r="AO343" s="26"/>
      <c r="AP343" s="55">
        <v>-41310636</v>
      </c>
      <c r="AQ343" s="76">
        <v>0</v>
      </c>
      <c r="AR343" s="26"/>
      <c r="AS343" s="55">
        <v>-44560592.980000004</v>
      </c>
      <c r="AT343" s="76">
        <v>0</v>
      </c>
      <c r="AU343" s="26"/>
      <c r="AV343" s="128">
        <v>-247868126.97999999</v>
      </c>
      <c r="AW343" s="129">
        <v>0</v>
      </c>
      <c r="AX343" s="26"/>
      <c r="AY343" s="133">
        <v>-41311354.49666667</v>
      </c>
      <c r="AZ343" s="134">
        <v>0</v>
      </c>
      <c r="BA343" s="26"/>
      <c r="BB343" s="29">
        <v>-481539259.98000002</v>
      </c>
      <c r="BC343" s="139">
        <v>0</v>
      </c>
      <c r="BD343" s="26"/>
      <c r="BE343" s="29">
        <v>-40128271.664999992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-40389247</v>
      </c>
      <c r="G350" s="76">
        <v>0</v>
      </c>
      <c r="H350" s="26"/>
      <c r="I350" s="55">
        <v>-42113744</v>
      </c>
      <c r="J350" s="76">
        <v>0</v>
      </c>
      <c r="K350" s="26"/>
      <c r="L350" s="55">
        <v>-42363078</v>
      </c>
      <c r="M350" s="76">
        <v>0</v>
      </c>
      <c r="N350" s="26"/>
      <c r="O350" s="55">
        <v>-36260283</v>
      </c>
      <c r="P350" s="76">
        <v>0</v>
      </c>
      <c r="Q350" s="26"/>
      <c r="R350" s="55">
        <v>-34803586</v>
      </c>
      <c r="S350" s="76">
        <v>0</v>
      </c>
      <c r="T350" s="26"/>
      <c r="U350" s="55">
        <v>-37741195</v>
      </c>
      <c r="V350" s="76">
        <v>0</v>
      </c>
      <c r="W350" s="26"/>
      <c r="X350" s="128">
        <v>-233671133</v>
      </c>
      <c r="Y350" s="129">
        <v>0</v>
      </c>
      <c r="Z350" s="26"/>
      <c r="AA350" s="133">
        <v>-38945188.833333343</v>
      </c>
      <c r="AB350" s="134">
        <v>0</v>
      </c>
      <c r="AC350" s="26"/>
      <c r="AD350" s="55">
        <v>-40544742</v>
      </c>
      <c r="AE350" s="76">
        <v>0</v>
      </c>
      <c r="AF350" s="26"/>
      <c r="AG350" s="55">
        <v>-41199510</v>
      </c>
      <c r="AH350" s="76">
        <v>0</v>
      </c>
      <c r="AI350" s="26"/>
      <c r="AJ350" s="55">
        <v>-39033934</v>
      </c>
      <c r="AK350" s="76">
        <v>0</v>
      </c>
      <c r="AL350" s="26"/>
      <c r="AM350" s="55">
        <v>-41218712</v>
      </c>
      <c r="AN350" s="76">
        <v>0</v>
      </c>
      <c r="AO350" s="26"/>
      <c r="AP350" s="55">
        <v>-41310636</v>
      </c>
      <c r="AQ350" s="76">
        <v>0</v>
      </c>
      <c r="AR350" s="26"/>
      <c r="AS350" s="55">
        <v>-44560592.980000004</v>
      </c>
      <c r="AT350" s="76">
        <v>0</v>
      </c>
      <c r="AU350" s="26"/>
      <c r="AV350" s="128">
        <v>-247868126.97999999</v>
      </c>
      <c r="AW350" s="129">
        <v>0</v>
      </c>
      <c r="AX350" s="26"/>
      <c r="AY350" s="133">
        <v>-41311354.49666667</v>
      </c>
      <c r="AZ350" s="134">
        <v>0</v>
      </c>
      <c r="BA350" s="26"/>
      <c r="BB350" s="29">
        <v>-481539259.98000002</v>
      </c>
      <c r="BC350" s="139">
        <v>0</v>
      </c>
      <c r="BD350" s="26"/>
      <c r="BE350" s="29">
        <v>-40128271.664999992</v>
      </c>
      <c r="BF350" s="139">
        <v>0</v>
      </c>
      <c r="BG350" s="26"/>
    </row>
    <row r="353" spans="1:59" s="4" customFormat="1" ht="12" x14ac:dyDescent="0.2">
      <c r="B353" s="26"/>
      <c r="C353" s="27" t="s">
        <v>306</v>
      </c>
      <c r="D353" s="25"/>
      <c r="E353" s="26"/>
      <c r="F353" s="107"/>
      <c r="G353" s="70"/>
      <c r="H353" s="26"/>
      <c r="I353" s="107"/>
      <c r="J353" s="70"/>
      <c r="K353" s="26"/>
      <c r="L353" s="107"/>
      <c r="M353" s="70"/>
      <c r="N353" s="26"/>
      <c r="O353" s="107"/>
      <c r="P353" s="70"/>
      <c r="Q353" s="26"/>
      <c r="R353" s="107"/>
      <c r="S353" s="70"/>
      <c r="T353" s="26"/>
      <c r="U353" s="107"/>
      <c r="V353" s="70"/>
      <c r="W353" s="26"/>
      <c r="X353" s="107"/>
      <c r="Y353" s="70"/>
      <c r="Z353" s="26"/>
      <c r="AA353" s="107"/>
      <c r="AB353" s="70"/>
      <c r="AC353" s="26"/>
      <c r="AD353" s="107"/>
      <c r="AE353" s="70"/>
      <c r="AF353" s="26"/>
      <c r="AG353" s="107"/>
      <c r="AH353" s="70"/>
      <c r="AI353" s="26"/>
      <c r="AJ353" s="107"/>
      <c r="AK353" s="70"/>
      <c r="AL353" s="26"/>
      <c r="AM353" s="107"/>
      <c r="AN353" s="70"/>
      <c r="AO353" s="26"/>
      <c r="AP353" s="107"/>
      <c r="AQ353" s="70"/>
      <c r="AR353" s="26"/>
      <c r="AS353" s="107"/>
      <c r="AT353" s="70"/>
      <c r="AU353" s="26"/>
      <c r="AV353" s="107"/>
      <c r="AW353" s="70"/>
      <c r="AX353" s="26"/>
      <c r="AY353" s="107"/>
      <c r="AZ353" s="70"/>
      <c r="BA353" s="26"/>
      <c r="BB353" s="107"/>
      <c r="BC353" s="70"/>
      <c r="BD353" s="26"/>
      <c r="BE353" s="107"/>
      <c r="BF353" s="70"/>
      <c r="BG353" s="26"/>
    </row>
    <row r="354" spans="1:59" s="2" customFormat="1" ht="5.25" x14ac:dyDescent="0.15">
      <c r="B354" s="24"/>
      <c r="D354" s="25"/>
      <c r="E354" s="24"/>
      <c r="F354" s="66"/>
      <c r="G354" s="79"/>
      <c r="H354" s="24"/>
      <c r="I354" s="66"/>
      <c r="J354" s="79"/>
      <c r="K354" s="24"/>
      <c r="L354" s="66"/>
      <c r="M354" s="79"/>
      <c r="N354" s="24"/>
      <c r="O354" s="66"/>
      <c r="P354" s="79"/>
      <c r="Q354" s="24"/>
      <c r="R354" s="66"/>
      <c r="S354" s="79"/>
      <c r="T354" s="24"/>
      <c r="U354" s="66"/>
      <c r="V354" s="79"/>
      <c r="W354" s="24"/>
      <c r="X354" s="66"/>
      <c r="Y354" s="79"/>
      <c r="Z354" s="24"/>
      <c r="AA354" s="66"/>
      <c r="AB354" s="79"/>
      <c r="AC354" s="24"/>
      <c r="AD354" s="66"/>
      <c r="AE354" s="79"/>
      <c r="AF354" s="24"/>
      <c r="AG354" s="66"/>
      <c r="AH354" s="79"/>
      <c r="AI354" s="24"/>
      <c r="AJ354" s="66"/>
      <c r="AK354" s="79"/>
      <c r="AL354" s="24"/>
      <c r="AM354" s="66"/>
      <c r="AN354" s="79"/>
      <c r="AO354" s="24"/>
      <c r="AP354" s="66"/>
      <c r="AQ354" s="79"/>
      <c r="AR354" s="24"/>
      <c r="AS354" s="66"/>
      <c r="AT354" s="79"/>
      <c r="AU354" s="24"/>
      <c r="AV354" s="66"/>
      <c r="AW354" s="79"/>
      <c r="AX354" s="24"/>
      <c r="AY354" s="66"/>
      <c r="AZ354" s="79"/>
      <c r="BA354" s="24"/>
      <c r="BB354" s="66"/>
      <c r="BC354" s="79"/>
      <c r="BD354" s="24"/>
      <c r="BE354" s="66"/>
      <c r="BF354" s="79"/>
      <c r="BG354" s="24"/>
    </row>
    <row r="355" spans="1:59" s="4" customFormat="1" ht="12" x14ac:dyDescent="0.2">
      <c r="B355" s="26"/>
      <c r="C355" s="36" t="s">
        <v>214</v>
      </c>
      <c r="D355" s="25"/>
      <c r="E355" s="26"/>
      <c r="F355" s="38">
        <v>-40389247</v>
      </c>
      <c r="G355" s="117">
        <v>100</v>
      </c>
      <c r="H355" s="26"/>
      <c r="I355" s="38">
        <v>-42113744</v>
      </c>
      <c r="J355" s="117">
        <v>100</v>
      </c>
      <c r="K355" s="26"/>
      <c r="L355" s="38">
        <v>-42363078</v>
      </c>
      <c r="M355" s="117">
        <v>100</v>
      </c>
      <c r="N355" s="26"/>
      <c r="O355" s="38">
        <v>-36260283</v>
      </c>
      <c r="P355" s="117">
        <v>100</v>
      </c>
      <c r="Q355" s="26"/>
      <c r="R355" s="38">
        <v>-34803586</v>
      </c>
      <c r="S355" s="117">
        <v>100</v>
      </c>
      <c r="T355" s="26"/>
      <c r="U355" s="38">
        <v>-37741195</v>
      </c>
      <c r="V355" s="117">
        <v>100</v>
      </c>
      <c r="W355" s="26"/>
      <c r="X355" s="38">
        <v>-233671133</v>
      </c>
      <c r="Y355" s="26"/>
      <c r="Z355" s="26"/>
      <c r="AA355" s="38">
        <v>-38945188.833333336</v>
      </c>
      <c r="AB355" s="26"/>
      <c r="AC355" s="26"/>
      <c r="AD355" s="38">
        <v>-40544742</v>
      </c>
      <c r="AE355" s="117">
        <v>100</v>
      </c>
      <c r="AF355" s="26"/>
      <c r="AG355" s="38">
        <v>-41199510</v>
      </c>
      <c r="AH355" s="117">
        <v>100</v>
      </c>
      <c r="AI355" s="26"/>
      <c r="AJ355" s="38">
        <v>-39033934</v>
      </c>
      <c r="AK355" s="117">
        <v>100</v>
      </c>
      <c r="AL355" s="26"/>
      <c r="AM355" s="38">
        <v>-41218712</v>
      </c>
      <c r="AN355" s="117">
        <v>100</v>
      </c>
      <c r="AO355" s="26"/>
      <c r="AP355" s="38">
        <v>-41310636</v>
      </c>
      <c r="AQ355" s="117">
        <v>100</v>
      </c>
      <c r="AR355" s="26"/>
      <c r="AS355" s="38">
        <v>-44560592.980000004</v>
      </c>
      <c r="AT355" s="117">
        <v>100</v>
      </c>
      <c r="AU355" s="26"/>
      <c r="AV355" s="38">
        <v>-247868126.98000002</v>
      </c>
      <c r="AW355" s="26"/>
      <c r="AX355" s="26"/>
      <c r="AY355" s="38">
        <v>-41311354.49666667</v>
      </c>
      <c r="AZ355" s="26"/>
      <c r="BA355" s="26"/>
      <c r="BB355" s="38">
        <v>-481539259.98000002</v>
      </c>
      <c r="BC355" s="26"/>
      <c r="BD355" s="26"/>
      <c r="BE355" s="38">
        <v>-40128271.664999999</v>
      </c>
      <c r="BF355" s="26"/>
      <c r="BG355" s="26"/>
    </row>
    <row r="356" spans="1:59" s="3" customFormat="1" x14ac:dyDescent="0.2">
      <c r="B356" s="23"/>
      <c r="C356" s="122" t="s">
        <v>176</v>
      </c>
      <c r="D356" s="25"/>
      <c r="E356" s="23"/>
      <c r="F356" s="123"/>
      <c r="G356" s="123"/>
      <c r="H356" s="23"/>
      <c r="I356" s="123"/>
      <c r="J356" s="123"/>
      <c r="K356" s="23"/>
      <c r="L356" s="123"/>
      <c r="M356" s="123"/>
      <c r="N356" s="23"/>
      <c r="O356" s="123"/>
      <c r="P356" s="123"/>
      <c r="Q356" s="23"/>
      <c r="R356" s="123"/>
      <c r="S356" s="123"/>
      <c r="T356" s="23"/>
      <c r="U356" s="123"/>
      <c r="V356" s="123"/>
      <c r="W356" s="23"/>
      <c r="X356" s="123"/>
      <c r="Y356" s="23"/>
      <c r="Z356" s="23"/>
      <c r="AA356" s="123"/>
      <c r="AB356" s="23"/>
      <c r="AC356" s="23"/>
      <c r="AD356" s="123"/>
      <c r="AE356" s="123"/>
      <c r="AF356" s="23"/>
      <c r="AG356" s="123"/>
      <c r="AH356" s="123"/>
      <c r="AI356" s="23"/>
      <c r="AJ356" s="123"/>
      <c r="AK356" s="123"/>
      <c r="AL356" s="23"/>
      <c r="AM356" s="123"/>
      <c r="AN356" s="123"/>
      <c r="AO356" s="23"/>
      <c r="AP356" s="123"/>
      <c r="AQ356" s="123"/>
      <c r="AR356" s="23"/>
      <c r="AS356" s="123"/>
      <c r="AT356" s="123"/>
      <c r="AU356" s="23"/>
      <c r="AV356" s="123"/>
      <c r="AW356" s="23"/>
      <c r="AX356" s="23"/>
      <c r="AY356" s="123"/>
      <c r="AZ356" s="23"/>
      <c r="BA356" s="23"/>
      <c r="BB356" s="123"/>
      <c r="BC356" s="23"/>
      <c r="BD356" s="23"/>
      <c r="BE356" s="123"/>
      <c r="BF356" s="23"/>
      <c r="BG356" s="23"/>
    </row>
    <row r="357" spans="1:59" s="3" customFormat="1" x14ac:dyDescent="0.2">
      <c r="A357" s="3" t="s">
        <v>334</v>
      </c>
      <c r="B357" s="23"/>
      <c r="C357" s="121" t="s">
        <v>340</v>
      </c>
      <c r="D357" s="25"/>
      <c r="E357" s="23"/>
      <c r="F357" s="124"/>
      <c r="G357" s="120"/>
      <c r="H357" s="23"/>
      <c r="I357" s="124"/>
      <c r="J357" s="120"/>
      <c r="K357" s="23"/>
      <c r="L357" s="124"/>
      <c r="M357" s="120"/>
      <c r="N357" s="23"/>
      <c r="O357" s="124"/>
      <c r="P357" s="120"/>
      <c r="Q357" s="23"/>
      <c r="R357" s="124"/>
      <c r="S357" s="120"/>
      <c r="T357" s="23"/>
      <c r="U357" s="124"/>
      <c r="V357" s="120"/>
      <c r="W357" s="23"/>
      <c r="X357" s="124">
        <v>0</v>
      </c>
      <c r="Y357" s="23"/>
      <c r="Z357" s="23"/>
      <c r="AA357" s="124">
        <v>0</v>
      </c>
      <c r="AB357" s="23"/>
      <c r="AC357" s="23"/>
      <c r="AD357" s="124"/>
      <c r="AE357" s="120"/>
      <c r="AF357" s="23"/>
      <c r="AG357" s="124"/>
      <c r="AH357" s="120"/>
      <c r="AI357" s="23"/>
      <c r="AJ357" s="124"/>
      <c r="AK357" s="120"/>
      <c r="AL357" s="23"/>
      <c r="AM357" s="124"/>
      <c r="AN357" s="120"/>
      <c r="AO357" s="23"/>
      <c r="AP357" s="124"/>
      <c r="AQ357" s="120"/>
      <c r="AR357" s="23"/>
      <c r="AS357" s="124"/>
      <c r="AT357" s="120"/>
      <c r="AU357" s="23"/>
      <c r="AV357" s="124">
        <v>0</v>
      </c>
      <c r="AW357" s="23"/>
      <c r="AX357" s="23"/>
      <c r="AY357" s="124">
        <v>0</v>
      </c>
      <c r="AZ357" s="23"/>
      <c r="BA357" s="23"/>
      <c r="BB357" s="124">
        <v>0</v>
      </c>
      <c r="BC357" s="23"/>
      <c r="BD357" s="23"/>
      <c r="BE357" s="124">
        <v>0</v>
      </c>
      <c r="BF357" s="23"/>
      <c r="BG357" s="23"/>
    </row>
    <row r="358" spans="1:59" s="3" customFormat="1" x14ac:dyDescent="0.2">
      <c r="A358" s="3" t="s">
        <v>335</v>
      </c>
      <c r="B358" s="23"/>
      <c r="C358" s="121" t="s">
        <v>341</v>
      </c>
      <c r="D358" s="25"/>
      <c r="E358" s="23"/>
      <c r="F358" s="124"/>
      <c r="G358" s="120"/>
      <c r="H358" s="23"/>
      <c r="I358" s="124"/>
      <c r="J358" s="120"/>
      <c r="K358" s="23"/>
      <c r="L358" s="124"/>
      <c r="M358" s="120"/>
      <c r="N358" s="23"/>
      <c r="O358" s="124"/>
      <c r="P358" s="120"/>
      <c r="Q358" s="23"/>
      <c r="R358" s="124"/>
      <c r="S358" s="120"/>
      <c r="T358" s="23"/>
      <c r="U358" s="124"/>
      <c r="V358" s="120"/>
      <c r="W358" s="23"/>
      <c r="X358" s="124">
        <v>0</v>
      </c>
      <c r="Y358" s="23"/>
      <c r="Z358" s="23"/>
      <c r="AA358" s="124">
        <v>0</v>
      </c>
      <c r="AB358" s="23"/>
      <c r="AC358" s="23"/>
      <c r="AD358" s="124"/>
      <c r="AE358" s="120"/>
      <c r="AF358" s="23"/>
      <c r="AG358" s="124"/>
      <c r="AH358" s="120"/>
      <c r="AI358" s="23"/>
      <c r="AJ358" s="124"/>
      <c r="AK358" s="120"/>
      <c r="AL358" s="23"/>
      <c r="AM358" s="124"/>
      <c r="AN358" s="120"/>
      <c r="AO358" s="23"/>
      <c r="AP358" s="124"/>
      <c r="AQ358" s="120"/>
      <c r="AR358" s="23"/>
      <c r="AS358" s="124"/>
      <c r="AT358" s="120"/>
      <c r="AU358" s="23"/>
      <c r="AV358" s="124">
        <v>0</v>
      </c>
      <c r="AW358" s="23"/>
      <c r="AX358" s="23"/>
      <c r="AY358" s="124">
        <v>0</v>
      </c>
      <c r="AZ358" s="23"/>
      <c r="BA358" s="23"/>
      <c r="BB358" s="124">
        <v>0</v>
      </c>
      <c r="BC358" s="23"/>
      <c r="BD358" s="23"/>
      <c r="BE358" s="124">
        <v>0</v>
      </c>
      <c r="BF358" s="23"/>
      <c r="BG358" s="23"/>
    </row>
    <row r="359" spans="1:59" s="3" customFormat="1" x14ac:dyDescent="0.2">
      <c r="B359" s="23"/>
      <c r="C359" s="30" t="s">
        <v>178</v>
      </c>
      <c r="D359" s="25"/>
      <c r="E359" s="23"/>
      <c r="F359" s="32">
        <v>-40389247</v>
      </c>
      <c r="G359" s="109">
        <v>100</v>
      </c>
      <c r="H359" s="23"/>
      <c r="I359" s="32">
        <v>-42113744</v>
      </c>
      <c r="J359" s="109">
        <v>100</v>
      </c>
      <c r="K359" s="23"/>
      <c r="L359" s="32">
        <v>-42363078</v>
      </c>
      <c r="M359" s="109">
        <v>100</v>
      </c>
      <c r="N359" s="23"/>
      <c r="O359" s="32">
        <v>-36260283</v>
      </c>
      <c r="P359" s="109">
        <v>100</v>
      </c>
      <c r="Q359" s="23"/>
      <c r="R359" s="32">
        <v>-34803586</v>
      </c>
      <c r="S359" s="109">
        <v>100</v>
      </c>
      <c r="T359" s="23"/>
      <c r="U359" s="32">
        <v>-37741195</v>
      </c>
      <c r="V359" s="109">
        <v>100</v>
      </c>
      <c r="W359" s="23"/>
      <c r="X359" s="32">
        <v>-233671133</v>
      </c>
      <c r="Y359" s="23"/>
      <c r="Z359" s="23"/>
      <c r="AA359" s="32">
        <v>-38945188.833333336</v>
      </c>
      <c r="AB359" s="23"/>
      <c r="AC359" s="23"/>
      <c r="AD359" s="32">
        <v>-40544742</v>
      </c>
      <c r="AE359" s="109">
        <v>100</v>
      </c>
      <c r="AF359" s="23"/>
      <c r="AG359" s="32">
        <v>-41199510</v>
      </c>
      <c r="AH359" s="109">
        <v>100</v>
      </c>
      <c r="AI359" s="23"/>
      <c r="AJ359" s="32">
        <v>-39033934</v>
      </c>
      <c r="AK359" s="109">
        <v>100</v>
      </c>
      <c r="AL359" s="23"/>
      <c r="AM359" s="32">
        <v>-41218712</v>
      </c>
      <c r="AN359" s="109">
        <v>100</v>
      </c>
      <c r="AO359" s="23"/>
      <c r="AP359" s="32">
        <v>-41310636</v>
      </c>
      <c r="AQ359" s="109">
        <v>100</v>
      </c>
      <c r="AR359" s="23"/>
      <c r="AS359" s="32">
        <v>-44560592.980000004</v>
      </c>
      <c r="AT359" s="109">
        <v>100</v>
      </c>
      <c r="AU359" s="23"/>
      <c r="AV359" s="32">
        <v>-247868126.98000002</v>
      </c>
      <c r="AW359" s="23"/>
      <c r="AX359" s="23"/>
      <c r="AY359" s="32">
        <v>-41311354.49666667</v>
      </c>
      <c r="AZ359" s="23"/>
      <c r="BA359" s="23"/>
      <c r="BB359" s="32">
        <v>-481539259.98000002</v>
      </c>
      <c r="BC359" s="23"/>
      <c r="BD359" s="23"/>
      <c r="BE359" s="32">
        <v>-40128271.664999999</v>
      </c>
      <c r="BF359" s="23"/>
      <c r="BG359" s="23"/>
    </row>
    <row r="360" spans="1:59" s="3" customFormat="1" x14ac:dyDescent="0.2">
      <c r="A360" s="3" t="s">
        <v>336</v>
      </c>
      <c r="B360" s="23"/>
      <c r="C360" s="118" t="s">
        <v>340</v>
      </c>
      <c r="D360" s="25"/>
      <c r="E360" s="23"/>
      <c r="F360" s="119">
        <v>-40389247</v>
      </c>
      <c r="G360" s="120"/>
      <c r="H360" s="23"/>
      <c r="I360" s="119">
        <v>-42113744</v>
      </c>
      <c r="J360" s="120"/>
      <c r="K360" s="23"/>
      <c r="L360" s="119">
        <v>-42363078</v>
      </c>
      <c r="M360" s="120"/>
      <c r="N360" s="23"/>
      <c r="O360" s="119">
        <v>-36260283</v>
      </c>
      <c r="P360" s="120"/>
      <c r="Q360" s="23"/>
      <c r="R360" s="119">
        <v>-34803586</v>
      </c>
      <c r="S360" s="120"/>
      <c r="T360" s="23"/>
      <c r="U360" s="119">
        <v>-37741195</v>
      </c>
      <c r="V360" s="120"/>
      <c r="W360" s="23"/>
      <c r="X360" s="119">
        <v>-233671133</v>
      </c>
      <c r="Y360" s="23"/>
      <c r="Z360" s="23"/>
      <c r="AA360" s="119">
        <v>-38945188.833333336</v>
      </c>
      <c r="AB360" s="23"/>
      <c r="AC360" s="23"/>
      <c r="AD360" s="119">
        <v>-40544742</v>
      </c>
      <c r="AE360" s="120"/>
      <c r="AF360" s="23"/>
      <c r="AG360" s="119">
        <v>-41199510</v>
      </c>
      <c r="AH360" s="120"/>
      <c r="AI360" s="23"/>
      <c r="AJ360" s="119">
        <v>-39033934</v>
      </c>
      <c r="AK360" s="120"/>
      <c r="AL360" s="23"/>
      <c r="AM360" s="119">
        <v>-41218712</v>
      </c>
      <c r="AN360" s="120"/>
      <c r="AO360" s="23"/>
      <c r="AP360" s="119">
        <v>-41310636</v>
      </c>
      <c r="AQ360" s="120"/>
      <c r="AR360" s="23"/>
      <c r="AS360" s="119">
        <v>-44560592.980000004</v>
      </c>
      <c r="AT360" s="120"/>
      <c r="AU360" s="23"/>
      <c r="AV360" s="119">
        <v>-247868126.98000002</v>
      </c>
      <c r="AW360" s="23"/>
      <c r="AX360" s="23"/>
      <c r="AY360" s="119">
        <v>-41311354.49666667</v>
      </c>
      <c r="AZ360" s="23"/>
      <c r="BA360" s="23"/>
      <c r="BB360" s="119">
        <v>-481539259.98000002</v>
      </c>
      <c r="BC360" s="23"/>
      <c r="BD360" s="23"/>
      <c r="BE360" s="119">
        <v>-40128271.664999999</v>
      </c>
      <c r="BF360" s="23"/>
      <c r="BG360" s="23"/>
    </row>
    <row r="361" spans="1:59" s="3" customFormat="1" x14ac:dyDescent="0.2">
      <c r="A361" s="3" t="s">
        <v>337</v>
      </c>
      <c r="B361" s="23"/>
      <c r="C361" s="118" t="s">
        <v>341</v>
      </c>
      <c r="D361" s="25"/>
      <c r="E361" s="23"/>
      <c r="F361" s="119">
        <v>0</v>
      </c>
      <c r="G361" s="120"/>
      <c r="H361" s="23"/>
      <c r="I361" s="119">
        <v>0</v>
      </c>
      <c r="J361" s="120"/>
      <c r="K361" s="23"/>
      <c r="L361" s="119">
        <v>0</v>
      </c>
      <c r="M361" s="120"/>
      <c r="N361" s="23"/>
      <c r="O361" s="119">
        <v>0</v>
      </c>
      <c r="P361" s="120"/>
      <c r="Q361" s="23"/>
      <c r="R361" s="119">
        <v>0</v>
      </c>
      <c r="S361" s="120"/>
      <c r="T361" s="23"/>
      <c r="U361" s="119">
        <v>0</v>
      </c>
      <c r="V361" s="120"/>
      <c r="W361" s="23"/>
      <c r="X361" s="119">
        <v>0</v>
      </c>
      <c r="Y361" s="23"/>
      <c r="Z361" s="23"/>
      <c r="AA361" s="119">
        <v>0</v>
      </c>
      <c r="AB361" s="23"/>
      <c r="AC361" s="23"/>
      <c r="AD361" s="119">
        <v>0</v>
      </c>
      <c r="AE361" s="120"/>
      <c r="AF361" s="23"/>
      <c r="AG361" s="119">
        <v>0</v>
      </c>
      <c r="AH361" s="120"/>
      <c r="AI361" s="23"/>
      <c r="AJ361" s="119">
        <v>0</v>
      </c>
      <c r="AK361" s="120"/>
      <c r="AL361" s="23"/>
      <c r="AM361" s="119">
        <v>0</v>
      </c>
      <c r="AN361" s="120"/>
      <c r="AO361" s="23"/>
      <c r="AP361" s="119">
        <v>0</v>
      </c>
      <c r="AQ361" s="120"/>
      <c r="AR361" s="23"/>
      <c r="AS361" s="119">
        <v>0</v>
      </c>
      <c r="AT361" s="120"/>
      <c r="AU361" s="23"/>
      <c r="AV361" s="119">
        <v>0</v>
      </c>
      <c r="AW361" s="23"/>
      <c r="AX361" s="23"/>
      <c r="AY361" s="119">
        <v>0</v>
      </c>
      <c r="AZ361" s="23"/>
      <c r="BA361" s="23"/>
      <c r="BB361" s="119">
        <v>0</v>
      </c>
      <c r="BC361" s="23"/>
      <c r="BD361" s="23"/>
      <c r="BE361" s="119">
        <v>0</v>
      </c>
      <c r="BF361" s="23"/>
      <c r="BG361" s="23"/>
    </row>
    <row r="362" spans="1:59" s="3" customFormat="1" x14ac:dyDescent="0.2">
      <c r="B362" s="23"/>
      <c r="C362" s="122" t="s">
        <v>177</v>
      </c>
      <c r="D362" s="25"/>
      <c r="E362" s="23"/>
      <c r="F362" s="123"/>
      <c r="G362" s="123"/>
      <c r="H362" s="23"/>
      <c r="I362" s="123"/>
      <c r="J362" s="123"/>
      <c r="K362" s="23"/>
      <c r="L362" s="123"/>
      <c r="M362" s="123"/>
      <c r="N362" s="23"/>
      <c r="O362" s="123"/>
      <c r="P362" s="123"/>
      <c r="Q362" s="23"/>
      <c r="R362" s="123"/>
      <c r="S362" s="123"/>
      <c r="T362" s="23"/>
      <c r="U362" s="123"/>
      <c r="V362" s="123"/>
      <c r="W362" s="23"/>
      <c r="X362" s="123"/>
      <c r="Y362" s="23"/>
      <c r="Z362" s="23"/>
      <c r="AA362" s="123"/>
      <c r="AB362" s="23"/>
      <c r="AC362" s="23"/>
      <c r="AD362" s="123"/>
      <c r="AE362" s="123"/>
      <c r="AF362" s="23"/>
      <c r="AG362" s="123"/>
      <c r="AH362" s="123"/>
      <c r="AI362" s="23"/>
      <c r="AJ362" s="123"/>
      <c r="AK362" s="123"/>
      <c r="AL362" s="23"/>
      <c r="AM362" s="123"/>
      <c r="AN362" s="123"/>
      <c r="AO362" s="23"/>
      <c r="AP362" s="123"/>
      <c r="AQ362" s="123"/>
      <c r="AR362" s="23"/>
      <c r="AS362" s="123"/>
      <c r="AT362" s="123"/>
      <c r="AU362" s="23"/>
      <c r="AV362" s="123"/>
      <c r="AW362" s="23"/>
      <c r="AX362" s="23"/>
      <c r="AY362" s="123"/>
      <c r="AZ362" s="23"/>
      <c r="BA362" s="23"/>
      <c r="BB362" s="123"/>
      <c r="BC362" s="23"/>
      <c r="BD362" s="23"/>
      <c r="BE362" s="123"/>
      <c r="BF362" s="23"/>
      <c r="BG362" s="23"/>
    </row>
    <row r="363" spans="1:59" s="3" customFormat="1" x14ac:dyDescent="0.2">
      <c r="A363" s="3" t="s">
        <v>338</v>
      </c>
      <c r="B363" s="23"/>
      <c r="C363" s="121" t="s">
        <v>340</v>
      </c>
      <c r="D363" s="25"/>
      <c r="E363" s="23"/>
      <c r="F363" s="124"/>
      <c r="G363" s="120"/>
      <c r="H363" s="23"/>
      <c r="I363" s="124"/>
      <c r="J363" s="120"/>
      <c r="K363" s="23"/>
      <c r="L363" s="124"/>
      <c r="M363" s="120"/>
      <c r="N363" s="23"/>
      <c r="O363" s="124"/>
      <c r="P363" s="120"/>
      <c r="Q363" s="23"/>
      <c r="R363" s="124"/>
      <c r="S363" s="120"/>
      <c r="T363" s="23"/>
      <c r="U363" s="124"/>
      <c r="V363" s="120"/>
      <c r="W363" s="23"/>
      <c r="X363" s="124">
        <v>0</v>
      </c>
      <c r="Y363" s="23"/>
      <c r="Z363" s="23"/>
      <c r="AA363" s="124">
        <v>0</v>
      </c>
      <c r="AB363" s="23"/>
      <c r="AC363" s="23"/>
      <c r="AD363" s="124"/>
      <c r="AE363" s="120"/>
      <c r="AF363" s="23"/>
      <c r="AG363" s="124"/>
      <c r="AH363" s="120"/>
      <c r="AI363" s="23"/>
      <c r="AJ363" s="124"/>
      <c r="AK363" s="120"/>
      <c r="AL363" s="23"/>
      <c r="AM363" s="124"/>
      <c r="AN363" s="120"/>
      <c r="AO363" s="23"/>
      <c r="AP363" s="124"/>
      <c r="AQ363" s="120"/>
      <c r="AR363" s="23"/>
      <c r="AS363" s="124"/>
      <c r="AT363" s="120"/>
      <c r="AU363" s="23"/>
      <c r="AV363" s="124">
        <v>0</v>
      </c>
      <c r="AW363" s="23"/>
      <c r="AX363" s="23"/>
      <c r="AY363" s="124">
        <v>0</v>
      </c>
      <c r="AZ363" s="23"/>
      <c r="BA363" s="23"/>
      <c r="BB363" s="124">
        <v>0</v>
      </c>
      <c r="BC363" s="23"/>
      <c r="BD363" s="23"/>
      <c r="BE363" s="124">
        <v>0</v>
      </c>
      <c r="BF363" s="23"/>
      <c r="BG363" s="23"/>
    </row>
    <row r="364" spans="1:59" s="3" customFormat="1" x14ac:dyDescent="0.2">
      <c r="A364" s="3" t="s">
        <v>339</v>
      </c>
      <c r="B364" s="23"/>
      <c r="C364" s="121" t="s">
        <v>341</v>
      </c>
      <c r="D364" s="25"/>
      <c r="E364" s="23"/>
      <c r="F364" s="124"/>
      <c r="G364" s="120"/>
      <c r="H364" s="23"/>
      <c r="I364" s="124"/>
      <c r="J364" s="120"/>
      <c r="K364" s="23"/>
      <c r="L364" s="124"/>
      <c r="M364" s="120"/>
      <c r="N364" s="23"/>
      <c r="O364" s="124"/>
      <c r="P364" s="120"/>
      <c r="Q364" s="23"/>
      <c r="R364" s="124"/>
      <c r="S364" s="120"/>
      <c r="T364" s="23"/>
      <c r="U364" s="124"/>
      <c r="V364" s="120"/>
      <c r="W364" s="23"/>
      <c r="X364" s="124">
        <v>0</v>
      </c>
      <c r="Y364" s="23"/>
      <c r="Z364" s="23"/>
      <c r="AA364" s="124">
        <v>0</v>
      </c>
      <c r="AB364" s="23"/>
      <c r="AC364" s="23"/>
      <c r="AD364" s="124"/>
      <c r="AE364" s="120"/>
      <c r="AF364" s="23"/>
      <c r="AG364" s="124"/>
      <c r="AH364" s="120"/>
      <c r="AI364" s="23"/>
      <c r="AJ364" s="124"/>
      <c r="AK364" s="120"/>
      <c r="AL364" s="23"/>
      <c r="AM364" s="124"/>
      <c r="AN364" s="120"/>
      <c r="AO364" s="23"/>
      <c r="AP364" s="124"/>
      <c r="AQ364" s="120"/>
      <c r="AR364" s="23"/>
      <c r="AS364" s="124"/>
      <c r="AT364" s="120"/>
      <c r="AU364" s="23"/>
      <c r="AV364" s="124">
        <v>0</v>
      </c>
      <c r="AW364" s="23"/>
      <c r="AX364" s="23"/>
      <c r="AY364" s="124">
        <v>0</v>
      </c>
      <c r="AZ364" s="23"/>
      <c r="BA364" s="23"/>
      <c r="BB364" s="124">
        <v>0</v>
      </c>
      <c r="BC364" s="23"/>
      <c r="BD364" s="23"/>
      <c r="BE364" s="124">
        <v>0</v>
      </c>
      <c r="BF364" s="23"/>
      <c r="BG364" s="23"/>
    </row>
    <row r="365" spans="1:59" s="2" customFormat="1" ht="5.25" x14ac:dyDescent="0.15">
      <c r="B365" s="24"/>
      <c r="D365" s="25"/>
      <c r="E365" s="24"/>
      <c r="F365" s="66"/>
      <c r="G365" s="79"/>
      <c r="H365" s="24"/>
      <c r="I365" s="66"/>
      <c r="J365" s="79"/>
      <c r="K365" s="24"/>
      <c r="L365" s="66"/>
      <c r="M365" s="79"/>
      <c r="N365" s="24"/>
      <c r="O365" s="66"/>
      <c r="P365" s="79"/>
      <c r="Q365" s="24"/>
      <c r="R365" s="66"/>
      <c r="S365" s="79"/>
      <c r="T365" s="24"/>
      <c r="U365" s="66"/>
      <c r="V365" s="79"/>
      <c r="W365" s="24"/>
      <c r="X365" s="66"/>
      <c r="Y365" s="24"/>
      <c r="Z365" s="24"/>
      <c r="AA365" s="66"/>
      <c r="AB365" s="24"/>
      <c r="AC365" s="24"/>
      <c r="AD365" s="66"/>
      <c r="AE365" s="79"/>
      <c r="AF365" s="24"/>
      <c r="AG365" s="66"/>
      <c r="AH365" s="79"/>
      <c r="AI365" s="24"/>
      <c r="AJ365" s="66"/>
      <c r="AK365" s="79"/>
      <c r="AL365" s="24"/>
      <c r="AM365" s="66"/>
      <c r="AN365" s="79"/>
      <c r="AO365" s="24"/>
      <c r="AP365" s="66"/>
      <c r="AQ365" s="79"/>
      <c r="AR365" s="24"/>
      <c r="AS365" s="66"/>
      <c r="AT365" s="79"/>
      <c r="AU365" s="24"/>
      <c r="AV365" s="66"/>
      <c r="AW365" s="24"/>
      <c r="AX365" s="24"/>
      <c r="AY365" s="66"/>
      <c r="AZ365" s="24"/>
      <c r="BA365" s="24"/>
      <c r="BB365" s="66"/>
      <c r="BC365" s="24"/>
      <c r="BD365" s="24"/>
      <c r="BE365" s="66"/>
      <c r="BF365" s="24"/>
      <c r="BG365" s="24"/>
    </row>
    <row r="366" spans="1:59" s="4" customFormat="1" ht="12" x14ac:dyDescent="0.2">
      <c r="B366" s="26"/>
      <c r="C366" s="36" t="s">
        <v>364</v>
      </c>
      <c r="D366" s="25"/>
      <c r="E366" s="26"/>
      <c r="F366" s="38">
        <v>0</v>
      </c>
      <c r="G366" s="117">
        <v>0</v>
      </c>
      <c r="H366" s="26"/>
      <c r="I366" s="38">
        <v>0</v>
      </c>
      <c r="J366" s="117">
        <v>0</v>
      </c>
      <c r="K366" s="26"/>
      <c r="L366" s="38">
        <v>0</v>
      </c>
      <c r="M366" s="117">
        <v>0</v>
      </c>
      <c r="N366" s="26"/>
      <c r="O366" s="38">
        <v>0</v>
      </c>
      <c r="P366" s="117">
        <v>0</v>
      </c>
      <c r="Q366" s="26"/>
      <c r="R366" s="38">
        <v>0</v>
      </c>
      <c r="S366" s="117">
        <v>0</v>
      </c>
      <c r="T366" s="26"/>
      <c r="U366" s="38">
        <v>0</v>
      </c>
      <c r="V366" s="117">
        <v>0</v>
      </c>
      <c r="W366" s="26"/>
      <c r="X366" s="38">
        <v>0</v>
      </c>
      <c r="Y366" s="26"/>
      <c r="Z366" s="26"/>
      <c r="AA366" s="38">
        <v>0</v>
      </c>
      <c r="AB366" s="26"/>
      <c r="AC366" s="26"/>
      <c r="AD366" s="38">
        <v>0</v>
      </c>
      <c r="AE366" s="117">
        <v>0</v>
      </c>
      <c r="AF366" s="26"/>
      <c r="AG366" s="38">
        <v>0</v>
      </c>
      <c r="AH366" s="117">
        <v>0</v>
      </c>
      <c r="AI366" s="26"/>
      <c r="AJ366" s="38">
        <v>0</v>
      </c>
      <c r="AK366" s="117">
        <v>0</v>
      </c>
      <c r="AL366" s="26"/>
      <c r="AM366" s="38">
        <v>0</v>
      </c>
      <c r="AN366" s="117">
        <v>0</v>
      </c>
      <c r="AO366" s="26"/>
      <c r="AP366" s="38">
        <v>0</v>
      </c>
      <c r="AQ366" s="117">
        <v>0</v>
      </c>
      <c r="AR366" s="26"/>
      <c r="AS366" s="38">
        <v>0</v>
      </c>
      <c r="AT366" s="117">
        <v>0</v>
      </c>
      <c r="AU366" s="26"/>
      <c r="AV366" s="38">
        <v>0</v>
      </c>
      <c r="AW366" s="26"/>
      <c r="AX366" s="26"/>
      <c r="AY366" s="38">
        <v>0</v>
      </c>
      <c r="AZ366" s="26"/>
      <c r="BA366" s="26"/>
      <c r="BB366" s="38">
        <v>0</v>
      </c>
      <c r="BC366" s="26"/>
      <c r="BD366" s="26"/>
      <c r="BE366" s="38">
        <v>0</v>
      </c>
      <c r="BF366" s="26"/>
      <c r="BG366" s="26"/>
    </row>
    <row r="367" spans="1:59" s="3" customFormat="1" x14ac:dyDescent="0.2">
      <c r="A367" s="3" t="s">
        <v>367</v>
      </c>
      <c r="B367" s="23"/>
      <c r="C367" s="118" t="s">
        <v>340</v>
      </c>
      <c r="D367" s="25"/>
      <c r="E367" s="23"/>
      <c r="F367" s="119">
        <v>0</v>
      </c>
      <c r="G367" s="120"/>
      <c r="H367" s="23"/>
      <c r="I367" s="119">
        <v>0</v>
      </c>
      <c r="J367" s="120"/>
      <c r="K367" s="23"/>
      <c r="L367" s="119">
        <v>0</v>
      </c>
      <c r="M367" s="120"/>
      <c r="N367" s="23"/>
      <c r="O367" s="119">
        <v>0</v>
      </c>
      <c r="P367" s="120"/>
      <c r="Q367" s="23"/>
      <c r="R367" s="119">
        <v>0</v>
      </c>
      <c r="S367" s="120"/>
      <c r="T367" s="23"/>
      <c r="U367" s="119">
        <v>0</v>
      </c>
      <c r="V367" s="120"/>
      <c r="W367" s="23"/>
      <c r="X367" s="119">
        <v>0</v>
      </c>
      <c r="Y367" s="23"/>
      <c r="Z367" s="23"/>
      <c r="AA367" s="119">
        <v>0</v>
      </c>
      <c r="AB367" s="23"/>
      <c r="AC367" s="23"/>
      <c r="AD367" s="119">
        <v>0</v>
      </c>
      <c r="AE367" s="120"/>
      <c r="AF367" s="23"/>
      <c r="AG367" s="119">
        <v>0</v>
      </c>
      <c r="AH367" s="120"/>
      <c r="AI367" s="23"/>
      <c r="AJ367" s="119">
        <v>0</v>
      </c>
      <c r="AK367" s="120"/>
      <c r="AL367" s="23"/>
      <c r="AM367" s="119">
        <v>0</v>
      </c>
      <c r="AN367" s="120"/>
      <c r="AO367" s="23"/>
      <c r="AP367" s="119">
        <v>0</v>
      </c>
      <c r="AQ367" s="120"/>
      <c r="AR367" s="23"/>
      <c r="AS367" s="119">
        <v>0</v>
      </c>
      <c r="AT367" s="120"/>
      <c r="AU367" s="23"/>
      <c r="AV367" s="119">
        <v>0</v>
      </c>
      <c r="AW367" s="23"/>
      <c r="AX367" s="23"/>
      <c r="AY367" s="119">
        <v>0</v>
      </c>
      <c r="AZ367" s="23"/>
      <c r="BA367" s="23"/>
      <c r="BB367" s="119">
        <v>0</v>
      </c>
      <c r="BC367" s="23"/>
      <c r="BD367" s="23"/>
      <c r="BE367" s="119">
        <v>0</v>
      </c>
      <c r="BF367" s="23"/>
      <c r="BG367" s="23"/>
    </row>
    <row r="368" spans="1:59" s="3" customFormat="1" x14ac:dyDescent="0.2">
      <c r="A368" s="3" t="s">
        <v>366</v>
      </c>
      <c r="B368" s="23"/>
      <c r="C368" s="118" t="s">
        <v>341</v>
      </c>
      <c r="D368" s="25"/>
      <c r="E368" s="23"/>
      <c r="F368" s="119">
        <v>0</v>
      </c>
      <c r="G368" s="120"/>
      <c r="H368" s="23"/>
      <c r="I368" s="119">
        <v>0</v>
      </c>
      <c r="J368" s="120"/>
      <c r="K368" s="23"/>
      <c r="L368" s="119">
        <v>0</v>
      </c>
      <c r="M368" s="120"/>
      <c r="N368" s="23"/>
      <c r="O368" s="119">
        <v>0</v>
      </c>
      <c r="P368" s="120"/>
      <c r="Q368" s="23"/>
      <c r="R368" s="119">
        <v>0</v>
      </c>
      <c r="S368" s="120"/>
      <c r="T368" s="23"/>
      <c r="U368" s="119">
        <v>0</v>
      </c>
      <c r="V368" s="120"/>
      <c r="W368" s="23"/>
      <c r="X368" s="119">
        <v>0</v>
      </c>
      <c r="Y368" s="23"/>
      <c r="Z368" s="23"/>
      <c r="AA368" s="119">
        <v>0</v>
      </c>
      <c r="AB368" s="23"/>
      <c r="AC368" s="23"/>
      <c r="AD368" s="119">
        <v>0</v>
      </c>
      <c r="AE368" s="120"/>
      <c r="AF368" s="23"/>
      <c r="AG368" s="119">
        <v>0</v>
      </c>
      <c r="AH368" s="120"/>
      <c r="AI368" s="23"/>
      <c r="AJ368" s="119">
        <v>0</v>
      </c>
      <c r="AK368" s="120"/>
      <c r="AL368" s="23"/>
      <c r="AM368" s="119">
        <v>0</v>
      </c>
      <c r="AN368" s="120"/>
      <c r="AO368" s="23"/>
      <c r="AP368" s="119">
        <v>0</v>
      </c>
      <c r="AQ368" s="120"/>
      <c r="AR368" s="23"/>
      <c r="AS368" s="119">
        <v>0</v>
      </c>
      <c r="AT368" s="120"/>
      <c r="AU368" s="23"/>
      <c r="AV368" s="119">
        <v>0</v>
      </c>
      <c r="AW368" s="23"/>
      <c r="AX368" s="23"/>
      <c r="AY368" s="119">
        <v>0</v>
      </c>
      <c r="AZ368" s="23"/>
      <c r="BA368" s="23"/>
      <c r="BB368" s="119">
        <v>0</v>
      </c>
      <c r="BC368" s="23"/>
      <c r="BD368" s="23"/>
      <c r="BE368" s="119">
        <v>0</v>
      </c>
      <c r="BF368" s="23"/>
      <c r="BG368" s="23"/>
    </row>
    <row r="369" spans="2:59" x14ac:dyDescent="0.2">
      <c r="D369" s="25"/>
      <c r="G369" s="79"/>
      <c r="J369" s="79"/>
      <c r="M369" s="79"/>
      <c r="P369" s="79"/>
      <c r="S369" s="79"/>
      <c r="V369" s="79"/>
      <c r="Y369" s="18"/>
      <c r="AB369" s="18"/>
      <c r="AE369" s="79"/>
      <c r="AH369" s="79"/>
      <c r="AK369" s="79"/>
      <c r="AN369" s="79"/>
      <c r="AQ369" s="79"/>
      <c r="AT369" s="79"/>
      <c r="AW369" s="18"/>
      <c r="AZ369" s="18"/>
      <c r="BC369" s="18"/>
      <c r="BF369" s="18"/>
    </row>
    <row r="370" spans="2:59" s="4" customFormat="1" ht="12" x14ac:dyDescent="0.2">
      <c r="B370" s="26"/>
      <c r="C370" s="108" t="s">
        <v>230</v>
      </c>
      <c r="D370" s="25"/>
      <c r="E370" s="26"/>
      <c r="F370" s="55">
        <v>0</v>
      </c>
      <c r="G370" s="110">
        <v>0</v>
      </c>
      <c r="H370" s="26"/>
      <c r="I370" s="55">
        <v>0</v>
      </c>
      <c r="J370" s="110">
        <v>0</v>
      </c>
      <c r="K370" s="26"/>
      <c r="L370" s="55">
        <v>0</v>
      </c>
      <c r="M370" s="110">
        <v>0</v>
      </c>
      <c r="N370" s="26"/>
      <c r="O370" s="55">
        <v>0</v>
      </c>
      <c r="P370" s="110">
        <v>0</v>
      </c>
      <c r="Q370" s="26"/>
      <c r="R370" s="55">
        <v>0</v>
      </c>
      <c r="S370" s="110">
        <v>0</v>
      </c>
      <c r="T370" s="26"/>
      <c r="U370" s="55">
        <v>0</v>
      </c>
      <c r="V370" s="110">
        <v>0</v>
      </c>
      <c r="W370" s="26"/>
      <c r="X370" s="55">
        <v>0</v>
      </c>
      <c r="Y370" s="26"/>
      <c r="Z370" s="26"/>
      <c r="AA370" s="55">
        <v>0</v>
      </c>
      <c r="AB370" s="26"/>
      <c r="AC370" s="26"/>
      <c r="AD370" s="55">
        <v>0</v>
      </c>
      <c r="AE370" s="110">
        <v>0</v>
      </c>
      <c r="AF370" s="26"/>
      <c r="AG370" s="55">
        <v>0</v>
      </c>
      <c r="AH370" s="110">
        <v>0</v>
      </c>
      <c r="AI370" s="26"/>
      <c r="AJ370" s="55">
        <v>0</v>
      </c>
      <c r="AK370" s="110">
        <v>0</v>
      </c>
      <c r="AL370" s="26"/>
      <c r="AM370" s="55">
        <v>0</v>
      </c>
      <c r="AN370" s="110">
        <v>0</v>
      </c>
      <c r="AO370" s="26"/>
      <c r="AP370" s="55">
        <v>0</v>
      </c>
      <c r="AQ370" s="110">
        <v>0</v>
      </c>
      <c r="AR370" s="26"/>
      <c r="AS370" s="55">
        <v>0</v>
      </c>
      <c r="AT370" s="110">
        <v>0</v>
      </c>
      <c r="AU370" s="26"/>
      <c r="AV370" s="55">
        <v>0</v>
      </c>
      <c r="AW370" s="26"/>
      <c r="AX370" s="26"/>
      <c r="AY370" s="55">
        <v>0</v>
      </c>
      <c r="AZ370" s="26"/>
      <c r="BA370" s="26"/>
      <c r="BB370" s="55">
        <v>0</v>
      </c>
      <c r="BC370" s="26"/>
      <c r="BD370" s="26"/>
      <c r="BE370" s="55">
        <v>0</v>
      </c>
      <c r="BF370" s="26"/>
      <c r="BG370" s="26"/>
    </row>
  </sheetData>
  <conditionalFormatting sqref="F5 AS5 AP5 AM5 AJ5 AG5 AD5 U5 R5 O5 L5 I5">
    <cfRule type="expression" dxfId="11" priority="652">
      <formula>#REF!&lt;&gt;0</formula>
    </cfRule>
  </conditionalFormatting>
  <conditionalFormatting sqref="X5">
    <cfRule type="expression" dxfId="10" priority="9">
      <formula>#REF!&lt;&gt;0</formula>
    </cfRule>
  </conditionalFormatting>
  <conditionalFormatting sqref="AA5">
    <cfRule type="expression" dxfId="9" priority="10">
      <formula>#REF!&lt;&gt;0</formula>
    </cfRule>
  </conditionalFormatting>
  <conditionalFormatting sqref="AV5">
    <cfRule type="expression" dxfId="8" priority="7">
      <formula>#REF!&lt;&gt;0</formula>
    </cfRule>
  </conditionalFormatting>
  <conditionalFormatting sqref="BB5 BE5">
    <cfRule type="expression" dxfId="7" priority="4">
      <formula>#REF!&lt;&gt;0</formula>
    </cfRule>
  </conditionalFormatting>
  <conditionalFormatting sqref="AY5">
    <cfRule type="expression" dxfId="6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rgb="FFFF99CC"/>
  </sheetPr>
  <dimension ref="A1:BG370"/>
  <sheetViews>
    <sheetView topLeftCell="A3" zoomScaleNormal="100" workbookViewId="0">
      <pane xSplit="5" ySplit="5" topLeftCell="F8" activePane="bottomRight" state="frozen"/>
      <selection activeCell="C312" sqref="C312"/>
      <selection pane="topRight" activeCell="C312" sqref="C312"/>
      <selection pane="bottomLeft" activeCell="C312" sqref="C312"/>
      <selection pane="bottomRight" sqref="A1:XFD1048576"/>
    </sheetView>
  </sheetViews>
  <sheetFormatPr baseColWidth="10" defaultColWidth="11.42578125" defaultRowHeight="11.25" outlineLevelRow="1" outlineLevelCol="1" x14ac:dyDescent="0.2"/>
  <cols>
    <col min="1" max="1" width="5.5703125" style="5" hidden="1" customWidth="1" outlineLevel="1"/>
    <col min="2" max="2" width="1.5703125" style="18" customWidth="1" collapsed="1"/>
    <col min="3" max="3" width="35.5703125" style="5" customWidth="1"/>
    <col min="4" max="4" width="9.5703125" style="19" hidden="1" customWidth="1" outlineLevel="1"/>
    <col min="5" max="5" width="1.5703125" style="18" customWidth="1" collapsed="1"/>
    <col min="6" max="6" width="12.5703125" style="67" customWidth="1" outlineLevel="1"/>
    <col min="7" max="7" width="5.5703125" style="77" customWidth="1" outlineLevel="1"/>
    <col min="8" max="8" width="1.5703125" style="18" customWidth="1" outlineLevel="1" collapsed="1"/>
    <col min="9" max="9" width="12.5703125" style="67" customWidth="1" outlineLevel="1"/>
    <col min="10" max="10" width="5.5703125" style="77" customWidth="1" outlineLevel="1"/>
    <col min="11" max="11" width="1.5703125" style="18" customWidth="1" outlineLevel="1" collapsed="1"/>
    <col min="12" max="12" width="12.5703125" style="67" customWidth="1" outlineLevel="1"/>
    <col min="13" max="13" width="5.5703125" style="77" customWidth="1" outlineLevel="1"/>
    <col min="14" max="14" width="1.5703125" style="18" customWidth="1" outlineLevel="1" collapsed="1"/>
    <col min="15" max="15" width="12.5703125" style="67" customWidth="1" outlineLevel="1"/>
    <col min="16" max="16" width="5.5703125" style="77" customWidth="1" outlineLevel="1"/>
    <col min="17" max="17" width="1.5703125" style="18" customWidth="1" outlineLevel="1" collapsed="1"/>
    <col min="18" max="18" width="12.5703125" style="67" customWidth="1" outlineLevel="1"/>
    <col min="19" max="19" width="5.5703125" style="77" customWidth="1" outlineLevel="1"/>
    <col min="20" max="20" width="1.5703125" style="18" customWidth="1" outlineLevel="1" collapsed="1"/>
    <col min="21" max="21" width="12.5703125" style="67" customWidth="1" outlineLevel="1"/>
    <col min="22" max="22" width="5.5703125" style="77" customWidth="1" outlineLevel="1"/>
    <col min="23" max="23" width="1.5703125" style="18" customWidth="1" outlineLevel="1" collapsed="1"/>
    <col min="24" max="24" width="12.5703125" style="67" customWidth="1"/>
    <col min="25" max="25" width="5.5703125" style="77" customWidth="1"/>
    <col min="26" max="26" width="1.5703125" style="18" customWidth="1" collapsed="1"/>
    <col min="27" max="27" width="12.5703125" style="67" customWidth="1"/>
    <col min="28" max="28" width="5.5703125" style="77" customWidth="1"/>
    <col min="29" max="29" width="1.5703125" style="18" customWidth="1" collapsed="1"/>
    <col min="30" max="30" width="12.5703125" style="67" customWidth="1" outlineLevel="1"/>
    <col min="31" max="31" width="5.5703125" style="77" customWidth="1" outlineLevel="1"/>
    <col min="32" max="32" width="1.5703125" style="18" customWidth="1" outlineLevel="1" collapsed="1"/>
    <col min="33" max="33" width="12.5703125" style="67" customWidth="1" outlineLevel="1"/>
    <col min="34" max="34" width="5.5703125" style="77" customWidth="1" outlineLevel="1"/>
    <col min="35" max="35" width="1.5703125" style="18" customWidth="1" outlineLevel="1" collapsed="1"/>
    <col min="36" max="36" width="12.5703125" style="67" customWidth="1" outlineLevel="1"/>
    <col min="37" max="37" width="5.5703125" style="77" customWidth="1" outlineLevel="1"/>
    <col min="38" max="38" width="1.5703125" style="18" customWidth="1" outlineLevel="1" collapsed="1"/>
    <col min="39" max="39" width="12.5703125" style="67" customWidth="1" outlineLevel="1"/>
    <col min="40" max="40" width="5.5703125" style="77" customWidth="1" outlineLevel="1"/>
    <col min="41" max="41" width="1.5703125" style="18" customWidth="1" outlineLevel="1" collapsed="1"/>
    <col min="42" max="42" width="12.5703125" style="67" customWidth="1" outlineLevel="1"/>
    <col min="43" max="43" width="5.5703125" style="77" customWidth="1" outlineLevel="1"/>
    <col min="44" max="44" width="1.5703125" style="18" customWidth="1" outlineLevel="1" collapsed="1"/>
    <col min="45" max="45" width="12.5703125" style="67" customWidth="1" outlineLevel="1"/>
    <col min="46" max="46" width="5.5703125" style="77" customWidth="1" outlineLevel="1"/>
    <col min="47" max="47" width="1.5703125" style="18" customWidth="1" outlineLevel="1" collapsed="1"/>
    <col min="48" max="48" width="12.5703125" style="67" customWidth="1"/>
    <col min="49" max="49" width="5.5703125" style="77" customWidth="1"/>
    <col min="50" max="50" width="1.5703125" style="18" customWidth="1" collapsed="1"/>
    <col min="51" max="51" width="12.5703125" style="67" customWidth="1"/>
    <col min="52" max="52" width="5.5703125" style="77" customWidth="1"/>
    <col min="53" max="53" width="1.5703125" style="18" customWidth="1" collapsed="1"/>
    <col min="54" max="54" width="12.5703125" style="67" customWidth="1"/>
    <col min="55" max="55" width="5.5703125" style="77" customWidth="1"/>
    <col min="56" max="56" width="1.5703125" style="18" customWidth="1" collapsed="1"/>
    <col min="57" max="57" width="12.5703125" style="67" customWidth="1"/>
    <col min="58" max="58" width="5.5703125" style="77" customWidth="1"/>
    <col min="59" max="59" width="1.5703125" style="18" customWidth="1" collapsed="1"/>
    <col min="60" max="16384" width="11.42578125" style="5"/>
  </cols>
  <sheetData>
    <row r="1" spans="1:59" s="6" customFormat="1" ht="11.25" hidden="1" customHeight="1" x14ac:dyDescent="0.25">
      <c r="B1" s="7"/>
      <c r="D1" s="8"/>
      <c r="E1" s="7"/>
      <c r="F1" s="7" t="s">
        <v>180</v>
      </c>
      <c r="G1" s="7"/>
      <c r="H1" s="7"/>
      <c r="I1" s="7" t="s">
        <v>181</v>
      </c>
      <c r="J1" s="7"/>
      <c r="K1" s="7"/>
      <c r="L1" s="7" t="s">
        <v>183</v>
      </c>
      <c r="M1" s="7"/>
      <c r="N1" s="7"/>
      <c r="O1" s="7" t="s">
        <v>184</v>
      </c>
      <c r="P1" s="7"/>
      <c r="Q1" s="7"/>
      <c r="R1" s="7" t="s">
        <v>185</v>
      </c>
      <c r="S1" s="7"/>
      <c r="T1" s="7"/>
      <c r="U1" s="7" t="s">
        <v>186</v>
      </c>
      <c r="V1" s="7"/>
      <c r="W1" s="7"/>
      <c r="X1" s="7"/>
      <c r="Y1" s="7"/>
      <c r="Z1" s="7"/>
      <c r="AA1" s="7"/>
      <c r="AB1" s="7"/>
      <c r="AC1" s="7"/>
      <c r="AD1" s="7" t="s">
        <v>187</v>
      </c>
      <c r="AE1" s="7"/>
      <c r="AF1" s="7"/>
      <c r="AG1" s="7" t="s">
        <v>188</v>
      </c>
      <c r="AH1" s="7"/>
      <c r="AI1" s="7"/>
      <c r="AJ1" s="7" t="s">
        <v>189</v>
      </c>
      <c r="AK1" s="7"/>
      <c r="AL1" s="7"/>
      <c r="AM1" s="7" t="s">
        <v>190</v>
      </c>
      <c r="AN1" s="7"/>
      <c r="AO1" s="7"/>
      <c r="AP1" s="7" t="s">
        <v>191</v>
      </c>
      <c r="AQ1" s="7"/>
      <c r="AR1" s="7"/>
      <c r="AS1" s="7" t="s">
        <v>192</v>
      </c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</row>
    <row r="2" spans="1:59" s="9" customFormat="1" ht="11.25" hidden="1" customHeight="1" x14ac:dyDescent="0.25">
      <c r="A2" s="90" t="s">
        <v>230</v>
      </c>
      <c r="B2" s="10"/>
      <c r="D2" s="11"/>
      <c r="E2" s="10"/>
      <c r="F2" s="10">
        <v>12</v>
      </c>
      <c r="G2" s="10"/>
      <c r="H2" s="10"/>
      <c r="I2" s="10">
        <v>47</v>
      </c>
      <c r="J2" s="10"/>
      <c r="K2" s="10"/>
      <c r="L2" s="10">
        <v>82</v>
      </c>
      <c r="M2" s="10"/>
      <c r="N2" s="10"/>
      <c r="O2" s="10">
        <v>117</v>
      </c>
      <c r="P2" s="10"/>
      <c r="Q2" s="10"/>
      <c r="R2" s="10">
        <v>152</v>
      </c>
      <c r="S2" s="10"/>
      <c r="T2" s="10"/>
      <c r="U2" s="10">
        <v>187</v>
      </c>
      <c r="V2" s="10"/>
      <c r="W2" s="10"/>
      <c r="X2" s="10"/>
      <c r="Y2" s="10"/>
      <c r="Z2" s="10"/>
      <c r="AA2" s="10"/>
      <c r="AB2" s="10"/>
      <c r="AC2" s="10"/>
      <c r="AD2" s="10">
        <v>222</v>
      </c>
      <c r="AE2" s="10"/>
      <c r="AF2" s="10"/>
      <c r="AG2" s="10">
        <v>257</v>
      </c>
      <c r="AH2" s="10"/>
      <c r="AI2" s="10"/>
      <c r="AJ2" s="10">
        <v>292</v>
      </c>
      <c r="AK2" s="10"/>
      <c r="AL2" s="10"/>
      <c r="AM2" s="10">
        <v>327</v>
      </c>
      <c r="AN2" s="10"/>
      <c r="AO2" s="10"/>
      <c r="AP2" s="10">
        <v>362</v>
      </c>
      <c r="AQ2" s="10"/>
      <c r="AR2" s="10"/>
      <c r="AS2" s="10">
        <v>397</v>
      </c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</row>
    <row r="3" spans="1:59" s="12" customFormat="1" ht="26.25" x14ac:dyDescent="0.4">
      <c r="B3" s="13"/>
      <c r="C3" s="12" t="s">
        <v>166</v>
      </c>
      <c r="D3" s="14"/>
      <c r="E3" s="13"/>
      <c r="F3" s="62"/>
      <c r="G3" s="68"/>
      <c r="H3" s="13"/>
      <c r="I3" s="62"/>
      <c r="J3" s="68"/>
      <c r="K3" s="13"/>
      <c r="L3" s="62"/>
      <c r="M3" s="68"/>
      <c r="N3" s="13"/>
      <c r="O3" s="62"/>
      <c r="P3" s="68"/>
      <c r="Q3" s="13"/>
      <c r="R3" s="62"/>
      <c r="S3" s="68"/>
      <c r="T3" s="13"/>
      <c r="U3" s="62"/>
      <c r="V3" s="68"/>
      <c r="W3" s="13"/>
      <c r="X3" s="62"/>
      <c r="Y3" s="68"/>
      <c r="Z3" s="13"/>
      <c r="AA3" s="62"/>
      <c r="AB3" s="68"/>
      <c r="AC3" s="13"/>
      <c r="AD3" s="62"/>
      <c r="AE3" s="68"/>
      <c r="AF3" s="13"/>
      <c r="AG3" s="62"/>
      <c r="AH3" s="68"/>
      <c r="AI3" s="13"/>
      <c r="AJ3" s="62"/>
      <c r="AK3" s="68"/>
      <c r="AL3" s="13"/>
      <c r="AM3" s="62"/>
      <c r="AN3" s="68"/>
      <c r="AO3" s="13"/>
      <c r="AP3" s="62"/>
      <c r="AQ3" s="68"/>
      <c r="AR3" s="13"/>
      <c r="AS3" s="62"/>
      <c r="AT3" s="68"/>
      <c r="AU3" s="13"/>
      <c r="AV3" s="62"/>
      <c r="AW3" s="68"/>
      <c r="AX3" s="13"/>
      <c r="AY3" s="62"/>
      <c r="AZ3" s="68"/>
      <c r="BA3" s="13"/>
      <c r="BB3" s="62"/>
      <c r="BC3" s="68"/>
      <c r="BD3" s="13"/>
      <c r="BE3" s="62"/>
      <c r="BF3" s="68"/>
      <c r="BG3" s="13"/>
    </row>
    <row r="4" spans="1:59" s="15" customFormat="1" ht="15.75" x14ac:dyDescent="0.25">
      <c r="B4" s="16"/>
      <c r="C4" s="15" t="s">
        <v>205</v>
      </c>
      <c r="D4" s="17"/>
      <c r="E4" s="16"/>
      <c r="F4" s="63"/>
      <c r="G4" s="69"/>
      <c r="H4" s="16"/>
      <c r="I4" s="63"/>
      <c r="J4" s="69"/>
      <c r="K4" s="16"/>
      <c r="L4" s="63"/>
      <c r="M4" s="69"/>
      <c r="N4" s="16"/>
      <c r="O4" s="63"/>
      <c r="P4" s="69"/>
      <c r="Q4" s="16"/>
      <c r="R4" s="63"/>
      <c r="S4" s="69"/>
      <c r="T4" s="16"/>
      <c r="U4" s="63"/>
      <c r="V4" s="69"/>
      <c r="W4" s="16"/>
      <c r="X4" s="63"/>
      <c r="Y4" s="69"/>
      <c r="Z4" s="16"/>
      <c r="AA4" s="63"/>
      <c r="AB4" s="69"/>
      <c r="AC4" s="16"/>
      <c r="AD4" s="63"/>
      <c r="AE4" s="69"/>
      <c r="AF4" s="16"/>
      <c r="AG4" s="63"/>
      <c r="AH4" s="69"/>
      <c r="AI4" s="16"/>
      <c r="AJ4" s="63"/>
      <c r="AK4" s="69"/>
      <c r="AL4" s="16"/>
      <c r="AM4" s="63"/>
      <c r="AN4" s="69"/>
      <c r="AO4" s="16"/>
      <c r="AP4" s="63"/>
      <c r="AQ4" s="69"/>
      <c r="AR4" s="16"/>
      <c r="AS4" s="63"/>
      <c r="AT4" s="69"/>
      <c r="AU4" s="16"/>
      <c r="AV4" s="63"/>
      <c r="AW4" s="69"/>
      <c r="AX4" s="16"/>
      <c r="AY4" s="63"/>
      <c r="AZ4" s="69"/>
      <c r="BA4" s="16"/>
      <c r="BB4" s="63"/>
      <c r="BC4" s="69"/>
      <c r="BD4" s="16"/>
      <c r="BE4" s="63"/>
      <c r="BF4" s="69"/>
      <c r="BG4" s="16"/>
    </row>
    <row r="5" spans="1:59" x14ac:dyDescent="0.2">
      <c r="C5" s="141">
        <v>2024</v>
      </c>
      <c r="F5" s="64" t="s">
        <v>179</v>
      </c>
      <c r="I5" s="64" t="s">
        <v>182</v>
      </c>
      <c r="L5" s="64" t="s">
        <v>193</v>
      </c>
      <c r="O5" s="64" t="s">
        <v>194</v>
      </c>
      <c r="R5" s="64" t="s">
        <v>195</v>
      </c>
      <c r="U5" s="64" t="s">
        <v>196</v>
      </c>
      <c r="X5" s="127" t="s">
        <v>354</v>
      </c>
      <c r="AA5" s="132" t="s">
        <v>355</v>
      </c>
      <c r="AD5" s="64" t="s">
        <v>197</v>
      </c>
      <c r="AG5" s="64" t="s">
        <v>198</v>
      </c>
      <c r="AJ5" s="64" t="s">
        <v>199</v>
      </c>
      <c r="AM5" s="64" t="s">
        <v>171</v>
      </c>
      <c r="AP5" s="64" t="s">
        <v>172</v>
      </c>
      <c r="AS5" s="64" t="s">
        <v>173</v>
      </c>
      <c r="AV5" s="127" t="s">
        <v>356</v>
      </c>
      <c r="AY5" s="132" t="s">
        <v>357</v>
      </c>
      <c r="BB5" s="64" t="s">
        <v>358</v>
      </c>
      <c r="BE5" s="64" t="s">
        <v>359</v>
      </c>
    </row>
    <row r="6" spans="1:59" s="20" customFormat="1" ht="5.25" x14ac:dyDescent="0.15">
      <c r="B6" s="21"/>
      <c r="D6" s="22"/>
      <c r="E6" s="21"/>
      <c r="F6" s="65"/>
      <c r="G6" s="78"/>
      <c r="H6" s="21"/>
      <c r="I6" s="65"/>
      <c r="J6" s="78"/>
      <c r="K6" s="21"/>
      <c r="L6" s="65"/>
      <c r="M6" s="78"/>
      <c r="N6" s="21"/>
      <c r="O6" s="65"/>
      <c r="P6" s="78"/>
      <c r="Q6" s="21"/>
      <c r="R6" s="65"/>
      <c r="S6" s="78"/>
      <c r="T6" s="21"/>
      <c r="U6" s="65"/>
      <c r="V6" s="78"/>
      <c r="W6" s="21"/>
      <c r="X6" s="65"/>
      <c r="Y6" s="78"/>
      <c r="Z6" s="21"/>
      <c r="AA6" s="65"/>
      <c r="AB6" s="78"/>
      <c r="AC6" s="21"/>
      <c r="AD6" s="65"/>
      <c r="AE6" s="78"/>
      <c r="AF6" s="21"/>
      <c r="AG6" s="65"/>
      <c r="AH6" s="78"/>
      <c r="AI6" s="21"/>
      <c r="AJ6" s="65"/>
      <c r="AK6" s="78"/>
      <c r="AL6" s="21"/>
      <c r="AM6" s="65"/>
      <c r="AN6" s="78"/>
      <c r="AO6" s="21"/>
      <c r="AP6" s="65"/>
      <c r="AQ6" s="78"/>
      <c r="AR6" s="21"/>
      <c r="AS6" s="65"/>
      <c r="AT6" s="78"/>
      <c r="AU6" s="21"/>
      <c r="AV6" s="65"/>
      <c r="AW6" s="78"/>
      <c r="AX6" s="21"/>
      <c r="AY6" s="65"/>
      <c r="AZ6" s="78"/>
      <c r="BA6" s="21"/>
      <c r="BB6" s="65"/>
      <c r="BC6" s="78"/>
      <c r="BD6" s="21"/>
      <c r="BE6" s="65"/>
      <c r="BF6" s="78"/>
      <c r="BG6" s="21"/>
    </row>
    <row r="7" spans="1:59" s="4" customFormat="1" ht="12" x14ac:dyDescent="0.2">
      <c r="A7" s="61" t="s">
        <v>167</v>
      </c>
      <c r="B7" s="26"/>
      <c r="C7" s="27" t="s">
        <v>0</v>
      </c>
      <c r="D7" s="28"/>
      <c r="E7" s="26"/>
      <c r="F7" s="29">
        <v>0</v>
      </c>
      <c r="G7" s="70"/>
      <c r="H7" s="26"/>
      <c r="I7" s="29">
        <v>0</v>
      </c>
      <c r="J7" s="70"/>
      <c r="K7" s="26"/>
      <c r="L7" s="29">
        <v>0</v>
      </c>
      <c r="M7" s="70"/>
      <c r="N7" s="26"/>
      <c r="O7" s="29">
        <v>0</v>
      </c>
      <c r="P7" s="70"/>
      <c r="Q7" s="26"/>
      <c r="R7" s="29">
        <v>0</v>
      </c>
      <c r="S7" s="70"/>
      <c r="T7" s="26"/>
      <c r="U7" s="29">
        <v>0</v>
      </c>
      <c r="V7" s="70"/>
      <c r="W7" s="26"/>
      <c r="X7" s="128">
        <v>0</v>
      </c>
      <c r="Y7" s="70"/>
      <c r="Z7" s="26"/>
      <c r="AA7" s="133">
        <v>0</v>
      </c>
      <c r="AB7" s="70"/>
      <c r="AC7" s="26"/>
      <c r="AD7" s="29">
        <v>0</v>
      </c>
      <c r="AE7" s="70"/>
      <c r="AF7" s="26"/>
      <c r="AG7" s="29">
        <v>0</v>
      </c>
      <c r="AH7" s="70"/>
      <c r="AI7" s="26"/>
      <c r="AJ7" s="29">
        <v>0</v>
      </c>
      <c r="AK7" s="70"/>
      <c r="AL7" s="26"/>
      <c r="AM7" s="29">
        <v>0</v>
      </c>
      <c r="AN7" s="70"/>
      <c r="AO7" s="26"/>
      <c r="AP7" s="29">
        <v>0</v>
      </c>
      <c r="AQ7" s="70"/>
      <c r="AR7" s="26"/>
      <c r="AS7" s="29">
        <v>0</v>
      </c>
      <c r="AT7" s="70"/>
      <c r="AU7" s="26"/>
      <c r="AV7" s="128">
        <v>0</v>
      </c>
      <c r="AW7" s="70"/>
      <c r="AX7" s="26"/>
      <c r="AY7" s="133">
        <v>0</v>
      </c>
      <c r="AZ7" s="70"/>
      <c r="BA7" s="26"/>
      <c r="BB7" s="29">
        <v>0</v>
      </c>
      <c r="BC7" s="70"/>
      <c r="BD7" s="26"/>
      <c r="BE7" s="29">
        <v>0</v>
      </c>
      <c r="BF7" s="70"/>
      <c r="BG7" s="26"/>
    </row>
    <row r="8" spans="1:59" s="3" customFormat="1" x14ac:dyDescent="0.2">
      <c r="A8" s="60" t="s">
        <v>225</v>
      </c>
      <c r="B8" s="18"/>
      <c r="C8" s="30" t="s">
        <v>1</v>
      </c>
      <c r="D8" s="31"/>
      <c r="E8" s="18"/>
      <c r="F8" s="32">
        <v>0</v>
      </c>
      <c r="G8" s="83"/>
      <c r="H8" s="18"/>
      <c r="I8" s="32">
        <v>0</v>
      </c>
      <c r="J8" s="83"/>
      <c r="K8" s="18"/>
      <c r="L8" s="32">
        <v>0</v>
      </c>
      <c r="M8" s="83"/>
      <c r="N8" s="18"/>
      <c r="O8" s="32">
        <v>0</v>
      </c>
      <c r="P8" s="83"/>
      <c r="Q8" s="18"/>
      <c r="R8" s="32">
        <v>0</v>
      </c>
      <c r="S8" s="83"/>
      <c r="T8" s="18"/>
      <c r="U8" s="32">
        <v>0</v>
      </c>
      <c r="V8" s="83"/>
      <c r="W8" s="18"/>
      <c r="X8" s="32">
        <v>0</v>
      </c>
      <c r="Y8" s="83"/>
      <c r="Z8" s="18"/>
      <c r="AA8" s="32">
        <v>0</v>
      </c>
      <c r="AB8" s="83"/>
      <c r="AC8" s="18"/>
      <c r="AD8" s="32">
        <v>0</v>
      </c>
      <c r="AE8" s="83"/>
      <c r="AF8" s="18"/>
      <c r="AG8" s="32">
        <v>0</v>
      </c>
      <c r="AH8" s="83"/>
      <c r="AI8" s="18"/>
      <c r="AJ8" s="32">
        <v>0</v>
      </c>
      <c r="AK8" s="83"/>
      <c r="AL8" s="18"/>
      <c r="AM8" s="32">
        <v>0</v>
      </c>
      <c r="AN8" s="83"/>
      <c r="AO8" s="18"/>
      <c r="AP8" s="32">
        <v>0</v>
      </c>
      <c r="AQ8" s="83"/>
      <c r="AR8" s="18"/>
      <c r="AS8" s="32">
        <v>0</v>
      </c>
      <c r="AT8" s="83"/>
      <c r="AU8" s="18"/>
      <c r="AV8" s="32">
        <v>0</v>
      </c>
      <c r="AW8" s="83"/>
      <c r="AX8" s="18"/>
      <c r="AY8" s="32">
        <v>0</v>
      </c>
      <c r="AZ8" s="83"/>
      <c r="BA8" s="18"/>
      <c r="BB8" s="32">
        <v>0</v>
      </c>
      <c r="BC8" s="83"/>
      <c r="BD8" s="18"/>
      <c r="BE8" s="32">
        <v>0</v>
      </c>
      <c r="BF8" s="83"/>
      <c r="BG8" s="18"/>
    </row>
    <row r="9" spans="1:59" s="3" customFormat="1" x14ac:dyDescent="0.2">
      <c r="A9" s="1"/>
      <c r="B9" s="23"/>
      <c r="C9" s="42" t="s">
        <v>176</v>
      </c>
      <c r="D9" s="43"/>
      <c r="E9" s="23"/>
      <c r="F9" s="44">
        <v>0</v>
      </c>
      <c r="G9" s="74">
        <v>0</v>
      </c>
      <c r="H9" s="23"/>
      <c r="I9" s="44">
        <v>0</v>
      </c>
      <c r="J9" s="74">
        <v>0</v>
      </c>
      <c r="K9" s="23"/>
      <c r="L9" s="44">
        <v>0</v>
      </c>
      <c r="M9" s="74">
        <v>0</v>
      </c>
      <c r="N9" s="23"/>
      <c r="O9" s="44">
        <v>0</v>
      </c>
      <c r="P9" s="74">
        <v>0</v>
      </c>
      <c r="Q9" s="23"/>
      <c r="R9" s="44">
        <v>0</v>
      </c>
      <c r="S9" s="74">
        <v>0</v>
      </c>
      <c r="T9" s="23"/>
      <c r="U9" s="44">
        <v>0</v>
      </c>
      <c r="V9" s="74">
        <v>0</v>
      </c>
      <c r="W9" s="23"/>
      <c r="X9" s="44">
        <v>0</v>
      </c>
      <c r="Y9" s="74">
        <v>0</v>
      </c>
      <c r="Z9" s="23"/>
      <c r="AA9" s="44">
        <v>0</v>
      </c>
      <c r="AB9" s="74">
        <v>0</v>
      </c>
      <c r="AC9" s="23"/>
      <c r="AD9" s="44">
        <v>0</v>
      </c>
      <c r="AE9" s="74">
        <v>0</v>
      </c>
      <c r="AF9" s="23"/>
      <c r="AG9" s="44">
        <v>0</v>
      </c>
      <c r="AH9" s="74">
        <v>0</v>
      </c>
      <c r="AI9" s="23"/>
      <c r="AJ9" s="44">
        <v>0</v>
      </c>
      <c r="AK9" s="74">
        <v>0</v>
      </c>
      <c r="AL9" s="23"/>
      <c r="AM9" s="44">
        <v>0</v>
      </c>
      <c r="AN9" s="74">
        <v>0</v>
      </c>
      <c r="AO9" s="23"/>
      <c r="AP9" s="44">
        <v>0</v>
      </c>
      <c r="AQ9" s="74">
        <v>0</v>
      </c>
      <c r="AR9" s="23"/>
      <c r="AS9" s="44">
        <v>0</v>
      </c>
      <c r="AT9" s="74">
        <v>0</v>
      </c>
      <c r="AU9" s="23"/>
      <c r="AV9" s="44">
        <v>0</v>
      </c>
      <c r="AW9" s="74">
        <v>0</v>
      </c>
      <c r="AX9" s="23"/>
      <c r="AY9" s="44">
        <v>0</v>
      </c>
      <c r="AZ9" s="74">
        <v>0</v>
      </c>
      <c r="BA9" s="23"/>
      <c r="BB9" s="44">
        <v>0</v>
      </c>
      <c r="BC9" s="74">
        <v>0</v>
      </c>
      <c r="BD9" s="23"/>
      <c r="BE9" s="44">
        <v>0</v>
      </c>
      <c r="BF9" s="74">
        <v>0</v>
      </c>
      <c r="BG9" s="23"/>
    </row>
    <row r="10" spans="1:59" hidden="1" outlineLevel="1" x14ac:dyDescent="0.2">
      <c r="A10" s="61" t="s">
        <v>168</v>
      </c>
      <c r="C10" s="33" t="s">
        <v>266</v>
      </c>
      <c r="D10" s="34" t="s">
        <v>2</v>
      </c>
      <c r="F10" s="35">
        <v>0</v>
      </c>
      <c r="G10" s="80">
        <v>0</v>
      </c>
      <c r="I10" s="35">
        <v>0</v>
      </c>
      <c r="J10" s="80">
        <v>0</v>
      </c>
      <c r="L10" s="35">
        <v>0</v>
      </c>
      <c r="M10" s="80">
        <v>0</v>
      </c>
      <c r="O10" s="35">
        <v>0</v>
      </c>
      <c r="P10" s="80">
        <v>0</v>
      </c>
      <c r="R10" s="35">
        <v>0</v>
      </c>
      <c r="S10" s="80">
        <v>0</v>
      </c>
      <c r="U10" s="35">
        <v>0</v>
      </c>
      <c r="V10" s="80">
        <v>0</v>
      </c>
      <c r="X10" s="130">
        <v>0</v>
      </c>
      <c r="Y10" s="131">
        <v>0</v>
      </c>
      <c r="AA10" s="135">
        <v>0</v>
      </c>
      <c r="AB10" s="136">
        <v>0</v>
      </c>
      <c r="AD10" s="35">
        <v>0</v>
      </c>
      <c r="AE10" s="80">
        <v>0</v>
      </c>
      <c r="AG10" s="35">
        <v>0</v>
      </c>
      <c r="AH10" s="80">
        <v>0</v>
      </c>
      <c r="AJ10" s="35">
        <v>0</v>
      </c>
      <c r="AK10" s="80">
        <v>0</v>
      </c>
      <c r="AM10" s="35">
        <v>0</v>
      </c>
      <c r="AN10" s="80">
        <v>0</v>
      </c>
      <c r="AP10" s="35">
        <v>0</v>
      </c>
      <c r="AQ10" s="80">
        <v>0</v>
      </c>
      <c r="AS10" s="35">
        <v>0</v>
      </c>
      <c r="AT10" s="80">
        <v>0</v>
      </c>
      <c r="AV10" s="130">
        <v>0</v>
      </c>
      <c r="AW10" s="131">
        <v>0</v>
      </c>
      <c r="AY10" s="135">
        <v>0</v>
      </c>
      <c r="AZ10" s="136">
        <v>0</v>
      </c>
      <c r="BB10" s="35">
        <v>0</v>
      </c>
      <c r="BC10" s="136">
        <v>0</v>
      </c>
      <c r="BE10" s="35">
        <v>0</v>
      </c>
      <c r="BF10" s="136">
        <v>0</v>
      </c>
    </row>
    <row r="11" spans="1:59" s="3" customFormat="1" collapsed="1" x14ac:dyDescent="0.2">
      <c r="A11" s="60" t="s">
        <v>170</v>
      </c>
      <c r="B11" s="23"/>
      <c r="C11" s="42" t="s">
        <v>177</v>
      </c>
      <c r="D11" s="43"/>
      <c r="E11" s="23"/>
      <c r="F11" s="44">
        <v>0</v>
      </c>
      <c r="G11" s="74">
        <v>0</v>
      </c>
      <c r="H11" s="23"/>
      <c r="I11" s="44">
        <v>0</v>
      </c>
      <c r="J11" s="74">
        <v>0</v>
      </c>
      <c r="K11" s="23"/>
      <c r="L11" s="44">
        <v>0</v>
      </c>
      <c r="M11" s="74">
        <v>0</v>
      </c>
      <c r="N11" s="23"/>
      <c r="O11" s="44">
        <v>0</v>
      </c>
      <c r="P11" s="74">
        <v>0</v>
      </c>
      <c r="Q11" s="23"/>
      <c r="R11" s="44">
        <v>0</v>
      </c>
      <c r="S11" s="74">
        <v>0</v>
      </c>
      <c r="T11" s="23"/>
      <c r="U11" s="44">
        <v>0</v>
      </c>
      <c r="V11" s="74">
        <v>0</v>
      </c>
      <c r="W11" s="23"/>
      <c r="X11" s="44">
        <v>0</v>
      </c>
      <c r="Y11" s="74">
        <v>0</v>
      </c>
      <c r="Z11" s="23"/>
      <c r="AA11" s="44">
        <v>0</v>
      </c>
      <c r="AB11" s="74">
        <v>0</v>
      </c>
      <c r="AC11" s="23"/>
      <c r="AD11" s="44">
        <v>0</v>
      </c>
      <c r="AE11" s="74">
        <v>0</v>
      </c>
      <c r="AF11" s="23"/>
      <c r="AG11" s="44">
        <v>0</v>
      </c>
      <c r="AH11" s="74">
        <v>0</v>
      </c>
      <c r="AI11" s="23"/>
      <c r="AJ11" s="44">
        <v>0</v>
      </c>
      <c r="AK11" s="74">
        <v>0</v>
      </c>
      <c r="AL11" s="23"/>
      <c r="AM11" s="44">
        <v>0</v>
      </c>
      <c r="AN11" s="74">
        <v>0</v>
      </c>
      <c r="AO11" s="23"/>
      <c r="AP11" s="44">
        <v>0</v>
      </c>
      <c r="AQ11" s="74">
        <v>0</v>
      </c>
      <c r="AR11" s="23"/>
      <c r="AS11" s="44">
        <v>0</v>
      </c>
      <c r="AT11" s="74">
        <v>0</v>
      </c>
      <c r="AU11" s="23"/>
      <c r="AV11" s="44">
        <v>0</v>
      </c>
      <c r="AW11" s="74">
        <v>0</v>
      </c>
      <c r="AX11" s="23"/>
      <c r="AY11" s="44">
        <v>0</v>
      </c>
      <c r="AZ11" s="74">
        <v>0</v>
      </c>
      <c r="BA11" s="23"/>
      <c r="BB11" s="44">
        <v>0</v>
      </c>
      <c r="BC11" s="74">
        <v>0</v>
      </c>
      <c r="BD11" s="23"/>
      <c r="BE11" s="44">
        <v>0</v>
      </c>
      <c r="BF11" s="74">
        <v>0</v>
      </c>
      <c r="BG11" s="23"/>
    </row>
    <row r="12" spans="1:59" hidden="1" outlineLevel="1" x14ac:dyDescent="0.2">
      <c r="C12" s="33" t="s">
        <v>247</v>
      </c>
      <c r="D12" s="34" t="s">
        <v>499</v>
      </c>
      <c r="F12" s="35">
        <v>0</v>
      </c>
      <c r="G12" s="80">
        <v>0</v>
      </c>
      <c r="I12" s="35">
        <v>0</v>
      </c>
      <c r="J12" s="80">
        <v>0</v>
      </c>
      <c r="L12" s="35">
        <v>0</v>
      </c>
      <c r="M12" s="80">
        <v>0</v>
      </c>
      <c r="O12" s="35">
        <v>0</v>
      </c>
      <c r="P12" s="80">
        <v>0</v>
      </c>
      <c r="R12" s="35">
        <v>0</v>
      </c>
      <c r="S12" s="80">
        <v>0</v>
      </c>
      <c r="U12" s="35">
        <v>0</v>
      </c>
      <c r="V12" s="80">
        <v>0</v>
      </c>
      <c r="X12" s="130">
        <v>0</v>
      </c>
      <c r="Y12" s="131">
        <v>0</v>
      </c>
      <c r="AA12" s="135">
        <v>0</v>
      </c>
      <c r="AB12" s="136">
        <v>0</v>
      </c>
      <c r="AD12" s="35">
        <v>0</v>
      </c>
      <c r="AE12" s="80">
        <v>0</v>
      </c>
      <c r="AG12" s="35">
        <v>0</v>
      </c>
      <c r="AH12" s="80">
        <v>0</v>
      </c>
      <c r="AJ12" s="35">
        <v>0</v>
      </c>
      <c r="AK12" s="80">
        <v>0</v>
      </c>
      <c r="AM12" s="35">
        <v>0</v>
      </c>
      <c r="AN12" s="80">
        <v>0</v>
      </c>
      <c r="AP12" s="35">
        <v>0</v>
      </c>
      <c r="AQ12" s="80">
        <v>0</v>
      </c>
      <c r="AS12" s="35">
        <v>0</v>
      </c>
      <c r="AT12" s="80">
        <v>0</v>
      </c>
      <c r="AV12" s="130">
        <v>0</v>
      </c>
      <c r="AW12" s="131">
        <v>0</v>
      </c>
      <c r="AY12" s="135">
        <v>0</v>
      </c>
      <c r="AZ12" s="136">
        <v>0</v>
      </c>
      <c r="BB12" s="35">
        <v>0</v>
      </c>
      <c r="BC12" s="136">
        <v>0</v>
      </c>
      <c r="BE12" s="35">
        <v>0</v>
      </c>
      <c r="BF12" s="136">
        <v>0</v>
      </c>
    </row>
    <row r="13" spans="1:59" hidden="1" outlineLevel="1" x14ac:dyDescent="0.2">
      <c r="C13" s="33" t="s">
        <v>267</v>
      </c>
      <c r="D13" s="34" t="s">
        <v>500</v>
      </c>
      <c r="F13" s="35">
        <v>0</v>
      </c>
      <c r="G13" s="80">
        <v>0</v>
      </c>
      <c r="I13" s="35">
        <v>0</v>
      </c>
      <c r="J13" s="80">
        <v>0</v>
      </c>
      <c r="L13" s="35">
        <v>0</v>
      </c>
      <c r="M13" s="80">
        <v>0</v>
      </c>
      <c r="O13" s="35">
        <v>0</v>
      </c>
      <c r="P13" s="80">
        <v>0</v>
      </c>
      <c r="R13" s="35">
        <v>0</v>
      </c>
      <c r="S13" s="80">
        <v>0</v>
      </c>
      <c r="U13" s="35">
        <v>0</v>
      </c>
      <c r="V13" s="80">
        <v>0</v>
      </c>
      <c r="X13" s="130">
        <v>0</v>
      </c>
      <c r="Y13" s="131">
        <v>0</v>
      </c>
      <c r="AA13" s="135">
        <v>0</v>
      </c>
      <c r="AB13" s="136">
        <v>0</v>
      </c>
      <c r="AD13" s="35">
        <v>0</v>
      </c>
      <c r="AE13" s="80">
        <v>0</v>
      </c>
      <c r="AG13" s="35">
        <v>0</v>
      </c>
      <c r="AH13" s="80">
        <v>0</v>
      </c>
      <c r="AJ13" s="35">
        <v>0</v>
      </c>
      <c r="AK13" s="80">
        <v>0</v>
      </c>
      <c r="AM13" s="35">
        <v>0</v>
      </c>
      <c r="AN13" s="80">
        <v>0</v>
      </c>
      <c r="AP13" s="35">
        <v>0</v>
      </c>
      <c r="AQ13" s="80">
        <v>0</v>
      </c>
      <c r="AS13" s="35">
        <v>0</v>
      </c>
      <c r="AT13" s="80">
        <v>0</v>
      </c>
      <c r="AV13" s="130">
        <v>0</v>
      </c>
      <c r="AW13" s="131">
        <v>0</v>
      </c>
      <c r="AY13" s="135">
        <v>0</v>
      </c>
      <c r="AZ13" s="136">
        <v>0</v>
      </c>
      <c r="BB13" s="35">
        <v>0</v>
      </c>
      <c r="BC13" s="136">
        <v>0</v>
      </c>
      <c r="BE13" s="35">
        <v>0</v>
      </c>
      <c r="BF13" s="136">
        <v>0</v>
      </c>
    </row>
    <row r="14" spans="1:59" hidden="1" outlineLevel="1" x14ac:dyDescent="0.2">
      <c r="C14" s="33" t="s">
        <v>268</v>
      </c>
      <c r="D14" s="34" t="s">
        <v>501</v>
      </c>
      <c r="F14" s="35">
        <v>0</v>
      </c>
      <c r="G14" s="80">
        <v>0</v>
      </c>
      <c r="I14" s="35">
        <v>0</v>
      </c>
      <c r="J14" s="80">
        <v>0</v>
      </c>
      <c r="L14" s="35">
        <v>0</v>
      </c>
      <c r="M14" s="80">
        <v>0</v>
      </c>
      <c r="O14" s="35">
        <v>0</v>
      </c>
      <c r="P14" s="80">
        <v>0</v>
      </c>
      <c r="R14" s="35">
        <v>0</v>
      </c>
      <c r="S14" s="80">
        <v>0</v>
      </c>
      <c r="U14" s="35">
        <v>0</v>
      </c>
      <c r="V14" s="80">
        <v>0</v>
      </c>
      <c r="X14" s="130">
        <v>0</v>
      </c>
      <c r="Y14" s="131">
        <v>0</v>
      </c>
      <c r="AA14" s="135">
        <v>0</v>
      </c>
      <c r="AB14" s="136">
        <v>0</v>
      </c>
      <c r="AD14" s="35">
        <v>0</v>
      </c>
      <c r="AE14" s="80">
        <v>0</v>
      </c>
      <c r="AG14" s="35">
        <v>0</v>
      </c>
      <c r="AH14" s="80">
        <v>0</v>
      </c>
      <c r="AJ14" s="35">
        <v>0</v>
      </c>
      <c r="AK14" s="80">
        <v>0</v>
      </c>
      <c r="AM14" s="35">
        <v>0</v>
      </c>
      <c r="AN14" s="80">
        <v>0</v>
      </c>
      <c r="AP14" s="35">
        <v>0</v>
      </c>
      <c r="AQ14" s="80">
        <v>0</v>
      </c>
      <c r="AS14" s="35">
        <v>0</v>
      </c>
      <c r="AT14" s="80">
        <v>0</v>
      </c>
      <c r="AV14" s="130">
        <v>0</v>
      </c>
      <c r="AW14" s="131">
        <v>0</v>
      </c>
      <c r="AY14" s="135">
        <v>0</v>
      </c>
      <c r="AZ14" s="136">
        <v>0</v>
      </c>
      <c r="BB14" s="35">
        <v>0</v>
      </c>
      <c r="BC14" s="136">
        <v>0</v>
      </c>
      <c r="BE14" s="35">
        <v>0</v>
      </c>
      <c r="BF14" s="136">
        <v>0</v>
      </c>
    </row>
    <row r="15" spans="1:59" s="3" customFormat="1" collapsed="1" x14ac:dyDescent="0.2">
      <c r="B15" s="23"/>
      <c r="C15" s="42" t="s">
        <v>178</v>
      </c>
      <c r="D15" s="43"/>
      <c r="E15" s="23"/>
      <c r="F15" s="44">
        <v>0</v>
      </c>
      <c r="G15" s="74">
        <v>0</v>
      </c>
      <c r="H15" s="23"/>
      <c r="I15" s="44">
        <v>0</v>
      </c>
      <c r="J15" s="74">
        <v>0</v>
      </c>
      <c r="K15" s="23"/>
      <c r="L15" s="44">
        <v>0</v>
      </c>
      <c r="M15" s="74">
        <v>0</v>
      </c>
      <c r="N15" s="23"/>
      <c r="O15" s="44">
        <v>0</v>
      </c>
      <c r="P15" s="74">
        <v>0</v>
      </c>
      <c r="Q15" s="23"/>
      <c r="R15" s="44">
        <v>0</v>
      </c>
      <c r="S15" s="74">
        <v>0</v>
      </c>
      <c r="T15" s="23"/>
      <c r="U15" s="44">
        <v>0</v>
      </c>
      <c r="V15" s="74">
        <v>0</v>
      </c>
      <c r="W15" s="23"/>
      <c r="X15" s="44">
        <v>0</v>
      </c>
      <c r="Y15" s="74">
        <v>0</v>
      </c>
      <c r="Z15" s="23"/>
      <c r="AA15" s="44">
        <v>0</v>
      </c>
      <c r="AB15" s="74">
        <v>0</v>
      </c>
      <c r="AC15" s="23"/>
      <c r="AD15" s="44">
        <v>0</v>
      </c>
      <c r="AE15" s="74">
        <v>0</v>
      </c>
      <c r="AF15" s="23"/>
      <c r="AG15" s="44">
        <v>0</v>
      </c>
      <c r="AH15" s="74">
        <v>0</v>
      </c>
      <c r="AI15" s="23"/>
      <c r="AJ15" s="44">
        <v>0</v>
      </c>
      <c r="AK15" s="74">
        <v>0</v>
      </c>
      <c r="AL15" s="23"/>
      <c r="AM15" s="44">
        <v>0</v>
      </c>
      <c r="AN15" s="74">
        <v>0</v>
      </c>
      <c r="AO15" s="23"/>
      <c r="AP15" s="44">
        <v>0</v>
      </c>
      <c r="AQ15" s="74">
        <v>0</v>
      </c>
      <c r="AR15" s="23"/>
      <c r="AS15" s="44">
        <v>0</v>
      </c>
      <c r="AT15" s="74">
        <v>0</v>
      </c>
      <c r="AU15" s="23"/>
      <c r="AV15" s="44">
        <v>0</v>
      </c>
      <c r="AW15" s="74">
        <v>0</v>
      </c>
      <c r="AX15" s="23"/>
      <c r="AY15" s="44">
        <v>0</v>
      </c>
      <c r="AZ15" s="74">
        <v>0</v>
      </c>
      <c r="BA15" s="23"/>
      <c r="BB15" s="44">
        <v>0</v>
      </c>
      <c r="BC15" s="74">
        <v>0</v>
      </c>
      <c r="BD15" s="23"/>
      <c r="BE15" s="44">
        <v>0</v>
      </c>
      <c r="BF15" s="74">
        <v>0</v>
      </c>
      <c r="BG15" s="23"/>
    </row>
    <row r="16" spans="1:59" hidden="1" outlineLevel="1" x14ac:dyDescent="0.2">
      <c r="C16" s="33" t="s">
        <v>269</v>
      </c>
      <c r="D16" s="34" t="s">
        <v>502</v>
      </c>
      <c r="F16" s="35">
        <v>0</v>
      </c>
      <c r="G16" s="80">
        <v>0</v>
      </c>
      <c r="I16" s="35">
        <v>0</v>
      </c>
      <c r="J16" s="80">
        <v>0</v>
      </c>
      <c r="L16" s="35">
        <v>0</v>
      </c>
      <c r="M16" s="80">
        <v>0</v>
      </c>
      <c r="O16" s="35">
        <v>0</v>
      </c>
      <c r="P16" s="80">
        <v>0</v>
      </c>
      <c r="R16" s="35">
        <v>0</v>
      </c>
      <c r="S16" s="80">
        <v>0</v>
      </c>
      <c r="U16" s="35">
        <v>0</v>
      </c>
      <c r="V16" s="80">
        <v>0</v>
      </c>
      <c r="X16" s="130">
        <v>0</v>
      </c>
      <c r="Y16" s="131">
        <v>0</v>
      </c>
      <c r="AA16" s="135">
        <v>0</v>
      </c>
      <c r="AB16" s="136">
        <v>0</v>
      </c>
      <c r="AD16" s="35">
        <v>0</v>
      </c>
      <c r="AE16" s="80">
        <v>0</v>
      </c>
      <c r="AG16" s="35">
        <v>0</v>
      </c>
      <c r="AH16" s="80">
        <v>0</v>
      </c>
      <c r="AJ16" s="35">
        <v>0</v>
      </c>
      <c r="AK16" s="80">
        <v>0</v>
      </c>
      <c r="AM16" s="35">
        <v>0</v>
      </c>
      <c r="AN16" s="80">
        <v>0</v>
      </c>
      <c r="AP16" s="35">
        <v>0</v>
      </c>
      <c r="AQ16" s="80">
        <v>0</v>
      </c>
      <c r="AS16" s="35">
        <v>0</v>
      </c>
      <c r="AT16" s="80">
        <v>0</v>
      </c>
      <c r="AV16" s="130">
        <v>0</v>
      </c>
      <c r="AW16" s="131">
        <v>0</v>
      </c>
      <c r="AY16" s="135">
        <v>0</v>
      </c>
      <c r="AZ16" s="136">
        <v>0</v>
      </c>
      <c r="BB16" s="35">
        <v>0</v>
      </c>
      <c r="BC16" s="136">
        <v>0</v>
      </c>
      <c r="BE16" s="35">
        <v>0</v>
      </c>
      <c r="BF16" s="136">
        <v>0</v>
      </c>
    </row>
    <row r="17" spans="2:59" hidden="1" outlineLevel="1" x14ac:dyDescent="0.2">
      <c r="C17" s="33" t="s">
        <v>270</v>
      </c>
      <c r="D17" s="34" t="s">
        <v>503</v>
      </c>
      <c r="F17" s="35">
        <v>0</v>
      </c>
      <c r="G17" s="80">
        <v>0</v>
      </c>
      <c r="I17" s="35">
        <v>0</v>
      </c>
      <c r="J17" s="80">
        <v>0</v>
      </c>
      <c r="L17" s="35">
        <v>0</v>
      </c>
      <c r="M17" s="80">
        <v>0</v>
      </c>
      <c r="O17" s="35">
        <v>0</v>
      </c>
      <c r="P17" s="80">
        <v>0</v>
      </c>
      <c r="R17" s="35">
        <v>0</v>
      </c>
      <c r="S17" s="80">
        <v>0</v>
      </c>
      <c r="U17" s="35">
        <v>0</v>
      </c>
      <c r="V17" s="80">
        <v>0</v>
      </c>
      <c r="X17" s="130">
        <v>0</v>
      </c>
      <c r="Y17" s="131">
        <v>0</v>
      </c>
      <c r="AA17" s="135">
        <v>0</v>
      </c>
      <c r="AB17" s="136">
        <v>0</v>
      </c>
      <c r="AD17" s="35">
        <v>0</v>
      </c>
      <c r="AE17" s="80">
        <v>0</v>
      </c>
      <c r="AG17" s="35">
        <v>0</v>
      </c>
      <c r="AH17" s="80">
        <v>0</v>
      </c>
      <c r="AJ17" s="35">
        <v>0</v>
      </c>
      <c r="AK17" s="80">
        <v>0</v>
      </c>
      <c r="AM17" s="35">
        <v>0</v>
      </c>
      <c r="AN17" s="80">
        <v>0</v>
      </c>
      <c r="AP17" s="35">
        <v>0</v>
      </c>
      <c r="AQ17" s="80">
        <v>0</v>
      </c>
      <c r="AS17" s="35">
        <v>0</v>
      </c>
      <c r="AT17" s="80">
        <v>0</v>
      </c>
      <c r="AV17" s="130">
        <v>0</v>
      </c>
      <c r="AW17" s="131">
        <v>0</v>
      </c>
      <c r="AY17" s="135">
        <v>0</v>
      </c>
      <c r="AZ17" s="136">
        <v>0</v>
      </c>
      <c r="BB17" s="35">
        <v>0</v>
      </c>
      <c r="BC17" s="136">
        <v>0</v>
      </c>
      <c r="BE17" s="35">
        <v>0</v>
      </c>
      <c r="BF17" s="136">
        <v>0</v>
      </c>
    </row>
    <row r="18" spans="2:59" hidden="1" outlineLevel="1" x14ac:dyDescent="0.2">
      <c r="C18" s="33" t="s">
        <v>271</v>
      </c>
      <c r="D18" s="34" t="s">
        <v>504</v>
      </c>
      <c r="F18" s="35">
        <v>0</v>
      </c>
      <c r="G18" s="80">
        <v>0</v>
      </c>
      <c r="I18" s="35">
        <v>0</v>
      </c>
      <c r="J18" s="80">
        <v>0</v>
      </c>
      <c r="L18" s="35">
        <v>0</v>
      </c>
      <c r="M18" s="80">
        <v>0</v>
      </c>
      <c r="O18" s="35">
        <v>0</v>
      </c>
      <c r="P18" s="80">
        <v>0</v>
      </c>
      <c r="R18" s="35">
        <v>0</v>
      </c>
      <c r="S18" s="80">
        <v>0</v>
      </c>
      <c r="U18" s="35">
        <v>0</v>
      </c>
      <c r="V18" s="80">
        <v>0</v>
      </c>
      <c r="X18" s="130">
        <v>0</v>
      </c>
      <c r="Y18" s="131">
        <v>0</v>
      </c>
      <c r="AA18" s="135">
        <v>0</v>
      </c>
      <c r="AB18" s="136">
        <v>0</v>
      </c>
      <c r="AD18" s="35">
        <v>0</v>
      </c>
      <c r="AE18" s="80">
        <v>0</v>
      </c>
      <c r="AG18" s="35">
        <v>0</v>
      </c>
      <c r="AH18" s="80">
        <v>0</v>
      </c>
      <c r="AJ18" s="35">
        <v>0</v>
      </c>
      <c r="AK18" s="80">
        <v>0</v>
      </c>
      <c r="AM18" s="35">
        <v>0</v>
      </c>
      <c r="AN18" s="80">
        <v>0</v>
      </c>
      <c r="AP18" s="35">
        <v>0</v>
      </c>
      <c r="AQ18" s="80">
        <v>0</v>
      </c>
      <c r="AS18" s="35">
        <v>0</v>
      </c>
      <c r="AT18" s="80">
        <v>0</v>
      </c>
      <c r="AV18" s="130">
        <v>0</v>
      </c>
      <c r="AW18" s="131">
        <v>0</v>
      </c>
      <c r="AY18" s="135">
        <v>0</v>
      </c>
      <c r="AZ18" s="136">
        <v>0</v>
      </c>
      <c r="BB18" s="35">
        <v>0</v>
      </c>
      <c r="BC18" s="136">
        <v>0</v>
      </c>
      <c r="BE18" s="35">
        <v>0</v>
      </c>
      <c r="BF18" s="136">
        <v>0</v>
      </c>
    </row>
    <row r="19" spans="2:59" hidden="1" outlineLevel="1" x14ac:dyDescent="0.2">
      <c r="C19" s="33" t="s">
        <v>272</v>
      </c>
      <c r="D19" s="34" t="s">
        <v>505</v>
      </c>
      <c r="F19" s="35">
        <v>0</v>
      </c>
      <c r="G19" s="80">
        <v>0</v>
      </c>
      <c r="I19" s="35">
        <v>0</v>
      </c>
      <c r="J19" s="80">
        <v>0</v>
      </c>
      <c r="L19" s="35">
        <v>0</v>
      </c>
      <c r="M19" s="80">
        <v>0</v>
      </c>
      <c r="O19" s="35">
        <v>0</v>
      </c>
      <c r="P19" s="80">
        <v>0</v>
      </c>
      <c r="R19" s="35">
        <v>0</v>
      </c>
      <c r="S19" s="80">
        <v>0</v>
      </c>
      <c r="U19" s="35">
        <v>0</v>
      </c>
      <c r="V19" s="80">
        <v>0</v>
      </c>
      <c r="X19" s="130">
        <v>0</v>
      </c>
      <c r="Y19" s="131">
        <v>0</v>
      </c>
      <c r="AA19" s="135">
        <v>0</v>
      </c>
      <c r="AB19" s="136">
        <v>0</v>
      </c>
      <c r="AD19" s="35">
        <v>0</v>
      </c>
      <c r="AE19" s="80">
        <v>0</v>
      </c>
      <c r="AG19" s="35">
        <v>0</v>
      </c>
      <c r="AH19" s="80">
        <v>0</v>
      </c>
      <c r="AJ19" s="35">
        <v>0</v>
      </c>
      <c r="AK19" s="80">
        <v>0</v>
      </c>
      <c r="AM19" s="35">
        <v>0</v>
      </c>
      <c r="AN19" s="80">
        <v>0</v>
      </c>
      <c r="AP19" s="35">
        <v>0</v>
      </c>
      <c r="AQ19" s="80">
        <v>0</v>
      </c>
      <c r="AS19" s="35">
        <v>0</v>
      </c>
      <c r="AT19" s="80">
        <v>0</v>
      </c>
      <c r="AV19" s="130">
        <v>0</v>
      </c>
      <c r="AW19" s="131">
        <v>0</v>
      </c>
      <c r="AY19" s="135">
        <v>0</v>
      </c>
      <c r="AZ19" s="136">
        <v>0</v>
      </c>
      <c r="BB19" s="35">
        <v>0</v>
      </c>
      <c r="BC19" s="136">
        <v>0</v>
      </c>
      <c r="BE19" s="35">
        <v>0</v>
      </c>
      <c r="BF19" s="136">
        <v>0</v>
      </c>
    </row>
    <row r="20" spans="2:59" hidden="1" outlineLevel="1" x14ac:dyDescent="0.2">
      <c r="C20" s="33" t="s">
        <v>273</v>
      </c>
      <c r="D20" s="34" t="s">
        <v>506</v>
      </c>
      <c r="F20" s="35">
        <v>0</v>
      </c>
      <c r="G20" s="80">
        <v>0</v>
      </c>
      <c r="I20" s="35">
        <v>0</v>
      </c>
      <c r="J20" s="80">
        <v>0</v>
      </c>
      <c r="L20" s="35">
        <v>0</v>
      </c>
      <c r="M20" s="80">
        <v>0</v>
      </c>
      <c r="O20" s="35">
        <v>0</v>
      </c>
      <c r="P20" s="80">
        <v>0</v>
      </c>
      <c r="R20" s="35">
        <v>0</v>
      </c>
      <c r="S20" s="80">
        <v>0</v>
      </c>
      <c r="U20" s="35">
        <v>0</v>
      </c>
      <c r="V20" s="80">
        <v>0</v>
      </c>
      <c r="X20" s="130">
        <v>0</v>
      </c>
      <c r="Y20" s="131">
        <v>0</v>
      </c>
      <c r="AA20" s="135">
        <v>0</v>
      </c>
      <c r="AB20" s="136">
        <v>0</v>
      </c>
      <c r="AD20" s="35">
        <v>0</v>
      </c>
      <c r="AE20" s="80">
        <v>0</v>
      </c>
      <c r="AG20" s="35">
        <v>0</v>
      </c>
      <c r="AH20" s="80">
        <v>0</v>
      </c>
      <c r="AJ20" s="35">
        <v>0</v>
      </c>
      <c r="AK20" s="80">
        <v>0</v>
      </c>
      <c r="AM20" s="35">
        <v>0</v>
      </c>
      <c r="AN20" s="80">
        <v>0</v>
      </c>
      <c r="AP20" s="35">
        <v>0</v>
      </c>
      <c r="AQ20" s="80">
        <v>0</v>
      </c>
      <c r="AS20" s="35">
        <v>0</v>
      </c>
      <c r="AT20" s="80">
        <v>0</v>
      </c>
      <c r="AV20" s="130">
        <v>0</v>
      </c>
      <c r="AW20" s="131">
        <v>0</v>
      </c>
      <c r="AY20" s="135">
        <v>0</v>
      </c>
      <c r="AZ20" s="136">
        <v>0</v>
      </c>
      <c r="BB20" s="35">
        <v>0</v>
      </c>
      <c r="BC20" s="136">
        <v>0</v>
      </c>
      <c r="BE20" s="35">
        <v>0</v>
      </c>
      <c r="BF20" s="136">
        <v>0</v>
      </c>
    </row>
    <row r="21" spans="2:59" s="3" customFormat="1" collapsed="1" x14ac:dyDescent="0.2">
      <c r="B21" s="23"/>
      <c r="C21" s="42" t="s">
        <v>368</v>
      </c>
      <c r="D21" s="43"/>
      <c r="E21" s="23"/>
      <c r="F21" s="44">
        <v>0</v>
      </c>
      <c r="G21" s="74">
        <v>0</v>
      </c>
      <c r="H21" s="23"/>
      <c r="I21" s="44">
        <v>0</v>
      </c>
      <c r="J21" s="74">
        <v>0</v>
      </c>
      <c r="K21" s="23"/>
      <c r="L21" s="44">
        <v>0</v>
      </c>
      <c r="M21" s="74">
        <v>0</v>
      </c>
      <c r="N21" s="23"/>
      <c r="O21" s="44">
        <v>0</v>
      </c>
      <c r="P21" s="74">
        <v>0</v>
      </c>
      <c r="Q21" s="23"/>
      <c r="R21" s="44">
        <v>0</v>
      </c>
      <c r="S21" s="74">
        <v>0</v>
      </c>
      <c r="T21" s="23"/>
      <c r="U21" s="44">
        <v>0</v>
      </c>
      <c r="V21" s="74">
        <v>0</v>
      </c>
      <c r="W21" s="23"/>
      <c r="X21" s="44">
        <v>0</v>
      </c>
      <c r="Y21" s="74">
        <v>0</v>
      </c>
      <c r="Z21" s="23"/>
      <c r="AA21" s="44">
        <v>0</v>
      </c>
      <c r="AB21" s="74">
        <v>0</v>
      </c>
      <c r="AC21" s="23"/>
      <c r="AD21" s="44">
        <v>0</v>
      </c>
      <c r="AE21" s="74">
        <v>0</v>
      </c>
      <c r="AF21" s="23"/>
      <c r="AG21" s="44">
        <v>0</v>
      </c>
      <c r="AH21" s="74">
        <v>0</v>
      </c>
      <c r="AI21" s="23"/>
      <c r="AJ21" s="44">
        <v>0</v>
      </c>
      <c r="AK21" s="74">
        <v>0</v>
      </c>
      <c r="AL21" s="23"/>
      <c r="AM21" s="44">
        <v>0</v>
      </c>
      <c r="AN21" s="74">
        <v>0</v>
      </c>
      <c r="AO21" s="23"/>
      <c r="AP21" s="44">
        <v>0</v>
      </c>
      <c r="AQ21" s="74">
        <v>0</v>
      </c>
      <c r="AR21" s="23"/>
      <c r="AS21" s="44">
        <v>0</v>
      </c>
      <c r="AT21" s="74">
        <v>0</v>
      </c>
      <c r="AU21" s="23"/>
      <c r="AV21" s="44">
        <v>0</v>
      </c>
      <c r="AW21" s="74">
        <v>0</v>
      </c>
      <c r="AX21" s="23"/>
      <c r="AY21" s="44">
        <v>0</v>
      </c>
      <c r="AZ21" s="74">
        <v>0</v>
      </c>
      <c r="BA21" s="23"/>
      <c r="BB21" s="44">
        <v>0</v>
      </c>
      <c r="BC21" s="74">
        <v>0</v>
      </c>
      <c r="BD21" s="23"/>
      <c r="BE21" s="44">
        <v>0</v>
      </c>
      <c r="BF21" s="74">
        <v>0</v>
      </c>
      <c r="BG21" s="23"/>
    </row>
    <row r="22" spans="2:59" hidden="1" outlineLevel="1" x14ac:dyDescent="0.2">
      <c r="C22" s="33" t="s">
        <v>369</v>
      </c>
      <c r="D22" s="34" t="s">
        <v>507</v>
      </c>
      <c r="F22" s="35">
        <v>0</v>
      </c>
      <c r="G22" s="80">
        <v>0</v>
      </c>
      <c r="I22" s="35">
        <v>0</v>
      </c>
      <c r="J22" s="80">
        <v>0</v>
      </c>
      <c r="L22" s="35">
        <v>0</v>
      </c>
      <c r="M22" s="80">
        <v>0</v>
      </c>
      <c r="O22" s="35">
        <v>0</v>
      </c>
      <c r="P22" s="80">
        <v>0</v>
      </c>
      <c r="R22" s="35">
        <v>0</v>
      </c>
      <c r="S22" s="80">
        <v>0</v>
      </c>
      <c r="U22" s="35">
        <v>0</v>
      </c>
      <c r="V22" s="80">
        <v>0</v>
      </c>
      <c r="X22" s="130">
        <v>0</v>
      </c>
      <c r="Y22" s="131">
        <v>0</v>
      </c>
      <c r="AA22" s="135">
        <v>0</v>
      </c>
      <c r="AB22" s="136">
        <v>0</v>
      </c>
      <c r="AD22" s="35">
        <v>0</v>
      </c>
      <c r="AE22" s="80">
        <v>0</v>
      </c>
      <c r="AG22" s="35">
        <v>0</v>
      </c>
      <c r="AH22" s="80">
        <v>0</v>
      </c>
      <c r="AJ22" s="35">
        <v>0</v>
      </c>
      <c r="AK22" s="80">
        <v>0</v>
      </c>
      <c r="AM22" s="35">
        <v>0</v>
      </c>
      <c r="AN22" s="80">
        <v>0</v>
      </c>
      <c r="AP22" s="35">
        <v>0</v>
      </c>
      <c r="AQ22" s="80">
        <v>0</v>
      </c>
      <c r="AS22" s="35">
        <v>0</v>
      </c>
      <c r="AT22" s="80">
        <v>0</v>
      </c>
      <c r="AV22" s="130">
        <v>0</v>
      </c>
      <c r="AW22" s="131">
        <v>0</v>
      </c>
      <c r="AY22" s="135">
        <v>0</v>
      </c>
      <c r="AZ22" s="136">
        <v>0</v>
      </c>
      <c r="BB22" s="35">
        <v>0</v>
      </c>
      <c r="BC22" s="136">
        <v>0</v>
      </c>
      <c r="BE22" s="35">
        <v>0</v>
      </c>
      <c r="BF22" s="136">
        <v>0</v>
      </c>
    </row>
    <row r="23" spans="2:59" s="3" customFormat="1" collapsed="1" x14ac:dyDescent="0.2">
      <c r="B23" s="23"/>
      <c r="C23" s="42" t="s">
        <v>74</v>
      </c>
      <c r="D23" s="43"/>
      <c r="E23" s="23"/>
      <c r="F23" s="44">
        <v>0</v>
      </c>
      <c r="G23" s="74">
        <v>0</v>
      </c>
      <c r="H23" s="23"/>
      <c r="I23" s="44">
        <v>0</v>
      </c>
      <c r="J23" s="74">
        <v>0</v>
      </c>
      <c r="K23" s="23"/>
      <c r="L23" s="44">
        <v>0</v>
      </c>
      <c r="M23" s="74">
        <v>0</v>
      </c>
      <c r="N23" s="23"/>
      <c r="O23" s="44">
        <v>0</v>
      </c>
      <c r="P23" s="74">
        <v>0</v>
      </c>
      <c r="Q23" s="23"/>
      <c r="R23" s="44">
        <v>0</v>
      </c>
      <c r="S23" s="74">
        <v>0</v>
      </c>
      <c r="T23" s="23"/>
      <c r="U23" s="44">
        <v>0</v>
      </c>
      <c r="V23" s="74">
        <v>0</v>
      </c>
      <c r="W23" s="23"/>
      <c r="X23" s="44">
        <v>0</v>
      </c>
      <c r="Y23" s="74">
        <v>0</v>
      </c>
      <c r="Z23" s="23"/>
      <c r="AA23" s="44">
        <v>0</v>
      </c>
      <c r="AB23" s="74">
        <v>0</v>
      </c>
      <c r="AC23" s="23"/>
      <c r="AD23" s="44">
        <v>0</v>
      </c>
      <c r="AE23" s="74">
        <v>0</v>
      </c>
      <c r="AF23" s="23"/>
      <c r="AG23" s="44">
        <v>0</v>
      </c>
      <c r="AH23" s="74">
        <v>0</v>
      </c>
      <c r="AI23" s="23"/>
      <c r="AJ23" s="44">
        <v>0</v>
      </c>
      <c r="AK23" s="74">
        <v>0</v>
      </c>
      <c r="AL23" s="23"/>
      <c r="AM23" s="44">
        <v>0</v>
      </c>
      <c r="AN23" s="74">
        <v>0</v>
      </c>
      <c r="AO23" s="23"/>
      <c r="AP23" s="44">
        <v>0</v>
      </c>
      <c r="AQ23" s="74">
        <v>0</v>
      </c>
      <c r="AR23" s="23"/>
      <c r="AS23" s="44">
        <v>0</v>
      </c>
      <c r="AT23" s="74">
        <v>0</v>
      </c>
      <c r="AU23" s="23"/>
      <c r="AV23" s="44">
        <v>0</v>
      </c>
      <c r="AW23" s="74">
        <v>0</v>
      </c>
      <c r="AX23" s="23"/>
      <c r="AY23" s="44">
        <v>0</v>
      </c>
      <c r="AZ23" s="74">
        <v>0</v>
      </c>
      <c r="BA23" s="23"/>
      <c r="BB23" s="44">
        <v>0</v>
      </c>
      <c r="BC23" s="74">
        <v>0</v>
      </c>
      <c r="BD23" s="23"/>
      <c r="BE23" s="44">
        <v>0</v>
      </c>
      <c r="BF23" s="74">
        <v>0</v>
      </c>
      <c r="BG23" s="23"/>
    </row>
    <row r="24" spans="2:59" hidden="1" outlineLevel="1" x14ac:dyDescent="0.2">
      <c r="C24" s="33" t="s">
        <v>242</v>
      </c>
      <c r="D24" s="34" t="s">
        <v>241</v>
      </c>
      <c r="F24" s="35">
        <v>0</v>
      </c>
      <c r="G24" s="80">
        <v>0</v>
      </c>
      <c r="I24" s="35">
        <v>0</v>
      </c>
      <c r="J24" s="80">
        <v>0</v>
      </c>
      <c r="L24" s="35">
        <v>0</v>
      </c>
      <c r="M24" s="80">
        <v>0</v>
      </c>
      <c r="O24" s="35">
        <v>0</v>
      </c>
      <c r="P24" s="80">
        <v>0</v>
      </c>
      <c r="R24" s="35">
        <v>0</v>
      </c>
      <c r="S24" s="80">
        <v>0</v>
      </c>
      <c r="U24" s="35">
        <v>0</v>
      </c>
      <c r="V24" s="80">
        <v>0</v>
      </c>
      <c r="X24" s="130">
        <v>0</v>
      </c>
      <c r="Y24" s="131">
        <v>0</v>
      </c>
      <c r="AA24" s="135">
        <v>0</v>
      </c>
      <c r="AB24" s="136">
        <v>0</v>
      </c>
      <c r="AD24" s="35">
        <v>0</v>
      </c>
      <c r="AE24" s="80">
        <v>0</v>
      </c>
      <c r="AG24" s="35">
        <v>0</v>
      </c>
      <c r="AH24" s="80">
        <v>0</v>
      </c>
      <c r="AJ24" s="35">
        <v>0</v>
      </c>
      <c r="AK24" s="80">
        <v>0</v>
      </c>
      <c r="AM24" s="35">
        <v>0</v>
      </c>
      <c r="AN24" s="80">
        <v>0</v>
      </c>
      <c r="AP24" s="35">
        <v>0</v>
      </c>
      <c r="AQ24" s="80">
        <v>0</v>
      </c>
      <c r="AS24" s="35">
        <v>0</v>
      </c>
      <c r="AT24" s="80">
        <v>0</v>
      </c>
      <c r="AV24" s="130">
        <v>0</v>
      </c>
      <c r="AW24" s="131">
        <v>0</v>
      </c>
      <c r="AY24" s="135">
        <v>0</v>
      </c>
      <c r="AZ24" s="136">
        <v>0</v>
      </c>
      <c r="BB24" s="35">
        <v>0</v>
      </c>
      <c r="BC24" s="136">
        <v>0</v>
      </c>
      <c r="BE24" s="35">
        <v>0</v>
      </c>
      <c r="BF24" s="136">
        <v>0</v>
      </c>
    </row>
    <row r="25" spans="2:59" s="3" customFormat="1" collapsed="1" x14ac:dyDescent="0.2">
      <c r="B25" s="18"/>
      <c r="C25" s="30" t="s">
        <v>3</v>
      </c>
      <c r="D25" s="31"/>
      <c r="E25" s="18"/>
      <c r="F25" s="32">
        <v>0</v>
      </c>
      <c r="G25" s="71">
        <v>0</v>
      </c>
      <c r="H25" s="18"/>
      <c r="I25" s="32">
        <v>0</v>
      </c>
      <c r="J25" s="71">
        <v>0</v>
      </c>
      <c r="K25" s="18"/>
      <c r="L25" s="32">
        <v>0</v>
      </c>
      <c r="M25" s="71">
        <v>0</v>
      </c>
      <c r="N25" s="18"/>
      <c r="O25" s="32">
        <v>0</v>
      </c>
      <c r="P25" s="71">
        <v>0</v>
      </c>
      <c r="Q25" s="18"/>
      <c r="R25" s="32">
        <v>0</v>
      </c>
      <c r="S25" s="71">
        <v>0</v>
      </c>
      <c r="T25" s="18"/>
      <c r="U25" s="32">
        <v>0</v>
      </c>
      <c r="V25" s="71">
        <v>0</v>
      </c>
      <c r="W25" s="18"/>
      <c r="X25" s="32">
        <v>0</v>
      </c>
      <c r="Y25" s="71">
        <v>0</v>
      </c>
      <c r="Z25" s="18"/>
      <c r="AA25" s="32">
        <v>0</v>
      </c>
      <c r="AB25" s="71">
        <v>0</v>
      </c>
      <c r="AC25" s="18"/>
      <c r="AD25" s="32">
        <v>0</v>
      </c>
      <c r="AE25" s="71">
        <v>0</v>
      </c>
      <c r="AF25" s="18"/>
      <c r="AG25" s="32">
        <v>0</v>
      </c>
      <c r="AH25" s="71">
        <v>0</v>
      </c>
      <c r="AI25" s="18"/>
      <c r="AJ25" s="32">
        <v>0</v>
      </c>
      <c r="AK25" s="71">
        <v>0</v>
      </c>
      <c r="AL25" s="18"/>
      <c r="AM25" s="32">
        <v>0</v>
      </c>
      <c r="AN25" s="71">
        <v>0</v>
      </c>
      <c r="AO25" s="18"/>
      <c r="AP25" s="32">
        <v>0</v>
      </c>
      <c r="AQ25" s="71">
        <v>0</v>
      </c>
      <c r="AR25" s="18"/>
      <c r="AS25" s="32">
        <v>0</v>
      </c>
      <c r="AT25" s="71">
        <v>0</v>
      </c>
      <c r="AU25" s="18"/>
      <c r="AV25" s="32">
        <v>0</v>
      </c>
      <c r="AW25" s="71">
        <v>0</v>
      </c>
      <c r="AX25" s="18"/>
      <c r="AY25" s="32">
        <v>0</v>
      </c>
      <c r="AZ25" s="71">
        <v>0</v>
      </c>
      <c r="BA25" s="18"/>
      <c r="BB25" s="32">
        <v>0</v>
      </c>
      <c r="BC25" s="71">
        <v>0</v>
      </c>
      <c r="BD25" s="18"/>
      <c r="BE25" s="32">
        <v>0</v>
      </c>
      <c r="BF25" s="71">
        <v>0</v>
      </c>
      <c r="BG25" s="18"/>
    </row>
    <row r="26" spans="2:59" hidden="1" outlineLevel="1" x14ac:dyDescent="0.2">
      <c r="C26" s="33" t="s">
        <v>381</v>
      </c>
      <c r="D26" s="34" t="s">
        <v>4</v>
      </c>
      <c r="F26" s="35">
        <v>0</v>
      </c>
      <c r="G26" s="80">
        <v>0</v>
      </c>
      <c r="I26" s="35">
        <v>0</v>
      </c>
      <c r="J26" s="80">
        <v>0</v>
      </c>
      <c r="L26" s="35">
        <v>0</v>
      </c>
      <c r="M26" s="80">
        <v>0</v>
      </c>
      <c r="O26" s="35">
        <v>0</v>
      </c>
      <c r="P26" s="80">
        <v>0</v>
      </c>
      <c r="R26" s="35">
        <v>0</v>
      </c>
      <c r="S26" s="80">
        <v>0</v>
      </c>
      <c r="U26" s="35">
        <v>0</v>
      </c>
      <c r="V26" s="80">
        <v>0</v>
      </c>
      <c r="X26" s="130">
        <v>0</v>
      </c>
      <c r="Y26" s="131">
        <v>0</v>
      </c>
      <c r="AA26" s="135">
        <v>0</v>
      </c>
      <c r="AB26" s="136">
        <v>0</v>
      </c>
      <c r="AD26" s="35">
        <v>0</v>
      </c>
      <c r="AE26" s="80">
        <v>0</v>
      </c>
      <c r="AG26" s="35">
        <v>0</v>
      </c>
      <c r="AH26" s="80">
        <v>0</v>
      </c>
      <c r="AJ26" s="35">
        <v>0</v>
      </c>
      <c r="AK26" s="80">
        <v>0</v>
      </c>
      <c r="AM26" s="35">
        <v>0</v>
      </c>
      <c r="AN26" s="80">
        <v>0</v>
      </c>
      <c r="AP26" s="35">
        <v>0</v>
      </c>
      <c r="AQ26" s="80">
        <v>0</v>
      </c>
      <c r="AS26" s="35">
        <v>0</v>
      </c>
      <c r="AT26" s="80">
        <v>0</v>
      </c>
      <c r="AV26" s="130">
        <v>0</v>
      </c>
      <c r="AW26" s="131">
        <v>0</v>
      </c>
      <c r="AY26" s="135">
        <v>0</v>
      </c>
      <c r="AZ26" s="136">
        <v>0</v>
      </c>
      <c r="BB26" s="35">
        <v>0</v>
      </c>
      <c r="BC26" s="136">
        <v>0</v>
      </c>
      <c r="BE26" s="35">
        <v>0</v>
      </c>
      <c r="BF26" s="136">
        <v>0</v>
      </c>
    </row>
    <row r="27" spans="2:59" s="2" customFormat="1" ht="5.25" collapsed="1" x14ac:dyDescent="0.15">
      <c r="B27" s="24"/>
      <c r="D27" s="25"/>
      <c r="E27" s="24"/>
      <c r="F27" s="66"/>
      <c r="G27" s="81"/>
      <c r="H27" s="24"/>
      <c r="I27" s="66"/>
      <c r="J27" s="81"/>
      <c r="K27" s="24"/>
      <c r="L27" s="66"/>
      <c r="M27" s="81"/>
      <c r="N27" s="24"/>
      <c r="O27" s="66"/>
      <c r="P27" s="81"/>
      <c r="Q27" s="24"/>
      <c r="R27" s="66"/>
      <c r="S27" s="81"/>
      <c r="T27" s="24"/>
      <c r="U27" s="66"/>
      <c r="V27" s="81"/>
      <c r="W27" s="24"/>
      <c r="X27" s="66"/>
      <c r="Y27" s="81"/>
      <c r="Z27" s="24"/>
      <c r="AA27" s="66"/>
      <c r="AB27" s="81"/>
      <c r="AC27" s="24"/>
      <c r="AD27" s="66"/>
      <c r="AE27" s="81"/>
      <c r="AF27" s="24"/>
      <c r="AG27" s="66"/>
      <c r="AH27" s="81"/>
      <c r="AI27" s="24"/>
      <c r="AJ27" s="66"/>
      <c r="AK27" s="81"/>
      <c r="AL27" s="24"/>
      <c r="AM27" s="66"/>
      <c r="AN27" s="81"/>
      <c r="AO27" s="24"/>
      <c r="AP27" s="66"/>
      <c r="AQ27" s="81"/>
      <c r="AR27" s="24"/>
      <c r="AS27" s="66"/>
      <c r="AT27" s="81"/>
      <c r="AU27" s="24"/>
      <c r="AV27" s="66"/>
      <c r="AW27" s="81"/>
      <c r="AX27" s="24"/>
      <c r="AY27" s="66"/>
      <c r="AZ27" s="81"/>
      <c r="BA27" s="24"/>
      <c r="BB27" s="66"/>
      <c r="BC27" s="81"/>
      <c r="BD27" s="24"/>
      <c r="BE27" s="66"/>
      <c r="BF27" s="81"/>
      <c r="BG27" s="24"/>
    </row>
    <row r="28" spans="2:59" s="4" customFormat="1" ht="12" x14ac:dyDescent="0.2">
      <c r="B28" s="26"/>
      <c r="C28" s="36" t="s">
        <v>5</v>
      </c>
      <c r="D28" s="37"/>
      <c r="E28" s="26"/>
      <c r="F28" s="38">
        <v>0</v>
      </c>
      <c r="G28" s="72">
        <v>0</v>
      </c>
      <c r="H28" s="26"/>
      <c r="I28" s="38">
        <v>0</v>
      </c>
      <c r="J28" s="72">
        <v>0</v>
      </c>
      <c r="K28" s="26"/>
      <c r="L28" s="38">
        <v>0</v>
      </c>
      <c r="M28" s="72">
        <v>0</v>
      </c>
      <c r="N28" s="26"/>
      <c r="O28" s="38">
        <v>0</v>
      </c>
      <c r="P28" s="72">
        <v>0</v>
      </c>
      <c r="Q28" s="26"/>
      <c r="R28" s="38">
        <v>0</v>
      </c>
      <c r="S28" s="72">
        <v>0</v>
      </c>
      <c r="T28" s="26"/>
      <c r="U28" s="38">
        <v>0</v>
      </c>
      <c r="V28" s="72">
        <v>0</v>
      </c>
      <c r="W28" s="26"/>
      <c r="X28" s="38">
        <v>0</v>
      </c>
      <c r="Y28" s="72">
        <v>0</v>
      </c>
      <c r="Z28" s="26"/>
      <c r="AA28" s="38">
        <v>0</v>
      </c>
      <c r="AB28" s="72">
        <v>0</v>
      </c>
      <c r="AC28" s="26"/>
      <c r="AD28" s="38">
        <v>0</v>
      </c>
      <c r="AE28" s="72">
        <v>0</v>
      </c>
      <c r="AF28" s="26"/>
      <c r="AG28" s="38">
        <v>0</v>
      </c>
      <c r="AH28" s="72">
        <v>0</v>
      </c>
      <c r="AI28" s="26"/>
      <c r="AJ28" s="38">
        <v>0</v>
      </c>
      <c r="AK28" s="72">
        <v>0</v>
      </c>
      <c r="AL28" s="26"/>
      <c r="AM28" s="38">
        <v>0</v>
      </c>
      <c r="AN28" s="72">
        <v>0</v>
      </c>
      <c r="AO28" s="26"/>
      <c r="AP28" s="38">
        <v>0</v>
      </c>
      <c r="AQ28" s="72">
        <v>0</v>
      </c>
      <c r="AR28" s="26"/>
      <c r="AS28" s="38">
        <v>0</v>
      </c>
      <c r="AT28" s="72">
        <v>0</v>
      </c>
      <c r="AU28" s="26"/>
      <c r="AV28" s="38">
        <v>0</v>
      </c>
      <c r="AW28" s="72">
        <v>0</v>
      </c>
      <c r="AX28" s="26"/>
      <c r="AY28" s="38">
        <v>0</v>
      </c>
      <c r="AZ28" s="72">
        <v>0</v>
      </c>
      <c r="BA28" s="26"/>
      <c r="BB28" s="38">
        <v>0</v>
      </c>
      <c r="BC28" s="72">
        <v>0</v>
      </c>
      <c r="BD28" s="26"/>
      <c r="BE28" s="38">
        <v>0</v>
      </c>
      <c r="BF28" s="72">
        <v>0</v>
      </c>
      <c r="BG28" s="26"/>
    </row>
    <row r="29" spans="2:59" s="3" customFormat="1" x14ac:dyDescent="0.2">
      <c r="B29" s="23"/>
      <c r="C29" s="42" t="s">
        <v>176</v>
      </c>
      <c r="D29" s="43"/>
      <c r="E29" s="23"/>
      <c r="F29" s="44">
        <v>0</v>
      </c>
      <c r="G29" s="74">
        <v>0</v>
      </c>
      <c r="H29" s="23"/>
      <c r="I29" s="44">
        <v>0</v>
      </c>
      <c r="J29" s="74">
        <v>0</v>
      </c>
      <c r="K29" s="23"/>
      <c r="L29" s="44">
        <v>0</v>
      </c>
      <c r="M29" s="74">
        <v>0</v>
      </c>
      <c r="N29" s="23"/>
      <c r="O29" s="44">
        <v>0</v>
      </c>
      <c r="P29" s="74">
        <v>0</v>
      </c>
      <c r="Q29" s="23"/>
      <c r="R29" s="44">
        <v>0</v>
      </c>
      <c r="S29" s="74">
        <v>0</v>
      </c>
      <c r="T29" s="23"/>
      <c r="U29" s="44">
        <v>0</v>
      </c>
      <c r="V29" s="74">
        <v>0</v>
      </c>
      <c r="W29" s="23"/>
      <c r="X29" s="44">
        <v>0</v>
      </c>
      <c r="Y29" s="74">
        <v>0</v>
      </c>
      <c r="Z29" s="23"/>
      <c r="AA29" s="44">
        <v>0</v>
      </c>
      <c r="AB29" s="74">
        <v>0</v>
      </c>
      <c r="AC29" s="23"/>
      <c r="AD29" s="44">
        <v>0</v>
      </c>
      <c r="AE29" s="74">
        <v>0</v>
      </c>
      <c r="AF29" s="23"/>
      <c r="AG29" s="44">
        <v>0</v>
      </c>
      <c r="AH29" s="74">
        <v>0</v>
      </c>
      <c r="AI29" s="23"/>
      <c r="AJ29" s="44">
        <v>0</v>
      </c>
      <c r="AK29" s="74">
        <v>0</v>
      </c>
      <c r="AL29" s="23"/>
      <c r="AM29" s="44">
        <v>0</v>
      </c>
      <c r="AN29" s="74">
        <v>0</v>
      </c>
      <c r="AO29" s="23"/>
      <c r="AP29" s="44">
        <v>0</v>
      </c>
      <c r="AQ29" s="74">
        <v>0</v>
      </c>
      <c r="AR29" s="23"/>
      <c r="AS29" s="44">
        <v>0</v>
      </c>
      <c r="AT29" s="74">
        <v>0</v>
      </c>
      <c r="AU29" s="23"/>
      <c r="AV29" s="44">
        <v>0</v>
      </c>
      <c r="AW29" s="74">
        <v>0</v>
      </c>
      <c r="AX29" s="23"/>
      <c r="AY29" s="44">
        <v>0</v>
      </c>
      <c r="AZ29" s="74">
        <v>0</v>
      </c>
      <c r="BA29" s="23"/>
      <c r="BB29" s="44">
        <v>0</v>
      </c>
      <c r="BC29" s="74">
        <v>0</v>
      </c>
      <c r="BD29" s="23"/>
      <c r="BE29" s="44">
        <v>0</v>
      </c>
      <c r="BF29" s="74">
        <v>0</v>
      </c>
      <c r="BG29" s="23"/>
    </row>
    <row r="30" spans="2:59" hidden="1" outlineLevel="1" x14ac:dyDescent="0.2">
      <c r="C30" s="33" t="s">
        <v>382</v>
      </c>
      <c r="D30" s="34" t="s">
        <v>6</v>
      </c>
      <c r="F30" s="35">
        <v>0</v>
      </c>
      <c r="G30" s="80">
        <v>0</v>
      </c>
      <c r="I30" s="35">
        <v>0</v>
      </c>
      <c r="J30" s="80">
        <v>0</v>
      </c>
      <c r="L30" s="35">
        <v>0</v>
      </c>
      <c r="M30" s="80">
        <v>0</v>
      </c>
      <c r="O30" s="35">
        <v>0</v>
      </c>
      <c r="P30" s="80">
        <v>0</v>
      </c>
      <c r="R30" s="35">
        <v>0</v>
      </c>
      <c r="S30" s="80">
        <v>0</v>
      </c>
      <c r="U30" s="35">
        <v>0</v>
      </c>
      <c r="V30" s="80">
        <v>0</v>
      </c>
      <c r="X30" s="130">
        <v>0</v>
      </c>
      <c r="Y30" s="131">
        <v>0</v>
      </c>
      <c r="AA30" s="135">
        <v>0</v>
      </c>
      <c r="AB30" s="136">
        <v>0</v>
      </c>
      <c r="AD30" s="35">
        <v>0</v>
      </c>
      <c r="AE30" s="80">
        <v>0</v>
      </c>
      <c r="AG30" s="35">
        <v>0</v>
      </c>
      <c r="AH30" s="80">
        <v>0</v>
      </c>
      <c r="AJ30" s="35">
        <v>0</v>
      </c>
      <c r="AK30" s="80">
        <v>0</v>
      </c>
      <c r="AM30" s="35">
        <v>0</v>
      </c>
      <c r="AN30" s="80">
        <v>0</v>
      </c>
      <c r="AP30" s="35">
        <v>0</v>
      </c>
      <c r="AQ30" s="80">
        <v>0</v>
      </c>
      <c r="AS30" s="35">
        <v>0</v>
      </c>
      <c r="AT30" s="80">
        <v>0</v>
      </c>
      <c r="AV30" s="130">
        <v>0</v>
      </c>
      <c r="AW30" s="131">
        <v>0</v>
      </c>
      <c r="AY30" s="135">
        <v>0</v>
      </c>
      <c r="AZ30" s="136">
        <v>0</v>
      </c>
      <c r="BB30" s="35">
        <v>0</v>
      </c>
      <c r="BC30" s="136">
        <v>0</v>
      </c>
      <c r="BE30" s="35">
        <v>0</v>
      </c>
      <c r="BF30" s="136">
        <v>0</v>
      </c>
    </row>
    <row r="31" spans="2:59" hidden="1" outlineLevel="1" x14ac:dyDescent="0.2">
      <c r="C31" s="33" t="s">
        <v>311</v>
      </c>
      <c r="D31" s="34" t="s">
        <v>7</v>
      </c>
      <c r="F31" s="35">
        <v>0</v>
      </c>
      <c r="G31" s="80">
        <v>0</v>
      </c>
      <c r="I31" s="35">
        <v>0</v>
      </c>
      <c r="J31" s="80">
        <v>0</v>
      </c>
      <c r="L31" s="35">
        <v>0</v>
      </c>
      <c r="M31" s="80">
        <v>0</v>
      </c>
      <c r="O31" s="35">
        <v>0</v>
      </c>
      <c r="P31" s="80">
        <v>0</v>
      </c>
      <c r="R31" s="35">
        <v>0</v>
      </c>
      <c r="S31" s="80">
        <v>0</v>
      </c>
      <c r="U31" s="35">
        <v>0</v>
      </c>
      <c r="V31" s="80">
        <v>0</v>
      </c>
      <c r="X31" s="130">
        <v>0</v>
      </c>
      <c r="Y31" s="131">
        <v>0</v>
      </c>
      <c r="AA31" s="135">
        <v>0</v>
      </c>
      <c r="AB31" s="136">
        <v>0</v>
      </c>
      <c r="AD31" s="35">
        <v>0</v>
      </c>
      <c r="AE31" s="80">
        <v>0</v>
      </c>
      <c r="AG31" s="35">
        <v>0</v>
      </c>
      <c r="AH31" s="80">
        <v>0</v>
      </c>
      <c r="AJ31" s="35">
        <v>0</v>
      </c>
      <c r="AK31" s="80">
        <v>0</v>
      </c>
      <c r="AM31" s="35">
        <v>0</v>
      </c>
      <c r="AN31" s="80">
        <v>0</v>
      </c>
      <c r="AP31" s="35">
        <v>0</v>
      </c>
      <c r="AQ31" s="80">
        <v>0</v>
      </c>
      <c r="AS31" s="35">
        <v>0</v>
      </c>
      <c r="AT31" s="80">
        <v>0</v>
      </c>
      <c r="AV31" s="130">
        <v>0</v>
      </c>
      <c r="AW31" s="131">
        <v>0</v>
      </c>
      <c r="AY31" s="135">
        <v>0</v>
      </c>
      <c r="AZ31" s="136">
        <v>0</v>
      </c>
      <c r="BB31" s="35">
        <v>0</v>
      </c>
      <c r="BC31" s="136">
        <v>0</v>
      </c>
      <c r="BE31" s="35">
        <v>0</v>
      </c>
      <c r="BF31" s="136">
        <v>0</v>
      </c>
    </row>
    <row r="32" spans="2:59" hidden="1" outlineLevel="1" x14ac:dyDescent="0.2">
      <c r="C32" s="33" t="s">
        <v>312</v>
      </c>
      <c r="D32" s="34" t="s">
        <v>8</v>
      </c>
      <c r="F32" s="35">
        <v>0</v>
      </c>
      <c r="G32" s="80">
        <v>0</v>
      </c>
      <c r="I32" s="35">
        <v>0</v>
      </c>
      <c r="J32" s="80">
        <v>0</v>
      </c>
      <c r="L32" s="35">
        <v>0</v>
      </c>
      <c r="M32" s="80">
        <v>0</v>
      </c>
      <c r="O32" s="35">
        <v>0</v>
      </c>
      <c r="P32" s="80">
        <v>0</v>
      </c>
      <c r="R32" s="35">
        <v>0</v>
      </c>
      <c r="S32" s="80">
        <v>0</v>
      </c>
      <c r="U32" s="35">
        <v>0</v>
      </c>
      <c r="V32" s="80">
        <v>0</v>
      </c>
      <c r="X32" s="130">
        <v>0</v>
      </c>
      <c r="Y32" s="131">
        <v>0</v>
      </c>
      <c r="AA32" s="135">
        <v>0</v>
      </c>
      <c r="AB32" s="136">
        <v>0</v>
      </c>
      <c r="AD32" s="35">
        <v>0</v>
      </c>
      <c r="AE32" s="80">
        <v>0</v>
      </c>
      <c r="AG32" s="35">
        <v>0</v>
      </c>
      <c r="AH32" s="80">
        <v>0</v>
      </c>
      <c r="AJ32" s="35">
        <v>0</v>
      </c>
      <c r="AK32" s="80">
        <v>0</v>
      </c>
      <c r="AM32" s="35">
        <v>0</v>
      </c>
      <c r="AN32" s="80">
        <v>0</v>
      </c>
      <c r="AP32" s="35">
        <v>0</v>
      </c>
      <c r="AQ32" s="80">
        <v>0</v>
      </c>
      <c r="AS32" s="35">
        <v>0</v>
      </c>
      <c r="AT32" s="80">
        <v>0</v>
      </c>
      <c r="AV32" s="130">
        <v>0</v>
      </c>
      <c r="AW32" s="131">
        <v>0</v>
      </c>
      <c r="AY32" s="135">
        <v>0</v>
      </c>
      <c r="AZ32" s="136">
        <v>0</v>
      </c>
      <c r="BB32" s="35">
        <v>0</v>
      </c>
      <c r="BC32" s="136">
        <v>0</v>
      </c>
      <c r="BE32" s="35">
        <v>0</v>
      </c>
      <c r="BF32" s="136">
        <v>0</v>
      </c>
    </row>
    <row r="33" spans="2:59" hidden="1" outlineLevel="1" x14ac:dyDescent="0.2">
      <c r="C33" s="33" t="s">
        <v>313</v>
      </c>
      <c r="D33" s="34" t="s">
        <v>9</v>
      </c>
      <c r="F33" s="35">
        <v>0</v>
      </c>
      <c r="G33" s="80">
        <v>0</v>
      </c>
      <c r="I33" s="35">
        <v>0</v>
      </c>
      <c r="J33" s="80">
        <v>0</v>
      </c>
      <c r="L33" s="35">
        <v>0</v>
      </c>
      <c r="M33" s="80">
        <v>0</v>
      </c>
      <c r="O33" s="35">
        <v>0</v>
      </c>
      <c r="P33" s="80">
        <v>0</v>
      </c>
      <c r="R33" s="35">
        <v>0</v>
      </c>
      <c r="S33" s="80">
        <v>0</v>
      </c>
      <c r="U33" s="35">
        <v>0</v>
      </c>
      <c r="V33" s="80">
        <v>0</v>
      </c>
      <c r="X33" s="130">
        <v>0</v>
      </c>
      <c r="Y33" s="131">
        <v>0</v>
      </c>
      <c r="AA33" s="135">
        <v>0</v>
      </c>
      <c r="AB33" s="136">
        <v>0</v>
      </c>
      <c r="AD33" s="35">
        <v>0</v>
      </c>
      <c r="AE33" s="80">
        <v>0</v>
      </c>
      <c r="AG33" s="35">
        <v>0</v>
      </c>
      <c r="AH33" s="80">
        <v>0</v>
      </c>
      <c r="AJ33" s="35">
        <v>0</v>
      </c>
      <c r="AK33" s="80">
        <v>0</v>
      </c>
      <c r="AM33" s="35">
        <v>0</v>
      </c>
      <c r="AN33" s="80">
        <v>0</v>
      </c>
      <c r="AP33" s="35">
        <v>0</v>
      </c>
      <c r="AQ33" s="80">
        <v>0</v>
      </c>
      <c r="AS33" s="35">
        <v>0</v>
      </c>
      <c r="AT33" s="80">
        <v>0</v>
      </c>
      <c r="AV33" s="130">
        <v>0</v>
      </c>
      <c r="AW33" s="131">
        <v>0</v>
      </c>
      <c r="AY33" s="135">
        <v>0</v>
      </c>
      <c r="AZ33" s="136">
        <v>0</v>
      </c>
      <c r="BB33" s="35">
        <v>0</v>
      </c>
      <c r="BC33" s="136">
        <v>0</v>
      </c>
      <c r="BE33" s="35">
        <v>0</v>
      </c>
      <c r="BF33" s="136">
        <v>0</v>
      </c>
    </row>
    <row r="34" spans="2:59" hidden="1" outlineLevel="1" x14ac:dyDescent="0.2">
      <c r="C34" s="33" t="s">
        <v>314</v>
      </c>
      <c r="D34" s="34" t="s">
        <v>10</v>
      </c>
      <c r="F34" s="35">
        <v>0</v>
      </c>
      <c r="G34" s="80">
        <v>0</v>
      </c>
      <c r="I34" s="35">
        <v>0</v>
      </c>
      <c r="J34" s="80">
        <v>0</v>
      </c>
      <c r="L34" s="35">
        <v>0</v>
      </c>
      <c r="M34" s="80">
        <v>0</v>
      </c>
      <c r="O34" s="35">
        <v>0</v>
      </c>
      <c r="P34" s="80">
        <v>0</v>
      </c>
      <c r="R34" s="35">
        <v>0</v>
      </c>
      <c r="S34" s="80">
        <v>0</v>
      </c>
      <c r="U34" s="35">
        <v>0</v>
      </c>
      <c r="V34" s="80">
        <v>0</v>
      </c>
      <c r="X34" s="130">
        <v>0</v>
      </c>
      <c r="Y34" s="131">
        <v>0</v>
      </c>
      <c r="AA34" s="135">
        <v>0</v>
      </c>
      <c r="AB34" s="136">
        <v>0</v>
      </c>
      <c r="AD34" s="35">
        <v>0</v>
      </c>
      <c r="AE34" s="80">
        <v>0</v>
      </c>
      <c r="AG34" s="35">
        <v>0</v>
      </c>
      <c r="AH34" s="80">
        <v>0</v>
      </c>
      <c r="AJ34" s="35">
        <v>0</v>
      </c>
      <c r="AK34" s="80">
        <v>0</v>
      </c>
      <c r="AM34" s="35">
        <v>0</v>
      </c>
      <c r="AN34" s="80">
        <v>0</v>
      </c>
      <c r="AP34" s="35">
        <v>0</v>
      </c>
      <c r="AQ34" s="80">
        <v>0</v>
      </c>
      <c r="AS34" s="35">
        <v>0</v>
      </c>
      <c r="AT34" s="80">
        <v>0</v>
      </c>
      <c r="AV34" s="130">
        <v>0</v>
      </c>
      <c r="AW34" s="131">
        <v>0</v>
      </c>
      <c r="AY34" s="135">
        <v>0</v>
      </c>
      <c r="AZ34" s="136">
        <v>0</v>
      </c>
      <c r="BB34" s="35">
        <v>0</v>
      </c>
      <c r="BC34" s="136">
        <v>0</v>
      </c>
      <c r="BE34" s="35">
        <v>0</v>
      </c>
      <c r="BF34" s="136">
        <v>0</v>
      </c>
    </row>
    <row r="35" spans="2:59" hidden="1" outlineLevel="1" x14ac:dyDescent="0.2">
      <c r="C35" s="33" t="s">
        <v>383</v>
      </c>
      <c r="D35" s="34" t="s">
        <v>11</v>
      </c>
      <c r="F35" s="35">
        <v>0</v>
      </c>
      <c r="G35" s="80">
        <v>0</v>
      </c>
      <c r="I35" s="35">
        <v>0</v>
      </c>
      <c r="J35" s="80">
        <v>0</v>
      </c>
      <c r="L35" s="35">
        <v>0</v>
      </c>
      <c r="M35" s="80">
        <v>0</v>
      </c>
      <c r="O35" s="35">
        <v>0</v>
      </c>
      <c r="P35" s="80">
        <v>0</v>
      </c>
      <c r="R35" s="35">
        <v>0</v>
      </c>
      <c r="S35" s="80">
        <v>0</v>
      </c>
      <c r="U35" s="35">
        <v>0</v>
      </c>
      <c r="V35" s="80">
        <v>0</v>
      </c>
      <c r="X35" s="130">
        <v>0</v>
      </c>
      <c r="Y35" s="131">
        <v>0</v>
      </c>
      <c r="AA35" s="135">
        <v>0</v>
      </c>
      <c r="AB35" s="136">
        <v>0</v>
      </c>
      <c r="AD35" s="35">
        <v>0</v>
      </c>
      <c r="AE35" s="80">
        <v>0</v>
      </c>
      <c r="AG35" s="35">
        <v>0</v>
      </c>
      <c r="AH35" s="80">
        <v>0</v>
      </c>
      <c r="AJ35" s="35">
        <v>0</v>
      </c>
      <c r="AK35" s="80">
        <v>0</v>
      </c>
      <c r="AM35" s="35">
        <v>0</v>
      </c>
      <c r="AN35" s="80">
        <v>0</v>
      </c>
      <c r="AP35" s="35">
        <v>0</v>
      </c>
      <c r="AQ35" s="80">
        <v>0</v>
      </c>
      <c r="AS35" s="35">
        <v>0</v>
      </c>
      <c r="AT35" s="80">
        <v>0</v>
      </c>
      <c r="AV35" s="130">
        <v>0</v>
      </c>
      <c r="AW35" s="131">
        <v>0</v>
      </c>
      <c r="AY35" s="135">
        <v>0</v>
      </c>
      <c r="AZ35" s="136">
        <v>0</v>
      </c>
      <c r="BB35" s="35">
        <v>0</v>
      </c>
      <c r="BC35" s="136">
        <v>0</v>
      </c>
      <c r="BE35" s="35">
        <v>0</v>
      </c>
      <c r="BF35" s="136">
        <v>0</v>
      </c>
    </row>
    <row r="36" spans="2:59" s="3" customFormat="1" collapsed="1" x14ac:dyDescent="0.2">
      <c r="B36" s="23"/>
      <c r="C36" s="42" t="s">
        <v>177</v>
      </c>
      <c r="D36" s="43"/>
      <c r="E36" s="23"/>
      <c r="F36" s="44">
        <v>0</v>
      </c>
      <c r="G36" s="74">
        <v>0</v>
      </c>
      <c r="H36" s="23"/>
      <c r="I36" s="44">
        <v>0</v>
      </c>
      <c r="J36" s="74">
        <v>0</v>
      </c>
      <c r="K36" s="23"/>
      <c r="L36" s="44">
        <v>0</v>
      </c>
      <c r="M36" s="74">
        <v>0</v>
      </c>
      <c r="N36" s="23"/>
      <c r="O36" s="44">
        <v>0</v>
      </c>
      <c r="P36" s="74">
        <v>0</v>
      </c>
      <c r="Q36" s="23"/>
      <c r="R36" s="44">
        <v>0</v>
      </c>
      <c r="S36" s="74">
        <v>0</v>
      </c>
      <c r="T36" s="23"/>
      <c r="U36" s="44">
        <v>0</v>
      </c>
      <c r="V36" s="74">
        <v>0</v>
      </c>
      <c r="W36" s="23"/>
      <c r="X36" s="44">
        <v>0</v>
      </c>
      <c r="Y36" s="74">
        <v>0</v>
      </c>
      <c r="Z36" s="23"/>
      <c r="AA36" s="44">
        <v>0</v>
      </c>
      <c r="AB36" s="74">
        <v>0</v>
      </c>
      <c r="AC36" s="23"/>
      <c r="AD36" s="44">
        <v>0</v>
      </c>
      <c r="AE36" s="74">
        <v>0</v>
      </c>
      <c r="AF36" s="23"/>
      <c r="AG36" s="44">
        <v>0</v>
      </c>
      <c r="AH36" s="74">
        <v>0</v>
      </c>
      <c r="AI36" s="23"/>
      <c r="AJ36" s="44">
        <v>0</v>
      </c>
      <c r="AK36" s="74">
        <v>0</v>
      </c>
      <c r="AL36" s="23"/>
      <c r="AM36" s="44">
        <v>0</v>
      </c>
      <c r="AN36" s="74">
        <v>0</v>
      </c>
      <c r="AO36" s="23"/>
      <c r="AP36" s="44">
        <v>0</v>
      </c>
      <c r="AQ36" s="74">
        <v>0</v>
      </c>
      <c r="AR36" s="23"/>
      <c r="AS36" s="44">
        <v>0</v>
      </c>
      <c r="AT36" s="74">
        <v>0</v>
      </c>
      <c r="AU36" s="23"/>
      <c r="AV36" s="44">
        <v>0</v>
      </c>
      <c r="AW36" s="74">
        <v>0</v>
      </c>
      <c r="AX36" s="23"/>
      <c r="AY36" s="44">
        <v>0</v>
      </c>
      <c r="AZ36" s="74">
        <v>0</v>
      </c>
      <c r="BA36" s="23"/>
      <c r="BB36" s="44">
        <v>0</v>
      </c>
      <c r="BC36" s="74">
        <v>0</v>
      </c>
      <c r="BD36" s="23"/>
      <c r="BE36" s="44">
        <v>0</v>
      </c>
      <c r="BF36" s="74">
        <v>0</v>
      </c>
      <c r="BG36" s="23"/>
    </row>
    <row r="37" spans="2:59" hidden="1" outlineLevel="1" x14ac:dyDescent="0.2">
      <c r="C37" s="33" t="s">
        <v>281</v>
      </c>
      <c r="D37" s="34" t="s">
        <v>508</v>
      </c>
      <c r="F37" s="35">
        <v>0</v>
      </c>
      <c r="G37" s="80">
        <v>0</v>
      </c>
      <c r="I37" s="35">
        <v>0</v>
      </c>
      <c r="J37" s="80">
        <v>0</v>
      </c>
      <c r="L37" s="35">
        <v>0</v>
      </c>
      <c r="M37" s="80">
        <v>0</v>
      </c>
      <c r="O37" s="35">
        <v>0</v>
      </c>
      <c r="P37" s="80">
        <v>0</v>
      </c>
      <c r="R37" s="35">
        <v>0</v>
      </c>
      <c r="S37" s="80">
        <v>0</v>
      </c>
      <c r="U37" s="35">
        <v>0</v>
      </c>
      <c r="V37" s="80">
        <v>0</v>
      </c>
      <c r="X37" s="130">
        <v>0</v>
      </c>
      <c r="Y37" s="131">
        <v>0</v>
      </c>
      <c r="AA37" s="135">
        <v>0</v>
      </c>
      <c r="AB37" s="136">
        <v>0</v>
      </c>
      <c r="AD37" s="35">
        <v>0</v>
      </c>
      <c r="AE37" s="80">
        <v>0</v>
      </c>
      <c r="AG37" s="35">
        <v>0</v>
      </c>
      <c r="AH37" s="80">
        <v>0</v>
      </c>
      <c r="AJ37" s="35">
        <v>0</v>
      </c>
      <c r="AK37" s="80">
        <v>0</v>
      </c>
      <c r="AM37" s="35">
        <v>0</v>
      </c>
      <c r="AN37" s="80">
        <v>0</v>
      </c>
      <c r="AP37" s="35">
        <v>0</v>
      </c>
      <c r="AQ37" s="80">
        <v>0</v>
      </c>
      <c r="AS37" s="35">
        <v>0</v>
      </c>
      <c r="AT37" s="80">
        <v>0</v>
      </c>
      <c r="AV37" s="130">
        <v>0</v>
      </c>
      <c r="AW37" s="131">
        <v>0</v>
      </c>
      <c r="AY37" s="135">
        <v>0</v>
      </c>
      <c r="AZ37" s="136">
        <v>0</v>
      </c>
      <c r="BB37" s="35">
        <v>0</v>
      </c>
      <c r="BC37" s="136">
        <v>0</v>
      </c>
      <c r="BE37" s="35">
        <v>0</v>
      </c>
      <c r="BF37" s="136">
        <v>0</v>
      </c>
    </row>
    <row r="38" spans="2:59" hidden="1" outlineLevel="1" x14ac:dyDescent="0.2">
      <c r="C38" s="33" t="s">
        <v>277</v>
      </c>
      <c r="D38" s="34" t="s">
        <v>509</v>
      </c>
      <c r="F38" s="35">
        <v>0</v>
      </c>
      <c r="G38" s="80">
        <v>0</v>
      </c>
      <c r="I38" s="35">
        <v>0</v>
      </c>
      <c r="J38" s="80">
        <v>0</v>
      </c>
      <c r="L38" s="35">
        <v>0</v>
      </c>
      <c r="M38" s="80">
        <v>0</v>
      </c>
      <c r="O38" s="35">
        <v>0</v>
      </c>
      <c r="P38" s="80">
        <v>0</v>
      </c>
      <c r="R38" s="35">
        <v>0</v>
      </c>
      <c r="S38" s="80">
        <v>0</v>
      </c>
      <c r="U38" s="35">
        <v>0</v>
      </c>
      <c r="V38" s="80">
        <v>0</v>
      </c>
      <c r="X38" s="130">
        <v>0</v>
      </c>
      <c r="Y38" s="131">
        <v>0</v>
      </c>
      <c r="AA38" s="135">
        <v>0</v>
      </c>
      <c r="AB38" s="136">
        <v>0</v>
      </c>
      <c r="AD38" s="35">
        <v>0</v>
      </c>
      <c r="AE38" s="80">
        <v>0</v>
      </c>
      <c r="AG38" s="35">
        <v>0</v>
      </c>
      <c r="AH38" s="80">
        <v>0</v>
      </c>
      <c r="AJ38" s="35">
        <v>0</v>
      </c>
      <c r="AK38" s="80">
        <v>0</v>
      </c>
      <c r="AM38" s="35">
        <v>0</v>
      </c>
      <c r="AN38" s="80">
        <v>0</v>
      </c>
      <c r="AP38" s="35">
        <v>0</v>
      </c>
      <c r="AQ38" s="80">
        <v>0</v>
      </c>
      <c r="AS38" s="35">
        <v>0</v>
      </c>
      <c r="AT38" s="80">
        <v>0</v>
      </c>
      <c r="AV38" s="130">
        <v>0</v>
      </c>
      <c r="AW38" s="131">
        <v>0</v>
      </c>
      <c r="AY38" s="135">
        <v>0</v>
      </c>
      <c r="AZ38" s="136">
        <v>0</v>
      </c>
      <c r="BB38" s="35">
        <v>0</v>
      </c>
      <c r="BC38" s="136">
        <v>0</v>
      </c>
      <c r="BE38" s="35">
        <v>0</v>
      </c>
      <c r="BF38" s="136">
        <v>0</v>
      </c>
    </row>
    <row r="39" spans="2:59" hidden="1" outlineLevel="1" x14ac:dyDescent="0.2">
      <c r="C39" s="33" t="s">
        <v>595</v>
      </c>
      <c r="D39" s="34">
        <v>6240090000</v>
      </c>
      <c r="F39" s="35">
        <v>0</v>
      </c>
      <c r="G39" s="80">
        <v>0</v>
      </c>
      <c r="I39" s="35">
        <v>0</v>
      </c>
      <c r="J39" s="80">
        <v>0</v>
      </c>
      <c r="L39" s="35">
        <v>0</v>
      </c>
      <c r="M39" s="80">
        <v>0</v>
      </c>
      <c r="O39" s="35">
        <v>0</v>
      </c>
      <c r="P39" s="80">
        <v>0</v>
      </c>
      <c r="R39" s="35">
        <v>0</v>
      </c>
      <c r="S39" s="80">
        <v>0</v>
      </c>
      <c r="U39" s="35">
        <v>0</v>
      </c>
      <c r="V39" s="80">
        <v>0</v>
      </c>
      <c r="X39" s="130">
        <v>0</v>
      </c>
      <c r="Y39" s="131">
        <v>0</v>
      </c>
      <c r="AA39" s="135">
        <v>0</v>
      </c>
      <c r="AB39" s="136">
        <v>0</v>
      </c>
      <c r="AD39" s="35">
        <v>0</v>
      </c>
      <c r="AE39" s="80">
        <v>0</v>
      </c>
      <c r="AG39" s="35">
        <v>0</v>
      </c>
      <c r="AH39" s="80">
        <v>0</v>
      </c>
      <c r="AJ39" s="35">
        <v>0</v>
      </c>
      <c r="AK39" s="80">
        <v>0</v>
      </c>
      <c r="AM39" s="35">
        <v>0</v>
      </c>
      <c r="AN39" s="80">
        <v>0</v>
      </c>
      <c r="AP39" s="35">
        <v>0</v>
      </c>
      <c r="AQ39" s="80">
        <v>0</v>
      </c>
      <c r="AS39" s="35">
        <v>0</v>
      </c>
      <c r="AT39" s="80">
        <v>0</v>
      </c>
      <c r="AV39" s="130">
        <v>0</v>
      </c>
      <c r="AW39" s="131">
        <v>0</v>
      </c>
      <c r="AY39" s="135">
        <v>0</v>
      </c>
      <c r="AZ39" s="136">
        <v>0</v>
      </c>
      <c r="BB39" s="35">
        <v>0</v>
      </c>
      <c r="BC39" s="136">
        <v>0</v>
      </c>
      <c r="BE39" s="35">
        <v>0</v>
      </c>
      <c r="BF39" s="136">
        <v>0</v>
      </c>
    </row>
    <row r="40" spans="2:59" hidden="1" outlineLevel="1" x14ac:dyDescent="0.2">
      <c r="C40" s="33" t="s">
        <v>278</v>
      </c>
      <c r="D40" s="34" t="s">
        <v>510</v>
      </c>
      <c r="F40" s="35">
        <v>0</v>
      </c>
      <c r="G40" s="80">
        <v>0</v>
      </c>
      <c r="I40" s="35">
        <v>0</v>
      </c>
      <c r="J40" s="80">
        <v>0</v>
      </c>
      <c r="L40" s="35">
        <v>0</v>
      </c>
      <c r="M40" s="80">
        <v>0</v>
      </c>
      <c r="O40" s="35">
        <v>0</v>
      </c>
      <c r="P40" s="80">
        <v>0</v>
      </c>
      <c r="R40" s="35">
        <v>0</v>
      </c>
      <c r="S40" s="80">
        <v>0</v>
      </c>
      <c r="U40" s="35">
        <v>0</v>
      </c>
      <c r="V40" s="80">
        <v>0</v>
      </c>
      <c r="X40" s="130">
        <v>0</v>
      </c>
      <c r="Y40" s="131">
        <v>0</v>
      </c>
      <c r="AA40" s="135">
        <v>0</v>
      </c>
      <c r="AB40" s="136">
        <v>0</v>
      </c>
      <c r="AD40" s="35">
        <v>0</v>
      </c>
      <c r="AE40" s="80">
        <v>0</v>
      </c>
      <c r="AG40" s="35">
        <v>0</v>
      </c>
      <c r="AH40" s="80">
        <v>0</v>
      </c>
      <c r="AJ40" s="35">
        <v>0</v>
      </c>
      <c r="AK40" s="80">
        <v>0</v>
      </c>
      <c r="AM40" s="35">
        <v>0</v>
      </c>
      <c r="AN40" s="80">
        <v>0</v>
      </c>
      <c r="AP40" s="35">
        <v>0</v>
      </c>
      <c r="AQ40" s="80">
        <v>0</v>
      </c>
      <c r="AS40" s="35">
        <v>0</v>
      </c>
      <c r="AT40" s="80">
        <v>0</v>
      </c>
      <c r="AV40" s="130">
        <v>0</v>
      </c>
      <c r="AW40" s="131">
        <v>0</v>
      </c>
      <c r="AY40" s="135">
        <v>0</v>
      </c>
      <c r="AZ40" s="136">
        <v>0</v>
      </c>
      <c r="BB40" s="35">
        <v>0</v>
      </c>
      <c r="BC40" s="136">
        <v>0</v>
      </c>
      <c r="BE40" s="35">
        <v>0</v>
      </c>
      <c r="BF40" s="136">
        <v>0</v>
      </c>
    </row>
    <row r="41" spans="2:59" hidden="1" outlineLevel="1" x14ac:dyDescent="0.2">
      <c r="C41" s="33" t="s">
        <v>312</v>
      </c>
      <c r="D41" s="34" t="s">
        <v>511</v>
      </c>
      <c r="F41" s="35">
        <v>0</v>
      </c>
      <c r="G41" s="80">
        <v>0</v>
      </c>
      <c r="I41" s="35">
        <v>0</v>
      </c>
      <c r="J41" s="80">
        <v>0</v>
      </c>
      <c r="L41" s="35">
        <v>0</v>
      </c>
      <c r="M41" s="80">
        <v>0</v>
      </c>
      <c r="O41" s="35">
        <v>0</v>
      </c>
      <c r="P41" s="80">
        <v>0</v>
      </c>
      <c r="R41" s="35">
        <v>0</v>
      </c>
      <c r="S41" s="80">
        <v>0</v>
      </c>
      <c r="U41" s="35">
        <v>0</v>
      </c>
      <c r="V41" s="80">
        <v>0</v>
      </c>
      <c r="X41" s="130">
        <v>0</v>
      </c>
      <c r="Y41" s="131">
        <v>0</v>
      </c>
      <c r="AA41" s="135">
        <v>0</v>
      </c>
      <c r="AB41" s="136">
        <v>0</v>
      </c>
      <c r="AD41" s="35">
        <v>0</v>
      </c>
      <c r="AE41" s="80">
        <v>0</v>
      </c>
      <c r="AG41" s="35">
        <v>0</v>
      </c>
      <c r="AH41" s="80">
        <v>0</v>
      </c>
      <c r="AJ41" s="35">
        <v>0</v>
      </c>
      <c r="AK41" s="80">
        <v>0</v>
      </c>
      <c r="AM41" s="35">
        <v>0</v>
      </c>
      <c r="AN41" s="80">
        <v>0</v>
      </c>
      <c r="AP41" s="35">
        <v>0</v>
      </c>
      <c r="AQ41" s="80">
        <v>0</v>
      </c>
      <c r="AS41" s="35">
        <v>0</v>
      </c>
      <c r="AT41" s="80">
        <v>0</v>
      </c>
      <c r="AV41" s="130">
        <v>0</v>
      </c>
      <c r="AW41" s="131">
        <v>0</v>
      </c>
      <c r="AY41" s="135">
        <v>0</v>
      </c>
      <c r="AZ41" s="136">
        <v>0</v>
      </c>
      <c r="BB41" s="35">
        <v>0</v>
      </c>
      <c r="BC41" s="136">
        <v>0</v>
      </c>
      <c r="BE41" s="35">
        <v>0</v>
      </c>
      <c r="BF41" s="136">
        <v>0</v>
      </c>
    </row>
    <row r="42" spans="2:59" hidden="1" outlineLevel="1" x14ac:dyDescent="0.2">
      <c r="C42" s="33" t="s">
        <v>313</v>
      </c>
      <c r="D42" s="34" t="s">
        <v>512</v>
      </c>
      <c r="F42" s="35">
        <v>0</v>
      </c>
      <c r="G42" s="80">
        <v>0</v>
      </c>
      <c r="I42" s="35">
        <v>0</v>
      </c>
      <c r="J42" s="80">
        <v>0</v>
      </c>
      <c r="L42" s="35">
        <v>0</v>
      </c>
      <c r="M42" s="80">
        <v>0</v>
      </c>
      <c r="O42" s="35">
        <v>0</v>
      </c>
      <c r="P42" s="80">
        <v>0</v>
      </c>
      <c r="R42" s="35">
        <v>0</v>
      </c>
      <c r="S42" s="80">
        <v>0</v>
      </c>
      <c r="U42" s="35">
        <v>0</v>
      </c>
      <c r="V42" s="80">
        <v>0</v>
      </c>
      <c r="X42" s="130">
        <v>0</v>
      </c>
      <c r="Y42" s="131">
        <v>0</v>
      </c>
      <c r="AA42" s="135">
        <v>0</v>
      </c>
      <c r="AB42" s="136">
        <v>0</v>
      </c>
      <c r="AD42" s="35">
        <v>0</v>
      </c>
      <c r="AE42" s="80">
        <v>0</v>
      </c>
      <c r="AG42" s="35">
        <v>0</v>
      </c>
      <c r="AH42" s="80">
        <v>0</v>
      </c>
      <c r="AJ42" s="35">
        <v>0</v>
      </c>
      <c r="AK42" s="80">
        <v>0</v>
      </c>
      <c r="AM42" s="35">
        <v>0</v>
      </c>
      <c r="AN42" s="80">
        <v>0</v>
      </c>
      <c r="AP42" s="35">
        <v>0</v>
      </c>
      <c r="AQ42" s="80">
        <v>0</v>
      </c>
      <c r="AS42" s="35">
        <v>0</v>
      </c>
      <c r="AT42" s="80">
        <v>0</v>
      </c>
      <c r="AV42" s="130">
        <v>0</v>
      </c>
      <c r="AW42" s="131">
        <v>0</v>
      </c>
      <c r="AY42" s="135">
        <v>0</v>
      </c>
      <c r="AZ42" s="136">
        <v>0</v>
      </c>
      <c r="BB42" s="35">
        <v>0</v>
      </c>
      <c r="BC42" s="136">
        <v>0</v>
      </c>
      <c r="BE42" s="35">
        <v>0</v>
      </c>
      <c r="BF42" s="136">
        <v>0</v>
      </c>
    </row>
    <row r="43" spans="2:59" hidden="1" outlineLevel="1" x14ac:dyDescent="0.2">
      <c r="C43" s="33" t="s">
        <v>256</v>
      </c>
      <c r="D43" s="34" t="s">
        <v>513</v>
      </c>
      <c r="F43" s="35">
        <v>0</v>
      </c>
      <c r="G43" s="80">
        <v>0</v>
      </c>
      <c r="I43" s="35">
        <v>0</v>
      </c>
      <c r="J43" s="80">
        <v>0</v>
      </c>
      <c r="L43" s="35">
        <v>0</v>
      </c>
      <c r="M43" s="80">
        <v>0</v>
      </c>
      <c r="O43" s="35">
        <v>0</v>
      </c>
      <c r="P43" s="80">
        <v>0</v>
      </c>
      <c r="R43" s="35">
        <v>0</v>
      </c>
      <c r="S43" s="80">
        <v>0</v>
      </c>
      <c r="U43" s="35">
        <v>0</v>
      </c>
      <c r="V43" s="80">
        <v>0</v>
      </c>
      <c r="X43" s="130">
        <v>0</v>
      </c>
      <c r="Y43" s="131">
        <v>0</v>
      </c>
      <c r="AA43" s="135">
        <v>0</v>
      </c>
      <c r="AB43" s="136">
        <v>0</v>
      </c>
      <c r="AD43" s="35">
        <v>0</v>
      </c>
      <c r="AE43" s="80">
        <v>0</v>
      </c>
      <c r="AG43" s="35">
        <v>0</v>
      </c>
      <c r="AH43" s="80">
        <v>0</v>
      </c>
      <c r="AJ43" s="35">
        <v>0</v>
      </c>
      <c r="AK43" s="80">
        <v>0</v>
      </c>
      <c r="AM43" s="35">
        <v>0</v>
      </c>
      <c r="AN43" s="80">
        <v>0</v>
      </c>
      <c r="AP43" s="35">
        <v>0</v>
      </c>
      <c r="AQ43" s="80">
        <v>0</v>
      </c>
      <c r="AS43" s="35">
        <v>0</v>
      </c>
      <c r="AT43" s="80">
        <v>0</v>
      </c>
      <c r="AV43" s="130">
        <v>0</v>
      </c>
      <c r="AW43" s="131">
        <v>0</v>
      </c>
      <c r="AY43" s="135">
        <v>0</v>
      </c>
      <c r="AZ43" s="136">
        <v>0</v>
      </c>
      <c r="BB43" s="35">
        <v>0</v>
      </c>
      <c r="BC43" s="136">
        <v>0</v>
      </c>
      <c r="BE43" s="35">
        <v>0</v>
      </c>
      <c r="BF43" s="136">
        <v>0</v>
      </c>
    </row>
    <row r="44" spans="2:59" hidden="1" outlineLevel="1" x14ac:dyDescent="0.2">
      <c r="C44" s="33" t="s">
        <v>581</v>
      </c>
      <c r="D44" s="34">
        <v>6241050000</v>
      </c>
      <c r="F44" s="35">
        <v>0</v>
      </c>
      <c r="G44" s="80">
        <v>0</v>
      </c>
      <c r="I44" s="35">
        <v>0</v>
      </c>
      <c r="J44" s="80">
        <v>0</v>
      </c>
      <c r="L44" s="35">
        <v>0</v>
      </c>
      <c r="M44" s="80">
        <v>0</v>
      </c>
      <c r="O44" s="35">
        <v>0</v>
      </c>
      <c r="P44" s="80">
        <v>0</v>
      </c>
      <c r="R44" s="35">
        <v>0</v>
      </c>
      <c r="S44" s="80">
        <v>0</v>
      </c>
      <c r="U44" s="35">
        <v>0</v>
      </c>
      <c r="V44" s="80">
        <v>0</v>
      </c>
      <c r="X44" s="130">
        <v>0</v>
      </c>
      <c r="Y44" s="131">
        <v>0</v>
      </c>
      <c r="AA44" s="135">
        <v>0</v>
      </c>
      <c r="AB44" s="136">
        <v>0</v>
      </c>
      <c r="AD44" s="35">
        <v>0</v>
      </c>
      <c r="AE44" s="80">
        <v>0</v>
      </c>
      <c r="AG44" s="35">
        <v>0</v>
      </c>
      <c r="AH44" s="80">
        <v>0</v>
      </c>
      <c r="AJ44" s="35">
        <v>0</v>
      </c>
      <c r="AK44" s="80">
        <v>0</v>
      </c>
      <c r="AM44" s="35">
        <v>0</v>
      </c>
      <c r="AN44" s="80">
        <v>0</v>
      </c>
      <c r="AP44" s="35">
        <v>0</v>
      </c>
      <c r="AQ44" s="80">
        <v>0</v>
      </c>
      <c r="AS44" s="35">
        <v>0</v>
      </c>
      <c r="AT44" s="80">
        <v>0</v>
      </c>
      <c r="AV44" s="130">
        <v>0</v>
      </c>
      <c r="AW44" s="131">
        <v>0</v>
      </c>
      <c r="AY44" s="135">
        <v>0</v>
      </c>
      <c r="AZ44" s="136">
        <v>0</v>
      </c>
      <c r="BB44" s="35">
        <v>0</v>
      </c>
      <c r="BC44" s="136">
        <v>0</v>
      </c>
      <c r="BE44" s="35">
        <v>0</v>
      </c>
      <c r="BF44" s="136">
        <v>0</v>
      </c>
    </row>
    <row r="45" spans="2:59" hidden="1" outlineLevel="1" x14ac:dyDescent="0.2">
      <c r="C45" s="33" t="s">
        <v>582</v>
      </c>
      <c r="D45" s="34">
        <v>6241100000</v>
      </c>
      <c r="F45" s="35">
        <v>0</v>
      </c>
      <c r="G45" s="80">
        <v>0</v>
      </c>
      <c r="I45" s="35">
        <v>0</v>
      </c>
      <c r="J45" s="80">
        <v>0</v>
      </c>
      <c r="L45" s="35">
        <v>0</v>
      </c>
      <c r="M45" s="80">
        <v>0</v>
      </c>
      <c r="O45" s="35">
        <v>0</v>
      </c>
      <c r="P45" s="80">
        <v>0</v>
      </c>
      <c r="R45" s="35">
        <v>0</v>
      </c>
      <c r="S45" s="80">
        <v>0</v>
      </c>
      <c r="U45" s="35">
        <v>0</v>
      </c>
      <c r="V45" s="80">
        <v>0</v>
      </c>
      <c r="X45" s="130">
        <v>0</v>
      </c>
      <c r="Y45" s="131">
        <v>0</v>
      </c>
      <c r="AA45" s="135">
        <v>0</v>
      </c>
      <c r="AB45" s="136">
        <v>0</v>
      </c>
      <c r="AD45" s="35">
        <v>0</v>
      </c>
      <c r="AE45" s="80">
        <v>0</v>
      </c>
      <c r="AG45" s="35">
        <v>0</v>
      </c>
      <c r="AH45" s="80">
        <v>0</v>
      </c>
      <c r="AJ45" s="35">
        <v>0</v>
      </c>
      <c r="AK45" s="80">
        <v>0</v>
      </c>
      <c r="AM45" s="35">
        <v>0</v>
      </c>
      <c r="AN45" s="80">
        <v>0</v>
      </c>
      <c r="AP45" s="35">
        <v>0</v>
      </c>
      <c r="AQ45" s="80">
        <v>0</v>
      </c>
      <c r="AS45" s="35">
        <v>0</v>
      </c>
      <c r="AT45" s="80">
        <v>0</v>
      </c>
      <c r="AV45" s="130">
        <v>0</v>
      </c>
      <c r="AW45" s="131">
        <v>0</v>
      </c>
      <c r="AY45" s="135">
        <v>0</v>
      </c>
      <c r="AZ45" s="136">
        <v>0</v>
      </c>
      <c r="BB45" s="35">
        <v>0</v>
      </c>
      <c r="BC45" s="136">
        <v>0</v>
      </c>
      <c r="BE45" s="35">
        <v>0</v>
      </c>
      <c r="BF45" s="136">
        <v>0</v>
      </c>
    </row>
    <row r="46" spans="2:59" hidden="1" outlineLevel="1" x14ac:dyDescent="0.2">
      <c r="C46" s="33" t="s">
        <v>583</v>
      </c>
      <c r="D46" s="34">
        <v>6241150000</v>
      </c>
      <c r="F46" s="35">
        <v>0</v>
      </c>
      <c r="G46" s="80">
        <v>0</v>
      </c>
      <c r="I46" s="35">
        <v>0</v>
      </c>
      <c r="J46" s="80">
        <v>0</v>
      </c>
      <c r="L46" s="35">
        <v>0</v>
      </c>
      <c r="M46" s="80">
        <v>0</v>
      </c>
      <c r="O46" s="35">
        <v>0</v>
      </c>
      <c r="P46" s="80">
        <v>0</v>
      </c>
      <c r="R46" s="35">
        <v>0</v>
      </c>
      <c r="S46" s="80">
        <v>0</v>
      </c>
      <c r="U46" s="35">
        <v>0</v>
      </c>
      <c r="V46" s="80">
        <v>0</v>
      </c>
      <c r="X46" s="130">
        <v>0</v>
      </c>
      <c r="Y46" s="131">
        <v>0</v>
      </c>
      <c r="AA46" s="135">
        <v>0</v>
      </c>
      <c r="AB46" s="136">
        <v>0</v>
      </c>
      <c r="AD46" s="35">
        <v>0</v>
      </c>
      <c r="AE46" s="80">
        <v>0</v>
      </c>
      <c r="AG46" s="35">
        <v>0</v>
      </c>
      <c r="AH46" s="80">
        <v>0</v>
      </c>
      <c r="AJ46" s="35">
        <v>0</v>
      </c>
      <c r="AK46" s="80">
        <v>0</v>
      </c>
      <c r="AM46" s="35">
        <v>0</v>
      </c>
      <c r="AN46" s="80">
        <v>0</v>
      </c>
      <c r="AP46" s="35">
        <v>0</v>
      </c>
      <c r="AQ46" s="80">
        <v>0</v>
      </c>
      <c r="AS46" s="35">
        <v>0</v>
      </c>
      <c r="AT46" s="80">
        <v>0</v>
      </c>
      <c r="AV46" s="130">
        <v>0</v>
      </c>
      <c r="AW46" s="131">
        <v>0</v>
      </c>
      <c r="AY46" s="135">
        <v>0</v>
      </c>
      <c r="AZ46" s="136">
        <v>0</v>
      </c>
      <c r="BB46" s="35">
        <v>0</v>
      </c>
      <c r="BC46" s="136">
        <v>0</v>
      </c>
      <c r="BE46" s="35">
        <v>0</v>
      </c>
      <c r="BF46" s="136">
        <v>0</v>
      </c>
    </row>
    <row r="47" spans="2:59" hidden="1" outlineLevel="1" x14ac:dyDescent="0.2">
      <c r="C47" s="33" t="s">
        <v>584</v>
      </c>
      <c r="D47" s="34">
        <v>6241200000</v>
      </c>
      <c r="F47" s="35">
        <v>0</v>
      </c>
      <c r="G47" s="80">
        <v>0</v>
      </c>
      <c r="I47" s="35">
        <v>0</v>
      </c>
      <c r="J47" s="80">
        <v>0</v>
      </c>
      <c r="L47" s="35">
        <v>0</v>
      </c>
      <c r="M47" s="80">
        <v>0</v>
      </c>
      <c r="O47" s="35">
        <v>0</v>
      </c>
      <c r="P47" s="80">
        <v>0</v>
      </c>
      <c r="R47" s="35">
        <v>0</v>
      </c>
      <c r="S47" s="80">
        <v>0</v>
      </c>
      <c r="U47" s="35">
        <v>0</v>
      </c>
      <c r="V47" s="80">
        <v>0</v>
      </c>
      <c r="X47" s="130">
        <v>0</v>
      </c>
      <c r="Y47" s="131">
        <v>0</v>
      </c>
      <c r="AA47" s="135">
        <v>0</v>
      </c>
      <c r="AB47" s="136">
        <v>0</v>
      </c>
      <c r="AD47" s="35">
        <v>0</v>
      </c>
      <c r="AE47" s="80">
        <v>0</v>
      </c>
      <c r="AG47" s="35">
        <v>0</v>
      </c>
      <c r="AH47" s="80">
        <v>0</v>
      </c>
      <c r="AJ47" s="35">
        <v>0</v>
      </c>
      <c r="AK47" s="80">
        <v>0</v>
      </c>
      <c r="AM47" s="35">
        <v>0</v>
      </c>
      <c r="AN47" s="80">
        <v>0</v>
      </c>
      <c r="AP47" s="35">
        <v>0</v>
      </c>
      <c r="AQ47" s="80">
        <v>0</v>
      </c>
      <c r="AS47" s="35">
        <v>0</v>
      </c>
      <c r="AT47" s="80">
        <v>0</v>
      </c>
      <c r="AV47" s="130">
        <v>0</v>
      </c>
      <c r="AW47" s="131">
        <v>0</v>
      </c>
      <c r="AY47" s="135">
        <v>0</v>
      </c>
      <c r="AZ47" s="136">
        <v>0</v>
      </c>
      <c r="BB47" s="35">
        <v>0</v>
      </c>
      <c r="BC47" s="136">
        <v>0</v>
      </c>
      <c r="BE47" s="35">
        <v>0</v>
      </c>
      <c r="BF47" s="136">
        <v>0</v>
      </c>
    </row>
    <row r="48" spans="2:59" s="3" customFormat="1" collapsed="1" x14ac:dyDescent="0.2">
      <c r="B48" s="23"/>
      <c r="C48" s="42" t="s">
        <v>178</v>
      </c>
      <c r="D48" s="43"/>
      <c r="E48" s="23"/>
      <c r="F48" s="44">
        <v>0</v>
      </c>
      <c r="G48" s="74">
        <v>0</v>
      </c>
      <c r="H48" s="23"/>
      <c r="I48" s="44">
        <v>0</v>
      </c>
      <c r="J48" s="74">
        <v>0</v>
      </c>
      <c r="K48" s="23"/>
      <c r="L48" s="44">
        <v>0</v>
      </c>
      <c r="M48" s="74">
        <v>0</v>
      </c>
      <c r="N48" s="23"/>
      <c r="O48" s="44">
        <v>0</v>
      </c>
      <c r="P48" s="74">
        <v>0</v>
      </c>
      <c r="Q48" s="23"/>
      <c r="R48" s="44">
        <v>0</v>
      </c>
      <c r="S48" s="74">
        <v>0</v>
      </c>
      <c r="T48" s="23"/>
      <c r="U48" s="44">
        <v>0</v>
      </c>
      <c r="V48" s="74">
        <v>0</v>
      </c>
      <c r="W48" s="23"/>
      <c r="X48" s="44">
        <v>0</v>
      </c>
      <c r="Y48" s="74">
        <v>0</v>
      </c>
      <c r="Z48" s="23"/>
      <c r="AA48" s="44">
        <v>0</v>
      </c>
      <c r="AB48" s="74">
        <v>0</v>
      </c>
      <c r="AC48" s="23"/>
      <c r="AD48" s="44">
        <v>0</v>
      </c>
      <c r="AE48" s="74">
        <v>0</v>
      </c>
      <c r="AF48" s="23"/>
      <c r="AG48" s="44">
        <v>0</v>
      </c>
      <c r="AH48" s="74">
        <v>0</v>
      </c>
      <c r="AI48" s="23"/>
      <c r="AJ48" s="44">
        <v>0</v>
      </c>
      <c r="AK48" s="74">
        <v>0</v>
      </c>
      <c r="AL48" s="23"/>
      <c r="AM48" s="44">
        <v>0</v>
      </c>
      <c r="AN48" s="74">
        <v>0</v>
      </c>
      <c r="AO48" s="23"/>
      <c r="AP48" s="44">
        <v>0</v>
      </c>
      <c r="AQ48" s="74">
        <v>0</v>
      </c>
      <c r="AR48" s="23"/>
      <c r="AS48" s="44">
        <v>0</v>
      </c>
      <c r="AT48" s="74">
        <v>0</v>
      </c>
      <c r="AU48" s="23"/>
      <c r="AV48" s="44">
        <v>0</v>
      </c>
      <c r="AW48" s="74">
        <v>0</v>
      </c>
      <c r="AX48" s="23"/>
      <c r="AY48" s="44">
        <v>0</v>
      </c>
      <c r="AZ48" s="74">
        <v>0</v>
      </c>
      <c r="BA48" s="23"/>
      <c r="BB48" s="44">
        <v>0</v>
      </c>
      <c r="BC48" s="74">
        <v>0</v>
      </c>
      <c r="BD48" s="23"/>
      <c r="BE48" s="44">
        <v>0</v>
      </c>
      <c r="BF48" s="74">
        <v>0</v>
      </c>
      <c r="BG48" s="23"/>
    </row>
    <row r="49" spans="2:59" hidden="1" outlineLevel="1" x14ac:dyDescent="0.2">
      <c r="C49" s="33" t="s">
        <v>257</v>
      </c>
      <c r="D49" s="34">
        <v>6242050000</v>
      </c>
      <c r="F49" s="35">
        <v>0</v>
      </c>
      <c r="G49" s="80">
        <v>0</v>
      </c>
      <c r="I49" s="35">
        <v>0</v>
      </c>
      <c r="J49" s="80">
        <v>0</v>
      </c>
      <c r="L49" s="35">
        <v>0</v>
      </c>
      <c r="M49" s="80">
        <v>0</v>
      </c>
      <c r="O49" s="35">
        <v>0</v>
      </c>
      <c r="P49" s="80">
        <v>0</v>
      </c>
      <c r="R49" s="35">
        <v>0</v>
      </c>
      <c r="S49" s="80">
        <v>0</v>
      </c>
      <c r="U49" s="35">
        <v>0</v>
      </c>
      <c r="V49" s="80">
        <v>0</v>
      </c>
      <c r="X49" s="130">
        <v>0</v>
      </c>
      <c r="Y49" s="131">
        <v>0</v>
      </c>
      <c r="AA49" s="135">
        <v>0</v>
      </c>
      <c r="AB49" s="136">
        <v>0</v>
      </c>
      <c r="AD49" s="35">
        <v>0</v>
      </c>
      <c r="AE49" s="80">
        <v>0</v>
      </c>
      <c r="AG49" s="35">
        <v>0</v>
      </c>
      <c r="AH49" s="80">
        <v>0</v>
      </c>
      <c r="AJ49" s="35">
        <v>0</v>
      </c>
      <c r="AK49" s="80">
        <v>0</v>
      </c>
      <c r="AM49" s="35">
        <v>0</v>
      </c>
      <c r="AN49" s="80">
        <v>0</v>
      </c>
      <c r="AP49" s="35">
        <v>0</v>
      </c>
      <c r="AQ49" s="80">
        <v>0</v>
      </c>
      <c r="AS49" s="35">
        <v>0</v>
      </c>
      <c r="AT49" s="80">
        <v>0</v>
      </c>
      <c r="AV49" s="130">
        <v>0</v>
      </c>
      <c r="AW49" s="131">
        <v>0</v>
      </c>
      <c r="AY49" s="135">
        <v>0</v>
      </c>
      <c r="AZ49" s="136">
        <v>0</v>
      </c>
      <c r="BB49" s="35">
        <v>0</v>
      </c>
      <c r="BC49" s="136">
        <v>0</v>
      </c>
      <c r="BE49" s="35">
        <v>0</v>
      </c>
      <c r="BF49" s="136">
        <v>0</v>
      </c>
    </row>
    <row r="50" spans="2:59" hidden="1" outlineLevel="1" x14ac:dyDescent="0.2">
      <c r="C50" s="33" t="s">
        <v>596</v>
      </c>
      <c r="D50" s="34">
        <v>6242200000</v>
      </c>
      <c r="F50" s="35">
        <v>0</v>
      </c>
      <c r="G50" s="80">
        <v>0</v>
      </c>
      <c r="I50" s="35">
        <v>0</v>
      </c>
      <c r="J50" s="80">
        <v>0</v>
      </c>
      <c r="L50" s="35">
        <v>0</v>
      </c>
      <c r="M50" s="80">
        <v>0</v>
      </c>
      <c r="O50" s="35">
        <v>0</v>
      </c>
      <c r="P50" s="80">
        <v>0</v>
      </c>
      <c r="R50" s="35">
        <v>0</v>
      </c>
      <c r="S50" s="80">
        <v>0</v>
      </c>
      <c r="U50" s="35">
        <v>0</v>
      </c>
      <c r="V50" s="80">
        <v>0</v>
      </c>
      <c r="X50" s="130">
        <v>0</v>
      </c>
      <c r="Y50" s="131">
        <v>0</v>
      </c>
      <c r="AA50" s="135">
        <v>0</v>
      </c>
      <c r="AB50" s="136">
        <v>0</v>
      </c>
      <c r="AD50" s="35">
        <v>0</v>
      </c>
      <c r="AE50" s="80">
        <v>0</v>
      </c>
      <c r="AG50" s="35">
        <v>0</v>
      </c>
      <c r="AH50" s="80">
        <v>0</v>
      </c>
      <c r="AJ50" s="35">
        <v>0</v>
      </c>
      <c r="AK50" s="80">
        <v>0</v>
      </c>
      <c r="AM50" s="35">
        <v>0</v>
      </c>
      <c r="AN50" s="80">
        <v>0</v>
      </c>
      <c r="AP50" s="35">
        <v>0</v>
      </c>
      <c r="AQ50" s="80">
        <v>0</v>
      </c>
      <c r="AS50" s="35">
        <v>0</v>
      </c>
      <c r="AT50" s="80">
        <v>0</v>
      </c>
      <c r="AV50" s="130">
        <v>0</v>
      </c>
      <c r="AW50" s="131">
        <v>0</v>
      </c>
      <c r="AY50" s="135">
        <v>0</v>
      </c>
      <c r="AZ50" s="136">
        <v>0</v>
      </c>
      <c r="BB50" s="35">
        <v>0</v>
      </c>
      <c r="BC50" s="136">
        <v>0</v>
      </c>
      <c r="BE50" s="35">
        <v>0</v>
      </c>
      <c r="BF50" s="136">
        <v>0</v>
      </c>
    </row>
    <row r="51" spans="2:59" hidden="1" outlineLevel="1" x14ac:dyDescent="0.2">
      <c r="C51" s="33" t="s">
        <v>597</v>
      </c>
      <c r="D51" s="34">
        <v>6242210000</v>
      </c>
      <c r="F51" s="35">
        <v>0</v>
      </c>
      <c r="G51" s="80">
        <v>0</v>
      </c>
      <c r="I51" s="35">
        <v>0</v>
      </c>
      <c r="J51" s="80">
        <v>0</v>
      </c>
      <c r="L51" s="35">
        <v>0</v>
      </c>
      <c r="M51" s="80">
        <v>0</v>
      </c>
      <c r="O51" s="35">
        <v>0</v>
      </c>
      <c r="P51" s="80">
        <v>0</v>
      </c>
      <c r="R51" s="35">
        <v>0</v>
      </c>
      <c r="S51" s="80">
        <v>0</v>
      </c>
      <c r="U51" s="35">
        <v>0</v>
      </c>
      <c r="V51" s="80">
        <v>0</v>
      </c>
      <c r="X51" s="130">
        <v>0</v>
      </c>
      <c r="Y51" s="131">
        <v>0</v>
      </c>
      <c r="AA51" s="135">
        <v>0</v>
      </c>
      <c r="AB51" s="136">
        <v>0</v>
      </c>
      <c r="AD51" s="35">
        <v>0</v>
      </c>
      <c r="AE51" s="80">
        <v>0</v>
      </c>
      <c r="AG51" s="35">
        <v>0</v>
      </c>
      <c r="AH51" s="80">
        <v>0</v>
      </c>
      <c r="AJ51" s="35">
        <v>0</v>
      </c>
      <c r="AK51" s="80">
        <v>0</v>
      </c>
      <c r="AM51" s="35">
        <v>0</v>
      </c>
      <c r="AN51" s="80">
        <v>0</v>
      </c>
      <c r="AP51" s="35">
        <v>0</v>
      </c>
      <c r="AQ51" s="80">
        <v>0</v>
      </c>
      <c r="AS51" s="35">
        <v>0</v>
      </c>
      <c r="AT51" s="80">
        <v>0</v>
      </c>
      <c r="AV51" s="130">
        <v>0</v>
      </c>
      <c r="AW51" s="131">
        <v>0</v>
      </c>
      <c r="AY51" s="135">
        <v>0</v>
      </c>
      <c r="AZ51" s="136">
        <v>0</v>
      </c>
      <c r="BB51" s="35">
        <v>0</v>
      </c>
      <c r="BC51" s="136">
        <v>0</v>
      </c>
      <c r="BE51" s="35">
        <v>0</v>
      </c>
      <c r="BF51" s="136">
        <v>0</v>
      </c>
    </row>
    <row r="52" spans="2:59" hidden="1" outlineLevel="1" x14ac:dyDescent="0.2">
      <c r="C52" s="33" t="s">
        <v>598</v>
      </c>
      <c r="D52" s="34">
        <v>6242220000</v>
      </c>
      <c r="F52" s="35">
        <v>0</v>
      </c>
      <c r="G52" s="80">
        <v>0</v>
      </c>
      <c r="I52" s="35">
        <v>0</v>
      </c>
      <c r="J52" s="80">
        <v>0</v>
      </c>
      <c r="L52" s="35">
        <v>0</v>
      </c>
      <c r="M52" s="80">
        <v>0</v>
      </c>
      <c r="O52" s="35">
        <v>0</v>
      </c>
      <c r="P52" s="80">
        <v>0</v>
      </c>
      <c r="R52" s="35">
        <v>0</v>
      </c>
      <c r="S52" s="80">
        <v>0</v>
      </c>
      <c r="U52" s="35">
        <v>0</v>
      </c>
      <c r="V52" s="80">
        <v>0</v>
      </c>
      <c r="X52" s="130">
        <v>0</v>
      </c>
      <c r="Y52" s="131">
        <v>0</v>
      </c>
      <c r="AA52" s="135">
        <v>0</v>
      </c>
      <c r="AB52" s="136">
        <v>0</v>
      </c>
      <c r="AD52" s="35">
        <v>0</v>
      </c>
      <c r="AE52" s="80">
        <v>0</v>
      </c>
      <c r="AG52" s="35">
        <v>0</v>
      </c>
      <c r="AH52" s="80">
        <v>0</v>
      </c>
      <c r="AJ52" s="35">
        <v>0</v>
      </c>
      <c r="AK52" s="80">
        <v>0</v>
      </c>
      <c r="AM52" s="35">
        <v>0</v>
      </c>
      <c r="AN52" s="80">
        <v>0</v>
      </c>
      <c r="AP52" s="35">
        <v>0</v>
      </c>
      <c r="AQ52" s="80">
        <v>0</v>
      </c>
      <c r="AS52" s="35">
        <v>0</v>
      </c>
      <c r="AT52" s="80">
        <v>0</v>
      </c>
      <c r="AV52" s="130">
        <v>0</v>
      </c>
      <c r="AW52" s="131">
        <v>0</v>
      </c>
      <c r="AY52" s="135">
        <v>0</v>
      </c>
      <c r="AZ52" s="136">
        <v>0</v>
      </c>
      <c r="BB52" s="35">
        <v>0</v>
      </c>
      <c r="BC52" s="136">
        <v>0</v>
      </c>
      <c r="BE52" s="35">
        <v>0</v>
      </c>
      <c r="BF52" s="136">
        <v>0</v>
      </c>
    </row>
    <row r="53" spans="2:59" hidden="1" outlineLevel="1" x14ac:dyDescent="0.2">
      <c r="C53" s="33" t="s">
        <v>599</v>
      </c>
      <c r="D53" s="34">
        <v>6242240000</v>
      </c>
      <c r="F53" s="35">
        <v>0</v>
      </c>
      <c r="G53" s="80">
        <v>0</v>
      </c>
      <c r="I53" s="35">
        <v>0</v>
      </c>
      <c r="J53" s="80">
        <v>0</v>
      </c>
      <c r="L53" s="35">
        <v>0</v>
      </c>
      <c r="M53" s="80">
        <v>0</v>
      </c>
      <c r="O53" s="35">
        <v>0</v>
      </c>
      <c r="P53" s="80">
        <v>0</v>
      </c>
      <c r="R53" s="35">
        <v>0</v>
      </c>
      <c r="S53" s="80">
        <v>0</v>
      </c>
      <c r="U53" s="35">
        <v>0</v>
      </c>
      <c r="V53" s="80">
        <v>0</v>
      </c>
      <c r="X53" s="130">
        <v>0</v>
      </c>
      <c r="Y53" s="131">
        <v>0</v>
      </c>
      <c r="AA53" s="135">
        <v>0</v>
      </c>
      <c r="AB53" s="136">
        <v>0</v>
      </c>
      <c r="AD53" s="35">
        <v>0</v>
      </c>
      <c r="AE53" s="80">
        <v>0</v>
      </c>
      <c r="AG53" s="35">
        <v>0</v>
      </c>
      <c r="AH53" s="80">
        <v>0</v>
      </c>
      <c r="AJ53" s="35">
        <v>0</v>
      </c>
      <c r="AK53" s="80">
        <v>0</v>
      </c>
      <c r="AM53" s="35">
        <v>0</v>
      </c>
      <c r="AN53" s="80">
        <v>0</v>
      </c>
      <c r="AP53" s="35">
        <v>0</v>
      </c>
      <c r="AQ53" s="80">
        <v>0</v>
      </c>
      <c r="AS53" s="35">
        <v>0</v>
      </c>
      <c r="AT53" s="80">
        <v>0</v>
      </c>
      <c r="AV53" s="130">
        <v>0</v>
      </c>
      <c r="AW53" s="131">
        <v>0</v>
      </c>
      <c r="AY53" s="135">
        <v>0</v>
      </c>
      <c r="AZ53" s="136">
        <v>0</v>
      </c>
      <c r="BB53" s="35">
        <v>0</v>
      </c>
      <c r="BC53" s="136">
        <v>0</v>
      </c>
      <c r="BE53" s="35">
        <v>0</v>
      </c>
      <c r="BF53" s="136">
        <v>0</v>
      </c>
    </row>
    <row r="54" spans="2:59" hidden="1" outlineLevel="1" x14ac:dyDescent="0.2">
      <c r="C54" s="33" t="s">
        <v>258</v>
      </c>
      <c r="D54" s="34">
        <v>6242100000</v>
      </c>
      <c r="F54" s="35">
        <v>0</v>
      </c>
      <c r="G54" s="80">
        <v>0</v>
      </c>
      <c r="I54" s="35">
        <v>0</v>
      </c>
      <c r="J54" s="80">
        <v>0</v>
      </c>
      <c r="L54" s="35">
        <v>0</v>
      </c>
      <c r="M54" s="80">
        <v>0</v>
      </c>
      <c r="O54" s="35">
        <v>0</v>
      </c>
      <c r="P54" s="80">
        <v>0</v>
      </c>
      <c r="R54" s="35">
        <v>0</v>
      </c>
      <c r="S54" s="80">
        <v>0</v>
      </c>
      <c r="U54" s="35">
        <v>0</v>
      </c>
      <c r="V54" s="80">
        <v>0</v>
      </c>
      <c r="X54" s="130">
        <v>0</v>
      </c>
      <c r="Y54" s="131">
        <v>0</v>
      </c>
      <c r="AA54" s="135">
        <v>0</v>
      </c>
      <c r="AB54" s="136">
        <v>0</v>
      </c>
      <c r="AD54" s="35">
        <v>0</v>
      </c>
      <c r="AE54" s="80">
        <v>0</v>
      </c>
      <c r="AG54" s="35">
        <v>0</v>
      </c>
      <c r="AH54" s="80">
        <v>0</v>
      </c>
      <c r="AJ54" s="35">
        <v>0</v>
      </c>
      <c r="AK54" s="80">
        <v>0</v>
      </c>
      <c r="AM54" s="35">
        <v>0</v>
      </c>
      <c r="AN54" s="80">
        <v>0</v>
      </c>
      <c r="AP54" s="35">
        <v>0</v>
      </c>
      <c r="AQ54" s="80">
        <v>0</v>
      </c>
      <c r="AS54" s="35">
        <v>0</v>
      </c>
      <c r="AT54" s="80">
        <v>0</v>
      </c>
      <c r="AV54" s="130">
        <v>0</v>
      </c>
      <c r="AW54" s="131">
        <v>0</v>
      </c>
      <c r="AY54" s="135">
        <v>0</v>
      </c>
      <c r="AZ54" s="136">
        <v>0</v>
      </c>
      <c r="BB54" s="35">
        <v>0</v>
      </c>
      <c r="BC54" s="136">
        <v>0</v>
      </c>
      <c r="BE54" s="35">
        <v>0</v>
      </c>
      <c r="BF54" s="136">
        <v>0</v>
      </c>
    </row>
    <row r="55" spans="2:59" hidden="1" outlineLevel="1" x14ac:dyDescent="0.2">
      <c r="C55" s="33" t="s">
        <v>348</v>
      </c>
      <c r="D55" s="34" t="s">
        <v>514</v>
      </c>
      <c r="F55" s="35">
        <v>0</v>
      </c>
      <c r="G55" s="80">
        <v>0</v>
      </c>
      <c r="I55" s="35">
        <v>0</v>
      </c>
      <c r="J55" s="80">
        <v>0</v>
      </c>
      <c r="L55" s="35">
        <v>0</v>
      </c>
      <c r="M55" s="80">
        <v>0</v>
      </c>
      <c r="O55" s="35">
        <v>0</v>
      </c>
      <c r="P55" s="80">
        <v>0</v>
      </c>
      <c r="R55" s="35">
        <v>0</v>
      </c>
      <c r="S55" s="80">
        <v>0</v>
      </c>
      <c r="U55" s="35">
        <v>0</v>
      </c>
      <c r="V55" s="80">
        <v>0</v>
      </c>
      <c r="X55" s="130">
        <v>0</v>
      </c>
      <c r="Y55" s="131">
        <v>0</v>
      </c>
      <c r="AA55" s="135">
        <v>0</v>
      </c>
      <c r="AB55" s="136">
        <v>0</v>
      </c>
      <c r="AD55" s="35">
        <v>0</v>
      </c>
      <c r="AE55" s="80">
        <v>0</v>
      </c>
      <c r="AG55" s="35">
        <v>0</v>
      </c>
      <c r="AH55" s="80">
        <v>0</v>
      </c>
      <c r="AJ55" s="35">
        <v>0</v>
      </c>
      <c r="AK55" s="80">
        <v>0</v>
      </c>
      <c r="AM55" s="35">
        <v>0</v>
      </c>
      <c r="AN55" s="80">
        <v>0</v>
      </c>
      <c r="AP55" s="35">
        <v>0</v>
      </c>
      <c r="AQ55" s="80">
        <v>0</v>
      </c>
      <c r="AS55" s="35">
        <v>0</v>
      </c>
      <c r="AT55" s="80">
        <v>0</v>
      </c>
      <c r="AV55" s="130">
        <v>0</v>
      </c>
      <c r="AW55" s="131">
        <v>0</v>
      </c>
      <c r="AY55" s="135">
        <v>0</v>
      </c>
      <c r="AZ55" s="136">
        <v>0</v>
      </c>
      <c r="BB55" s="35">
        <v>0</v>
      </c>
      <c r="BC55" s="136">
        <v>0</v>
      </c>
      <c r="BE55" s="35">
        <v>0</v>
      </c>
      <c r="BF55" s="136">
        <v>0</v>
      </c>
    </row>
    <row r="56" spans="2:59" hidden="1" outlineLevel="1" x14ac:dyDescent="0.2">
      <c r="C56" s="33" t="s">
        <v>585</v>
      </c>
      <c r="D56" s="34" t="s">
        <v>515</v>
      </c>
      <c r="F56" s="35">
        <v>0</v>
      </c>
      <c r="G56" s="80">
        <v>0</v>
      </c>
      <c r="I56" s="35">
        <v>0</v>
      </c>
      <c r="J56" s="80">
        <v>0</v>
      </c>
      <c r="L56" s="35">
        <v>0</v>
      </c>
      <c r="M56" s="80">
        <v>0</v>
      </c>
      <c r="O56" s="35">
        <v>0</v>
      </c>
      <c r="P56" s="80">
        <v>0</v>
      </c>
      <c r="R56" s="35">
        <v>0</v>
      </c>
      <c r="S56" s="80">
        <v>0</v>
      </c>
      <c r="U56" s="35">
        <v>0</v>
      </c>
      <c r="V56" s="80">
        <v>0</v>
      </c>
      <c r="X56" s="130">
        <v>0</v>
      </c>
      <c r="Y56" s="131">
        <v>0</v>
      </c>
      <c r="AA56" s="135">
        <v>0</v>
      </c>
      <c r="AB56" s="136">
        <v>0</v>
      </c>
      <c r="AD56" s="35">
        <v>0</v>
      </c>
      <c r="AE56" s="80">
        <v>0</v>
      </c>
      <c r="AG56" s="35">
        <v>0</v>
      </c>
      <c r="AH56" s="80">
        <v>0</v>
      </c>
      <c r="AJ56" s="35">
        <v>0</v>
      </c>
      <c r="AK56" s="80">
        <v>0</v>
      </c>
      <c r="AM56" s="35">
        <v>0</v>
      </c>
      <c r="AN56" s="80">
        <v>0</v>
      </c>
      <c r="AP56" s="35">
        <v>0</v>
      </c>
      <c r="AQ56" s="80">
        <v>0</v>
      </c>
      <c r="AS56" s="35">
        <v>0</v>
      </c>
      <c r="AT56" s="80">
        <v>0</v>
      </c>
      <c r="AV56" s="130">
        <v>0</v>
      </c>
      <c r="AW56" s="131">
        <v>0</v>
      </c>
      <c r="AY56" s="135">
        <v>0</v>
      </c>
      <c r="AZ56" s="136">
        <v>0</v>
      </c>
      <c r="BB56" s="35">
        <v>0</v>
      </c>
      <c r="BC56" s="136">
        <v>0</v>
      </c>
      <c r="BE56" s="35">
        <v>0</v>
      </c>
      <c r="BF56" s="136">
        <v>0</v>
      </c>
    </row>
    <row r="57" spans="2:59" hidden="1" outlineLevel="1" x14ac:dyDescent="0.2">
      <c r="C57" s="33" t="s">
        <v>586</v>
      </c>
      <c r="D57" s="34" t="s">
        <v>516</v>
      </c>
      <c r="F57" s="35">
        <v>0</v>
      </c>
      <c r="G57" s="80">
        <v>0</v>
      </c>
      <c r="I57" s="35">
        <v>0</v>
      </c>
      <c r="J57" s="80">
        <v>0</v>
      </c>
      <c r="L57" s="35">
        <v>0</v>
      </c>
      <c r="M57" s="80">
        <v>0</v>
      </c>
      <c r="O57" s="35">
        <v>0</v>
      </c>
      <c r="P57" s="80">
        <v>0</v>
      </c>
      <c r="R57" s="35">
        <v>0</v>
      </c>
      <c r="S57" s="80">
        <v>0</v>
      </c>
      <c r="U57" s="35">
        <v>0</v>
      </c>
      <c r="V57" s="80">
        <v>0</v>
      </c>
      <c r="X57" s="130">
        <v>0</v>
      </c>
      <c r="Y57" s="131">
        <v>0</v>
      </c>
      <c r="AA57" s="135">
        <v>0</v>
      </c>
      <c r="AB57" s="136">
        <v>0</v>
      </c>
      <c r="AD57" s="35">
        <v>0</v>
      </c>
      <c r="AE57" s="80">
        <v>0</v>
      </c>
      <c r="AG57" s="35">
        <v>0</v>
      </c>
      <c r="AH57" s="80">
        <v>0</v>
      </c>
      <c r="AJ57" s="35">
        <v>0</v>
      </c>
      <c r="AK57" s="80">
        <v>0</v>
      </c>
      <c r="AM57" s="35">
        <v>0</v>
      </c>
      <c r="AN57" s="80">
        <v>0</v>
      </c>
      <c r="AP57" s="35">
        <v>0</v>
      </c>
      <c r="AQ57" s="80">
        <v>0</v>
      </c>
      <c r="AS57" s="35">
        <v>0</v>
      </c>
      <c r="AT57" s="80">
        <v>0</v>
      </c>
      <c r="AV57" s="130">
        <v>0</v>
      </c>
      <c r="AW57" s="131">
        <v>0</v>
      </c>
      <c r="AY57" s="135">
        <v>0</v>
      </c>
      <c r="AZ57" s="136">
        <v>0</v>
      </c>
      <c r="BB57" s="35">
        <v>0</v>
      </c>
      <c r="BC57" s="136">
        <v>0</v>
      </c>
      <c r="BE57" s="35">
        <v>0</v>
      </c>
      <c r="BF57" s="136">
        <v>0</v>
      </c>
    </row>
    <row r="58" spans="2:59" hidden="1" outlineLevel="1" x14ac:dyDescent="0.2">
      <c r="C58" s="33" t="s">
        <v>587</v>
      </c>
      <c r="D58" s="34" t="s">
        <v>517</v>
      </c>
      <c r="F58" s="35">
        <v>0</v>
      </c>
      <c r="G58" s="80">
        <v>0</v>
      </c>
      <c r="I58" s="35">
        <v>0</v>
      </c>
      <c r="J58" s="80">
        <v>0</v>
      </c>
      <c r="L58" s="35">
        <v>0</v>
      </c>
      <c r="M58" s="80">
        <v>0</v>
      </c>
      <c r="O58" s="35">
        <v>0</v>
      </c>
      <c r="P58" s="80">
        <v>0</v>
      </c>
      <c r="R58" s="35">
        <v>0</v>
      </c>
      <c r="S58" s="80">
        <v>0</v>
      </c>
      <c r="U58" s="35">
        <v>0</v>
      </c>
      <c r="V58" s="80">
        <v>0</v>
      </c>
      <c r="X58" s="130">
        <v>0</v>
      </c>
      <c r="Y58" s="131">
        <v>0</v>
      </c>
      <c r="AA58" s="135">
        <v>0</v>
      </c>
      <c r="AB58" s="136">
        <v>0</v>
      </c>
      <c r="AD58" s="35">
        <v>0</v>
      </c>
      <c r="AE58" s="80">
        <v>0</v>
      </c>
      <c r="AG58" s="35">
        <v>0</v>
      </c>
      <c r="AH58" s="80">
        <v>0</v>
      </c>
      <c r="AJ58" s="35">
        <v>0</v>
      </c>
      <c r="AK58" s="80">
        <v>0</v>
      </c>
      <c r="AM58" s="35">
        <v>0</v>
      </c>
      <c r="AN58" s="80">
        <v>0</v>
      </c>
      <c r="AP58" s="35">
        <v>0</v>
      </c>
      <c r="AQ58" s="80">
        <v>0</v>
      </c>
      <c r="AS58" s="35">
        <v>0</v>
      </c>
      <c r="AT58" s="80">
        <v>0</v>
      </c>
      <c r="AV58" s="130">
        <v>0</v>
      </c>
      <c r="AW58" s="131">
        <v>0</v>
      </c>
      <c r="AY58" s="135">
        <v>0</v>
      </c>
      <c r="AZ58" s="136">
        <v>0</v>
      </c>
      <c r="BB58" s="35">
        <v>0</v>
      </c>
      <c r="BC58" s="136">
        <v>0</v>
      </c>
      <c r="BE58" s="35">
        <v>0</v>
      </c>
      <c r="BF58" s="136">
        <v>0</v>
      </c>
    </row>
    <row r="59" spans="2:59" s="2" customFormat="1" ht="5.25" collapsed="1" x14ac:dyDescent="0.15">
      <c r="B59" s="24"/>
      <c r="D59" s="25"/>
      <c r="E59" s="24"/>
      <c r="F59" s="66"/>
      <c r="G59" s="81"/>
      <c r="H59" s="24"/>
      <c r="I59" s="66"/>
      <c r="J59" s="81"/>
      <c r="K59" s="24"/>
      <c r="L59" s="66"/>
      <c r="M59" s="81"/>
      <c r="N59" s="24"/>
      <c r="O59" s="66"/>
      <c r="P59" s="81"/>
      <c r="Q59" s="24"/>
      <c r="R59" s="66"/>
      <c r="S59" s="81"/>
      <c r="T59" s="24"/>
      <c r="U59" s="66"/>
      <c r="V59" s="81"/>
      <c r="W59" s="24"/>
      <c r="X59" s="66"/>
      <c r="Y59" s="81"/>
      <c r="Z59" s="24"/>
      <c r="AA59" s="66"/>
      <c r="AB59" s="81"/>
      <c r="AC59" s="24"/>
      <c r="AD59" s="66"/>
      <c r="AE59" s="81"/>
      <c r="AF59" s="24"/>
      <c r="AG59" s="66"/>
      <c r="AH59" s="81"/>
      <c r="AI59" s="24"/>
      <c r="AJ59" s="66"/>
      <c r="AK59" s="81"/>
      <c r="AL59" s="24"/>
      <c r="AM59" s="66"/>
      <c r="AN59" s="81"/>
      <c r="AO59" s="24"/>
      <c r="AP59" s="66"/>
      <c r="AQ59" s="81"/>
      <c r="AR59" s="24"/>
      <c r="AS59" s="66"/>
      <c r="AT59" s="81"/>
      <c r="AU59" s="24"/>
      <c r="AV59" s="66"/>
      <c r="AW59" s="81"/>
      <c r="AX59" s="24"/>
      <c r="AY59" s="66"/>
      <c r="AZ59" s="81"/>
      <c r="BA59" s="24"/>
      <c r="BB59" s="66"/>
      <c r="BC59" s="81"/>
      <c r="BD59" s="24"/>
      <c r="BE59" s="66"/>
      <c r="BF59" s="81"/>
      <c r="BG59" s="24"/>
    </row>
    <row r="60" spans="2:59" s="4" customFormat="1" ht="12" x14ac:dyDescent="0.2">
      <c r="B60" s="26"/>
      <c r="C60" s="39" t="s">
        <v>211</v>
      </c>
      <c r="D60" s="40"/>
      <c r="E60" s="26"/>
      <c r="F60" s="41">
        <v>0</v>
      </c>
      <c r="G60" s="73">
        <v>0</v>
      </c>
      <c r="H60" s="26"/>
      <c r="I60" s="41">
        <v>0</v>
      </c>
      <c r="J60" s="73">
        <v>0</v>
      </c>
      <c r="K60" s="26"/>
      <c r="L60" s="41">
        <v>0</v>
      </c>
      <c r="M60" s="73">
        <v>0</v>
      </c>
      <c r="N60" s="26"/>
      <c r="O60" s="41">
        <v>0</v>
      </c>
      <c r="P60" s="73">
        <v>0</v>
      </c>
      <c r="Q60" s="26"/>
      <c r="R60" s="41">
        <v>0</v>
      </c>
      <c r="S60" s="73">
        <v>0</v>
      </c>
      <c r="T60" s="26"/>
      <c r="U60" s="41">
        <v>0</v>
      </c>
      <c r="V60" s="73">
        <v>0</v>
      </c>
      <c r="W60" s="26"/>
      <c r="X60" s="128">
        <v>0</v>
      </c>
      <c r="Y60" s="129">
        <v>0</v>
      </c>
      <c r="Z60" s="26"/>
      <c r="AA60" s="133">
        <v>0</v>
      </c>
      <c r="AB60" s="134">
        <v>0</v>
      </c>
      <c r="AC60" s="26"/>
      <c r="AD60" s="41">
        <v>0</v>
      </c>
      <c r="AE60" s="73">
        <v>0</v>
      </c>
      <c r="AF60" s="26"/>
      <c r="AG60" s="41">
        <v>0</v>
      </c>
      <c r="AH60" s="73">
        <v>0</v>
      </c>
      <c r="AI60" s="26"/>
      <c r="AJ60" s="41">
        <v>0</v>
      </c>
      <c r="AK60" s="73">
        <v>0</v>
      </c>
      <c r="AL60" s="26"/>
      <c r="AM60" s="41">
        <v>0</v>
      </c>
      <c r="AN60" s="73">
        <v>0</v>
      </c>
      <c r="AO60" s="26"/>
      <c r="AP60" s="41">
        <v>0</v>
      </c>
      <c r="AQ60" s="73">
        <v>0</v>
      </c>
      <c r="AR60" s="26"/>
      <c r="AS60" s="41">
        <v>0</v>
      </c>
      <c r="AT60" s="73">
        <v>0</v>
      </c>
      <c r="AU60" s="26"/>
      <c r="AV60" s="128">
        <v>0</v>
      </c>
      <c r="AW60" s="129">
        <v>0</v>
      </c>
      <c r="AX60" s="26"/>
      <c r="AY60" s="133">
        <v>0</v>
      </c>
      <c r="AZ60" s="134">
        <v>0</v>
      </c>
      <c r="BA60" s="26"/>
      <c r="BB60" s="41">
        <v>0</v>
      </c>
      <c r="BC60" s="134">
        <v>0</v>
      </c>
      <c r="BD60" s="26"/>
      <c r="BE60" s="41">
        <v>0</v>
      </c>
      <c r="BF60" s="134">
        <v>0</v>
      </c>
      <c r="BG60" s="26"/>
    </row>
    <row r="61" spans="2:59" s="2" customFormat="1" ht="5.25" x14ac:dyDescent="0.15">
      <c r="B61" s="24"/>
      <c r="D61" s="25"/>
      <c r="E61" s="24"/>
      <c r="F61" s="66"/>
      <c r="G61" s="81"/>
      <c r="H61" s="24"/>
      <c r="I61" s="66"/>
      <c r="J61" s="81"/>
      <c r="K61" s="24"/>
      <c r="L61" s="66"/>
      <c r="M61" s="81"/>
      <c r="N61" s="24"/>
      <c r="O61" s="66"/>
      <c r="P61" s="81"/>
      <c r="Q61" s="24"/>
      <c r="R61" s="66"/>
      <c r="S61" s="81"/>
      <c r="T61" s="24"/>
      <c r="U61" s="66"/>
      <c r="V61" s="81"/>
      <c r="W61" s="24"/>
      <c r="X61" s="66"/>
      <c r="Y61" s="81"/>
      <c r="Z61" s="24"/>
      <c r="AA61" s="66"/>
      <c r="AB61" s="81"/>
      <c r="AC61" s="24"/>
      <c r="AD61" s="66"/>
      <c r="AE61" s="81"/>
      <c r="AF61" s="24"/>
      <c r="AG61" s="66"/>
      <c r="AH61" s="81"/>
      <c r="AI61" s="24"/>
      <c r="AJ61" s="66"/>
      <c r="AK61" s="81"/>
      <c r="AL61" s="24"/>
      <c r="AM61" s="66"/>
      <c r="AN61" s="81"/>
      <c r="AO61" s="24"/>
      <c r="AP61" s="66"/>
      <c r="AQ61" s="81"/>
      <c r="AR61" s="24"/>
      <c r="AS61" s="66"/>
      <c r="AT61" s="81"/>
      <c r="AU61" s="24"/>
      <c r="AV61" s="66"/>
      <c r="AW61" s="81"/>
      <c r="AX61" s="24"/>
      <c r="AY61" s="66"/>
      <c r="AZ61" s="81"/>
      <c r="BA61" s="24"/>
      <c r="BB61" s="66"/>
      <c r="BC61" s="81"/>
      <c r="BD61" s="24"/>
      <c r="BE61" s="66"/>
      <c r="BF61" s="81"/>
      <c r="BG61" s="24"/>
    </row>
    <row r="62" spans="2:59" s="3" customFormat="1" x14ac:dyDescent="0.2">
      <c r="B62" s="23"/>
      <c r="C62" s="92" t="s">
        <v>176</v>
      </c>
      <c r="D62" s="93"/>
      <c r="E62" s="23"/>
      <c r="F62" s="96">
        <v>0</v>
      </c>
      <c r="H62" s="23"/>
      <c r="I62" s="96">
        <v>0</v>
      </c>
      <c r="K62" s="23"/>
      <c r="L62" s="96">
        <v>0</v>
      </c>
      <c r="N62" s="23"/>
      <c r="O62" s="96">
        <v>0</v>
      </c>
      <c r="Q62" s="23"/>
      <c r="R62" s="96">
        <v>0</v>
      </c>
      <c r="T62" s="23"/>
      <c r="U62" s="96">
        <v>0</v>
      </c>
      <c r="W62" s="23"/>
      <c r="X62" s="96">
        <v>0</v>
      </c>
      <c r="Z62" s="23"/>
      <c r="AA62" s="96">
        <v>0</v>
      </c>
      <c r="AC62" s="23"/>
      <c r="AD62" s="96">
        <v>0</v>
      </c>
      <c r="AF62" s="23"/>
      <c r="AG62" s="96">
        <v>0</v>
      </c>
      <c r="AI62" s="23"/>
      <c r="AJ62" s="96">
        <v>0</v>
      </c>
      <c r="AL62" s="23"/>
      <c r="AM62" s="96">
        <v>0</v>
      </c>
      <c r="AO62" s="23"/>
      <c r="AP62" s="96">
        <v>0</v>
      </c>
      <c r="AR62" s="23"/>
      <c r="AS62" s="96">
        <v>0</v>
      </c>
      <c r="AU62" s="23"/>
      <c r="AV62" s="96">
        <v>0</v>
      </c>
      <c r="AX62" s="23"/>
      <c r="AY62" s="96">
        <v>0</v>
      </c>
      <c r="BA62" s="23"/>
      <c r="BB62" s="96">
        <v>0</v>
      </c>
      <c r="BD62" s="23"/>
      <c r="BE62" s="96">
        <v>0</v>
      </c>
      <c r="BG62" s="23"/>
    </row>
    <row r="63" spans="2:59" s="3" customFormat="1" x14ac:dyDescent="0.2">
      <c r="B63" s="23"/>
      <c r="C63" s="94" t="s">
        <v>302</v>
      </c>
      <c r="D63" s="25"/>
      <c r="E63" s="23"/>
      <c r="F63" s="95">
        <v>0</v>
      </c>
      <c r="H63" s="23"/>
      <c r="I63" s="95">
        <v>0</v>
      </c>
      <c r="K63" s="23"/>
      <c r="L63" s="95">
        <v>0</v>
      </c>
      <c r="N63" s="23"/>
      <c r="O63" s="95">
        <v>0</v>
      </c>
      <c r="Q63" s="23"/>
      <c r="R63" s="95">
        <v>0</v>
      </c>
      <c r="T63" s="23"/>
      <c r="U63" s="95">
        <v>0</v>
      </c>
      <c r="W63" s="23"/>
      <c r="X63" s="95">
        <v>0</v>
      </c>
      <c r="Z63" s="23"/>
      <c r="AA63" s="95">
        <v>0</v>
      </c>
      <c r="AC63" s="23"/>
      <c r="AD63" s="95">
        <v>0</v>
      </c>
      <c r="AF63" s="23"/>
      <c r="AG63" s="95">
        <v>0</v>
      </c>
      <c r="AI63" s="23"/>
      <c r="AJ63" s="95">
        <v>0</v>
      </c>
      <c r="AL63" s="23"/>
      <c r="AM63" s="95">
        <v>0</v>
      </c>
      <c r="AO63" s="23"/>
      <c r="AP63" s="95">
        <v>0</v>
      </c>
      <c r="AR63" s="23"/>
      <c r="AS63" s="95">
        <v>0</v>
      </c>
      <c r="AU63" s="23"/>
      <c r="AV63" s="95">
        <v>0</v>
      </c>
      <c r="AX63" s="23"/>
      <c r="AY63" s="95">
        <v>0</v>
      </c>
      <c r="BA63" s="23"/>
      <c r="BB63" s="95">
        <v>0</v>
      </c>
      <c r="BD63" s="23"/>
      <c r="BE63" s="95">
        <v>0</v>
      </c>
      <c r="BG63" s="23"/>
    </row>
    <row r="64" spans="2:59" s="3" customFormat="1" x14ac:dyDescent="0.2">
      <c r="B64" s="23"/>
      <c r="C64" s="94" t="s">
        <v>303</v>
      </c>
      <c r="D64" s="25"/>
      <c r="E64" s="23"/>
      <c r="F64" s="95">
        <v>0</v>
      </c>
      <c r="H64" s="23"/>
      <c r="I64" s="95">
        <v>0</v>
      </c>
      <c r="K64" s="23"/>
      <c r="L64" s="95">
        <v>0</v>
      </c>
      <c r="N64" s="23"/>
      <c r="O64" s="95">
        <v>0</v>
      </c>
      <c r="Q64" s="23"/>
      <c r="R64" s="95">
        <v>0</v>
      </c>
      <c r="T64" s="23"/>
      <c r="U64" s="95">
        <v>0</v>
      </c>
      <c r="W64" s="23"/>
      <c r="X64" s="95">
        <v>0</v>
      </c>
      <c r="Z64" s="23"/>
      <c r="AA64" s="95">
        <v>0</v>
      </c>
      <c r="AC64" s="23"/>
      <c r="AD64" s="95">
        <v>0</v>
      </c>
      <c r="AF64" s="23"/>
      <c r="AG64" s="95">
        <v>0</v>
      </c>
      <c r="AI64" s="23"/>
      <c r="AJ64" s="95">
        <v>0</v>
      </c>
      <c r="AL64" s="23"/>
      <c r="AM64" s="95">
        <v>0</v>
      </c>
      <c r="AO64" s="23"/>
      <c r="AP64" s="95">
        <v>0</v>
      </c>
      <c r="AR64" s="23"/>
      <c r="AS64" s="95">
        <v>0</v>
      </c>
      <c r="AU64" s="23"/>
      <c r="AV64" s="95">
        <v>0</v>
      </c>
      <c r="AX64" s="23"/>
      <c r="AY64" s="95">
        <v>0</v>
      </c>
      <c r="BA64" s="23"/>
      <c r="BB64" s="95">
        <v>0</v>
      </c>
      <c r="BD64" s="23"/>
      <c r="BE64" s="95">
        <v>0</v>
      </c>
      <c r="BG64" s="23"/>
    </row>
    <row r="65" spans="2:59" s="3" customFormat="1" x14ac:dyDescent="0.2">
      <c r="B65" s="23"/>
      <c r="C65" s="99" t="s">
        <v>177</v>
      </c>
      <c r="D65" s="100"/>
      <c r="E65" s="23"/>
      <c r="F65" s="106">
        <v>0</v>
      </c>
      <c r="H65" s="23"/>
      <c r="I65" s="106">
        <v>0</v>
      </c>
      <c r="K65" s="23"/>
      <c r="L65" s="106">
        <v>0</v>
      </c>
      <c r="N65" s="23"/>
      <c r="O65" s="106">
        <v>0</v>
      </c>
      <c r="Q65" s="23"/>
      <c r="R65" s="106">
        <v>0</v>
      </c>
      <c r="T65" s="23"/>
      <c r="U65" s="106">
        <v>0</v>
      </c>
      <c r="W65" s="23"/>
      <c r="X65" s="106">
        <v>0</v>
      </c>
      <c r="Z65" s="23"/>
      <c r="AA65" s="106">
        <v>0</v>
      </c>
      <c r="AC65" s="23"/>
      <c r="AD65" s="106">
        <v>0</v>
      </c>
      <c r="AF65" s="23"/>
      <c r="AG65" s="106">
        <v>0</v>
      </c>
      <c r="AI65" s="23"/>
      <c r="AJ65" s="106">
        <v>0</v>
      </c>
      <c r="AL65" s="23"/>
      <c r="AM65" s="106">
        <v>0</v>
      </c>
      <c r="AO65" s="23"/>
      <c r="AP65" s="106">
        <v>0</v>
      </c>
      <c r="AR65" s="23"/>
      <c r="AS65" s="106">
        <v>0</v>
      </c>
      <c r="AU65" s="23"/>
      <c r="AV65" s="106">
        <v>0</v>
      </c>
      <c r="AX65" s="23"/>
      <c r="AY65" s="106">
        <v>0</v>
      </c>
      <c r="BA65" s="23"/>
      <c r="BB65" s="106">
        <v>0</v>
      </c>
      <c r="BD65" s="23"/>
      <c r="BE65" s="106">
        <v>0</v>
      </c>
      <c r="BG65" s="23"/>
    </row>
    <row r="66" spans="2:59" s="3" customFormat="1" x14ac:dyDescent="0.2">
      <c r="B66" s="23"/>
      <c r="C66" s="98" t="s">
        <v>302</v>
      </c>
      <c r="D66" s="25"/>
      <c r="E66" s="23"/>
      <c r="F66" s="105">
        <v>0</v>
      </c>
      <c r="H66" s="23"/>
      <c r="I66" s="105">
        <v>0</v>
      </c>
      <c r="K66" s="23"/>
      <c r="L66" s="105">
        <v>0</v>
      </c>
      <c r="N66" s="23"/>
      <c r="O66" s="105">
        <v>0</v>
      </c>
      <c r="Q66" s="23"/>
      <c r="R66" s="105">
        <v>0</v>
      </c>
      <c r="T66" s="23"/>
      <c r="U66" s="105">
        <v>0</v>
      </c>
      <c r="W66" s="23"/>
      <c r="X66" s="105">
        <v>0</v>
      </c>
      <c r="Z66" s="23"/>
      <c r="AA66" s="105">
        <v>0</v>
      </c>
      <c r="AC66" s="23"/>
      <c r="AD66" s="105">
        <v>0</v>
      </c>
      <c r="AF66" s="23"/>
      <c r="AG66" s="105">
        <v>0</v>
      </c>
      <c r="AI66" s="23"/>
      <c r="AJ66" s="105">
        <v>0</v>
      </c>
      <c r="AL66" s="23"/>
      <c r="AM66" s="105">
        <v>0</v>
      </c>
      <c r="AO66" s="23"/>
      <c r="AP66" s="105">
        <v>0</v>
      </c>
      <c r="AR66" s="23"/>
      <c r="AS66" s="105">
        <v>0</v>
      </c>
      <c r="AU66" s="23"/>
      <c r="AV66" s="105">
        <v>0</v>
      </c>
      <c r="AX66" s="23"/>
      <c r="AY66" s="105">
        <v>0</v>
      </c>
      <c r="BA66" s="23"/>
      <c r="BB66" s="105">
        <v>0</v>
      </c>
      <c r="BD66" s="23"/>
      <c r="BE66" s="105">
        <v>0</v>
      </c>
      <c r="BG66" s="23"/>
    </row>
    <row r="67" spans="2:59" s="3" customFormat="1" x14ac:dyDescent="0.2">
      <c r="B67" s="23"/>
      <c r="C67" s="98" t="s">
        <v>303</v>
      </c>
      <c r="D67" s="25"/>
      <c r="E67" s="23"/>
      <c r="F67" s="105">
        <v>0</v>
      </c>
      <c r="H67" s="23"/>
      <c r="I67" s="105">
        <v>0</v>
      </c>
      <c r="K67" s="23"/>
      <c r="L67" s="105">
        <v>0</v>
      </c>
      <c r="N67" s="23"/>
      <c r="O67" s="105">
        <v>0</v>
      </c>
      <c r="Q67" s="23"/>
      <c r="R67" s="105">
        <v>0</v>
      </c>
      <c r="T67" s="23"/>
      <c r="U67" s="105">
        <v>0</v>
      </c>
      <c r="W67" s="23"/>
      <c r="X67" s="105">
        <v>0</v>
      </c>
      <c r="Z67" s="23"/>
      <c r="AA67" s="105">
        <v>0</v>
      </c>
      <c r="AC67" s="23"/>
      <c r="AD67" s="105">
        <v>0</v>
      </c>
      <c r="AF67" s="23"/>
      <c r="AG67" s="105">
        <v>0</v>
      </c>
      <c r="AI67" s="23"/>
      <c r="AJ67" s="105">
        <v>0</v>
      </c>
      <c r="AL67" s="23"/>
      <c r="AM67" s="105">
        <v>0</v>
      </c>
      <c r="AO67" s="23"/>
      <c r="AP67" s="105">
        <v>0</v>
      </c>
      <c r="AR67" s="23"/>
      <c r="AS67" s="105">
        <v>0</v>
      </c>
      <c r="AU67" s="23"/>
      <c r="AV67" s="105">
        <v>0</v>
      </c>
      <c r="AX67" s="23"/>
      <c r="AY67" s="105">
        <v>0</v>
      </c>
      <c r="BA67" s="23"/>
      <c r="BB67" s="105">
        <v>0</v>
      </c>
      <c r="BD67" s="23"/>
      <c r="BE67" s="105">
        <v>0</v>
      </c>
      <c r="BG67" s="23"/>
    </row>
    <row r="68" spans="2:59" s="3" customFormat="1" x14ac:dyDescent="0.2">
      <c r="B68" s="23"/>
      <c r="C68" s="101" t="s">
        <v>178</v>
      </c>
      <c r="D68" s="102"/>
      <c r="E68" s="23"/>
      <c r="F68" s="103">
        <v>0</v>
      </c>
      <c r="H68" s="23"/>
      <c r="I68" s="103">
        <v>0</v>
      </c>
      <c r="K68" s="23"/>
      <c r="L68" s="103">
        <v>0</v>
      </c>
      <c r="N68" s="23"/>
      <c r="O68" s="103">
        <v>0</v>
      </c>
      <c r="Q68" s="23"/>
      <c r="R68" s="103">
        <v>0</v>
      </c>
      <c r="T68" s="23"/>
      <c r="U68" s="103">
        <v>0</v>
      </c>
      <c r="W68" s="23"/>
      <c r="X68" s="103">
        <v>0</v>
      </c>
      <c r="Z68" s="23"/>
      <c r="AA68" s="103">
        <v>0</v>
      </c>
      <c r="AC68" s="23"/>
      <c r="AD68" s="103">
        <v>0</v>
      </c>
      <c r="AF68" s="23"/>
      <c r="AG68" s="103">
        <v>0</v>
      </c>
      <c r="AI68" s="23"/>
      <c r="AJ68" s="103">
        <v>0</v>
      </c>
      <c r="AL68" s="23"/>
      <c r="AM68" s="103">
        <v>0</v>
      </c>
      <c r="AO68" s="23"/>
      <c r="AP68" s="103">
        <v>0</v>
      </c>
      <c r="AR68" s="23"/>
      <c r="AS68" s="103">
        <v>0</v>
      </c>
      <c r="AU68" s="23"/>
      <c r="AV68" s="103">
        <v>0</v>
      </c>
      <c r="AX68" s="23"/>
      <c r="AY68" s="103">
        <v>0</v>
      </c>
      <c r="BA68" s="23"/>
      <c r="BB68" s="103">
        <v>0</v>
      </c>
      <c r="BD68" s="23"/>
      <c r="BE68" s="103">
        <v>0</v>
      </c>
      <c r="BG68" s="23"/>
    </row>
    <row r="69" spans="2:59" s="3" customFormat="1" x14ac:dyDescent="0.2">
      <c r="B69" s="23"/>
      <c r="C69" s="97" t="s">
        <v>302</v>
      </c>
      <c r="D69" s="25"/>
      <c r="E69" s="23"/>
      <c r="F69" s="104">
        <v>0</v>
      </c>
      <c r="H69" s="23"/>
      <c r="I69" s="104">
        <v>0</v>
      </c>
      <c r="K69" s="23"/>
      <c r="L69" s="104">
        <v>0</v>
      </c>
      <c r="N69" s="23"/>
      <c r="O69" s="104">
        <v>0</v>
      </c>
      <c r="Q69" s="23"/>
      <c r="R69" s="104">
        <v>0</v>
      </c>
      <c r="T69" s="23"/>
      <c r="U69" s="104">
        <v>0</v>
      </c>
      <c r="W69" s="23"/>
      <c r="X69" s="104">
        <v>0</v>
      </c>
      <c r="Z69" s="23"/>
      <c r="AA69" s="104">
        <v>0</v>
      </c>
      <c r="AC69" s="23"/>
      <c r="AD69" s="104">
        <v>0</v>
      </c>
      <c r="AF69" s="23"/>
      <c r="AG69" s="104">
        <v>0</v>
      </c>
      <c r="AI69" s="23"/>
      <c r="AJ69" s="104">
        <v>0</v>
      </c>
      <c r="AL69" s="23"/>
      <c r="AM69" s="104">
        <v>0</v>
      </c>
      <c r="AO69" s="23"/>
      <c r="AP69" s="104">
        <v>0</v>
      </c>
      <c r="AR69" s="23"/>
      <c r="AS69" s="104">
        <v>0</v>
      </c>
      <c r="AU69" s="23"/>
      <c r="AV69" s="104">
        <v>0</v>
      </c>
      <c r="AX69" s="23"/>
      <c r="AY69" s="104">
        <v>0</v>
      </c>
      <c r="BA69" s="23"/>
      <c r="BB69" s="104">
        <v>0</v>
      </c>
      <c r="BD69" s="23"/>
      <c r="BE69" s="104">
        <v>0</v>
      </c>
      <c r="BG69" s="23"/>
    </row>
    <row r="70" spans="2:59" s="3" customFormat="1" x14ac:dyDescent="0.2">
      <c r="B70" s="23"/>
      <c r="C70" s="97" t="s">
        <v>303</v>
      </c>
      <c r="D70" s="25"/>
      <c r="E70" s="23"/>
      <c r="F70" s="104">
        <v>0</v>
      </c>
      <c r="H70" s="23"/>
      <c r="I70" s="104">
        <v>0</v>
      </c>
      <c r="K70" s="23"/>
      <c r="L70" s="104">
        <v>0</v>
      </c>
      <c r="N70" s="23"/>
      <c r="O70" s="104">
        <v>0</v>
      </c>
      <c r="Q70" s="23"/>
      <c r="R70" s="104">
        <v>0</v>
      </c>
      <c r="T70" s="23"/>
      <c r="U70" s="104">
        <v>0</v>
      </c>
      <c r="W70" s="23"/>
      <c r="X70" s="104">
        <v>0</v>
      </c>
      <c r="Z70" s="23"/>
      <c r="AA70" s="104">
        <v>0</v>
      </c>
      <c r="AC70" s="23"/>
      <c r="AD70" s="104">
        <v>0</v>
      </c>
      <c r="AF70" s="23"/>
      <c r="AG70" s="104">
        <v>0</v>
      </c>
      <c r="AI70" s="23"/>
      <c r="AJ70" s="104">
        <v>0</v>
      </c>
      <c r="AL70" s="23"/>
      <c r="AM70" s="104">
        <v>0</v>
      </c>
      <c r="AO70" s="23"/>
      <c r="AP70" s="104">
        <v>0</v>
      </c>
      <c r="AR70" s="23"/>
      <c r="AS70" s="104">
        <v>0</v>
      </c>
      <c r="AU70" s="23"/>
      <c r="AV70" s="104">
        <v>0</v>
      </c>
      <c r="AX70" s="23"/>
      <c r="AY70" s="104">
        <v>0</v>
      </c>
      <c r="BA70" s="23"/>
      <c r="BB70" s="104">
        <v>0</v>
      </c>
      <c r="BD70" s="23"/>
      <c r="BE70" s="104">
        <v>0</v>
      </c>
      <c r="BG70" s="23"/>
    </row>
    <row r="71" spans="2:59" s="2" customFormat="1" ht="5.25" x14ac:dyDescent="0.15">
      <c r="B71" s="24"/>
      <c r="D71" s="25"/>
      <c r="E71" s="24"/>
      <c r="F71" s="66"/>
      <c r="G71" s="81"/>
      <c r="H71" s="24"/>
      <c r="I71" s="66"/>
      <c r="J71" s="81"/>
      <c r="K71" s="24"/>
      <c r="L71" s="66"/>
      <c r="M71" s="81"/>
      <c r="N71" s="24"/>
      <c r="O71" s="66"/>
      <c r="P71" s="81"/>
      <c r="Q71" s="24"/>
      <c r="R71" s="66"/>
      <c r="S71" s="81"/>
      <c r="T71" s="24"/>
      <c r="U71" s="66"/>
      <c r="V71" s="81"/>
      <c r="W71" s="24"/>
      <c r="X71" s="66"/>
      <c r="Y71" s="81"/>
      <c r="Z71" s="24"/>
      <c r="AA71" s="66"/>
      <c r="AB71" s="81"/>
      <c r="AC71" s="24"/>
      <c r="AD71" s="66"/>
      <c r="AE71" s="81"/>
      <c r="AF71" s="24"/>
      <c r="AG71" s="66"/>
      <c r="AH71" s="81"/>
      <c r="AI71" s="24"/>
      <c r="AJ71" s="66"/>
      <c r="AK71" s="81"/>
      <c r="AL71" s="24"/>
      <c r="AM71" s="66"/>
      <c r="AN71" s="81"/>
      <c r="AO71" s="24"/>
      <c r="AP71" s="66"/>
      <c r="AQ71" s="81"/>
      <c r="AR71" s="24"/>
      <c r="AS71" s="66"/>
      <c r="AT71" s="81"/>
      <c r="AU71" s="24"/>
      <c r="AV71" s="66"/>
      <c r="AW71" s="81"/>
      <c r="AX71" s="24"/>
      <c r="AY71" s="66"/>
      <c r="AZ71" s="81"/>
      <c r="BA71" s="24"/>
      <c r="BB71" s="66"/>
      <c r="BC71" s="81"/>
      <c r="BD71" s="24"/>
      <c r="BE71" s="66"/>
      <c r="BF71" s="81"/>
      <c r="BG71" s="24"/>
    </row>
    <row r="72" spans="2:59" s="4" customFormat="1" ht="12" x14ac:dyDescent="0.2">
      <c r="B72" s="26"/>
      <c r="C72" s="36" t="s">
        <v>212</v>
      </c>
      <c r="D72" s="37"/>
      <c r="E72" s="26"/>
      <c r="F72" s="38">
        <v>-21058965</v>
      </c>
      <c r="G72" s="72">
        <v>0</v>
      </c>
      <c r="H72" s="26"/>
      <c r="I72" s="38">
        <v>-22635267</v>
      </c>
      <c r="J72" s="72">
        <v>0</v>
      </c>
      <c r="K72" s="26"/>
      <c r="L72" s="38">
        <v>-27145076</v>
      </c>
      <c r="M72" s="72">
        <v>0</v>
      </c>
      <c r="N72" s="26"/>
      <c r="O72" s="38">
        <v>-24535726</v>
      </c>
      <c r="P72" s="72">
        <v>0</v>
      </c>
      <c r="Q72" s="26"/>
      <c r="R72" s="38">
        <v>-27659444</v>
      </c>
      <c r="S72" s="72">
        <v>0</v>
      </c>
      <c r="T72" s="26"/>
      <c r="U72" s="38">
        <v>-21491309</v>
      </c>
      <c r="V72" s="72">
        <v>0</v>
      </c>
      <c r="W72" s="26"/>
      <c r="X72" s="38">
        <v>-144525787</v>
      </c>
      <c r="Y72" s="72">
        <v>0</v>
      </c>
      <c r="Z72" s="26"/>
      <c r="AA72" s="38">
        <v>-24087631.166666664</v>
      </c>
      <c r="AB72" s="72">
        <v>0</v>
      </c>
      <c r="AC72" s="26"/>
      <c r="AD72" s="38">
        <v>-27569936</v>
      </c>
      <c r="AE72" s="72">
        <v>0</v>
      </c>
      <c r="AF72" s="26"/>
      <c r="AG72" s="38">
        <v>-28207649</v>
      </c>
      <c r="AH72" s="72">
        <v>0</v>
      </c>
      <c r="AI72" s="26"/>
      <c r="AJ72" s="38">
        <v>-30591344</v>
      </c>
      <c r="AK72" s="72">
        <v>0</v>
      </c>
      <c r="AL72" s="26"/>
      <c r="AM72" s="38">
        <v>-29010269</v>
      </c>
      <c r="AN72" s="72">
        <v>0</v>
      </c>
      <c r="AO72" s="26"/>
      <c r="AP72" s="38">
        <v>-28429711</v>
      </c>
      <c r="AQ72" s="72">
        <v>0</v>
      </c>
      <c r="AR72" s="26"/>
      <c r="AS72" s="38">
        <v>-27983222.120000001</v>
      </c>
      <c r="AT72" s="72">
        <v>0</v>
      </c>
      <c r="AU72" s="26"/>
      <c r="AV72" s="38">
        <v>-171792131.12</v>
      </c>
      <c r="AW72" s="72">
        <v>0</v>
      </c>
      <c r="AX72" s="26"/>
      <c r="AY72" s="38">
        <v>-28632021.853333332</v>
      </c>
      <c r="AZ72" s="72">
        <v>0</v>
      </c>
      <c r="BA72" s="26"/>
      <c r="BB72" s="38">
        <v>-316317918.12</v>
      </c>
      <c r="BC72" s="72">
        <v>0</v>
      </c>
      <c r="BD72" s="26"/>
      <c r="BE72" s="38">
        <v>-26359826.510000002</v>
      </c>
      <c r="BF72" s="72">
        <v>0</v>
      </c>
      <c r="BG72" s="26"/>
    </row>
    <row r="73" spans="2:59" s="3" customFormat="1" x14ac:dyDescent="0.2">
      <c r="B73" s="23"/>
      <c r="C73" s="30" t="s">
        <v>15</v>
      </c>
      <c r="D73" s="31"/>
      <c r="E73" s="23"/>
      <c r="F73" s="32">
        <v>-19258965</v>
      </c>
      <c r="G73" s="71">
        <v>0</v>
      </c>
      <c r="H73" s="23"/>
      <c r="I73" s="32">
        <v>-20635267</v>
      </c>
      <c r="J73" s="71">
        <v>0</v>
      </c>
      <c r="K73" s="23"/>
      <c r="L73" s="32">
        <v>-22145076</v>
      </c>
      <c r="M73" s="71">
        <v>0</v>
      </c>
      <c r="N73" s="23"/>
      <c r="O73" s="32">
        <v>-21535726</v>
      </c>
      <c r="P73" s="71">
        <v>0</v>
      </c>
      <c r="Q73" s="23"/>
      <c r="R73" s="32">
        <v>-22659444</v>
      </c>
      <c r="S73" s="71">
        <v>0</v>
      </c>
      <c r="T73" s="23"/>
      <c r="U73" s="32">
        <v>-18291309</v>
      </c>
      <c r="V73" s="71">
        <v>0</v>
      </c>
      <c r="W73" s="23"/>
      <c r="X73" s="32">
        <v>-124525787</v>
      </c>
      <c r="Y73" s="71">
        <v>0</v>
      </c>
      <c r="Z73" s="23"/>
      <c r="AA73" s="32">
        <v>-20754297.833333332</v>
      </c>
      <c r="AB73" s="71">
        <v>0</v>
      </c>
      <c r="AC73" s="23"/>
      <c r="AD73" s="32">
        <v>-20403770</v>
      </c>
      <c r="AE73" s="71">
        <v>0</v>
      </c>
      <c r="AF73" s="23"/>
      <c r="AG73" s="32">
        <v>-18207649</v>
      </c>
      <c r="AH73" s="71">
        <v>0</v>
      </c>
      <c r="AI73" s="23"/>
      <c r="AJ73" s="32">
        <v>-20591344</v>
      </c>
      <c r="AK73" s="71">
        <v>0</v>
      </c>
      <c r="AL73" s="23"/>
      <c r="AM73" s="32">
        <v>-19110269</v>
      </c>
      <c r="AN73" s="71">
        <v>0</v>
      </c>
      <c r="AO73" s="23"/>
      <c r="AP73" s="32">
        <v>-20429711</v>
      </c>
      <c r="AQ73" s="71">
        <v>0</v>
      </c>
      <c r="AR73" s="23"/>
      <c r="AS73" s="32">
        <v>-19983222.120000001</v>
      </c>
      <c r="AT73" s="71">
        <v>0</v>
      </c>
      <c r="AU73" s="23"/>
      <c r="AV73" s="32">
        <v>-118725965.12</v>
      </c>
      <c r="AW73" s="71">
        <v>0</v>
      </c>
      <c r="AX73" s="23"/>
      <c r="AY73" s="32">
        <v>-19787660.853333332</v>
      </c>
      <c r="AZ73" s="71">
        <v>0</v>
      </c>
      <c r="BA73" s="23"/>
      <c r="BB73" s="32">
        <v>-243251752.12</v>
      </c>
      <c r="BC73" s="71">
        <v>0</v>
      </c>
      <c r="BD73" s="23"/>
      <c r="BE73" s="32">
        <v>-20270979.343333334</v>
      </c>
      <c r="BF73" s="71">
        <v>0</v>
      </c>
      <c r="BG73" s="23"/>
    </row>
    <row r="74" spans="2:59" s="3" customFormat="1" x14ac:dyDescent="0.2">
      <c r="B74" s="23"/>
      <c r="C74" s="42" t="s">
        <v>16</v>
      </c>
      <c r="D74" s="43"/>
      <c r="E74" s="23"/>
      <c r="F74" s="44">
        <v>-15054666</v>
      </c>
      <c r="G74" s="74">
        <v>0</v>
      </c>
      <c r="H74" s="23"/>
      <c r="I74" s="44">
        <v>-16443335</v>
      </c>
      <c r="J74" s="74">
        <v>0</v>
      </c>
      <c r="K74" s="23"/>
      <c r="L74" s="44">
        <v>-17395783</v>
      </c>
      <c r="M74" s="74">
        <v>0</v>
      </c>
      <c r="N74" s="23"/>
      <c r="O74" s="44">
        <v>-17000000</v>
      </c>
      <c r="P74" s="74">
        <v>0</v>
      </c>
      <c r="Q74" s="23"/>
      <c r="R74" s="44">
        <v>-18096667</v>
      </c>
      <c r="S74" s="74">
        <v>0</v>
      </c>
      <c r="T74" s="23"/>
      <c r="U74" s="44">
        <v>-14483333</v>
      </c>
      <c r="V74" s="74">
        <v>0</v>
      </c>
      <c r="W74" s="23"/>
      <c r="X74" s="44">
        <v>-98473784</v>
      </c>
      <c r="Y74" s="74">
        <v>0</v>
      </c>
      <c r="Z74" s="23"/>
      <c r="AA74" s="44">
        <v>-16412297.333333332</v>
      </c>
      <c r="AB74" s="74">
        <v>0</v>
      </c>
      <c r="AC74" s="23"/>
      <c r="AD74" s="44">
        <v>-16206666</v>
      </c>
      <c r="AE74" s="74">
        <v>0</v>
      </c>
      <c r="AF74" s="23"/>
      <c r="AG74" s="44">
        <v>-14059116</v>
      </c>
      <c r="AH74" s="74">
        <v>0</v>
      </c>
      <c r="AI74" s="23"/>
      <c r="AJ74" s="44">
        <v>-16350000</v>
      </c>
      <c r="AK74" s="74">
        <v>0</v>
      </c>
      <c r="AL74" s="23"/>
      <c r="AM74" s="44">
        <v>-15068333</v>
      </c>
      <c r="AN74" s="74">
        <v>0</v>
      </c>
      <c r="AO74" s="23"/>
      <c r="AP74" s="44">
        <v>-16119117</v>
      </c>
      <c r="AQ74" s="74">
        <v>0</v>
      </c>
      <c r="AR74" s="23"/>
      <c r="AS74" s="44">
        <v>-15505000</v>
      </c>
      <c r="AT74" s="74">
        <v>0</v>
      </c>
      <c r="AU74" s="23"/>
      <c r="AV74" s="44">
        <v>-93308232</v>
      </c>
      <c r="AW74" s="74">
        <v>0</v>
      </c>
      <c r="AX74" s="23"/>
      <c r="AY74" s="44">
        <v>-15551372</v>
      </c>
      <c r="AZ74" s="74">
        <v>0</v>
      </c>
      <c r="BA74" s="23"/>
      <c r="BB74" s="44">
        <v>-191782016</v>
      </c>
      <c r="BC74" s="74">
        <v>0</v>
      </c>
      <c r="BD74" s="23"/>
      <c r="BE74" s="44">
        <v>-15981834.666666666</v>
      </c>
      <c r="BF74" s="74">
        <v>0</v>
      </c>
      <c r="BG74" s="23"/>
    </row>
    <row r="75" spans="2:59" hidden="1" outlineLevel="1" x14ac:dyDescent="0.2">
      <c r="B75" s="45"/>
      <c r="C75" s="46" t="s">
        <v>384</v>
      </c>
      <c r="D75" s="47" t="s">
        <v>17</v>
      </c>
      <c r="E75" s="45"/>
      <c r="F75" s="48">
        <v>-7300167</v>
      </c>
      <c r="G75" s="82">
        <v>0</v>
      </c>
      <c r="H75" s="45"/>
      <c r="I75" s="48">
        <v>-7373500</v>
      </c>
      <c r="J75" s="82">
        <v>0</v>
      </c>
      <c r="K75" s="45"/>
      <c r="L75" s="48">
        <v>-7992034</v>
      </c>
      <c r="M75" s="82">
        <v>0</v>
      </c>
      <c r="N75" s="45"/>
      <c r="O75" s="48">
        <v>-7950000</v>
      </c>
      <c r="P75" s="82">
        <v>0</v>
      </c>
      <c r="Q75" s="45"/>
      <c r="R75" s="48">
        <v>-7997450</v>
      </c>
      <c r="S75" s="82">
        <v>0</v>
      </c>
      <c r="T75" s="45"/>
      <c r="U75" s="48">
        <v>-6126050</v>
      </c>
      <c r="V75" s="82">
        <v>0</v>
      </c>
      <c r="W75" s="45"/>
      <c r="X75" s="130">
        <v>-44739201</v>
      </c>
      <c r="Y75" s="131">
        <v>0</v>
      </c>
      <c r="AA75" s="135">
        <v>-7456533.5</v>
      </c>
      <c r="AB75" s="136">
        <v>0</v>
      </c>
      <c r="AC75" s="45"/>
      <c r="AD75" s="48">
        <v>-7425167</v>
      </c>
      <c r="AE75" s="82">
        <v>0</v>
      </c>
      <c r="AF75" s="45"/>
      <c r="AG75" s="48">
        <v>-6535283</v>
      </c>
      <c r="AH75" s="82">
        <v>0</v>
      </c>
      <c r="AI75" s="45"/>
      <c r="AJ75" s="48">
        <v>-7623500</v>
      </c>
      <c r="AK75" s="82">
        <v>0</v>
      </c>
      <c r="AL75" s="45"/>
      <c r="AM75" s="48">
        <v>-6956833</v>
      </c>
      <c r="AN75" s="82">
        <v>0</v>
      </c>
      <c r="AO75" s="45"/>
      <c r="AP75" s="48">
        <v>-7528600</v>
      </c>
      <c r="AQ75" s="82">
        <v>0</v>
      </c>
      <c r="AR75" s="45"/>
      <c r="AS75" s="48">
        <v>-7576050</v>
      </c>
      <c r="AT75" s="82">
        <v>0</v>
      </c>
      <c r="AU75" s="45"/>
      <c r="AV75" s="130">
        <v>-43645433</v>
      </c>
      <c r="AW75" s="131">
        <v>0</v>
      </c>
      <c r="AY75" s="135">
        <v>-7274238.833333333</v>
      </c>
      <c r="AZ75" s="136">
        <v>0</v>
      </c>
      <c r="BA75" s="45"/>
      <c r="BB75" s="48">
        <v>-88384634</v>
      </c>
      <c r="BC75" s="136">
        <v>0</v>
      </c>
      <c r="BD75" s="45"/>
      <c r="BE75" s="48">
        <v>-7365386.166666667</v>
      </c>
      <c r="BF75" s="136">
        <v>0</v>
      </c>
      <c r="BG75" s="45"/>
    </row>
    <row r="76" spans="2:59" hidden="1" outlineLevel="1" x14ac:dyDescent="0.2">
      <c r="B76" s="45"/>
      <c r="C76" s="46" t="s">
        <v>385</v>
      </c>
      <c r="D76" s="47" t="s">
        <v>18</v>
      </c>
      <c r="E76" s="45"/>
      <c r="F76" s="48">
        <v>-4329499</v>
      </c>
      <c r="G76" s="82">
        <v>0</v>
      </c>
      <c r="H76" s="45"/>
      <c r="I76" s="48">
        <v>-4403168</v>
      </c>
      <c r="J76" s="82">
        <v>0</v>
      </c>
      <c r="K76" s="45"/>
      <c r="L76" s="48">
        <v>-4730416</v>
      </c>
      <c r="M76" s="82">
        <v>0</v>
      </c>
      <c r="N76" s="45"/>
      <c r="O76" s="48">
        <v>-4850000</v>
      </c>
      <c r="P76" s="82">
        <v>0</v>
      </c>
      <c r="Q76" s="45"/>
      <c r="R76" s="48">
        <v>-4877550</v>
      </c>
      <c r="S76" s="82">
        <v>0</v>
      </c>
      <c r="T76" s="45"/>
      <c r="U76" s="48">
        <v>-3568950</v>
      </c>
      <c r="V76" s="82">
        <v>0</v>
      </c>
      <c r="W76" s="45"/>
      <c r="X76" s="130">
        <v>-26759583</v>
      </c>
      <c r="Y76" s="131">
        <v>0</v>
      </c>
      <c r="AA76" s="135">
        <v>-4459930.5</v>
      </c>
      <c r="AB76" s="136">
        <v>0</v>
      </c>
      <c r="AC76" s="45"/>
      <c r="AD76" s="48">
        <v>-4256500</v>
      </c>
      <c r="AE76" s="82">
        <v>0</v>
      </c>
      <c r="AF76" s="45"/>
      <c r="AG76" s="48">
        <v>-3456383</v>
      </c>
      <c r="AH76" s="82">
        <v>0</v>
      </c>
      <c r="AI76" s="45"/>
      <c r="AJ76" s="48">
        <v>-4226500</v>
      </c>
      <c r="AK76" s="82">
        <v>0</v>
      </c>
      <c r="AL76" s="45"/>
      <c r="AM76" s="48">
        <v>-3876500</v>
      </c>
      <c r="AN76" s="82">
        <v>0</v>
      </c>
      <c r="AO76" s="45"/>
      <c r="AP76" s="48">
        <v>-4148850</v>
      </c>
      <c r="AQ76" s="82">
        <v>0</v>
      </c>
      <c r="AR76" s="45"/>
      <c r="AS76" s="48">
        <v>-4200617</v>
      </c>
      <c r="AT76" s="82">
        <v>0</v>
      </c>
      <c r="AU76" s="45"/>
      <c r="AV76" s="130">
        <v>-24165350</v>
      </c>
      <c r="AW76" s="131">
        <v>0</v>
      </c>
      <c r="AY76" s="135">
        <v>-4027558.3333333335</v>
      </c>
      <c r="AZ76" s="136">
        <v>0</v>
      </c>
      <c r="BA76" s="45"/>
      <c r="BB76" s="48">
        <v>-50924933</v>
      </c>
      <c r="BC76" s="136">
        <v>0</v>
      </c>
      <c r="BD76" s="45"/>
      <c r="BE76" s="48">
        <v>-4243744.416666667</v>
      </c>
      <c r="BF76" s="136">
        <v>0</v>
      </c>
      <c r="BG76" s="45"/>
    </row>
    <row r="77" spans="2:59" hidden="1" outlineLevel="1" x14ac:dyDescent="0.2">
      <c r="B77" s="45"/>
      <c r="C77" s="46" t="s">
        <v>386</v>
      </c>
      <c r="D77" s="47" t="s">
        <v>19</v>
      </c>
      <c r="E77" s="45"/>
      <c r="F77" s="48">
        <v>-793333</v>
      </c>
      <c r="G77" s="82">
        <v>0</v>
      </c>
      <c r="H77" s="45"/>
      <c r="I77" s="48">
        <v>-800000</v>
      </c>
      <c r="J77" s="82">
        <v>0</v>
      </c>
      <c r="K77" s="45"/>
      <c r="L77" s="48">
        <v>-853333</v>
      </c>
      <c r="M77" s="82">
        <v>0</v>
      </c>
      <c r="N77" s="45"/>
      <c r="O77" s="48">
        <v>-800000</v>
      </c>
      <c r="P77" s="82">
        <v>0</v>
      </c>
      <c r="Q77" s="45"/>
      <c r="R77" s="48">
        <v>-806667</v>
      </c>
      <c r="S77" s="82">
        <v>0</v>
      </c>
      <c r="T77" s="45"/>
      <c r="U77" s="48">
        <v>-673333</v>
      </c>
      <c r="V77" s="82">
        <v>0</v>
      </c>
      <c r="W77" s="45"/>
      <c r="X77" s="130">
        <v>-4726666</v>
      </c>
      <c r="Y77" s="131">
        <v>0</v>
      </c>
      <c r="AA77" s="135">
        <v>-787777.66666666663</v>
      </c>
      <c r="AB77" s="136">
        <v>0</v>
      </c>
      <c r="AC77" s="45"/>
      <c r="AD77" s="48">
        <v>-793333</v>
      </c>
      <c r="AE77" s="82">
        <v>0</v>
      </c>
      <c r="AF77" s="45"/>
      <c r="AG77" s="48">
        <v>-680000</v>
      </c>
      <c r="AH77" s="82">
        <v>0</v>
      </c>
      <c r="AI77" s="45"/>
      <c r="AJ77" s="48">
        <v>-800000</v>
      </c>
      <c r="AK77" s="82">
        <v>0</v>
      </c>
      <c r="AL77" s="45"/>
      <c r="AM77" s="48">
        <v>-733333</v>
      </c>
      <c r="AN77" s="82">
        <v>0</v>
      </c>
      <c r="AO77" s="45"/>
      <c r="AP77" s="48">
        <v>-786667</v>
      </c>
      <c r="AQ77" s="82">
        <v>0</v>
      </c>
      <c r="AR77" s="45"/>
      <c r="AS77" s="48">
        <v>-793333</v>
      </c>
      <c r="AT77" s="82">
        <v>0</v>
      </c>
      <c r="AU77" s="45"/>
      <c r="AV77" s="130">
        <v>-4586666</v>
      </c>
      <c r="AW77" s="131">
        <v>0</v>
      </c>
      <c r="AY77" s="135">
        <v>-764444.33333333337</v>
      </c>
      <c r="AZ77" s="136">
        <v>0</v>
      </c>
      <c r="BA77" s="45"/>
      <c r="BB77" s="48">
        <v>-9313332</v>
      </c>
      <c r="BC77" s="136">
        <v>0</v>
      </c>
      <c r="BD77" s="45"/>
      <c r="BE77" s="48">
        <v>-776111</v>
      </c>
      <c r="BF77" s="136">
        <v>0</v>
      </c>
      <c r="BG77" s="45"/>
    </row>
    <row r="78" spans="2:59" hidden="1" outlineLevel="1" x14ac:dyDescent="0.2">
      <c r="B78" s="45"/>
      <c r="C78" s="46" t="s">
        <v>387</v>
      </c>
      <c r="D78" s="47" t="s">
        <v>20</v>
      </c>
      <c r="E78" s="45"/>
      <c r="F78" s="48">
        <v>0</v>
      </c>
      <c r="G78" s="82">
        <v>0</v>
      </c>
      <c r="H78" s="45"/>
      <c r="I78" s="48">
        <v>0</v>
      </c>
      <c r="J78" s="82">
        <v>0</v>
      </c>
      <c r="K78" s="45"/>
      <c r="L78" s="48">
        <v>0</v>
      </c>
      <c r="M78" s="82">
        <v>0</v>
      </c>
      <c r="N78" s="45"/>
      <c r="O78" s="48">
        <v>0</v>
      </c>
      <c r="P78" s="82">
        <v>0</v>
      </c>
      <c r="Q78" s="45"/>
      <c r="R78" s="48">
        <v>0</v>
      </c>
      <c r="S78" s="82">
        <v>0</v>
      </c>
      <c r="T78" s="45"/>
      <c r="U78" s="48">
        <v>0</v>
      </c>
      <c r="V78" s="82">
        <v>0</v>
      </c>
      <c r="W78" s="45"/>
      <c r="X78" s="130">
        <v>0</v>
      </c>
      <c r="Y78" s="131">
        <v>0</v>
      </c>
      <c r="AA78" s="135">
        <v>0</v>
      </c>
      <c r="AB78" s="136">
        <v>0</v>
      </c>
      <c r="AC78" s="45"/>
      <c r="AD78" s="48">
        <v>0</v>
      </c>
      <c r="AE78" s="82">
        <v>0</v>
      </c>
      <c r="AF78" s="45"/>
      <c r="AG78" s="48">
        <v>0</v>
      </c>
      <c r="AH78" s="82">
        <v>0</v>
      </c>
      <c r="AI78" s="45"/>
      <c r="AJ78" s="48">
        <v>0</v>
      </c>
      <c r="AK78" s="82">
        <v>0</v>
      </c>
      <c r="AL78" s="45"/>
      <c r="AM78" s="48">
        <v>0</v>
      </c>
      <c r="AN78" s="82">
        <v>0</v>
      </c>
      <c r="AO78" s="45"/>
      <c r="AP78" s="48">
        <v>0</v>
      </c>
      <c r="AQ78" s="82">
        <v>0</v>
      </c>
      <c r="AR78" s="45"/>
      <c r="AS78" s="48">
        <v>0</v>
      </c>
      <c r="AT78" s="82">
        <v>0</v>
      </c>
      <c r="AU78" s="45"/>
      <c r="AV78" s="130">
        <v>0</v>
      </c>
      <c r="AW78" s="131">
        <v>0</v>
      </c>
      <c r="AY78" s="135">
        <v>0</v>
      </c>
      <c r="AZ78" s="136">
        <v>0</v>
      </c>
      <c r="BA78" s="45"/>
      <c r="BB78" s="48">
        <v>0</v>
      </c>
      <c r="BC78" s="136">
        <v>0</v>
      </c>
      <c r="BD78" s="45"/>
      <c r="BE78" s="48">
        <v>0</v>
      </c>
      <c r="BF78" s="136">
        <v>0</v>
      </c>
      <c r="BG78" s="45"/>
    </row>
    <row r="79" spans="2:59" hidden="1" outlineLevel="1" x14ac:dyDescent="0.2">
      <c r="B79" s="45"/>
      <c r="C79" s="46" t="s">
        <v>377</v>
      </c>
      <c r="D79" s="47" t="s">
        <v>375</v>
      </c>
      <c r="E79" s="45"/>
      <c r="F79" s="48">
        <v>0</v>
      </c>
      <c r="G79" s="82">
        <v>0</v>
      </c>
      <c r="H79" s="45"/>
      <c r="I79" s="48">
        <v>0</v>
      </c>
      <c r="J79" s="82">
        <v>0</v>
      </c>
      <c r="K79" s="45"/>
      <c r="L79" s="48">
        <v>0</v>
      </c>
      <c r="M79" s="82">
        <v>0</v>
      </c>
      <c r="N79" s="45"/>
      <c r="O79" s="48">
        <v>0</v>
      </c>
      <c r="P79" s="82">
        <v>0</v>
      </c>
      <c r="Q79" s="45"/>
      <c r="R79" s="48">
        <v>0</v>
      </c>
      <c r="S79" s="82">
        <v>0</v>
      </c>
      <c r="T79" s="45"/>
      <c r="U79" s="48">
        <v>0</v>
      </c>
      <c r="V79" s="82">
        <v>0</v>
      </c>
      <c r="W79" s="45"/>
      <c r="X79" s="130">
        <v>0</v>
      </c>
      <c r="Y79" s="131">
        <v>0</v>
      </c>
      <c r="AA79" s="135">
        <v>0</v>
      </c>
      <c r="AB79" s="136">
        <v>0</v>
      </c>
      <c r="AC79" s="45"/>
      <c r="AD79" s="48">
        <v>0</v>
      </c>
      <c r="AE79" s="82">
        <v>0</v>
      </c>
      <c r="AF79" s="45"/>
      <c r="AG79" s="48">
        <v>0</v>
      </c>
      <c r="AH79" s="82">
        <v>0</v>
      </c>
      <c r="AI79" s="45"/>
      <c r="AJ79" s="48">
        <v>0</v>
      </c>
      <c r="AK79" s="82">
        <v>0</v>
      </c>
      <c r="AL79" s="45"/>
      <c r="AM79" s="48">
        <v>0</v>
      </c>
      <c r="AN79" s="82">
        <v>0</v>
      </c>
      <c r="AO79" s="45"/>
      <c r="AP79" s="48">
        <v>0</v>
      </c>
      <c r="AQ79" s="82">
        <v>0</v>
      </c>
      <c r="AR79" s="45"/>
      <c r="AS79" s="48">
        <v>0</v>
      </c>
      <c r="AT79" s="82">
        <v>0</v>
      </c>
      <c r="AU79" s="45"/>
      <c r="AV79" s="130">
        <v>0</v>
      </c>
      <c r="AW79" s="131">
        <v>0</v>
      </c>
      <c r="AY79" s="135">
        <v>0</v>
      </c>
      <c r="AZ79" s="136">
        <v>0</v>
      </c>
      <c r="BA79" s="45"/>
      <c r="BB79" s="48">
        <v>0</v>
      </c>
      <c r="BC79" s="136">
        <v>0</v>
      </c>
      <c r="BD79" s="45"/>
      <c r="BE79" s="48">
        <v>0</v>
      </c>
      <c r="BF79" s="136">
        <v>0</v>
      </c>
      <c r="BG79" s="45"/>
    </row>
    <row r="80" spans="2:59" hidden="1" outlineLevel="1" x14ac:dyDescent="0.2">
      <c r="B80" s="45"/>
      <c r="C80" s="46" t="s">
        <v>378</v>
      </c>
      <c r="D80" s="47" t="s">
        <v>376</v>
      </c>
      <c r="E80" s="45"/>
      <c r="F80" s="48">
        <v>0</v>
      </c>
      <c r="G80" s="82">
        <v>0</v>
      </c>
      <c r="H80" s="45"/>
      <c r="I80" s="48">
        <v>0</v>
      </c>
      <c r="J80" s="82">
        <v>0</v>
      </c>
      <c r="K80" s="45"/>
      <c r="L80" s="48">
        <v>0</v>
      </c>
      <c r="M80" s="82">
        <v>0</v>
      </c>
      <c r="N80" s="45"/>
      <c r="O80" s="48">
        <v>0</v>
      </c>
      <c r="P80" s="82">
        <v>0</v>
      </c>
      <c r="Q80" s="45"/>
      <c r="R80" s="48">
        <v>0</v>
      </c>
      <c r="S80" s="82">
        <v>0</v>
      </c>
      <c r="T80" s="45"/>
      <c r="U80" s="48">
        <v>0</v>
      </c>
      <c r="V80" s="82">
        <v>0</v>
      </c>
      <c r="W80" s="45"/>
      <c r="X80" s="130">
        <v>0</v>
      </c>
      <c r="Y80" s="131">
        <v>0</v>
      </c>
      <c r="AA80" s="135">
        <v>0</v>
      </c>
      <c r="AB80" s="136">
        <v>0</v>
      </c>
      <c r="AC80" s="45"/>
      <c r="AD80" s="48">
        <v>0</v>
      </c>
      <c r="AE80" s="82">
        <v>0</v>
      </c>
      <c r="AF80" s="45"/>
      <c r="AG80" s="48">
        <v>0</v>
      </c>
      <c r="AH80" s="82">
        <v>0</v>
      </c>
      <c r="AI80" s="45"/>
      <c r="AJ80" s="48">
        <v>0</v>
      </c>
      <c r="AK80" s="82">
        <v>0</v>
      </c>
      <c r="AL80" s="45"/>
      <c r="AM80" s="48">
        <v>0</v>
      </c>
      <c r="AN80" s="82">
        <v>0</v>
      </c>
      <c r="AO80" s="45"/>
      <c r="AP80" s="48">
        <v>0</v>
      </c>
      <c r="AQ80" s="82">
        <v>0</v>
      </c>
      <c r="AR80" s="45"/>
      <c r="AS80" s="48">
        <v>0</v>
      </c>
      <c r="AT80" s="82">
        <v>0</v>
      </c>
      <c r="AU80" s="45"/>
      <c r="AV80" s="130">
        <v>0</v>
      </c>
      <c r="AW80" s="131">
        <v>0</v>
      </c>
      <c r="AY80" s="135">
        <v>0</v>
      </c>
      <c r="AZ80" s="136">
        <v>0</v>
      </c>
      <c r="BA80" s="45"/>
      <c r="BB80" s="48">
        <v>0</v>
      </c>
      <c r="BC80" s="136">
        <v>0</v>
      </c>
      <c r="BD80" s="45"/>
      <c r="BE80" s="48">
        <v>0</v>
      </c>
      <c r="BF80" s="136">
        <v>0</v>
      </c>
      <c r="BG80" s="45"/>
    </row>
    <row r="81" spans="2:59" hidden="1" outlineLevel="1" x14ac:dyDescent="0.2">
      <c r="B81" s="45"/>
      <c r="C81" s="46" t="s">
        <v>379</v>
      </c>
      <c r="D81" s="47" t="s">
        <v>518</v>
      </c>
      <c r="E81" s="45"/>
      <c r="F81" s="48">
        <v>-140000</v>
      </c>
      <c r="G81" s="82">
        <v>0</v>
      </c>
      <c r="H81" s="45"/>
      <c r="I81" s="48">
        <v>0</v>
      </c>
      <c r="J81" s="82">
        <v>0</v>
      </c>
      <c r="K81" s="45"/>
      <c r="L81" s="48">
        <v>-58333</v>
      </c>
      <c r="M81" s="82">
        <v>0</v>
      </c>
      <c r="N81" s="45"/>
      <c r="O81" s="48">
        <v>0</v>
      </c>
      <c r="P81" s="82">
        <v>0</v>
      </c>
      <c r="Q81" s="45"/>
      <c r="R81" s="48">
        <v>0</v>
      </c>
      <c r="S81" s="82">
        <v>0</v>
      </c>
      <c r="T81" s="45"/>
      <c r="U81" s="48">
        <v>0</v>
      </c>
      <c r="V81" s="82">
        <v>0</v>
      </c>
      <c r="W81" s="45"/>
      <c r="X81" s="130">
        <v>-198333</v>
      </c>
      <c r="Y81" s="131">
        <v>0</v>
      </c>
      <c r="AA81" s="135">
        <v>-33055.5</v>
      </c>
      <c r="AB81" s="136">
        <v>0</v>
      </c>
      <c r="AC81" s="45"/>
      <c r="AD81" s="48">
        <v>-73333</v>
      </c>
      <c r="AE81" s="82">
        <v>0</v>
      </c>
      <c r="AF81" s="45"/>
      <c r="AG81" s="48">
        <v>-114117</v>
      </c>
      <c r="AH81" s="82">
        <v>0</v>
      </c>
      <c r="AI81" s="45"/>
      <c r="AJ81" s="48">
        <v>0</v>
      </c>
      <c r="AK81" s="82">
        <v>0</v>
      </c>
      <c r="AL81" s="45"/>
      <c r="AM81" s="48">
        <v>-66667</v>
      </c>
      <c r="AN81" s="82">
        <v>0</v>
      </c>
      <c r="AO81" s="45"/>
      <c r="AP81" s="48">
        <v>0</v>
      </c>
      <c r="AQ81" s="82">
        <v>0</v>
      </c>
      <c r="AR81" s="45"/>
      <c r="AS81" s="48">
        <v>0</v>
      </c>
      <c r="AT81" s="82">
        <v>0</v>
      </c>
      <c r="AU81" s="45"/>
      <c r="AV81" s="130">
        <v>-254117</v>
      </c>
      <c r="AW81" s="131">
        <v>0</v>
      </c>
      <c r="AY81" s="135">
        <v>-42352.833333333336</v>
      </c>
      <c r="AZ81" s="136">
        <v>0</v>
      </c>
      <c r="BA81" s="45"/>
      <c r="BB81" s="48">
        <v>-452450</v>
      </c>
      <c r="BC81" s="136">
        <v>0</v>
      </c>
      <c r="BD81" s="45"/>
      <c r="BE81" s="48">
        <v>-37704.166666666664</v>
      </c>
      <c r="BF81" s="136">
        <v>0</v>
      </c>
      <c r="BG81" s="45"/>
    </row>
    <row r="82" spans="2:59" hidden="1" outlineLevel="1" x14ac:dyDescent="0.2">
      <c r="B82" s="45"/>
      <c r="C82" s="46" t="s">
        <v>388</v>
      </c>
      <c r="D82" s="47" t="s">
        <v>21</v>
      </c>
      <c r="E82" s="45"/>
      <c r="F82" s="48">
        <v>-2491667</v>
      </c>
      <c r="G82" s="82">
        <v>0</v>
      </c>
      <c r="H82" s="45"/>
      <c r="I82" s="48">
        <v>-3866667</v>
      </c>
      <c r="J82" s="82">
        <v>0</v>
      </c>
      <c r="K82" s="45"/>
      <c r="L82" s="48">
        <v>-3761667</v>
      </c>
      <c r="M82" s="82">
        <v>0</v>
      </c>
      <c r="N82" s="45"/>
      <c r="O82" s="48">
        <v>-3400000</v>
      </c>
      <c r="P82" s="82">
        <v>0</v>
      </c>
      <c r="Q82" s="45"/>
      <c r="R82" s="48">
        <v>-4415000</v>
      </c>
      <c r="S82" s="82">
        <v>0</v>
      </c>
      <c r="T82" s="45"/>
      <c r="U82" s="48">
        <v>-4115000</v>
      </c>
      <c r="V82" s="82">
        <v>0</v>
      </c>
      <c r="W82" s="45"/>
      <c r="X82" s="130">
        <v>-22050001</v>
      </c>
      <c r="Y82" s="131">
        <v>0</v>
      </c>
      <c r="AA82" s="135">
        <v>-3675000.1666666665</v>
      </c>
      <c r="AB82" s="136">
        <v>0</v>
      </c>
      <c r="AC82" s="45"/>
      <c r="AD82" s="48">
        <v>-3658333</v>
      </c>
      <c r="AE82" s="82">
        <v>0</v>
      </c>
      <c r="AF82" s="45"/>
      <c r="AG82" s="48">
        <v>-3273333</v>
      </c>
      <c r="AH82" s="82">
        <v>0</v>
      </c>
      <c r="AI82" s="45"/>
      <c r="AJ82" s="48">
        <v>-3700000</v>
      </c>
      <c r="AK82" s="82">
        <v>0</v>
      </c>
      <c r="AL82" s="45"/>
      <c r="AM82" s="48">
        <v>-3435000</v>
      </c>
      <c r="AN82" s="82">
        <v>0</v>
      </c>
      <c r="AO82" s="45"/>
      <c r="AP82" s="48">
        <v>-3655000</v>
      </c>
      <c r="AQ82" s="82">
        <v>0</v>
      </c>
      <c r="AR82" s="45"/>
      <c r="AS82" s="48">
        <v>-2935000</v>
      </c>
      <c r="AT82" s="82">
        <v>0</v>
      </c>
      <c r="AU82" s="45"/>
      <c r="AV82" s="130">
        <v>-20656666</v>
      </c>
      <c r="AW82" s="131">
        <v>0</v>
      </c>
      <c r="AY82" s="135">
        <v>-3442777.6666666665</v>
      </c>
      <c r="AZ82" s="136">
        <v>0</v>
      </c>
      <c r="BA82" s="45"/>
      <c r="BB82" s="48">
        <v>-42706667</v>
      </c>
      <c r="BC82" s="136">
        <v>0</v>
      </c>
      <c r="BD82" s="45"/>
      <c r="BE82" s="48">
        <v>-3558888.9166666665</v>
      </c>
      <c r="BF82" s="136">
        <v>0</v>
      </c>
      <c r="BG82" s="45"/>
    </row>
    <row r="83" spans="2:59" s="3" customFormat="1" collapsed="1" x14ac:dyDescent="0.2">
      <c r="B83" s="23"/>
      <c r="C83" s="42" t="s">
        <v>23</v>
      </c>
      <c r="D83" s="43"/>
      <c r="E83" s="23"/>
      <c r="F83" s="44">
        <v>0</v>
      </c>
      <c r="G83" s="74">
        <v>0</v>
      </c>
      <c r="H83" s="23"/>
      <c r="I83" s="44">
        <v>0</v>
      </c>
      <c r="J83" s="74">
        <v>0</v>
      </c>
      <c r="K83" s="23"/>
      <c r="L83" s="44">
        <v>0</v>
      </c>
      <c r="M83" s="74">
        <v>0</v>
      </c>
      <c r="N83" s="23"/>
      <c r="O83" s="44">
        <v>0</v>
      </c>
      <c r="P83" s="74">
        <v>0</v>
      </c>
      <c r="Q83" s="23"/>
      <c r="R83" s="44">
        <v>0</v>
      </c>
      <c r="S83" s="74">
        <v>0</v>
      </c>
      <c r="T83" s="23"/>
      <c r="U83" s="44">
        <v>0</v>
      </c>
      <c r="V83" s="74">
        <v>0</v>
      </c>
      <c r="W83" s="23"/>
      <c r="X83" s="44">
        <v>0</v>
      </c>
      <c r="Y83" s="74">
        <v>0</v>
      </c>
      <c r="Z83" s="23"/>
      <c r="AA83" s="44">
        <v>0</v>
      </c>
      <c r="AB83" s="74">
        <v>0</v>
      </c>
      <c r="AC83" s="23"/>
      <c r="AD83" s="44">
        <v>0</v>
      </c>
      <c r="AE83" s="74">
        <v>0</v>
      </c>
      <c r="AF83" s="23"/>
      <c r="AG83" s="44">
        <v>0</v>
      </c>
      <c r="AH83" s="74">
        <v>0</v>
      </c>
      <c r="AI83" s="23"/>
      <c r="AJ83" s="44">
        <v>0</v>
      </c>
      <c r="AK83" s="74">
        <v>0</v>
      </c>
      <c r="AL83" s="23"/>
      <c r="AM83" s="44">
        <v>0</v>
      </c>
      <c r="AN83" s="74">
        <v>0</v>
      </c>
      <c r="AO83" s="23"/>
      <c r="AP83" s="44">
        <v>0</v>
      </c>
      <c r="AQ83" s="74">
        <v>0</v>
      </c>
      <c r="AR83" s="23"/>
      <c r="AS83" s="44">
        <v>0</v>
      </c>
      <c r="AT83" s="74">
        <v>0</v>
      </c>
      <c r="AU83" s="23"/>
      <c r="AV83" s="44">
        <v>0</v>
      </c>
      <c r="AW83" s="74">
        <v>0</v>
      </c>
      <c r="AX83" s="23"/>
      <c r="AY83" s="44">
        <v>0</v>
      </c>
      <c r="AZ83" s="74">
        <v>0</v>
      </c>
      <c r="BA83" s="23"/>
      <c r="BB83" s="44">
        <v>0</v>
      </c>
      <c r="BC83" s="74">
        <v>0</v>
      </c>
      <c r="BD83" s="23"/>
      <c r="BE83" s="44">
        <v>0</v>
      </c>
      <c r="BF83" s="74">
        <v>0</v>
      </c>
      <c r="BG83" s="23"/>
    </row>
    <row r="84" spans="2:59" hidden="1" outlineLevel="1" x14ac:dyDescent="0.2">
      <c r="B84" s="45"/>
      <c r="C84" s="46" t="s">
        <v>389</v>
      </c>
      <c r="D84" s="47" t="s">
        <v>24</v>
      </c>
      <c r="E84" s="45"/>
      <c r="F84" s="48">
        <v>0</v>
      </c>
      <c r="G84" s="82">
        <v>0</v>
      </c>
      <c r="H84" s="45"/>
      <c r="I84" s="48">
        <v>0</v>
      </c>
      <c r="J84" s="82">
        <v>0</v>
      </c>
      <c r="K84" s="45"/>
      <c r="L84" s="48">
        <v>0</v>
      </c>
      <c r="M84" s="82">
        <v>0</v>
      </c>
      <c r="N84" s="45"/>
      <c r="O84" s="48">
        <v>0</v>
      </c>
      <c r="P84" s="82">
        <v>0</v>
      </c>
      <c r="Q84" s="45"/>
      <c r="R84" s="48">
        <v>0</v>
      </c>
      <c r="S84" s="82">
        <v>0</v>
      </c>
      <c r="T84" s="45"/>
      <c r="U84" s="48">
        <v>0</v>
      </c>
      <c r="V84" s="82">
        <v>0</v>
      </c>
      <c r="W84" s="45"/>
      <c r="X84" s="130">
        <v>0</v>
      </c>
      <c r="Y84" s="131">
        <v>0</v>
      </c>
      <c r="AA84" s="135">
        <v>0</v>
      </c>
      <c r="AB84" s="136">
        <v>0</v>
      </c>
      <c r="AC84" s="45"/>
      <c r="AD84" s="48">
        <v>0</v>
      </c>
      <c r="AE84" s="82">
        <v>0</v>
      </c>
      <c r="AF84" s="45"/>
      <c r="AG84" s="48">
        <v>0</v>
      </c>
      <c r="AH84" s="82">
        <v>0</v>
      </c>
      <c r="AI84" s="45"/>
      <c r="AJ84" s="48">
        <v>0</v>
      </c>
      <c r="AK84" s="82">
        <v>0</v>
      </c>
      <c r="AL84" s="45"/>
      <c r="AM84" s="48">
        <v>0</v>
      </c>
      <c r="AN84" s="82">
        <v>0</v>
      </c>
      <c r="AO84" s="45"/>
      <c r="AP84" s="48">
        <v>0</v>
      </c>
      <c r="AQ84" s="82">
        <v>0</v>
      </c>
      <c r="AR84" s="45"/>
      <c r="AS84" s="48">
        <v>0</v>
      </c>
      <c r="AT84" s="82">
        <v>0</v>
      </c>
      <c r="AU84" s="45"/>
      <c r="AV84" s="130">
        <v>0</v>
      </c>
      <c r="AW84" s="131">
        <v>0</v>
      </c>
      <c r="AY84" s="135">
        <v>0</v>
      </c>
      <c r="AZ84" s="136">
        <v>0</v>
      </c>
      <c r="BA84" s="45"/>
      <c r="BB84" s="48">
        <v>0</v>
      </c>
      <c r="BC84" s="136">
        <v>0</v>
      </c>
      <c r="BD84" s="45"/>
      <c r="BE84" s="48">
        <v>0</v>
      </c>
      <c r="BF84" s="136">
        <v>0</v>
      </c>
      <c r="BG84" s="45"/>
    </row>
    <row r="85" spans="2:59" hidden="1" outlineLevel="1" x14ac:dyDescent="0.2">
      <c r="B85" s="45"/>
      <c r="C85" s="46" t="s">
        <v>390</v>
      </c>
      <c r="D85" s="47" t="s">
        <v>25</v>
      </c>
      <c r="E85" s="45"/>
      <c r="F85" s="48">
        <v>0</v>
      </c>
      <c r="G85" s="82">
        <v>0</v>
      </c>
      <c r="H85" s="45"/>
      <c r="I85" s="48">
        <v>0</v>
      </c>
      <c r="J85" s="82">
        <v>0</v>
      </c>
      <c r="K85" s="45"/>
      <c r="L85" s="48">
        <v>0</v>
      </c>
      <c r="M85" s="82">
        <v>0</v>
      </c>
      <c r="N85" s="45"/>
      <c r="O85" s="48">
        <v>0</v>
      </c>
      <c r="P85" s="82">
        <v>0</v>
      </c>
      <c r="Q85" s="45"/>
      <c r="R85" s="48">
        <v>0</v>
      </c>
      <c r="S85" s="82">
        <v>0</v>
      </c>
      <c r="T85" s="45"/>
      <c r="U85" s="48">
        <v>0</v>
      </c>
      <c r="V85" s="82">
        <v>0</v>
      </c>
      <c r="W85" s="45"/>
      <c r="X85" s="130">
        <v>0</v>
      </c>
      <c r="Y85" s="131">
        <v>0</v>
      </c>
      <c r="AA85" s="135">
        <v>0</v>
      </c>
      <c r="AB85" s="136">
        <v>0</v>
      </c>
      <c r="AC85" s="45"/>
      <c r="AD85" s="48">
        <v>0</v>
      </c>
      <c r="AE85" s="82">
        <v>0</v>
      </c>
      <c r="AF85" s="45"/>
      <c r="AG85" s="48">
        <v>0</v>
      </c>
      <c r="AH85" s="82">
        <v>0</v>
      </c>
      <c r="AI85" s="45"/>
      <c r="AJ85" s="48">
        <v>0</v>
      </c>
      <c r="AK85" s="82">
        <v>0</v>
      </c>
      <c r="AL85" s="45"/>
      <c r="AM85" s="48">
        <v>0</v>
      </c>
      <c r="AN85" s="82">
        <v>0</v>
      </c>
      <c r="AO85" s="45"/>
      <c r="AP85" s="48">
        <v>0</v>
      </c>
      <c r="AQ85" s="82">
        <v>0</v>
      </c>
      <c r="AR85" s="45"/>
      <c r="AS85" s="48">
        <v>0</v>
      </c>
      <c r="AT85" s="82">
        <v>0</v>
      </c>
      <c r="AU85" s="45"/>
      <c r="AV85" s="130">
        <v>0</v>
      </c>
      <c r="AW85" s="131">
        <v>0</v>
      </c>
      <c r="AY85" s="135">
        <v>0</v>
      </c>
      <c r="AZ85" s="136">
        <v>0</v>
      </c>
      <c r="BA85" s="45"/>
      <c r="BB85" s="48">
        <v>0</v>
      </c>
      <c r="BC85" s="136">
        <v>0</v>
      </c>
      <c r="BD85" s="45"/>
      <c r="BE85" s="48">
        <v>0</v>
      </c>
      <c r="BF85" s="136">
        <v>0</v>
      </c>
      <c r="BG85" s="45"/>
    </row>
    <row r="86" spans="2:59" hidden="1" outlineLevel="1" x14ac:dyDescent="0.2">
      <c r="B86" s="45"/>
      <c r="C86" s="46" t="s">
        <v>389</v>
      </c>
      <c r="D86" s="47" t="s">
        <v>519</v>
      </c>
      <c r="E86" s="45"/>
      <c r="F86" s="48">
        <v>0</v>
      </c>
      <c r="G86" s="82">
        <v>0</v>
      </c>
      <c r="H86" s="45"/>
      <c r="I86" s="48">
        <v>0</v>
      </c>
      <c r="J86" s="82">
        <v>0</v>
      </c>
      <c r="K86" s="45"/>
      <c r="L86" s="48">
        <v>0</v>
      </c>
      <c r="M86" s="82">
        <v>0</v>
      </c>
      <c r="N86" s="45"/>
      <c r="O86" s="48">
        <v>0</v>
      </c>
      <c r="P86" s="82">
        <v>0</v>
      </c>
      <c r="Q86" s="45"/>
      <c r="R86" s="48">
        <v>0</v>
      </c>
      <c r="S86" s="82">
        <v>0</v>
      </c>
      <c r="T86" s="45"/>
      <c r="U86" s="48">
        <v>0</v>
      </c>
      <c r="V86" s="82">
        <v>0</v>
      </c>
      <c r="W86" s="45"/>
      <c r="X86" s="130">
        <v>0</v>
      </c>
      <c r="Y86" s="131">
        <v>0</v>
      </c>
      <c r="AA86" s="135">
        <v>0</v>
      </c>
      <c r="AB86" s="136">
        <v>0</v>
      </c>
      <c r="AC86" s="45"/>
      <c r="AD86" s="48">
        <v>0</v>
      </c>
      <c r="AE86" s="82">
        <v>0</v>
      </c>
      <c r="AF86" s="45"/>
      <c r="AG86" s="48">
        <v>0</v>
      </c>
      <c r="AH86" s="82">
        <v>0</v>
      </c>
      <c r="AI86" s="45"/>
      <c r="AJ86" s="48">
        <v>0</v>
      </c>
      <c r="AK86" s="82">
        <v>0</v>
      </c>
      <c r="AL86" s="45"/>
      <c r="AM86" s="48">
        <v>0</v>
      </c>
      <c r="AN86" s="82">
        <v>0</v>
      </c>
      <c r="AO86" s="45"/>
      <c r="AP86" s="48">
        <v>0</v>
      </c>
      <c r="AQ86" s="82">
        <v>0</v>
      </c>
      <c r="AR86" s="45"/>
      <c r="AS86" s="48">
        <v>0</v>
      </c>
      <c r="AT86" s="82">
        <v>0</v>
      </c>
      <c r="AU86" s="45"/>
      <c r="AV86" s="130">
        <v>0</v>
      </c>
      <c r="AW86" s="131">
        <v>0</v>
      </c>
      <c r="AY86" s="135">
        <v>0</v>
      </c>
      <c r="AZ86" s="136">
        <v>0</v>
      </c>
      <c r="BA86" s="45"/>
      <c r="BB86" s="48">
        <v>0</v>
      </c>
      <c r="BC86" s="136">
        <v>0</v>
      </c>
      <c r="BD86" s="45"/>
      <c r="BE86" s="48">
        <v>0</v>
      </c>
      <c r="BF86" s="136">
        <v>0</v>
      </c>
      <c r="BG86" s="45"/>
    </row>
    <row r="87" spans="2:59" hidden="1" outlineLevel="1" x14ac:dyDescent="0.2">
      <c r="B87" s="45"/>
      <c r="C87" s="46" t="s">
        <v>390</v>
      </c>
      <c r="D87" s="47" t="s">
        <v>520</v>
      </c>
      <c r="E87" s="45"/>
      <c r="F87" s="48">
        <v>0</v>
      </c>
      <c r="G87" s="82">
        <v>0</v>
      </c>
      <c r="H87" s="45"/>
      <c r="I87" s="48">
        <v>0</v>
      </c>
      <c r="J87" s="82">
        <v>0</v>
      </c>
      <c r="K87" s="45"/>
      <c r="L87" s="48">
        <v>0</v>
      </c>
      <c r="M87" s="82">
        <v>0</v>
      </c>
      <c r="N87" s="45"/>
      <c r="O87" s="48">
        <v>0</v>
      </c>
      <c r="P87" s="82">
        <v>0</v>
      </c>
      <c r="Q87" s="45"/>
      <c r="R87" s="48">
        <v>0</v>
      </c>
      <c r="S87" s="82">
        <v>0</v>
      </c>
      <c r="T87" s="45"/>
      <c r="U87" s="48">
        <v>0</v>
      </c>
      <c r="V87" s="82">
        <v>0</v>
      </c>
      <c r="W87" s="45"/>
      <c r="X87" s="130">
        <v>0</v>
      </c>
      <c r="Y87" s="131">
        <v>0</v>
      </c>
      <c r="AA87" s="135">
        <v>0</v>
      </c>
      <c r="AB87" s="136">
        <v>0</v>
      </c>
      <c r="AC87" s="45"/>
      <c r="AD87" s="48">
        <v>0</v>
      </c>
      <c r="AE87" s="82">
        <v>0</v>
      </c>
      <c r="AF87" s="45"/>
      <c r="AG87" s="48">
        <v>0</v>
      </c>
      <c r="AH87" s="82">
        <v>0</v>
      </c>
      <c r="AI87" s="45"/>
      <c r="AJ87" s="48">
        <v>0</v>
      </c>
      <c r="AK87" s="82">
        <v>0</v>
      </c>
      <c r="AL87" s="45"/>
      <c r="AM87" s="48">
        <v>0</v>
      </c>
      <c r="AN87" s="82">
        <v>0</v>
      </c>
      <c r="AO87" s="45"/>
      <c r="AP87" s="48">
        <v>0</v>
      </c>
      <c r="AQ87" s="82">
        <v>0</v>
      </c>
      <c r="AR87" s="45"/>
      <c r="AS87" s="48">
        <v>0</v>
      </c>
      <c r="AT87" s="82">
        <v>0</v>
      </c>
      <c r="AU87" s="45"/>
      <c r="AV87" s="130">
        <v>0</v>
      </c>
      <c r="AW87" s="131">
        <v>0</v>
      </c>
      <c r="AY87" s="135">
        <v>0</v>
      </c>
      <c r="AZ87" s="136">
        <v>0</v>
      </c>
      <c r="BA87" s="45"/>
      <c r="BB87" s="48">
        <v>0</v>
      </c>
      <c r="BC87" s="136">
        <v>0</v>
      </c>
      <c r="BD87" s="45"/>
      <c r="BE87" s="48">
        <v>0</v>
      </c>
      <c r="BF87" s="136">
        <v>0</v>
      </c>
      <c r="BG87" s="45"/>
    </row>
    <row r="88" spans="2:59" s="3" customFormat="1" collapsed="1" x14ac:dyDescent="0.2">
      <c r="B88" s="23"/>
      <c r="C88" s="42" t="s">
        <v>27</v>
      </c>
      <c r="D88" s="43"/>
      <c r="E88" s="23"/>
      <c r="F88" s="44">
        <v>0</v>
      </c>
      <c r="G88" s="74">
        <v>0</v>
      </c>
      <c r="H88" s="23"/>
      <c r="I88" s="44">
        <v>0</v>
      </c>
      <c r="J88" s="74">
        <v>0</v>
      </c>
      <c r="K88" s="23"/>
      <c r="L88" s="44">
        <v>-142350</v>
      </c>
      <c r="M88" s="74">
        <v>0</v>
      </c>
      <c r="N88" s="23"/>
      <c r="O88" s="44">
        <v>0</v>
      </c>
      <c r="P88" s="74">
        <v>0</v>
      </c>
      <c r="Q88" s="23"/>
      <c r="R88" s="44">
        <v>0</v>
      </c>
      <c r="S88" s="74">
        <v>0</v>
      </c>
      <c r="T88" s="23"/>
      <c r="U88" s="44">
        <v>-47450</v>
      </c>
      <c r="V88" s="74">
        <v>0</v>
      </c>
      <c r="W88" s="23"/>
      <c r="X88" s="44">
        <v>-189800</v>
      </c>
      <c r="Y88" s="74">
        <v>0</v>
      </c>
      <c r="Z88" s="23"/>
      <c r="AA88" s="44">
        <v>-31633.333333333332</v>
      </c>
      <c r="AB88" s="74">
        <v>0</v>
      </c>
      <c r="AC88" s="23"/>
      <c r="AD88" s="44">
        <v>0</v>
      </c>
      <c r="AE88" s="74">
        <v>0</v>
      </c>
      <c r="AF88" s="23"/>
      <c r="AG88" s="44">
        <v>0</v>
      </c>
      <c r="AH88" s="74">
        <v>0</v>
      </c>
      <c r="AI88" s="23"/>
      <c r="AJ88" s="44">
        <v>0</v>
      </c>
      <c r="AK88" s="74">
        <v>0</v>
      </c>
      <c r="AL88" s="23"/>
      <c r="AM88" s="44">
        <v>0</v>
      </c>
      <c r="AN88" s="74">
        <v>0</v>
      </c>
      <c r="AO88" s="23"/>
      <c r="AP88" s="44">
        <v>-94900</v>
      </c>
      <c r="AQ88" s="74">
        <v>0</v>
      </c>
      <c r="AR88" s="23"/>
      <c r="AS88" s="44">
        <v>0</v>
      </c>
      <c r="AT88" s="74">
        <v>0</v>
      </c>
      <c r="AU88" s="23"/>
      <c r="AV88" s="44">
        <v>-94900</v>
      </c>
      <c r="AW88" s="74">
        <v>0</v>
      </c>
      <c r="AX88" s="23"/>
      <c r="AY88" s="44">
        <v>-15816.666666666666</v>
      </c>
      <c r="AZ88" s="74">
        <v>0</v>
      </c>
      <c r="BA88" s="23"/>
      <c r="BB88" s="44">
        <v>-284700</v>
      </c>
      <c r="BC88" s="74">
        <v>0</v>
      </c>
      <c r="BD88" s="23"/>
      <c r="BE88" s="44">
        <v>-23725</v>
      </c>
      <c r="BF88" s="74">
        <v>0</v>
      </c>
      <c r="BG88" s="23"/>
    </row>
    <row r="89" spans="2:59" hidden="1" outlineLevel="1" x14ac:dyDescent="0.2">
      <c r="B89" s="45"/>
      <c r="C89" s="46" t="s">
        <v>391</v>
      </c>
      <c r="D89" s="47" t="s">
        <v>28</v>
      </c>
      <c r="E89" s="45"/>
      <c r="F89" s="48">
        <v>0</v>
      </c>
      <c r="G89" s="82">
        <v>0</v>
      </c>
      <c r="H89" s="45"/>
      <c r="I89" s="48">
        <v>0</v>
      </c>
      <c r="J89" s="82">
        <v>0</v>
      </c>
      <c r="K89" s="45"/>
      <c r="L89" s="48">
        <v>-142350</v>
      </c>
      <c r="M89" s="82">
        <v>0</v>
      </c>
      <c r="N89" s="45"/>
      <c r="O89" s="48">
        <v>0</v>
      </c>
      <c r="P89" s="82">
        <v>0</v>
      </c>
      <c r="Q89" s="45"/>
      <c r="R89" s="48">
        <v>0</v>
      </c>
      <c r="S89" s="82">
        <v>0</v>
      </c>
      <c r="T89" s="45"/>
      <c r="U89" s="48">
        <v>-47450</v>
      </c>
      <c r="V89" s="82">
        <v>0</v>
      </c>
      <c r="W89" s="45"/>
      <c r="X89" s="130">
        <v>-189800</v>
      </c>
      <c r="Y89" s="131">
        <v>0</v>
      </c>
      <c r="AA89" s="135">
        <v>-31633.333333333332</v>
      </c>
      <c r="AB89" s="136">
        <v>0</v>
      </c>
      <c r="AC89" s="45"/>
      <c r="AD89" s="48">
        <v>0</v>
      </c>
      <c r="AE89" s="82">
        <v>0</v>
      </c>
      <c r="AF89" s="45"/>
      <c r="AG89" s="48">
        <v>0</v>
      </c>
      <c r="AH89" s="82">
        <v>0</v>
      </c>
      <c r="AI89" s="45"/>
      <c r="AJ89" s="48">
        <v>0</v>
      </c>
      <c r="AK89" s="82">
        <v>0</v>
      </c>
      <c r="AL89" s="45"/>
      <c r="AM89" s="48">
        <v>0</v>
      </c>
      <c r="AN89" s="82">
        <v>0</v>
      </c>
      <c r="AO89" s="45"/>
      <c r="AP89" s="48">
        <v>0</v>
      </c>
      <c r="AQ89" s="82">
        <v>0</v>
      </c>
      <c r="AR89" s="45"/>
      <c r="AS89" s="48">
        <v>0</v>
      </c>
      <c r="AT89" s="82">
        <v>0</v>
      </c>
      <c r="AU89" s="45"/>
      <c r="AV89" s="130">
        <v>0</v>
      </c>
      <c r="AW89" s="131">
        <v>0</v>
      </c>
      <c r="AY89" s="135">
        <v>0</v>
      </c>
      <c r="AZ89" s="136">
        <v>0</v>
      </c>
      <c r="BA89" s="45"/>
      <c r="BB89" s="48">
        <v>-189800</v>
      </c>
      <c r="BC89" s="136">
        <v>0</v>
      </c>
      <c r="BD89" s="45"/>
      <c r="BE89" s="48">
        <v>-15816.666666666666</v>
      </c>
      <c r="BF89" s="136">
        <v>0</v>
      </c>
      <c r="BG89" s="45"/>
    </row>
    <row r="90" spans="2:59" hidden="1" outlineLevel="1" x14ac:dyDescent="0.2">
      <c r="B90" s="45"/>
      <c r="C90" s="46" t="s">
        <v>392</v>
      </c>
      <c r="D90" s="47" t="s">
        <v>29</v>
      </c>
      <c r="E90" s="45"/>
      <c r="F90" s="48">
        <v>0</v>
      </c>
      <c r="G90" s="82">
        <v>0</v>
      </c>
      <c r="H90" s="45"/>
      <c r="I90" s="48">
        <v>0</v>
      </c>
      <c r="J90" s="82">
        <v>0</v>
      </c>
      <c r="K90" s="45"/>
      <c r="L90" s="48">
        <v>0</v>
      </c>
      <c r="M90" s="82">
        <v>0</v>
      </c>
      <c r="N90" s="45"/>
      <c r="O90" s="48">
        <v>0</v>
      </c>
      <c r="P90" s="82">
        <v>0</v>
      </c>
      <c r="Q90" s="45"/>
      <c r="R90" s="48">
        <v>0</v>
      </c>
      <c r="S90" s="82">
        <v>0</v>
      </c>
      <c r="T90" s="45"/>
      <c r="U90" s="48">
        <v>0</v>
      </c>
      <c r="V90" s="82">
        <v>0</v>
      </c>
      <c r="W90" s="45"/>
      <c r="X90" s="130">
        <v>0</v>
      </c>
      <c r="Y90" s="131">
        <v>0</v>
      </c>
      <c r="AA90" s="135">
        <v>0</v>
      </c>
      <c r="AB90" s="136">
        <v>0</v>
      </c>
      <c r="AC90" s="45"/>
      <c r="AD90" s="48">
        <v>0</v>
      </c>
      <c r="AE90" s="82">
        <v>0</v>
      </c>
      <c r="AF90" s="45"/>
      <c r="AG90" s="48">
        <v>0</v>
      </c>
      <c r="AH90" s="82">
        <v>0</v>
      </c>
      <c r="AI90" s="45"/>
      <c r="AJ90" s="48">
        <v>0</v>
      </c>
      <c r="AK90" s="82">
        <v>0</v>
      </c>
      <c r="AL90" s="45"/>
      <c r="AM90" s="48">
        <v>0</v>
      </c>
      <c r="AN90" s="82">
        <v>0</v>
      </c>
      <c r="AO90" s="45"/>
      <c r="AP90" s="48">
        <v>-94900</v>
      </c>
      <c r="AQ90" s="82">
        <v>0</v>
      </c>
      <c r="AR90" s="45"/>
      <c r="AS90" s="48">
        <v>0</v>
      </c>
      <c r="AT90" s="82">
        <v>0</v>
      </c>
      <c r="AU90" s="45"/>
      <c r="AV90" s="130">
        <v>-94900</v>
      </c>
      <c r="AW90" s="131">
        <v>0</v>
      </c>
      <c r="AY90" s="135">
        <v>-15816.666666666666</v>
      </c>
      <c r="AZ90" s="136">
        <v>0</v>
      </c>
      <c r="BA90" s="45"/>
      <c r="BB90" s="48">
        <v>-94900</v>
      </c>
      <c r="BC90" s="136">
        <v>0</v>
      </c>
      <c r="BD90" s="45"/>
      <c r="BE90" s="48">
        <v>-7908.333333333333</v>
      </c>
      <c r="BF90" s="136">
        <v>0</v>
      </c>
      <c r="BG90" s="45"/>
    </row>
    <row r="91" spans="2:59" s="3" customFormat="1" collapsed="1" x14ac:dyDescent="0.2">
      <c r="B91" s="23"/>
      <c r="C91" s="42" t="s">
        <v>30</v>
      </c>
      <c r="D91" s="43"/>
      <c r="E91" s="23"/>
      <c r="F91" s="44">
        <v>-4204299</v>
      </c>
      <c r="G91" s="74">
        <v>0</v>
      </c>
      <c r="H91" s="23"/>
      <c r="I91" s="44">
        <v>-4191932</v>
      </c>
      <c r="J91" s="74">
        <v>0</v>
      </c>
      <c r="K91" s="23"/>
      <c r="L91" s="44">
        <v>-4606943</v>
      </c>
      <c r="M91" s="74">
        <v>0</v>
      </c>
      <c r="N91" s="23"/>
      <c r="O91" s="44">
        <v>-4535726</v>
      </c>
      <c r="P91" s="74">
        <v>0</v>
      </c>
      <c r="Q91" s="23"/>
      <c r="R91" s="44">
        <v>-4562777</v>
      </c>
      <c r="S91" s="74">
        <v>0</v>
      </c>
      <c r="T91" s="23"/>
      <c r="U91" s="44">
        <v>-3760526</v>
      </c>
      <c r="V91" s="74">
        <v>0</v>
      </c>
      <c r="W91" s="23"/>
      <c r="X91" s="44">
        <v>-25862203</v>
      </c>
      <c r="Y91" s="74">
        <v>0</v>
      </c>
      <c r="Z91" s="23"/>
      <c r="AA91" s="44">
        <v>-4310367.166666667</v>
      </c>
      <c r="AB91" s="74">
        <v>0</v>
      </c>
      <c r="AC91" s="23"/>
      <c r="AD91" s="44">
        <v>-4197104</v>
      </c>
      <c r="AE91" s="74">
        <v>0</v>
      </c>
      <c r="AF91" s="23"/>
      <c r="AG91" s="44">
        <v>-4148533</v>
      </c>
      <c r="AH91" s="74">
        <v>0</v>
      </c>
      <c r="AI91" s="23"/>
      <c r="AJ91" s="44">
        <v>-4241344</v>
      </c>
      <c r="AK91" s="74">
        <v>0</v>
      </c>
      <c r="AL91" s="23"/>
      <c r="AM91" s="44">
        <v>-4041936</v>
      </c>
      <c r="AN91" s="74">
        <v>0</v>
      </c>
      <c r="AO91" s="23"/>
      <c r="AP91" s="44">
        <v>-4215694</v>
      </c>
      <c r="AQ91" s="74">
        <v>0</v>
      </c>
      <c r="AR91" s="23"/>
      <c r="AS91" s="44">
        <v>-4478222.12</v>
      </c>
      <c r="AT91" s="74">
        <v>0</v>
      </c>
      <c r="AU91" s="23"/>
      <c r="AV91" s="44">
        <v>-25322833.120000001</v>
      </c>
      <c r="AW91" s="74">
        <v>0</v>
      </c>
      <c r="AX91" s="23"/>
      <c r="AY91" s="44">
        <v>-4220472.1866666665</v>
      </c>
      <c r="AZ91" s="74">
        <v>0</v>
      </c>
      <c r="BA91" s="23"/>
      <c r="BB91" s="44">
        <v>-51185036.119999997</v>
      </c>
      <c r="BC91" s="74">
        <v>0</v>
      </c>
      <c r="BD91" s="23"/>
      <c r="BE91" s="44">
        <v>-4265419.6766666668</v>
      </c>
      <c r="BF91" s="74">
        <v>0</v>
      </c>
      <c r="BG91" s="23"/>
    </row>
    <row r="92" spans="2:59" hidden="1" outlineLevel="1" x14ac:dyDescent="0.2">
      <c r="B92" s="45"/>
      <c r="C92" s="46" t="s">
        <v>393</v>
      </c>
      <c r="D92" s="47" t="s">
        <v>31</v>
      </c>
      <c r="E92" s="45"/>
      <c r="F92" s="48">
        <v>-1047611</v>
      </c>
      <c r="G92" s="82">
        <v>0</v>
      </c>
      <c r="H92" s="45"/>
      <c r="I92" s="48">
        <v>-1047638</v>
      </c>
      <c r="J92" s="82">
        <v>0</v>
      </c>
      <c r="K92" s="45"/>
      <c r="L92" s="48">
        <v>-1149803</v>
      </c>
      <c r="M92" s="82">
        <v>0</v>
      </c>
      <c r="N92" s="45"/>
      <c r="O92" s="48">
        <v>-1132882</v>
      </c>
      <c r="P92" s="82">
        <v>0</v>
      </c>
      <c r="Q92" s="45"/>
      <c r="R92" s="48">
        <v>-1139685</v>
      </c>
      <c r="S92" s="82">
        <v>0</v>
      </c>
      <c r="T92" s="45"/>
      <c r="U92" s="48">
        <v>-978149</v>
      </c>
      <c r="V92" s="82">
        <v>0</v>
      </c>
      <c r="W92" s="45"/>
      <c r="X92" s="130">
        <v>-6495768</v>
      </c>
      <c r="Y92" s="131">
        <v>0</v>
      </c>
      <c r="AA92" s="135">
        <v>-1082628</v>
      </c>
      <c r="AB92" s="136">
        <v>0</v>
      </c>
      <c r="AC92" s="45"/>
      <c r="AD92" s="48">
        <v>-1045834</v>
      </c>
      <c r="AE92" s="82">
        <v>0</v>
      </c>
      <c r="AF92" s="45"/>
      <c r="AG92" s="48">
        <v>-1100664</v>
      </c>
      <c r="AH92" s="82">
        <v>0</v>
      </c>
      <c r="AI92" s="45"/>
      <c r="AJ92" s="48">
        <v>-1053748</v>
      </c>
      <c r="AK92" s="82">
        <v>0</v>
      </c>
      <c r="AL92" s="45"/>
      <c r="AM92" s="48">
        <v>-1024592</v>
      </c>
      <c r="AN92" s="82">
        <v>0</v>
      </c>
      <c r="AO92" s="45"/>
      <c r="AP92" s="48">
        <v>-1047280</v>
      </c>
      <c r="AQ92" s="82">
        <v>0</v>
      </c>
      <c r="AR92" s="45"/>
      <c r="AS92" s="48">
        <v>-1047084</v>
      </c>
      <c r="AT92" s="82">
        <v>0</v>
      </c>
      <c r="AU92" s="45"/>
      <c r="AV92" s="130">
        <v>-6319202</v>
      </c>
      <c r="AW92" s="131">
        <v>0</v>
      </c>
      <c r="AY92" s="135">
        <v>-1053200.3333333333</v>
      </c>
      <c r="AZ92" s="136">
        <v>0</v>
      </c>
      <c r="BA92" s="45"/>
      <c r="BB92" s="48">
        <v>-12814970</v>
      </c>
      <c r="BC92" s="136">
        <v>0</v>
      </c>
      <c r="BD92" s="45"/>
      <c r="BE92" s="48">
        <v>-1067914.1666666667</v>
      </c>
      <c r="BF92" s="136">
        <v>0</v>
      </c>
      <c r="BG92" s="45"/>
    </row>
    <row r="93" spans="2:59" hidden="1" outlineLevel="1" x14ac:dyDescent="0.2">
      <c r="B93" s="45"/>
      <c r="C93" s="46" t="s">
        <v>394</v>
      </c>
      <c r="D93" s="47" t="s">
        <v>32</v>
      </c>
      <c r="E93" s="45"/>
      <c r="F93" s="48">
        <v>-125763</v>
      </c>
      <c r="G93" s="82">
        <v>0</v>
      </c>
      <c r="H93" s="45"/>
      <c r="I93" s="48">
        <v>-125767</v>
      </c>
      <c r="J93" s="82">
        <v>0</v>
      </c>
      <c r="K93" s="45"/>
      <c r="L93" s="48">
        <v>-138032</v>
      </c>
      <c r="M93" s="82">
        <v>0</v>
      </c>
      <c r="N93" s="45"/>
      <c r="O93" s="48">
        <v>-136000</v>
      </c>
      <c r="P93" s="82">
        <v>0</v>
      </c>
      <c r="Q93" s="45"/>
      <c r="R93" s="48">
        <v>-136817</v>
      </c>
      <c r="S93" s="82">
        <v>0</v>
      </c>
      <c r="T93" s="45"/>
      <c r="U93" s="48">
        <v>-117425</v>
      </c>
      <c r="V93" s="82">
        <v>0</v>
      </c>
      <c r="W93" s="45"/>
      <c r="X93" s="130">
        <v>-779804</v>
      </c>
      <c r="Y93" s="131">
        <v>0</v>
      </c>
      <c r="AA93" s="135">
        <v>-129967.33333333333</v>
      </c>
      <c r="AB93" s="136">
        <v>0</v>
      </c>
      <c r="AC93" s="45"/>
      <c r="AD93" s="48">
        <v>-125550</v>
      </c>
      <c r="AE93" s="82">
        <v>0</v>
      </c>
      <c r="AF93" s="45"/>
      <c r="AG93" s="48">
        <v>-132132</v>
      </c>
      <c r="AH93" s="82">
        <v>0</v>
      </c>
      <c r="AI93" s="45"/>
      <c r="AJ93" s="48">
        <v>-126500</v>
      </c>
      <c r="AK93" s="82">
        <v>0</v>
      </c>
      <c r="AL93" s="45"/>
      <c r="AM93" s="48">
        <v>-123000</v>
      </c>
      <c r="AN93" s="82">
        <v>0</v>
      </c>
      <c r="AO93" s="45"/>
      <c r="AP93" s="48">
        <v>-125724</v>
      </c>
      <c r="AQ93" s="82">
        <v>0</v>
      </c>
      <c r="AR93" s="45"/>
      <c r="AS93" s="48">
        <v>-125700</v>
      </c>
      <c r="AT93" s="82">
        <v>0</v>
      </c>
      <c r="AU93" s="45"/>
      <c r="AV93" s="130">
        <v>-758606</v>
      </c>
      <c r="AW93" s="131">
        <v>0</v>
      </c>
      <c r="AY93" s="135">
        <v>-126434.33333333333</v>
      </c>
      <c r="AZ93" s="136">
        <v>0</v>
      </c>
      <c r="BA93" s="45"/>
      <c r="BB93" s="48">
        <v>-1538410</v>
      </c>
      <c r="BC93" s="136">
        <v>0</v>
      </c>
      <c r="BD93" s="45"/>
      <c r="BE93" s="48">
        <v>-128200.83333333333</v>
      </c>
      <c r="BF93" s="136">
        <v>0</v>
      </c>
      <c r="BG93" s="45"/>
    </row>
    <row r="94" spans="2:59" hidden="1" outlineLevel="1" x14ac:dyDescent="0.2">
      <c r="B94" s="45"/>
      <c r="C94" s="46" t="s">
        <v>395</v>
      </c>
      <c r="D94" s="47" t="s">
        <v>33</v>
      </c>
      <c r="E94" s="45"/>
      <c r="F94" s="48">
        <v>-1059828</v>
      </c>
      <c r="G94" s="82">
        <v>0</v>
      </c>
      <c r="H94" s="45"/>
      <c r="I94" s="48">
        <v>-1047638</v>
      </c>
      <c r="J94" s="82">
        <v>0</v>
      </c>
      <c r="K94" s="45"/>
      <c r="L94" s="48">
        <v>-1154311</v>
      </c>
      <c r="M94" s="82">
        <v>0</v>
      </c>
      <c r="N94" s="45"/>
      <c r="O94" s="48">
        <v>-1132882</v>
      </c>
      <c r="P94" s="82">
        <v>0</v>
      </c>
      <c r="Q94" s="45"/>
      <c r="R94" s="48">
        <v>-1139685</v>
      </c>
      <c r="S94" s="82">
        <v>0</v>
      </c>
      <c r="T94" s="45"/>
      <c r="U94" s="48">
        <v>-978149</v>
      </c>
      <c r="V94" s="82">
        <v>0</v>
      </c>
      <c r="W94" s="45"/>
      <c r="X94" s="130">
        <v>-6512493</v>
      </c>
      <c r="Y94" s="131">
        <v>0</v>
      </c>
      <c r="AA94" s="135">
        <v>-1085415.5</v>
      </c>
      <c r="AB94" s="136">
        <v>0</v>
      </c>
      <c r="AC94" s="45"/>
      <c r="AD94" s="48">
        <v>-1045834</v>
      </c>
      <c r="AE94" s="82">
        <v>0</v>
      </c>
      <c r="AF94" s="45"/>
      <c r="AG94" s="48">
        <v>-1100664</v>
      </c>
      <c r="AH94" s="82">
        <v>0</v>
      </c>
      <c r="AI94" s="45"/>
      <c r="AJ94" s="48">
        <v>-1053748</v>
      </c>
      <c r="AK94" s="82">
        <v>0</v>
      </c>
      <c r="AL94" s="45"/>
      <c r="AM94" s="48">
        <v>-1024592</v>
      </c>
      <c r="AN94" s="82">
        <v>0</v>
      </c>
      <c r="AO94" s="45"/>
      <c r="AP94" s="48">
        <v>-1047280</v>
      </c>
      <c r="AQ94" s="82">
        <v>0</v>
      </c>
      <c r="AR94" s="45"/>
      <c r="AS94" s="48">
        <v>-1051592</v>
      </c>
      <c r="AT94" s="82">
        <v>0</v>
      </c>
      <c r="AU94" s="45"/>
      <c r="AV94" s="130">
        <v>-6323710</v>
      </c>
      <c r="AW94" s="131">
        <v>0</v>
      </c>
      <c r="AY94" s="135">
        <v>-1053951.6666666667</v>
      </c>
      <c r="AZ94" s="136">
        <v>0</v>
      </c>
      <c r="BA94" s="45"/>
      <c r="BB94" s="48">
        <v>-12836203</v>
      </c>
      <c r="BC94" s="136">
        <v>0</v>
      </c>
      <c r="BD94" s="45"/>
      <c r="BE94" s="48">
        <v>-1069683.5833333333</v>
      </c>
      <c r="BF94" s="136">
        <v>0</v>
      </c>
      <c r="BG94" s="45"/>
    </row>
    <row r="95" spans="2:59" hidden="1" outlineLevel="1" x14ac:dyDescent="0.2">
      <c r="B95" s="45"/>
      <c r="C95" s="46" t="s">
        <v>396</v>
      </c>
      <c r="D95" s="47" t="s">
        <v>34</v>
      </c>
      <c r="E95" s="45"/>
      <c r="F95" s="48">
        <v>-490797</v>
      </c>
      <c r="G95" s="82">
        <v>0</v>
      </c>
      <c r="H95" s="45"/>
      <c r="I95" s="48">
        <v>-491089</v>
      </c>
      <c r="J95" s="82">
        <v>0</v>
      </c>
      <c r="K95" s="45"/>
      <c r="L95" s="48">
        <v>-538897</v>
      </c>
      <c r="M95" s="82">
        <v>0</v>
      </c>
      <c r="N95" s="45"/>
      <c r="O95" s="48">
        <v>-533762</v>
      </c>
      <c r="P95" s="82">
        <v>0</v>
      </c>
      <c r="Q95" s="45"/>
      <c r="R95" s="48">
        <v>-536890</v>
      </c>
      <c r="S95" s="82">
        <v>0</v>
      </c>
      <c r="T95" s="45"/>
      <c r="U95" s="48">
        <v>-456303</v>
      </c>
      <c r="V95" s="82">
        <v>0</v>
      </c>
      <c r="W95" s="45"/>
      <c r="X95" s="130">
        <v>-3047738</v>
      </c>
      <c r="Y95" s="131">
        <v>0</v>
      </c>
      <c r="AA95" s="135">
        <v>-507956.33333333331</v>
      </c>
      <c r="AB95" s="136">
        <v>0</v>
      </c>
      <c r="AC95" s="45"/>
      <c r="AD95" s="48">
        <v>-490186</v>
      </c>
      <c r="AE95" s="82">
        <v>0</v>
      </c>
      <c r="AF95" s="45"/>
      <c r="AG95" s="48">
        <v>-512073</v>
      </c>
      <c r="AH95" s="82">
        <v>0</v>
      </c>
      <c r="AI95" s="45"/>
      <c r="AJ95" s="48">
        <v>-494148</v>
      </c>
      <c r="AK95" s="82">
        <v>0</v>
      </c>
      <c r="AL95" s="45"/>
      <c r="AM95" s="48">
        <v>-479552</v>
      </c>
      <c r="AN95" s="82">
        <v>0</v>
      </c>
      <c r="AO95" s="45"/>
      <c r="AP95" s="48">
        <v>-490910</v>
      </c>
      <c r="AQ95" s="82">
        <v>0</v>
      </c>
      <c r="AR95" s="45"/>
      <c r="AS95" s="48">
        <v>-491090</v>
      </c>
      <c r="AT95" s="82">
        <v>0</v>
      </c>
      <c r="AU95" s="45"/>
      <c r="AV95" s="130">
        <v>-2957959</v>
      </c>
      <c r="AW95" s="131">
        <v>0</v>
      </c>
      <c r="AY95" s="135">
        <v>-492993.16666666669</v>
      </c>
      <c r="AZ95" s="136">
        <v>0</v>
      </c>
      <c r="BA95" s="45"/>
      <c r="BB95" s="48">
        <v>-6005697</v>
      </c>
      <c r="BC95" s="136">
        <v>0</v>
      </c>
      <c r="BD95" s="45"/>
      <c r="BE95" s="48">
        <v>-500474.75</v>
      </c>
      <c r="BF95" s="136">
        <v>0</v>
      </c>
      <c r="BG95" s="45"/>
    </row>
    <row r="96" spans="2:59" hidden="1" outlineLevel="1" x14ac:dyDescent="0.2">
      <c r="B96" s="45"/>
      <c r="C96" s="46" t="s">
        <v>397</v>
      </c>
      <c r="D96" s="47" t="s">
        <v>243</v>
      </c>
      <c r="E96" s="45"/>
      <c r="F96" s="48">
        <v>0</v>
      </c>
      <c r="G96" s="82">
        <v>0</v>
      </c>
      <c r="H96" s="45"/>
      <c r="I96" s="48">
        <v>0</v>
      </c>
      <c r="J96" s="82">
        <v>0</v>
      </c>
      <c r="K96" s="45"/>
      <c r="L96" s="48">
        <v>0</v>
      </c>
      <c r="M96" s="82">
        <v>0</v>
      </c>
      <c r="N96" s="45"/>
      <c r="O96" s="48">
        <v>0</v>
      </c>
      <c r="P96" s="82">
        <v>0</v>
      </c>
      <c r="Q96" s="45"/>
      <c r="R96" s="48">
        <v>0</v>
      </c>
      <c r="S96" s="82">
        <v>0</v>
      </c>
      <c r="T96" s="45"/>
      <c r="U96" s="48">
        <v>0</v>
      </c>
      <c r="V96" s="82">
        <v>0</v>
      </c>
      <c r="W96" s="45"/>
      <c r="X96" s="130">
        <v>0</v>
      </c>
      <c r="Y96" s="131">
        <v>0</v>
      </c>
      <c r="AA96" s="135">
        <v>0</v>
      </c>
      <c r="AB96" s="136">
        <v>0</v>
      </c>
      <c r="AC96" s="45"/>
      <c r="AD96" s="48">
        <v>0</v>
      </c>
      <c r="AE96" s="82">
        <v>0</v>
      </c>
      <c r="AF96" s="45"/>
      <c r="AG96" s="48">
        <v>0</v>
      </c>
      <c r="AH96" s="82">
        <v>0</v>
      </c>
      <c r="AI96" s="45"/>
      <c r="AJ96" s="48">
        <v>0</v>
      </c>
      <c r="AK96" s="82">
        <v>0</v>
      </c>
      <c r="AL96" s="45"/>
      <c r="AM96" s="48">
        <v>0</v>
      </c>
      <c r="AN96" s="82">
        <v>0</v>
      </c>
      <c r="AO96" s="45"/>
      <c r="AP96" s="48">
        <v>0</v>
      </c>
      <c r="AQ96" s="82">
        <v>0</v>
      </c>
      <c r="AR96" s="45"/>
      <c r="AS96" s="48">
        <v>0</v>
      </c>
      <c r="AT96" s="82">
        <v>0</v>
      </c>
      <c r="AU96" s="45"/>
      <c r="AV96" s="130">
        <v>0</v>
      </c>
      <c r="AW96" s="131">
        <v>0</v>
      </c>
      <c r="AY96" s="135">
        <v>0</v>
      </c>
      <c r="AZ96" s="136">
        <v>0</v>
      </c>
      <c r="BA96" s="45"/>
      <c r="BB96" s="48">
        <v>0</v>
      </c>
      <c r="BC96" s="136">
        <v>0</v>
      </c>
      <c r="BD96" s="45"/>
      <c r="BE96" s="48">
        <v>0</v>
      </c>
      <c r="BF96" s="136">
        <v>0</v>
      </c>
      <c r="BG96" s="45"/>
    </row>
    <row r="97" spans="2:59" hidden="1" outlineLevel="1" x14ac:dyDescent="0.2">
      <c r="B97" s="45"/>
      <c r="C97" s="46" t="s">
        <v>397</v>
      </c>
      <c r="D97" s="47" t="s">
        <v>35</v>
      </c>
      <c r="E97" s="45"/>
      <c r="F97" s="48">
        <v>-121900</v>
      </c>
      <c r="G97" s="82">
        <v>0</v>
      </c>
      <c r="H97" s="45"/>
      <c r="I97" s="48">
        <v>-123600</v>
      </c>
      <c r="J97" s="82">
        <v>0</v>
      </c>
      <c r="K97" s="45"/>
      <c r="L97" s="48">
        <v>-133500</v>
      </c>
      <c r="M97" s="82">
        <v>0</v>
      </c>
      <c r="N97" s="45"/>
      <c r="O97" s="48">
        <v>-134200</v>
      </c>
      <c r="P97" s="82">
        <v>0</v>
      </c>
      <c r="Q97" s="45"/>
      <c r="R97" s="48">
        <v>-135000</v>
      </c>
      <c r="S97" s="82">
        <v>0</v>
      </c>
      <c r="T97" s="45"/>
      <c r="U97" s="48">
        <v>-101700</v>
      </c>
      <c r="V97" s="82">
        <v>0</v>
      </c>
      <c r="W97" s="45"/>
      <c r="X97" s="130">
        <v>-749900</v>
      </c>
      <c r="Y97" s="131">
        <v>0</v>
      </c>
      <c r="AA97" s="135">
        <v>-124983.33333333333</v>
      </c>
      <c r="AB97" s="136">
        <v>0</v>
      </c>
      <c r="AC97" s="45"/>
      <c r="AD97" s="48">
        <v>-122400</v>
      </c>
      <c r="AE97" s="82">
        <v>0</v>
      </c>
      <c r="AF97" s="45"/>
      <c r="AG97" s="48">
        <v>-104900</v>
      </c>
      <c r="AH97" s="82">
        <v>0</v>
      </c>
      <c r="AI97" s="45"/>
      <c r="AJ97" s="48">
        <v>-124200</v>
      </c>
      <c r="AK97" s="82">
        <v>0</v>
      </c>
      <c r="AL97" s="45"/>
      <c r="AM97" s="48">
        <v>-113500</v>
      </c>
      <c r="AN97" s="82">
        <v>0</v>
      </c>
      <c r="AO97" s="45"/>
      <c r="AP97" s="48">
        <v>-122400</v>
      </c>
      <c r="AQ97" s="82">
        <v>0</v>
      </c>
      <c r="AR97" s="45"/>
      <c r="AS97" s="48">
        <v>-123500</v>
      </c>
      <c r="AT97" s="82">
        <v>0</v>
      </c>
      <c r="AU97" s="45"/>
      <c r="AV97" s="130">
        <v>-710900</v>
      </c>
      <c r="AW97" s="131">
        <v>0</v>
      </c>
      <c r="AY97" s="135">
        <v>-118483.33333333333</v>
      </c>
      <c r="AZ97" s="136">
        <v>0</v>
      </c>
      <c r="BA97" s="45"/>
      <c r="BB97" s="48">
        <v>-1460800</v>
      </c>
      <c r="BC97" s="136">
        <v>0</v>
      </c>
      <c r="BD97" s="45"/>
      <c r="BE97" s="48">
        <v>-121733.33333333333</v>
      </c>
      <c r="BF97" s="136">
        <v>0</v>
      </c>
      <c r="BG97" s="45"/>
    </row>
    <row r="98" spans="2:59" hidden="1" outlineLevel="1" x14ac:dyDescent="0.2">
      <c r="B98" s="45"/>
      <c r="C98" s="46" t="s">
        <v>398</v>
      </c>
      <c r="D98" s="47" t="s">
        <v>36</v>
      </c>
      <c r="E98" s="45"/>
      <c r="F98" s="48">
        <v>0</v>
      </c>
      <c r="G98" s="82">
        <v>0</v>
      </c>
      <c r="H98" s="45"/>
      <c r="I98" s="48">
        <v>0</v>
      </c>
      <c r="J98" s="82">
        <v>0</v>
      </c>
      <c r="K98" s="45"/>
      <c r="L98" s="48">
        <v>0</v>
      </c>
      <c r="M98" s="82">
        <v>0</v>
      </c>
      <c r="N98" s="45"/>
      <c r="O98" s="48">
        <v>0</v>
      </c>
      <c r="P98" s="82">
        <v>0</v>
      </c>
      <c r="Q98" s="45"/>
      <c r="R98" s="48">
        <v>0</v>
      </c>
      <c r="S98" s="82">
        <v>0</v>
      </c>
      <c r="T98" s="45"/>
      <c r="U98" s="48">
        <v>0</v>
      </c>
      <c r="V98" s="82">
        <v>0</v>
      </c>
      <c r="W98" s="45"/>
      <c r="X98" s="130">
        <v>0</v>
      </c>
      <c r="Y98" s="131">
        <v>0</v>
      </c>
      <c r="AA98" s="135">
        <v>0</v>
      </c>
      <c r="AB98" s="136">
        <v>0</v>
      </c>
      <c r="AC98" s="45"/>
      <c r="AD98" s="48">
        <v>0</v>
      </c>
      <c r="AE98" s="82">
        <v>0</v>
      </c>
      <c r="AF98" s="45"/>
      <c r="AG98" s="48">
        <v>0</v>
      </c>
      <c r="AH98" s="82">
        <v>0</v>
      </c>
      <c r="AI98" s="45"/>
      <c r="AJ98" s="48">
        <v>0</v>
      </c>
      <c r="AK98" s="82">
        <v>0</v>
      </c>
      <c r="AL98" s="45"/>
      <c r="AM98" s="48">
        <v>0</v>
      </c>
      <c r="AN98" s="82">
        <v>0</v>
      </c>
      <c r="AO98" s="45"/>
      <c r="AP98" s="48">
        <v>0</v>
      </c>
      <c r="AQ98" s="82">
        <v>0</v>
      </c>
      <c r="AR98" s="45"/>
      <c r="AS98" s="48">
        <v>0</v>
      </c>
      <c r="AT98" s="82">
        <v>0</v>
      </c>
      <c r="AU98" s="45"/>
      <c r="AV98" s="130">
        <v>0</v>
      </c>
      <c r="AW98" s="131">
        <v>0</v>
      </c>
      <c r="AY98" s="135">
        <v>0</v>
      </c>
      <c r="AZ98" s="136">
        <v>0</v>
      </c>
      <c r="BA98" s="45"/>
      <c r="BB98" s="48">
        <v>0</v>
      </c>
      <c r="BC98" s="136">
        <v>0</v>
      </c>
      <c r="BD98" s="45"/>
      <c r="BE98" s="48">
        <v>0</v>
      </c>
      <c r="BF98" s="136">
        <v>0</v>
      </c>
      <c r="BG98" s="45"/>
    </row>
    <row r="99" spans="2:59" hidden="1" outlineLevel="1" x14ac:dyDescent="0.2">
      <c r="B99" s="45"/>
      <c r="C99" s="46" t="s">
        <v>399</v>
      </c>
      <c r="D99" s="47" t="s">
        <v>37</v>
      </c>
      <c r="E99" s="45"/>
      <c r="F99" s="48">
        <v>0</v>
      </c>
      <c r="G99" s="82">
        <v>0</v>
      </c>
      <c r="H99" s="45"/>
      <c r="I99" s="48">
        <v>0</v>
      </c>
      <c r="J99" s="82">
        <v>0</v>
      </c>
      <c r="K99" s="45"/>
      <c r="L99" s="48">
        <v>0</v>
      </c>
      <c r="M99" s="82">
        <v>0</v>
      </c>
      <c r="N99" s="45"/>
      <c r="O99" s="48">
        <v>0</v>
      </c>
      <c r="P99" s="82">
        <v>0</v>
      </c>
      <c r="Q99" s="45"/>
      <c r="R99" s="48">
        <v>0</v>
      </c>
      <c r="S99" s="82">
        <v>0</v>
      </c>
      <c r="T99" s="45"/>
      <c r="U99" s="48">
        <v>0</v>
      </c>
      <c r="V99" s="82">
        <v>0</v>
      </c>
      <c r="W99" s="45"/>
      <c r="X99" s="130">
        <v>0</v>
      </c>
      <c r="Y99" s="131">
        <v>0</v>
      </c>
      <c r="AA99" s="135">
        <v>0</v>
      </c>
      <c r="AB99" s="136">
        <v>0</v>
      </c>
      <c r="AC99" s="45"/>
      <c r="AD99" s="48">
        <v>0</v>
      </c>
      <c r="AE99" s="82">
        <v>0</v>
      </c>
      <c r="AF99" s="45"/>
      <c r="AG99" s="48">
        <v>0</v>
      </c>
      <c r="AH99" s="82">
        <v>0</v>
      </c>
      <c r="AI99" s="45"/>
      <c r="AJ99" s="48">
        <v>0</v>
      </c>
      <c r="AK99" s="82">
        <v>0</v>
      </c>
      <c r="AL99" s="45"/>
      <c r="AM99" s="48">
        <v>0</v>
      </c>
      <c r="AN99" s="82">
        <v>0</v>
      </c>
      <c r="AO99" s="45"/>
      <c r="AP99" s="48">
        <v>0</v>
      </c>
      <c r="AQ99" s="82">
        <v>0</v>
      </c>
      <c r="AR99" s="45"/>
      <c r="AS99" s="48">
        <v>0</v>
      </c>
      <c r="AT99" s="82">
        <v>0</v>
      </c>
      <c r="AU99" s="45"/>
      <c r="AV99" s="130">
        <v>0</v>
      </c>
      <c r="AW99" s="131">
        <v>0</v>
      </c>
      <c r="AY99" s="135">
        <v>0</v>
      </c>
      <c r="AZ99" s="136">
        <v>0</v>
      </c>
      <c r="BA99" s="45"/>
      <c r="BB99" s="48">
        <v>0</v>
      </c>
      <c r="BC99" s="136">
        <v>0</v>
      </c>
      <c r="BD99" s="45"/>
      <c r="BE99" s="48">
        <v>0</v>
      </c>
      <c r="BF99" s="136">
        <v>0</v>
      </c>
      <c r="BG99" s="45"/>
    </row>
    <row r="100" spans="2:59" hidden="1" outlineLevel="1" x14ac:dyDescent="0.2">
      <c r="B100" s="45"/>
      <c r="C100" s="46" t="s">
        <v>400</v>
      </c>
      <c r="D100" s="47" t="s">
        <v>38</v>
      </c>
      <c r="E100" s="45"/>
      <c r="F100" s="48">
        <v>0</v>
      </c>
      <c r="G100" s="82">
        <v>0</v>
      </c>
      <c r="H100" s="45"/>
      <c r="I100" s="48">
        <v>0</v>
      </c>
      <c r="J100" s="82">
        <v>0</v>
      </c>
      <c r="K100" s="45"/>
      <c r="L100" s="48">
        <v>0</v>
      </c>
      <c r="M100" s="82">
        <v>0</v>
      </c>
      <c r="N100" s="45"/>
      <c r="O100" s="48">
        <v>0</v>
      </c>
      <c r="P100" s="82">
        <v>0</v>
      </c>
      <c r="Q100" s="45"/>
      <c r="R100" s="48">
        <v>0</v>
      </c>
      <c r="S100" s="82">
        <v>0</v>
      </c>
      <c r="T100" s="45"/>
      <c r="U100" s="48">
        <v>0</v>
      </c>
      <c r="V100" s="82">
        <v>0</v>
      </c>
      <c r="W100" s="45"/>
      <c r="X100" s="130">
        <v>0</v>
      </c>
      <c r="Y100" s="131">
        <v>0</v>
      </c>
      <c r="AA100" s="135">
        <v>0</v>
      </c>
      <c r="AB100" s="136">
        <v>0</v>
      </c>
      <c r="AC100" s="45"/>
      <c r="AD100" s="48">
        <v>0</v>
      </c>
      <c r="AE100" s="82">
        <v>0</v>
      </c>
      <c r="AF100" s="45"/>
      <c r="AG100" s="48">
        <v>0</v>
      </c>
      <c r="AH100" s="82">
        <v>0</v>
      </c>
      <c r="AI100" s="45"/>
      <c r="AJ100" s="48">
        <v>0</v>
      </c>
      <c r="AK100" s="82">
        <v>0</v>
      </c>
      <c r="AL100" s="45"/>
      <c r="AM100" s="48">
        <v>0</v>
      </c>
      <c r="AN100" s="82">
        <v>0</v>
      </c>
      <c r="AO100" s="45"/>
      <c r="AP100" s="48">
        <v>0</v>
      </c>
      <c r="AQ100" s="82">
        <v>0</v>
      </c>
      <c r="AR100" s="45"/>
      <c r="AS100" s="48">
        <v>0</v>
      </c>
      <c r="AT100" s="82">
        <v>0</v>
      </c>
      <c r="AU100" s="45"/>
      <c r="AV100" s="130">
        <v>0</v>
      </c>
      <c r="AW100" s="131">
        <v>0</v>
      </c>
      <c r="AY100" s="135">
        <v>0</v>
      </c>
      <c r="AZ100" s="136">
        <v>0</v>
      </c>
      <c r="BA100" s="45"/>
      <c r="BB100" s="48">
        <v>0</v>
      </c>
      <c r="BC100" s="136">
        <v>0</v>
      </c>
      <c r="BD100" s="45"/>
      <c r="BE100" s="48">
        <v>0</v>
      </c>
      <c r="BF100" s="136">
        <v>0</v>
      </c>
      <c r="BG100" s="45"/>
    </row>
    <row r="101" spans="2:59" hidden="1" outlineLevel="1" x14ac:dyDescent="0.2">
      <c r="B101" s="45"/>
      <c r="C101" s="46" t="s">
        <v>401</v>
      </c>
      <c r="D101" s="47" t="s">
        <v>39</v>
      </c>
      <c r="E101" s="45"/>
      <c r="F101" s="48">
        <v>0</v>
      </c>
      <c r="G101" s="82">
        <v>0</v>
      </c>
      <c r="H101" s="45"/>
      <c r="I101" s="48">
        <v>0</v>
      </c>
      <c r="J101" s="82">
        <v>0</v>
      </c>
      <c r="K101" s="45"/>
      <c r="L101" s="48">
        <v>0</v>
      </c>
      <c r="M101" s="82">
        <v>0</v>
      </c>
      <c r="N101" s="45"/>
      <c r="O101" s="48">
        <v>0</v>
      </c>
      <c r="P101" s="82">
        <v>0</v>
      </c>
      <c r="Q101" s="45"/>
      <c r="R101" s="48">
        <v>0</v>
      </c>
      <c r="S101" s="82">
        <v>0</v>
      </c>
      <c r="T101" s="45"/>
      <c r="U101" s="48">
        <v>0</v>
      </c>
      <c r="V101" s="82">
        <v>0</v>
      </c>
      <c r="W101" s="45"/>
      <c r="X101" s="130">
        <v>0</v>
      </c>
      <c r="Y101" s="131">
        <v>0</v>
      </c>
      <c r="AA101" s="135">
        <v>0</v>
      </c>
      <c r="AB101" s="136">
        <v>0</v>
      </c>
      <c r="AC101" s="45"/>
      <c r="AD101" s="48">
        <v>0</v>
      </c>
      <c r="AE101" s="82">
        <v>0</v>
      </c>
      <c r="AF101" s="45"/>
      <c r="AG101" s="48">
        <v>0</v>
      </c>
      <c r="AH101" s="82">
        <v>0</v>
      </c>
      <c r="AI101" s="45"/>
      <c r="AJ101" s="48">
        <v>0</v>
      </c>
      <c r="AK101" s="82">
        <v>0</v>
      </c>
      <c r="AL101" s="45"/>
      <c r="AM101" s="48">
        <v>0</v>
      </c>
      <c r="AN101" s="82">
        <v>0</v>
      </c>
      <c r="AO101" s="45"/>
      <c r="AP101" s="48">
        <v>0</v>
      </c>
      <c r="AQ101" s="82">
        <v>0</v>
      </c>
      <c r="AR101" s="45"/>
      <c r="AS101" s="48">
        <v>0</v>
      </c>
      <c r="AT101" s="82">
        <v>0</v>
      </c>
      <c r="AU101" s="45"/>
      <c r="AV101" s="130">
        <v>0</v>
      </c>
      <c r="AW101" s="131">
        <v>0</v>
      </c>
      <c r="AY101" s="135">
        <v>0</v>
      </c>
      <c r="AZ101" s="136">
        <v>0</v>
      </c>
      <c r="BA101" s="45"/>
      <c r="BB101" s="48">
        <v>0</v>
      </c>
      <c r="BC101" s="136">
        <v>0</v>
      </c>
      <c r="BD101" s="45"/>
      <c r="BE101" s="48">
        <v>0</v>
      </c>
      <c r="BF101" s="136">
        <v>0</v>
      </c>
      <c r="BG101" s="45"/>
    </row>
    <row r="102" spans="2:59" hidden="1" outlineLevel="1" x14ac:dyDescent="0.2">
      <c r="B102" s="45"/>
      <c r="C102" s="46" t="s">
        <v>402</v>
      </c>
      <c r="D102" s="47" t="s">
        <v>40</v>
      </c>
      <c r="E102" s="45"/>
      <c r="F102" s="48">
        <v>0</v>
      </c>
      <c r="G102" s="82">
        <v>0</v>
      </c>
      <c r="H102" s="45"/>
      <c r="I102" s="48">
        <v>0</v>
      </c>
      <c r="J102" s="82">
        <v>0</v>
      </c>
      <c r="K102" s="45"/>
      <c r="L102" s="48">
        <v>0</v>
      </c>
      <c r="M102" s="82">
        <v>0</v>
      </c>
      <c r="N102" s="45"/>
      <c r="O102" s="48">
        <v>0</v>
      </c>
      <c r="P102" s="82">
        <v>0</v>
      </c>
      <c r="Q102" s="45"/>
      <c r="R102" s="48">
        <v>0</v>
      </c>
      <c r="S102" s="82">
        <v>0</v>
      </c>
      <c r="T102" s="45"/>
      <c r="U102" s="48">
        <v>0</v>
      </c>
      <c r="V102" s="82">
        <v>0</v>
      </c>
      <c r="W102" s="45"/>
      <c r="X102" s="130">
        <v>0</v>
      </c>
      <c r="Y102" s="131">
        <v>0</v>
      </c>
      <c r="AA102" s="135">
        <v>0</v>
      </c>
      <c r="AB102" s="136">
        <v>0</v>
      </c>
      <c r="AC102" s="45"/>
      <c r="AD102" s="48">
        <v>0</v>
      </c>
      <c r="AE102" s="82">
        <v>0</v>
      </c>
      <c r="AF102" s="45"/>
      <c r="AG102" s="48">
        <v>0</v>
      </c>
      <c r="AH102" s="82">
        <v>0</v>
      </c>
      <c r="AI102" s="45"/>
      <c r="AJ102" s="48">
        <v>0</v>
      </c>
      <c r="AK102" s="82">
        <v>0</v>
      </c>
      <c r="AL102" s="45"/>
      <c r="AM102" s="48">
        <v>0</v>
      </c>
      <c r="AN102" s="82">
        <v>0</v>
      </c>
      <c r="AO102" s="45"/>
      <c r="AP102" s="48">
        <v>0</v>
      </c>
      <c r="AQ102" s="82">
        <v>0</v>
      </c>
      <c r="AR102" s="45"/>
      <c r="AS102" s="48">
        <v>0</v>
      </c>
      <c r="AT102" s="82">
        <v>0</v>
      </c>
      <c r="AU102" s="45"/>
      <c r="AV102" s="130">
        <v>0</v>
      </c>
      <c r="AW102" s="131">
        <v>0</v>
      </c>
      <c r="AY102" s="135">
        <v>0</v>
      </c>
      <c r="AZ102" s="136">
        <v>0</v>
      </c>
      <c r="BA102" s="45"/>
      <c r="BB102" s="48">
        <v>0</v>
      </c>
      <c r="BC102" s="136">
        <v>0</v>
      </c>
      <c r="BD102" s="45"/>
      <c r="BE102" s="48">
        <v>0</v>
      </c>
      <c r="BF102" s="136">
        <v>0</v>
      </c>
      <c r="BG102" s="45"/>
    </row>
    <row r="103" spans="2:59" hidden="1" outlineLevel="1" x14ac:dyDescent="0.2">
      <c r="B103" s="45"/>
      <c r="C103" s="46" t="s">
        <v>403</v>
      </c>
      <c r="D103" s="47" t="s">
        <v>41</v>
      </c>
      <c r="E103" s="45"/>
      <c r="F103" s="48">
        <v>0</v>
      </c>
      <c r="G103" s="82">
        <v>0</v>
      </c>
      <c r="H103" s="45"/>
      <c r="I103" s="48">
        <v>0</v>
      </c>
      <c r="J103" s="82">
        <v>0</v>
      </c>
      <c r="K103" s="45"/>
      <c r="L103" s="48">
        <v>0</v>
      </c>
      <c r="M103" s="82">
        <v>0</v>
      </c>
      <c r="N103" s="45"/>
      <c r="O103" s="48">
        <v>0</v>
      </c>
      <c r="P103" s="82">
        <v>0</v>
      </c>
      <c r="Q103" s="45"/>
      <c r="R103" s="48">
        <v>0</v>
      </c>
      <c r="S103" s="82">
        <v>0</v>
      </c>
      <c r="T103" s="45"/>
      <c r="U103" s="48">
        <v>0</v>
      </c>
      <c r="V103" s="82">
        <v>0</v>
      </c>
      <c r="W103" s="45"/>
      <c r="X103" s="130">
        <v>0</v>
      </c>
      <c r="Y103" s="131">
        <v>0</v>
      </c>
      <c r="AA103" s="135">
        <v>0</v>
      </c>
      <c r="AB103" s="136">
        <v>0</v>
      </c>
      <c r="AC103" s="45"/>
      <c r="AD103" s="48">
        <v>0</v>
      </c>
      <c r="AE103" s="82">
        <v>0</v>
      </c>
      <c r="AF103" s="45"/>
      <c r="AG103" s="48">
        <v>0</v>
      </c>
      <c r="AH103" s="82">
        <v>0</v>
      </c>
      <c r="AI103" s="45"/>
      <c r="AJ103" s="48">
        <v>0</v>
      </c>
      <c r="AK103" s="82">
        <v>0</v>
      </c>
      <c r="AL103" s="45"/>
      <c r="AM103" s="48">
        <v>0</v>
      </c>
      <c r="AN103" s="82">
        <v>0</v>
      </c>
      <c r="AO103" s="45"/>
      <c r="AP103" s="48">
        <v>0</v>
      </c>
      <c r="AQ103" s="82">
        <v>0</v>
      </c>
      <c r="AR103" s="45"/>
      <c r="AS103" s="48">
        <v>0</v>
      </c>
      <c r="AT103" s="82">
        <v>0</v>
      </c>
      <c r="AU103" s="45"/>
      <c r="AV103" s="130">
        <v>0</v>
      </c>
      <c r="AW103" s="131">
        <v>0</v>
      </c>
      <c r="AY103" s="135">
        <v>0</v>
      </c>
      <c r="AZ103" s="136">
        <v>0</v>
      </c>
      <c r="BA103" s="45"/>
      <c r="BB103" s="48">
        <v>0</v>
      </c>
      <c r="BC103" s="136">
        <v>0</v>
      </c>
      <c r="BD103" s="45"/>
      <c r="BE103" s="48">
        <v>0</v>
      </c>
      <c r="BF103" s="136">
        <v>0</v>
      </c>
      <c r="BG103" s="45"/>
    </row>
    <row r="104" spans="2:59" hidden="1" outlineLevel="1" x14ac:dyDescent="0.2">
      <c r="B104" s="45"/>
      <c r="C104" s="46" t="s">
        <v>404</v>
      </c>
      <c r="D104" s="47" t="s">
        <v>42</v>
      </c>
      <c r="E104" s="45"/>
      <c r="F104" s="48">
        <v>0</v>
      </c>
      <c r="G104" s="82">
        <v>0</v>
      </c>
      <c r="H104" s="45"/>
      <c r="I104" s="48">
        <v>0</v>
      </c>
      <c r="J104" s="82">
        <v>0</v>
      </c>
      <c r="K104" s="45"/>
      <c r="L104" s="48">
        <v>0</v>
      </c>
      <c r="M104" s="82">
        <v>0</v>
      </c>
      <c r="N104" s="45"/>
      <c r="O104" s="48">
        <v>0</v>
      </c>
      <c r="P104" s="82">
        <v>0</v>
      </c>
      <c r="Q104" s="45"/>
      <c r="R104" s="48">
        <v>0</v>
      </c>
      <c r="S104" s="82">
        <v>0</v>
      </c>
      <c r="T104" s="45"/>
      <c r="U104" s="48">
        <v>0</v>
      </c>
      <c r="V104" s="82">
        <v>0</v>
      </c>
      <c r="W104" s="45"/>
      <c r="X104" s="130">
        <v>0</v>
      </c>
      <c r="Y104" s="131">
        <v>0</v>
      </c>
      <c r="AA104" s="135">
        <v>0</v>
      </c>
      <c r="AB104" s="136">
        <v>0</v>
      </c>
      <c r="AC104" s="45"/>
      <c r="AD104" s="48">
        <v>0</v>
      </c>
      <c r="AE104" s="82">
        <v>0</v>
      </c>
      <c r="AF104" s="45"/>
      <c r="AG104" s="48">
        <v>0</v>
      </c>
      <c r="AH104" s="82">
        <v>0</v>
      </c>
      <c r="AI104" s="45"/>
      <c r="AJ104" s="48">
        <v>0</v>
      </c>
      <c r="AK104" s="82">
        <v>0</v>
      </c>
      <c r="AL104" s="45"/>
      <c r="AM104" s="48">
        <v>0</v>
      </c>
      <c r="AN104" s="82">
        <v>0</v>
      </c>
      <c r="AO104" s="45"/>
      <c r="AP104" s="48">
        <v>0</v>
      </c>
      <c r="AQ104" s="82">
        <v>0</v>
      </c>
      <c r="AR104" s="45"/>
      <c r="AS104" s="48">
        <v>0</v>
      </c>
      <c r="AT104" s="82">
        <v>0</v>
      </c>
      <c r="AU104" s="45"/>
      <c r="AV104" s="130">
        <v>0</v>
      </c>
      <c r="AW104" s="131">
        <v>0</v>
      </c>
      <c r="AY104" s="135">
        <v>0</v>
      </c>
      <c r="AZ104" s="136">
        <v>0</v>
      </c>
      <c r="BA104" s="45"/>
      <c r="BB104" s="48">
        <v>0</v>
      </c>
      <c r="BC104" s="136">
        <v>0</v>
      </c>
      <c r="BD104" s="45"/>
      <c r="BE104" s="48">
        <v>0</v>
      </c>
      <c r="BF104" s="136">
        <v>0</v>
      </c>
      <c r="BG104" s="45"/>
    </row>
    <row r="105" spans="2:59" hidden="1" outlineLevel="1" x14ac:dyDescent="0.2">
      <c r="B105" s="45"/>
      <c r="C105" s="46" t="s">
        <v>405</v>
      </c>
      <c r="D105" s="47" t="s">
        <v>43</v>
      </c>
      <c r="E105" s="45"/>
      <c r="F105" s="48">
        <v>0</v>
      </c>
      <c r="G105" s="82">
        <v>0</v>
      </c>
      <c r="H105" s="45"/>
      <c r="I105" s="48">
        <v>0</v>
      </c>
      <c r="J105" s="82">
        <v>0</v>
      </c>
      <c r="K105" s="45"/>
      <c r="L105" s="48">
        <v>0</v>
      </c>
      <c r="M105" s="82">
        <v>0</v>
      </c>
      <c r="N105" s="45"/>
      <c r="O105" s="48">
        <v>0</v>
      </c>
      <c r="P105" s="82">
        <v>0</v>
      </c>
      <c r="Q105" s="45"/>
      <c r="R105" s="48">
        <v>0</v>
      </c>
      <c r="S105" s="82">
        <v>0</v>
      </c>
      <c r="T105" s="45"/>
      <c r="U105" s="48">
        <v>0</v>
      </c>
      <c r="V105" s="82">
        <v>0</v>
      </c>
      <c r="W105" s="45"/>
      <c r="X105" s="130">
        <v>0</v>
      </c>
      <c r="Y105" s="131">
        <v>0</v>
      </c>
      <c r="AA105" s="135">
        <v>0</v>
      </c>
      <c r="AB105" s="136">
        <v>0</v>
      </c>
      <c r="AC105" s="45"/>
      <c r="AD105" s="48">
        <v>0</v>
      </c>
      <c r="AE105" s="82">
        <v>0</v>
      </c>
      <c r="AF105" s="45"/>
      <c r="AG105" s="48">
        <v>0</v>
      </c>
      <c r="AH105" s="82">
        <v>0</v>
      </c>
      <c r="AI105" s="45"/>
      <c r="AJ105" s="48">
        <v>0</v>
      </c>
      <c r="AK105" s="82">
        <v>0</v>
      </c>
      <c r="AL105" s="45"/>
      <c r="AM105" s="48">
        <v>0</v>
      </c>
      <c r="AN105" s="82">
        <v>0</v>
      </c>
      <c r="AO105" s="45"/>
      <c r="AP105" s="48">
        <v>0</v>
      </c>
      <c r="AQ105" s="82">
        <v>0</v>
      </c>
      <c r="AR105" s="45"/>
      <c r="AS105" s="48">
        <v>0</v>
      </c>
      <c r="AT105" s="82">
        <v>0</v>
      </c>
      <c r="AU105" s="45"/>
      <c r="AV105" s="130">
        <v>0</v>
      </c>
      <c r="AW105" s="131">
        <v>0</v>
      </c>
      <c r="AY105" s="135">
        <v>0</v>
      </c>
      <c r="AZ105" s="136">
        <v>0</v>
      </c>
      <c r="BA105" s="45"/>
      <c r="BB105" s="48">
        <v>0</v>
      </c>
      <c r="BC105" s="136">
        <v>0</v>
      </c>
      <c r="BD105" s="45"/>
      <c r="BE105" s="48">
        <v>0</v>
      </c>
      <c r="BF105" s="136">
        <v>0</v>
      </c>
      <c r="BG105" s="45"/>
    </row>
    <row r="106" spans="2:59" hidden="1" outlineLevel="1" x14ac:dyDescent="0.2">
      <c r="B106" s="45"/>
      <c r="C106" s="46" t="s">
        <v>406</v>
      </c>
      <c r="D106" s="47" t="s">
        <v>44</v>
      </c>
      <c r="E106" s="45"/>
      <c r="F106" s="48">
        <v>0</v>
      </c>
      <c r="G106" s="82">
        <v>0</v>
      </c>
      <c r="H106" s="45"/>
      <c r="I106" s="48">
        <v>0</v>
      </c>
      <c r="J106" s="82">
        <v>0</v>
      </c>
      <c r="K106" s="45"/>
      <c r="L106" s="48">
        <v>0</v>
      </c>
      <c r="M106" s="82">
        <v>0</v>
      </c>
      <c r="N106" s="45"/>
      <c r="O106" s="48">
        <v>0</v>
      </c>
      <c r="P106" s="82">
        <v>0</v>
      </c>
      <c r="Q106" s="45"/>
      <c r="R106" s="48">
        <v>0</v>
      </c>
      <c r="S106" s="82">
        <v>0</v>
      </c>
      <c r="T106" s="45"/>
      <c r="U106" s="48">
        <v>0</v>
      </c>
      <c r="V106" s="82">
        <v>0</v>
      </c>
      <c r="W106" s="45"/>
      <c r="X106" s="130">
        <v>0</v>
      </c>
      <c r="Y106" s="131">
        <v>0</v>
      </c>
      <c r="AA106" s="135">
        <v>0</v>
      </c>
      <c r="AB106" s="136">
        <v>0</v>
      </c>
      <c r="AC106" s="45"/>
      <c r="AD106" s="48">
        <v>0</v>
      </c>
      <c r="AE106" s="82">
        <v>0</v>
      </c>
      <c r="AF106" s="45"/>
      <c r="AG106" s="48">
        <v>0</v>
      </c>
      <c r="AH106" s="82">
        <v>0</v>
      </c>
      <c r="AI106" s="45"/>
      <c r="AJ106" s="48">
        <v>0</v>
      </c>
      <c r="AK106" s="82">
        <v>0</v>
      </c>
      <c r="AL106" s="45"/>
      <c r="AM106" s="48">
        <v>0</v>
      </c>
      <c r="AN106" s="82">
        <v>0</v>
      </c>
      <c r="AO106" s="45"/>
      <c r="AP106" s="48">
        <v>0</v>
      </c>
      <c r="AQ106" s="82">
        <v>0</v>
      </c>
      <c r="AR106" s="45"/>
      <c r="AS106" s="48">
        <v>0</v>
      </c>
      <c r="AT106" s="82">
        <v>0</v>
      </c>
      <c r="AU106" s="45"/>
      <c r="AV106" s="130">
        <v>0</v>
      </c>
      <c r="AW106" s="131">
        <v>0</v>
      </c>
      <c r="AY106" s="135">
        <v>0</v>
      </c>
      <c r="AZ106" s="136">
        <v>0</v>
      </c>
      <c r="BA106" s="45"/>
      <c r="BB106" s="48">
        <v>0</v>
      </c>
      <c r="BC106" s="136">
        <v>0</v>
      </c>
      <c r="BD106" s="45"/>
      <c r="BE106" s="48">
        <v>0</v>
      </c>
      <c r="BF106" s="136">
        <v>0</v>
      </c>
      <c r="BG106" s="45"/>
    </row>
    <row r="107" spans="2:59" hidden="1" outlineLevel="1" x14ac:dyDescent="0.2">
      <c r="B107" s="45"/>
      <c r="C107" s="46" t="s">
        <v>407</v>
      </c>
      <c r="D107" s="47" t="s">
        <v>45</v>
      </c>
      <c r="E107" s="45"/>
      <c r="F107" s="48">
        <v>0</v>
      </c>
      <c r="G107" s="82">
        <v>0</v>
      </c>
      <c r="H107" s="45"/>
      <c r="I107" s="48">
        <v>0</v>
      </c>
      <c r="J107" s="82">
        <v>0</v>
      </c>
      <c r="K107" s="45"/>
      <c r="L107" s="48">
        <v>0</v>
      </c>
      <c r="M107" s="82">
        <v>0</v>
      </c>
      <c r="N107" s="45"/>
      <c r="O107" s="48">
        <v>0</v>
      </c>
      <c r="P107" s="82">
        <v>0</v>
      </c>
      <c r="Q107" s="45"/>
      <c r="R107" s="48">
        <v>0</v>
      </c>
      <c r="S107" s="82">
        <v>0</v>
      </c>
      <c r="T107" s="45"/>
      <c r="U107" s="48">
        <v>0</v>
      </c>
      <c r="V107" s="82">
        <v>0</v>
      </c>
      <c r="W107" s="45"/>
      <c r="X107" s="130">
        <v>0</v>
      </c>
      <c r="Y107" s="131">
        <v>0</v>
      </c>
      <c r="AA107" s="135">
        <v>0</v>
      </c>
      <c r="AB107" s="136">
        <v>0</v>
      </c>
      <c r="AC107" s="45"/>
      <c r="AD107" s="48">
        <v>0</v>
      </c>
      <c r="AE107" s="82">
        <v>0</v>
      </c>
      <c r="AF107" s="45"/>
      <c r="AG107" s="48">
        <v>0</v>
      </c>
      <c r="AH107" s="82">
        <v>0</v>
      </c>
      <c r="AI107" s="45"/>
      <c r="AJ107" s="48">
        <v>0</v>
      </c>
      <c r="AK107" s="82">
        <v>0</v>
      </c>
      <c r="AL107" s="45"/>
      <c r="AM107" s="48">
        <v>0</v>
      </c>
      <c r="AN107" s="82">
        <v>0</v>
      </c>
      <c r="AO107" s="45"/>
      <c r="AP107" s="48">
        <v>0</v>
      </c>
      <c r="AQ107" s="82">
        <v>0</v>
      </c>
      <c r="AR107" s="45"/>
      <c r="AS107" s="48">
        <v>0</v>
      </c>
      <c r="AT107" s="82">
        <v>0</v>
      </c>
      <c r="AU107" s="45"/>
      <c r="AV107" s="130">
        <v>0</v>
      </c>
      <c r="AW107" s="131">
        <v>0</v>
      </c>
      <c r="AY107" s="135">
        <v>0</v>
      </c>
      <c r="AZ107" s="136">
        <v>0</v>
      </c>
      <c r="BA107" s="45"/>
      <c r="BB107" s="48">
        <v>0</v>
      </c>
      <c r="BC107" s="136">
        <v>0</v>
      </c>
      <c r="BD107" s="45"/>
      <c r="BE107" s="48">
        <v>0</v>
      </c>
      <c r="BF107" s="136">
        <v>0</v>
      </c>
      <c r="BG107" s="45"/>
    </row>
    <row r="108" spans="2:59" hidden="1" outlineLevel="1" x14ac:dyDescent="0.2">
      <c r="B108" s="45"/>
      <c r="C108" s="46" t="s">
        <v>408</v>
      </c>
      <c r="D108" s="47" t="s">
        <v>46</v>
      </c>
      <c r="E108" s="45"/>
      <c r="F108" s="48">
        <v>0</v>
      </c>
      <c r="G108" s="82">
        <v>0</v>
      </c>
      <c r="H108" s="45"/>
      <c r="I108" s="48">
        <v>0</v>
      </c>
      <c r="J108" s="82">
        <v>0</v>
      </c>
      <c r="K108" s="45"/>
      <c r="L108" s="48">
        <v>0</v>
      </c>
      <c r="M108" s="82">
        <v>0</v>
      </c>
      <c r="N108" s="45"/>
      <c r="O108" s="48">
        <v>0</v>
      </c>
      <c r="P108" s="82">
        <v>0</v>
      </c>
      <c r="Q108" s="45"/>
      <c r="R108" s="48">
        <v>0</v>
      </c>
      <c r="S108" s="82">
        <v>0</v>
      </c>
      <c r="T108" s="45"/>
      <c r="U108" s="48">
        <v>0</v>
      </c>
      <c r="V108" s="82">
        <v>0</v>
      </c>
      <c r="W108" s="45"/>
      <c r="X108" s="130">
        <v>0</v>
      </c>
      <c r="Y108" s="131">
        <v>0</v>
      </c>
      <c r="AA108" s="135">
        <v>0</v>
      </c>
      <c r="AB108" s="136">
        <v>0</v>
      </c>
      <c r="AC108" s="45"/>
      <c r="AD108" s="48">
        <v>0</v>
      </c>
      <c r="AE108" s="82">
        <v>0</v>
      </c>
      <c r="AF108" s="45"/>
      <c r="AG108" s="48">
        <v>0</v>
      </c>
      <c r="AH108" s="82">
        <v>0</v>
      </c>
      <c r="AI108" s="45"/>
      <c r="AJ108" s="48">
        <v>0</v>
      </c>
      <c r="AK108" s="82">
        <v>0</v>
      </c>
      <c r="AL108" s="45"/>
      <c r="AM108" s="48">
        <v>0</v>
      </c>
      <c r="AN108" s="82">
        <v>0</v>
      </c>
      <c r="AO108" s="45"/>
      <c r="AP108" s="48">
        <v>0</v>
      </c>
      <c r="AQ108" s="82">
        <v>0</v>
      </c>
      <c r="AR108" s="45"/>
      <c r="AS108" s="48">
        <v>0</v>
      </c>
      <c r="AT108" s="82">
        <v>0</v>
      </c>
      <c r="AU108" s="45"/>
      <c r="AV108" s="130">
        <v>0</v>
      </c>
      <c r="AW108" s="131">
        <v>0</v>
      </c>
      <c r="AY108" s="135">
        <v>0</v>
      </c>
      <c r="AZ108" s="136">
        <v>0</v>
      </c>
      <c r="BA108" s="45"/>
      <c r="BB108" s="48">
        <v>0</v>
      </c>
      <c r="BC108" s="136">
        <v>0</v>
      </c>
      <c r="BD108" s="45"/>
      <c r="BE108" s="48">
        <v>0</v>
      </c>
      <c r="BF108" s="136">
        <v>0</v>
      </c>
      <c r="BG108" s="45"/>
    </row>
    <row r="109" spans="2:59" hidden="1" outlineLevel="1" x14ac:dyDescent="0.2">
      <c r="B109" s="45"/>
      <c r="C109" s="46" t="s">
        <v>308</v>
      </c>
      <c r="D109" s="47" t="s">
        <v>521</v>
      </c>
      <c r="E109" s="45"/>
      <c r="F109" s="48">
        <v>0</v>
      </c>
      <c r="G109" s="82">
        <v>0</v>
      </c>
      <c r="H109" s="45"/>
      <c r="I109" s="48">
        <v>0</v>
      </c>
      <c r="J109" s="82">
        <v>0</v>
      </c>
      <c r="K109" s="45"/>
      <c r="L109" s="48">
        <v>0</v>
      </c>
      <c r="M109" s="82">
        <v>0</v>
      </c>
      <c r="N109" s="45"/>
      <c r="O109" s="48">
        <v>0</v>
      </c>
      <c r="P109" s="82">
        <v>0</v>
      </c>
      <c r="Q109" s="45"/>
      <c r="R109" s="48">
        <v>0</v>
      </c>
      <c r="S109" s="82">
        <v>0</v>
      </c>
      <c r="T109" s="45"/>
      <c r="U109" s="48">
        <v>0</v>
      </c>
      <c r="V109" s="82">
        <v>0</v>
      </c>
      <c r="W109" s="45"/>
      <c r="X109" s="130">
        <v>0</v>
      </c>
      <c r="Y109" s="131">
        <v>0</v>
      </c>
      <c r="AA109" s="135">
        <v>0</v>
      </c>
      <c r="AB109" s="136">
        <v>0</v>
      </c>
      <c r="AC109" s="45"/>
      <c r="AD109" s="48">
        <v>0</v>
      </c>
      <c r="AE109" s="82">
        <v>0</v>
      </c>
      <c r="AF109" s="45"/>
      <c r="AG109" s="48">
        <v>0</v>
      </c>
      <c r="AH109" s="82">
        <v>0</v>
      </c>
      <c r="AI109" s="45"/>
      <c r="AJ109" s="48">
        <v>0</v>
      </c>
      <c r="AK109" s="82">
        <v>0</v>
      </c>
      <c r="AL109" s="45"/>
      <c r="AM109" s="48">
        <v>0</v>
      </c>
      <c r="AN109" s="82">
        <v>0</v>
      </c>
      <c r="AO109" s="45"/>
      <c r="AP109" s="48">
        <v>0</v>
      </c>
      <c r="AQ109" s="82">
        <v>0</v>
      </c>
      <c r="AR109" s="45"/>
      <c r="AS109" s="48">
        <v>0</v>
      </c>
      <c r="AT109" s="82">
        <v>0</v>
      </c>
      <c r="AU109" s="45"/>
      <c r="AV109" s="130">
        <v>0</v>
      </c>
      <c r="AW109" s="131">
        <v>0</v>
      </c>
      <c r="AY109" s="135">
        <v>0</v>
      </c>
      <c r="AZ109" s="136">
        <v>0</v>
      </c>
      <c r="BA109" s="45"/>
      <c r="BB109" s="48">
        <v>0</v>
      </c>
      <c r="BC109" s="136">
        <v>0</v>
      </c>
      <c r="BD109" s="45"/>
      <c r="BE109" s="48">
        <v>0</v>
      </c>
      <c r="BF109" s="136">
        <v>0</v>
      </c>
      <c r="BG109" s="45"/>
    </row>
    <row r="110" spans="2:59" hidden="1" outlineLevel="1" x14ac:dyDescent="0.2">
      <c r="B110" s="45"/>
      <c r="C110" s="46" t="s">
        <v>316</v>
      </c>
      <c r="D110" s="47" t="s">
        <v>522</v>
      </c>
      <c r="E110" s="45"/>
      <c r="F110" s="48">
        <v>0</v>
      </c>
      <c r="G110" s="82">
        <v>0</v>
      </c>
      <c r="H110" s="45"/>
      <c r="I110" s="48">
        <v>0</v>
      </c>
      <c r="J110" s="82">
        <v>0</v>
      </c>
      <c r="K110" s="45"/>
      <c r="L110" s="48">
        <v>0</v>
      </c>
      <c r="M110" s="82">
        <v>0</v>
      </c>
      <c r="N110" s="45"/>
      <c r="O110" s="48">
        <v>0</v>
      </c>
      <c r="P110" s="82">
        <v>0</v>
      </c>
      <c r="Q110" s="45"/>
      <c r="R110" s="48">
        <v>0</v>
      </c>
      <c r="S110" s="82">
        <v>0</v>
      </c>
      <c r="T110" s="45"/>
      <c r="U110" s="48">
        <v>0</v>
      </c>
      <c r="V110" s="82">
        <v>0</v>
      </c>
      <c r="W110" s="45"/>
      <c r="X110" s="130">
        <v>0</v>
      </c>
      <c r="Y110" s="131">
        <v>0</v>
      </c>
      <c r="AA110" s="135">
        <v>0</v>
      </c>
      <c r="AB110" s="136">
        <v>0</v>
      </c>
      <c r="AC110" s="45"/>
      <c r="AD110" s="48">
        <v>0</v>
      </c>
      <c r="AE110" s="82">
        <v>0</v>
      </c>
      <c r="AF110" s="45"/>
      <c r="AG110" s="48">
        <v>0</v>
      </c>
      <c r="AH110" s="82">
        <v>0</v>
      </c>
      <c r="AI110" s="45"/>
      <c r="AJ110" s="48">
        <v>0</v>
      </c>
      <c r="AK110" s="82">
        <v>0</v>
      </c>
      <c r="AL110" s="45"/>
      <c r="AM110" s="48">
        <v>0</v>
      </c>
      <c r="AN110" s="82">
        <v>0</v>
      </c>
      <c r="AO110" s="45"/>
      <c r="AP110" s="48">
        <v>0</v>
      </c>
      <c r="AQ110" s="82">
        <v>0</v>
      </c>
      <c r="AR110" s="45"/>
      <c r="AS110" s="48">
        <v>0</v>
      </c>
      <c r="AT110" s="82">
        <v>0</v>
      </c>
      <c r="AU110" s="45"/>
      <c r="AV110" s="130">
        <v>0</v>
      </c>
      <c r="AW110" s="131">
        <v>0</v>
      </c>
      <c r="AY110" s="135">
        <v>0</v>
      </c>
      <c r="AZ110" s="136">
        <v>0</v>
      </c>
      <c r="BA110" s="45"/>
      <c r="BB110" s="48">
        <v>0</v>
      </c>
      <c r="BC110" s="136">
        <v>0</v>
      </c>
      <c r="BD110" s="45"/>
      <c r="BE110" s="48">
        <v>0</v>
      </c>
      <c r="BF110" s="136">
        <v>0</v>
      </c>
      <c r="BG110" s="45"/>
    </row>
    <row r="111" spans="2:59" hidden="1" outlineLevel="1" x14ac:dyDescent="0.2">
      <c r="B111" s="45"/>
      <c r="C111" s="46" t="s">
        <v>409</v>
      </c>
      <c r="D111" s="47" t="s">
        <v>47</v>
      </c>
      <c r="E111" s="45"/>
      <c r="F111" s="48">
        <v>0</v>
      </c>
      <c r="G111" s="82">
        <v>0</v>
      </c>
      <c r="H111" s="45"/>
      <c r="I111" s="48">
        <v>0</v>
      </c>
      <c r="J111" s="82">
        <v>0</v>
      </c>
      <c r="K111" s="45"/>
      <c r="L111" s="48">
        <v>0</v>
      </c>
      <c r="M111" s="82">
        <v>0</v>
      </c>
      <c r="N111" s="45"/>
      <c r="O111" s="48">
        <v>0</v>
      </c>
      <c r="P111" s="82">
        <v>0</v>
      </c>
      <c r="Q111" s="45"/>
      <c r="R111" s="48">
        <v>0</v>
      </c>
      <c r="S111" s="82">
        <v>0</v>
      </c>
      <c r="T111" s="45"/>
      <c r="U111" s="48">
        <v>0</v>
      </c>
      <c r="V111" s="82">
        <v>0</v>
      </c>
      <c r="W111" s="45"/>
      <c r="X111" s="130">
        <v>0</v>
      </c>
      <c r="Y111" s="131">
        <v>0</v>
      </c>
      <c r="AA111" s="135">
        <v>0</v>
      </c>
      <c r="AB111" s="136">
        <v>0</v>
      </c>
      <c r="AC111" s="45"/>
      <c r="AD111" s="48">
        <v>0</v>
      </c>
      <c r="AE111" s="82">
        <v>0</v>
      </c>
      <c r="AF111" s="45"/>
      <c r="AG111" s="48">
        <v>0</v>
      </c>
      <c r="AH111" s="82">
        <v>0</v>
      </c>
      <c r="AI111" s="45"/>
      <c r="AJ111" s="48">
        <v>0</v>
      </c>
      <c r="AK111" s="82">
        <v>0</v>
      </c>
      <c r="AL111" s="45"/>
      <c r="AM111" s="48">
        <v>0</v>
      </c>
      <c r="AN111" s="82">
        <v>0</v>
      </c>
      <c r="AO111" s="45"/>
      <c r="AP111" s="48">
        <v>0</v>
      </c>
      <c r="AQ111" s="82">
        <v>0</v>
      </c>
      <c r="AR111" s="45"/>
      <c r="AS111" s="48">
        <v>0</v>
      </c>
      <c r="AT111" s="82">
        <v>0</v>
      </c>
      <c r="AU111" s="45"/>
      <c r="AV111" s="130">
        <v>0</v>
      </c>
      <c r="AW111" s="131">
        <v>0</v>
      </c>
      <c r="AY111" s="135">
        <v>0</v>
      </c>
      <c r="AZ111" s="136">
        <v>0</v>
      </c>
      <c r="BA111" s="45"/>
      <c r="BB111" s="48">
        <v>0</v>
      </c>
      <c r="BC111" s="136">
        <v>0</v>
      </c>
      <c r="BD111" s="45"/>
      <c r="BE111" s="48">
        <v>0</v>
      </c>
      <c r="BF111" s="136">
        <v>0</v>
      </c>
      <c r="BG111" s="45"/>
    </row>
    <row r="112" spans="2:59" hidden="1" outlineLevel="1" x14ac:dyDescent="0.2">
      <c r="B112" s="45"/>
      <c r="C112" s="46" t="s">
        <v>285</v>
      </c>
      <c r="D112" s="47" t="s">
        <v>523</v>
      </c>
      <c r="E112" s="45"/>
      <c r="F112" s="48">
        <v>0</v>
      </c>
      <c r="G112" s="82">
        <v>0</v>
      </c>
      <c r="H112" s="45"/>
      <c r="I112" s="48">
        <v>0</v>
      </c>
      <c r="J112" s="82">
        <v>0</v>
      </c>
      <c r="K112" s="45"/>
      <c r="L112" s="48">
        <v>0</v>
      </c>
      <c r="M112" s="82">
        <v>0</v>
      </c>
      <c r="N112" s="45"/>
      <c r="O112" s="48">
        <v>0</v>
      </c>
      <c r="P112" s="82">
        <v>0</v>
      </c>
      <c r="Q112" s="45"/>
      <c r="R112" s="48">
        <v>0</v>
      </c>
      <c r="S112" s="82">
        <v>0</v>
      </c>
      <c r="T112" s="45"/>
      <c r="U112" s="48">
        <v>0</v>
      </c>
      <c r="V112" s="82">
        <v>0</v>
      </c>
      <c r="W112" s="45"/>
      <c r="X112" s="130">
        <v>0</v>
      </c>
      <c r="Y112" s="131">
        <v>0</v>
      </c>
      <c r="AA112" s="135">
        <v>0</v>
      </c>
      <c r="AB112" s="136">
        <v>0</v>
      </c>
      <c r="AC112" s="45"/>
      <c r="AD112" s="48">
        <v>0</v>
      </c>
      <c r="AE112" s="82">
        <v>0</v>
      </c>
      <c r="AF112" s="45"/>
      <c r="AG112" s="48">
        <v>0</v>
      </c>
      <c r="AH112" s="82">
        <v>0</v>
      </c>
      <c r="AI112" s="45"/>
      <c r="AJ112" s="48">
        <v>0</v>
      </c>
      <c r="AK112" s="82">
        <v>0</v>
      </c>
      <c r="AL112" s="45"/>
      <c r="AM112" s="48">
        <v>0</v>
      </c>
      <c r="AN112" s="82">
        <v>0</v>
      </c>
      <c r="AO112" s="45"/>
      <c r="AP112" s="48">
        <v>0</v>
      </c>
      <c r="AQ112" s="82">
        <v>0</v>
      </c>
      <c r="AR112" s="45"/>
      <c r="AS112" s="48">
        <v>0</v>
      </c>
      <c r="AT112" s="82">
        <v>0</v>
      </c>
      <c r="AU112" s="45"/>
      <c r="AV112" s="130">
        <v>0</v>
      </c>
      <c r="AW112" s="131">
        <v>0</v>
      </c>
      <c r="AY112" s="135">
        <v>0</v>
      </c>
      <c r="AZ112" s="136">
        <v>0</v>
      </c>
      <c r="BA112" s="45"/>
      <c r="BB112" s="48">
        <v>0</v>
      </c>
      <c r="BC112" s="136">
        <v>0</v>
      </c>
      <c r="BD112" s="45"/>
      <c r="BE112" s="48">
        <v>0</v>
      </c>
      <c r="BF112" s="136">
        <v>0</v>
      </c>
      <c r="BG112" s="45"/>
    </row>
    <row r="113" spans="2:59" hidden="1" outlineLevel="1" x14ac:dyDescent="0.2">
      <c r="B113" s="45"/>
      <c r="C113" s="46" t="s">
        <v>410</v>
      </c>
      <c r="D113" s="47" t="s">
        <v>524</v>
      </c>
      <c r="E113" s="45"/>
      <c r="F113" s="48">
        <v>0</v>
      </c>
      <c r="G113" s="82">
        <v>0</v>
      </c>
      <c r="H113" s="45"/>
      <c r="I113" s="48">
        <v>0</v>
      </c>
      <c r="J113" s="82">
        <v>0</v>
      </c>
      <c r="K113" s="45"/>
      <c r="L113" s="48">
        <v>0</v>
      </c>
      <c r="M113" s="82">
        <v>0</v>
      </c>
      <c r="N113" s="45"/>
      <c r="O113" s="48">
        <v>0</v>
      </c>
      <c r="P113" s="82">
        <v>0</v>
      </c>
      <c r="Q113" s="45"/>
      <c r="R113" s="48">
        <v>0</v>
      </c>
      <c r="S113" s="82">
        <v>0</v>
      </c>
      <c r="T113" s="45"/>
      <c r="U113" s="48">
        <v>0</v>
      </c>
      <c r="V113" s="82">
        <v>0</v>
      </c>
      <c r="W113" s="45"/>
      <c r="X113" s="130">
        <v>0</v>
      </c>
      <c r="Y113" s="131">
        <v>0</v>
      </c>
      <c r="AA113" s="135">
        <v>0</v>
      </c>
      <c r="AB113" s="136">
        <v>0</v>
      </c>
      <c r="AC113" s="45"/>
      <c r="AD113" s="48">
        <v>0</v>
      </c>
      <c r="AE113" s="82">
        <v>0</v>
      </c>
      <c r="AF113" s="45"/>
      <c r="AG113" s="48">
        <v>0</v>
      </c>
      <c r="AH113" s="82">
        <v>0</v>
      </c>
      <c r="AI113" s="45"/>
      <c r="AJ113" s="48">
        <v>0</v>
      </c>
      <c r="AK113" s="82">
        <v>0</v>
      </c>
      <c r="AL113" s="45"/>
      <c r="AM113" s="48">
        <v>0</v>
      </c>
      <c r="AN113" s="82">
        <v>0</v>
      </c>
      <c r="AO113" s="45"/>
      <c r="AP113" s="48">
        <v>0</v>
      </c>
      <c r="AQ113" s="82">
        <v>0</v>
      </c>
      <c r="AR113" s="45"/>
      <c r="AS113" s="48">
        <v>0</v>
      </c>
      <c r="AT113" s="82">
        <v>0</v>
      </c>
      <c r="AU113" s="45"/>
      <c r="AV113" s="130">
        <v>0</v>
      </c>
      <c r="AW113" s="131">
        <v>0</v>
      </c>
      <c r="AY113" s="135">
        <v>0</v>
      </c>
      <c r="AZ113" s="136">
        <v>0</v>
      </c>
      <c r="BA113" s="45"/>
      <c r="BB113" s="48">
        <v>0</v>
      </c>
      <c r="BC113" s="136">
        <v>0</v>
      </c>
      <c r="BD113" s="45"/>
      <c r="BE113" s="48">
        <v>0</v>
      </c>
      <c r="BF113" s="136">
        <v>0</v>
      </c>
      <c r="BG113" s="45"/>
    </row>
    <row r="114" spans="2:59" hidden="1" outlineLevel="1" x14ac:dyDescent="0.2">
      <c r="B114" s="45"/>
      <c r="C114" s="46" t="s">
        <v>411</v>
      </c>
      <c r="D114" s="47" t="s">
        <v>525</v>
      </c>
      <c r="E114" s="45"/>
      <c r="F114" s="48">
        <v>0</v>
      </c>
      <c r="G114" s="82">
        <v>0</v>
      </c>
      <c r="H114" s="45"/>
      <c r="I114" s="48">
        <v>0</v>
      </c>
      <c r="J114" s="82">
        <v>0</v>
      </c>
      <c r="K114" s="45"/>
      <c r="L114" s="48">
        <v>0</v>
      </c>
      <c r="M114" s="82">
        <v>0</v>
      </c>
      <c r="N114" s="45"/>
      <c r="O114" s="48">
        <v>0</v>
      </c>
      <c r="P114" s="82">
        <v>0</v>
      </c>
      <c r="Q114" s="45"/>
      <c r="R114" s="48">
        <v>0</v>
      </c>
      <c r="S114" s="82">
        <v>0</v>
      </c>
      <c r="T114" s="45"/>
      <c r="U114" s="48">
        <v>0</v>
      </c>
      <c r="V114" s="82">
        <v>0</v>
      </c>
      <c r="W114" s="45"/>
      <c r="X114" s="130">
        <v>0</v>
      </c>
      <c r="Y114" s="131">
        <v>0</v>
      </c>
      <c r="AA114" s="135">
        <v>0</v>
      </c>
      <c r="AB114" s="136">
        <v>0</v>
      </c>
      <c r="AC114" s="45"/>
      <c r="AD114" s="48">
        <v>0</v>
      </c>
      <c r="AE114" s="82">
        <v>0</v>
      </c>
      <c r="AF114" s="45"/>
      <c r="AG114" s="48">
        <v>0</v>
      </c>
      <c r="AH114" s="82">
        <v>0</v>
      </c>
      <c r="AI114" s="45"/>
      <c r="AJ114" s="48">
        <v>0</v>
      </c>
      <c r="AK114" s="82">
        <v>0</v>
      </c>
      <c r="AL114" s="45"/>
      <c r="AM114" s="48">
        <v>0</v>
      </c>
      <c r="AN114" s="82">
        <v>0</v>
      </c>
      <c r="AO114" s="45"/>
      <c r="AP114" s="48">
        <v>0</v>
      </c>
      <c r="AQ114" s="82">
        <v>0</v>
      </c>
      <c r="AR114" s="45"/>
      <c r="AS114" s="48">
        <v>0</v>
      </c>
      <c r="AT114" s="82">
        <v>0</v>
      </c>
      <c r="AU114" s="45"/>
      <c r="AV114" s="130">
        <v>0</v>
      </c>
      <c r="AW114" s="131">
        <v>0</v>
      </c>
      <c r="AY114" s="135">
        <v>0</v>
      </c>
      <c r="AZ114" s="136">
        <v>0</v>
      </c>
      <c r="BA114" s="45"/>
      <c r="BB114" s="48">
        <v>0</v>
      </c>
      <c r="BC114" s="136">
        <v>0</v>
      </c>
      <c r="BD114" s="45"/>
      <c r="BE114" s="48">
        <v>0</v>
      </c>
      <c r="BF114" s="136">
        <v>0</v>
      </c>
      <c r="BG114" s="45"/>
    </row>
    <row r="115" spans="2:59" hidden="1" outlineLevel="1" x14ac:dyDescent="0.2">
      <c r="B115" s="45"/>
      <c r="C115" s="46" t="s">
        <v>349</v>
      </c>
      <c r="D115" s="47" t="s">
        <v>526</v>
      </c>
      <c r="E115" s="45"/>
      <c r="F115" s="48">
        <v>0</v>
      </c>
      <c r="G115" s="82">
        <v>0</v>
      </c>
      <c r="H115" s="45"/>
      <c r="I115" s="48">
        <v>0</v>
      </c>
      <c r="J115" s="82">
        <v>0</v>
      </c>
      <c r="K115" s="45"/>
      <c r="L115" s="48">
        <v>0</v>
      </c>
      <c r="M115" s="82">
        <v>0</v>
      </c>
      <c r="N115" s="45"/>
      <c r="O115" s="48">
        <v>0</v>
      </c>
      <c r="P115" s="82">
        <v>0</v>
      </c>
      <c r="Q115" s="45"/>
      <c r="R115" s="48">
        <v>0</v>
      </c>
      <c r="S115" s="82">
        <v>0</v>
      </c>
      <c r="T115" s="45"/>
      <c r="U115" s="48">
        <v>0</v>
      </c>
      <c r="V115" s="82">
        <v>0</v>
      </c>
      <c r="W115" s="45"/>
      <c r="X115" s="130">
        <v>0</v>
      </c>
      <c r="Y115" s="131">
        <v>0</v>
      </c>
      <c r="AA115" s="135">
        <v>0</v>
      </c>
      <c r="AB115" s="136">
        <v>0</v>
      </c>
      <c r="AC115" s="45"/>
      <c r="AD115" s="48">
        <v>0</v>
      </c>
      <c r="AE115" s="82">
        <v>0</v>
      </c>
      <c r="AF115" s="45"/>
      <c r="AG115" s="48">
        <v>0</v>
      </c>
      <c r="AH115" s="82">
        <v>0</v>
      </c>
      <c r="AI115" s="45"/>
      <c r="AJ115" s="48">
        <v>0</v>
      </c>
      <c r="AK115" s="82">
        <v>0</v>
      </c>
      <c r="AL115" s="45"/>
      <c r="AM115" s="48">
        <v>0</v>
      </c>
      <c r="AN115" s="82">
        <v>0</v>
      </c>
      <c r="AO115" s="45"/>
      <c r="AP115" s="48">
        <v>0</v>
      </c>
      <c r="AQ115" s="82">
        <v>0</v>
      </c>
      <c r="AR115" s="45"/>
      <c r="AS115" s="48">
        <v>0</v>
      </c>
      <c r="AT115" s="82">
        <v>0</v>
      </c>
      <c r="AU115" s="45"/>
      <c r="AV115" s="130">
        <v>0</v>
      </c>
      <c r="AW115" s="131">
        <v>0</v>
      </c>
      <c r="AY115" s="135">
        <v>0</v>
      </c>
      <c r="AZ115" s="136">
        <v>0</v>
      </c>
      <c r="BA115" s="45"/>
      <c r="BB115" s="48">
        <v>0</v>
      </c>
      <c r="BC115" s="136">
        <v>0</v>
      </c>
      <c r="BD115" s="45"/>
      <c r="BE115" s="48">
        <v>0</v>
      </c>
      <c r="BF115" s="136">
        <v>0</v>
      </c>
      <c r="BG115" s="45"/>
    </row>
    <row r="116" spans="2:59" hidden="1" outlineLevel="1" x14ac:dyDescent="0.2">
      <c r="B116" s="45"/>
      <c r="C116" s="46" t="s">
        <v>412</v>
      </c>
      <c r="D116" s="47" t="s">
        <v>527</v>
      </c>
      <c r="E116" s="45"/>
      <c r="F116" s="48">
        <v>0</v>
      </c>
      <c r="G116" s="82">
        <v>0</v>
      </c>
      <c r="H116" s="45"/>
      <c r="I116" s="48">
        <v>0</v>
      </c>
      <c r="J116" s="82">
        <v>0</v>
      </c>
      <c r="K116" s="45"/>
      <c r="L116" s="48">
        <v>0</v>
      </c>
      <c r="M116" s="82">
        <v>0</v>
      </c>
      <c r="N116" s="45"/>
      <c r="O116" s="48">
        <v>0</v>
      </c>
      <c r="P116" s="82">
        <v>0</v>
      </c>
      <c r="Q116" s="45"/>
      <c r="R116" s="48">
        <v>0</v>
      </c>
      <c r="S116" s="82">
        <v>0</v>
      </c>
      <c r="T116" s="45"/>
      <c r="U116" s="48">
        <v>0</v>
      </c>
      <c r="V116" s="82">
        <v>0</v>
      </c>
      <c r="W116" s="45"/>
      <c r="X116" s="130">
        <v>0</v>
      </c>
      <c r="Y116" s="131">
        <v>0</v>
      </c>
      <c r="AA116" s="135">
        <v>0</v>
      </c>
      <c r="AB116" s="136">
        <v>0</v>
      </c>
      <c r="AC116" s="45"/>
      <c r="AD116" s="48">
        <v>0</v>
      </c>
      <c r="AE116" s="82">
        <v>0</v>
      </c>
      <c r="AF116" s="45"/>
      <c r="AG116" s="48">
        <v>0</v>
      </c>
      <c r="AH116" s="82">
        <v>0</v>
      </c>
      <c r="AI116" s="45"/>
      <c r="AJ116" s="48">
        <v>0</v>
      </c>
      <c r="AK116" s="82">
        <v>0</v>
      </c>
      <c r="AL116" s="45"/>
      <c r="AM116" s="48">
        <v>0</v>
      </c>
      <c r="AN116" s="82">
        <v>0</v>
      </c>
      <c r="AO116" s="45"/>
      <c r="AP116" s="48">
        <v>0</v>
      </c>
      <c r="AQ116" s="82">
        <v>0</v>
      </c>
      <c r="AR116" s="45"/>
      <c r="AS116" s="48">
        <v>0</v>
      </c>
      <c r="AT116" s="82">
        <v>0</v>
      </c>
      <c r="AU116" s="45"/>
      <c r="AV116" s="130">
        <v>0</v>
      </c>
      <c r="AW116" s="131">
        <v>0</v>
      </c>
      <c r="AY116" s="135">
        <v>0</v>
      </c>
      <c r="AZ116" s="136">
        <v>0</v>
      </c>
      <c r="BA116" s="45"/>
      <c r="BB116" s="48">
        <v>0</v>
      </c>
      <c r="BC116" s="136">
        <v>0</v>
      </c>
      <c r="BD116" s="45"/>
      <c r="BE116" s="48">
        <v>0</v>
      </c>
      <c r="BF116" s="136">
        <v>0</v>
      </c>
      <c r="BG116" s="45"/>
    </row>
    <row r="117" spans="2:59" hidden="1" outlineLevel="1" x14ac:dyDescent="0.2">
      <c r="B117" s="45"/>
      <c r="C117" s="46" t="s">
        <v>413</v>
      </c>
      <c r="D117" s="47" t="s">
        <v>528</v>
      </c>
      <c r="E117" s="45"/>
      <c r="F117" s="48">
        <v>0</v>
      </c>
      <c r="G117" s="82">
        <v>0</v>
      </c>
      <c r="H117" s="45"/>
      <c r="I117" s="48">
        <v>0</v>
      </c>
      <c r="J117" s="82">
        <v>0</v>
      </c>
      <c r="K117" s="45"/>
      <c r="L117" s="48">
        <v>0</v>
      </c>
      <c r="M117" s="82">
        <v>0</v>
      </c>
      <c r="N117" s="45"/>
      <c r="O117" s="48">
        <v>0</v>
      </c>
      <c r="P117" s="82">
        <v>0</v>
      </c>
      <c r="Q117" s="45"/>
      <c r="R117" s="48">
        <v>0</v>
      </c>
      <c r="S117" s="82">
        <v>0</v>
      </c>
      <c r="T117" s="45"/>
      <c r="U117" s="48">
        <v>0</v>
      </c>
      <c r="V117" s="82">
        <v>0</v>
      </c>
      <c r="W117" s="45"/>
      <c r="X117" s="130">
        <v>0</v>
      </c>
      <c r="Y117" s="131">
        <v>0</v>
      </c>
      <c r="AA117" s="135">
        <v>0</v>
      </c>
      <c r="AB117" s="136">
        <v>0</v>
      </c>
      <c r="AC117" s="45"/>
      <c r="AD117" s="48">
        <v>0</v>
      </c>
      <c r="AE117" s="82">
        <v>0</v>
      </c>
      <c r="AF117" s="45"/>
      <c r="AG117" s="48">
        <v>0</v>
      </c>
      <c r="AH117" s="82">
        <v>0</v>
      </c>
      <c r="AI117" s="45"/>
      <c r="AJ117" s="48">
        <v>0</v>
      </c>
      <c r="AK117" s="82">
        <v>0</v>
      </c>
      <c r="AL117" s="45"/>
      <c r="AM117" s="48">
        <v>0</v>
      </c>
      <c r="AN117" s="82">
        <v>0</v>
      </c>
      <c r="AO117" s="45"/>
      <c r="AP117" s="48">
        <v>0</v>
      </c>
      <c r="AQ117" s="82">
        <v>0</v>
      </c>
      <c r="AR117" s="45"/>
      <c r="AS117" s="48">
        <v>0</v>
      </c>
      <c r="AT117" s="82">
        <v>0</v>
      </c>
      <c r="AU117" s="45"/>
      <c r="AV117" s="130">
        <v>0</v>
      </c>
      <c r="AW117" s="131">
        <v>0</v>
      </c>
      <c r="AY117" s="135">
        <v>0</v>
      </c>
      <c r="AZ117" s="136">
        <v>0</v>
      </c>
      <c r="BA117" s="45"/>
      <c r="BB117" s="48">
        <v>0</v>
      </c>
      <c r="BC117" s="136">
        <v>0</v>
      </c>
      <c r="BD117" s="45"/>
      <c r="BE117" s="48">
        <v>0</v>
      </c>
      <c r="BF117" s="136">
        <v>0</v>
      </c>
      <c r="BG117" s="45"/>
    </row>
    <row r="118" spans="2:59" hidden="1" outlineLevel="1" x14ac:dyDescent="0.2">
      <c r="B118" s="45"/>
      <c r="C118" s="46" t="s">
        <v>249</v>
      </c>
      <c r="D118" s="47" t="s">
        <v>529</v>
      </c>
      <c r="E118" s="45"/>
      <c r="F118" s="48">
        <v>0</v>
      </c>
      <c r="G118" s="82">
        <v>0</v>
      </c>
      <c r="H118" s="45"/>
      <c r="I118" s="48">
        <v>0</v>
      </c>
      <c r="J118" s="82">
        <v>0</v>
      </c>
      <c r="K118" s="45"/>
      <c r="L118" s="48">
        <v>0</v>
      </c>
      <c r="M118" s="82">
        <v>0</v>
      </c>
      <c r="N118" s="45"/>
      <c r="O118" s="48">
        <v>0</v>
      </c>
      <c r="P118" s="82">
        <v>0</v>
      </c>
      <c r="Q118" s="45"/>
      <c r="R118" s="48">
        <v>0</v>
      </c>
      <c r="S118" s="82">
        <v>0</v>
      </c>
      <c r="T118" s="45"/>
      <c r="U118" s="48">
        <v>0</v>
      </c>
      <c r="V118" s="82">
        <v>0</v>
      </c>
      <c r="W118" s="45"/>
      <c r="X118" s="130">
        <v>0</v>
      </c>
      <c r="Y118" s="131">
        <v>0</v>
      </c>
      <c r="AA118" s="135">
        <v>0</v>
      </c>
      <c r="AB118" s="136">
        <v>0</v>
      </c>
      <c r="AC118" s="45"/>
      <c r="AD118" s="48">
        <v>0</v>
      </c>
      <c r="AE118" s="82">
        <v>0</v>
      </c>
      <c r="AF118" s="45"/>
      <c r="AG118" s="48">
        <v>0</v>
      </c>
      <c r="AH118" s="82">
        <v>0</v>
      </c>
      <c r="AI118" s="45"/>
      <c r="AJ118" s="48">
        <v>0</v>
      </c>
      <c r="AK118" s="82">
        <v>0</v>
      </c>
      <c r="AL118" s="45"/>
      <c r="AM118" s="48">
        <v>0</v>
      </c>
      <c r="AN118" s="82">
        <v>0</v>
      </c>
      <c r="AO118" s="45"/>
      <c r="AP118" s="48">
        <v>0</v>
      </c>
      <c r="AQ118" s="82">
        <v>0</v>
      </c>
      <c r="AR118" s="45"/>
      <c r="AS118" s="48">
        <v>0</v>
      </c>
      <c r="AT118" s="82">
        <v>0</v>
      </c>
      <c r="AU118" s="45"/>
      <c r="AV118" s="130">
        <v>0</v>
      </c>
      <c r="AW118" s="131">
        <v>0</v>
      </c>
      <c r="AY118" s="135">
        <v>0</v>
      </c>
      <c r="AZ118" s="136">
        <v>0</v>
      </c>
      <c r="BA118" s="45"/>
      <c r="BB118" s="48">
        <v>0</v>
      </c>
      <c r="BC118" s="136">
        <v>0</v>
      </c>
      <c r="BD118" s="45"/>
      <c r="BE118" s="48">
        <v>0</v>
      </c>
      <c r="BF118" s="136">
        <v>0</v>
      </c>
      <c r="BG118" s="45"/>
    </row>
    <row r="119" spans="2:59" hidden="1" outlineLevel="1" x14ac:dyDescent="0.2">
      <c r="B119" s="45"/>
      <c r="C119" s="46" t="s">
        <v>250</v>
      </c>
      <c r="D119" s="47" t="s">
        <v>530</v>
      </c>
      <c r="E119" s="45"/>
      <c r="F119" s="48">
        <v>0</v>
      </c>
      <c r="G119" s="82">
        <v>0</v>
      </c>
      <c r="H119" s="45"/>
      <c r="I119" s="48">
        <v>0</v>
      </c>
      <c r="J119" s="82">
        <v>0</v>
      </c>
      <c r="K119" s="45"/>
      <c r="L119" s="48">
        <v>0</v>
      </c>
      <c r="M119" s="82">
        <v>0</v>
      </c>
      <c r="N119" s="45"/>
      <c r="O119" s="48">
        <v>0</v>
      </c>
      <c r="P119" s="82">
        <v>0</v>
      </c>
      <c r="Q119" s="45"/>
      <c r="R119" s="48">
        <v>0</v>
      </c>
      <c r="S119" s="82">
        <v>0</v>
      </c>
      <c r="T119" s="45"/>
      <c r="U119" s="48">
        <v>0</v>
      </c>
      <c r="V119" s="82">
        <v>0</v>
      </c>
      <c r="W119" s="45"/>
      <c r="X119" s="130">
        <v>0</v>
      </c>
      <c r="Y119" s="131">
        <v>0</v>
      </c>
      <c r="AA119" s="135">
        <v>0</v>
      </c>
      <c r="AB119" s="136">
        <v>0</v>
      </c>
      <c r="AC119" s="45"/>
      <c r="AD119" s="48">
        <v>0</v>
      </c>
      <c r="AE119" s="82">
        <v>0</v>
      </c>
      <c r="AF119" s="45"/>
      <c r="AG119" s="48">
        <v>0</v>
      </c>
      <c r="AH119" s="82">
        <v>0</v>
      </c>
      <c r="AI119" s="45"/>
      <c r="AJ119" s="48">
        <v>0</v>
      </c>
      <c r="AK119" s="82">
        <v>0</v>
      </c>
      <c r="AL119" s="45"/>
      <c r="AM119" s="48">
        <v>0</v>
      </c>
      <c r="AN119" s="82">
        <v>0</v>
      </c>
      <c r="AO119" s="45"/>
      <c r="AP119" s="48">
        <v>0</v>
      </c>
      <c r="AQ119" s="82">
        <v>0</v>
      </c>
      <c r="AR119" s="45"/>
      <c r="AS119" s="48">
        <v>0</v>
      </c>
      <c r="AT119" s="82">
        <v>0</v>
      </c>
      <c r="AU119" s="45"/>
      <c r="AV119" s="130">
        <v>0</v>
      </c>
      <c r="AW119" s="131">
        <v>0</v>
      </c>
      <c r="AY119" s="135">
        <v>0</v>
      </c>
      <c r="AZ119" s="136">
        <v>0</v>
      </c>
      <c r="BA119" s="45"/>
      <c r="BB119" s="48">
        <v>0</v>
      </c>
      <c r="BC119" s="136">
        <v>0</v>
      </c>
      <c r="BD119" s="45"/>
      <c r="BE119" s="48">
        <v>0</v>
      </c>
      <c r="BF119" s="136">
        <v>0</v>
      </c>
      <c r="BG119" s="45"/>
    </row>
    <row r="120" spans="2:59" hidden="1" outlineLevel="1" x14ac:dyDescent="0.2">
      <c r="B120" s="45"/>
      <c r="C120" s="46" t="s">
        <v>251</v>
      </c>
      <c r="D120" s="47" t="s">
        <v>531</v>
      </c>
      <c r="E120" s="45"/>
      <c r="F120" s="48">
        <v>0</v>
      </c>
      <c r="G120" s="82">
        <v>0</v>
      </c>
      <c r="H120" s="45"/>
      <c r="I120" s="48">
        <v>0</v>
      </c>
      <c r="J120" s="82">
        <v>0</v>
      </c>
      <c r="K120" s="45"/>
      <c r="L120" s="48">
        <v>0</v>
      </c>
      <c r="M120" s="82">
        <v>0</v>
      </c>
      <c r="N120" s="45"/>
      <c r="O120" s="48">
        <v>0</v>
      </c>
      <c r="P120" s="82">
        <v>0</v>
      </c>
      <c r="Q120" s="45"/>
      <c r="R120" s="48">
        <v>0</v>
      </c>
      <c r="S120" s="82">
        <v>0</v>
      </c>
      <c r="T120" s="45"/>
      <c r="U120" s="48">
        <v>0</v>
      </c>
      <c r="V120" s="82">
        <v>0</v>
      </c>
      <c r="W120" s="45"/>
      <c r="X120" s="130">
        <v>0</v>
      </c>
      <c r="Y120" s="131">
        <v>0</v>
      </c>
      <c r="AA120" s="135">
        <v>0</v>
      </c>
      <c r="AB120" s="136">
        <v>0</v>
      </c>
      <c r="AC120" s="45"/>
      <c r="AD120" s="48">
        <v>0</v>
      </c>
      <c r="AE120" s="82">
        <v>0</v>
      </c>
      <c r="AF120" s="45"/>
      <c r="AG120" s="48">
        <v>0</v>
      </c>
      <c r="AH120" s="82">
        <v>0</v>
      </c>
      <c r="AI120" s="45"/>
      <c r="AJ120" s="48">
        <v>0</v>
      </c>
      <c r="AK120" s="82">
        <v>0</v>
      </c>
      <c r="AL120" s="45"/>
      <c r="AM120" s="48">
        <v>0</v>
      </c>
      <c r="AN120" s="82">
        <v>0</v>
      </c>
      <c r="AO120" s="45"/>
      <c r="AP120" s="48">
        <v>0</v>
      </c>
      <c r="AQ120" s="82">
        <v>0</v>
      </c>
      <c r="AR120" s="45"/>
      <c r="AS120" s="48">
        <v>0</v>
      </c>
      <c r="AT120" s="82">
        <v>0</v>
      </c>
      <c r="AU120" s="45"/>
      <c r="AV120" s="130">
        <v>0</v>
      </c>
      <c r="AW120" s="131">
        <v>0</v>
      </c>
      <c r="AY120" s="135">
        <v>0</v>
      </c>
      <c r="AZ120" s="136">
        <v>0</v>
      </c>
      <c r="BA120" s="45"/>
      <c r="BB120" s="48">
        <v>0</v>
      </c>
      <c r="BC120" s="136">
        <v>0</v>
      </c>
      <c r="BD120" s="45"/>
      <c r="BE120" s="48">
        <v>0</v>
      </c>
      <c r="BF120" s="136">
        <v>0</v>
      </c>
      <c r="BG120" s="45"/>
    </row>
    <row r="121" spans="2:59" hidden="1" outlineLevel="1" x14ac:dyDescent="0.2">
      <c r="B121" s="45"/>
      <c r="C121" s="46" t="s">
        <v>252</v>
      </c>
      <c r="D121" s="47" t="s">
        <v>532</v>
      </c>
      <c r="E121" s="45"/>
      <c r="F121" s="48">
        <v>0</v>
      </c>
      <c r="G121" s="82">
        <v>0</v>
      </c>
      <c r="H121" s="45"/>
      <c r="I121" s="48">
        <v>0</v>
      </c>
      <c r="J121" s="82">
        <v>0</v>
      </c>
      <c r="K121" s="45"/>
      <c r="L121" s="48">
        <v>0</v>
      </c>
      <c r="M121" s="82">
        <v>0</v>
      </c>
      <c r="N121" s="45"/>
      <c r="O121" s="48">
        <v>0</v>
      </c>
      <c r="P121" s="82">
        <v>0</v>
      </c>
      <c r="Q121" s="45"/>
      <c r="R121" s="48">
        <v>0</v>
      </c>
      <c r="S121" s="82">
        <v>0</v>
      </c>
      <c r="T121" s="45"/>
      <c r="U121" s="48">
        <v>0</v>
      </c>
      <c r="V121" s="82">
        <v>0</v>
      </c>
      <c r="W121" s="45"/>
      <c r="X121" s="130">
        <v>0</v>
      </c>
      <c r="Y121" s="131">
        <v>0</v>
      </c>
      <c r="AA121" s="135">
        <v>0</v>
      </c>
      <c r="AB121" s="136">
        <v>0</v>
      </c>
      <c r="AC121" s="45"/>
      <c r="AD121" s="48">
        <v>0</v>
      </c>
      <c r="AE121" s="82">
        <v>0</v>
      </c>
      <c r="AF121" s="45"/>
      <c r="AG121" s="48">
        <v>0</v>
      </c>
      <c r="AH121" s="82">
        <v>0</v>
      </c>
      <c r="AI121" s="45"/>
      <c r="AJ121" s="48">
        <v>0</v>
      </c>
      <c r="AK121" s="82">
        <v>0</v>
      </c>
      <c r="AL121" s="45"/>
      <c r="AM121" s="48">
        <v>0</v>
      </c>
      <c r="AN121" s="82">
        <v>0</v>
      </c>
      <c r="AO121" s="45"/>
      <c r="AP121" s="48">
        <v>0</v>
      </c>
      <c r="AQ121" s="82">
        <v>0</v>
      </c>
      <c r="AR121" s="45"/>
      <c r="AS121" s="48">
        <v>0</v>
      </c>
      <c r="AT121" s="82">
        <v>0</v>
      </c>
      <c r="AU121" s="45"/>
      <c r="AV121" s="130">
        <v>0</v>
      </c>
      <c r="AW121" s="131">
        <v>0</v>
      </c>
      <c r="AY121" s="135">
        <v>0</v>
      </c>
      <c r="AZ121" s="136">
        <v>0</v>
      </c>
      <c r="BA121" s="45"/>
      <c r="BB121" s="48">
        <v>0</v>
      </c>
      <c r="BC121" s="136">
        <v>0</v>
      </c>
      <c r="BD121" s="45"/>
      <c r="BE121" s="48">
        <v>0</v>
      </c>
      <c r="BF121" s="136">
        <v>0</v>
      </c>
      <c r="BG121" s="45"/>
    </row>
    <row r="122" spans="2:59" hidden="1" outlineLevel="1" x14ac:dyDescent="0.2">
      <c r="B122" s="45"/>
      <c r="C122" s="46" t="s">
        <v>309</v>
      </c>
      <c r="D122" s="47" t="s">
        <v>533</v>
      </c>
      <c r="E122" s="45"/>
      <c r="F122" s="48">
        <v>0</v>
      </c>
      <c r="G122" s="82">
        <v>0</v>
      </c>
      <c r="H122" s="45"/>
      <c r="I122" s="48">
        <v>0</v>
      </c>
      <c r="J122" s="82">
        <v>0</v>
      </c>
      <c r="K122" s="45"/>
      <c r="L122" s="48">
        <v>0</v>
      </c>
      <c r="M122" s="82">
        <v>0</v>
      </c>
      <c r="N122" s="45"/>
      <c r="O122" s="48">
        <v>0</v>
      </c>
      <c r="P122" s="82">
        <v>0</v>
      </c>
      <c r="Q122" s="45"/>
      <c r="R122" s="48">
        <v>0</v>
      </c>
      <c r="S122" s="82">
        <v>0</v>
      </c>
      <c r="T122" s="45"/>
      <c r="U122" s="48">
        <v>0</v>
      </c>
      <c r="V122" s="82">
        <v>0</v>
      </c>
      <c r="W122" s="45"/>
      <c r="X122" s="130">
        <v>0</v>
      </c>
      <c r="Y122" s="131">
        <v>0</v>
      </c>
      <c r="AA122" s="135">
        <v>0</v>
      </c>
      <c r="AB122" s="136">
        <v>0</v>
      </c>
      <c r="AC122" s="45"/>
      <c r="AD122" s="48">
        <v>0</v>
      </c>
      <c r="AE122" s="82">
        <v>0</v>
      </c>
      <c r="AF122" s="45"/>
      <c r="AG122" s="48">
        <v>0</v>
      </c>
      <c r="AH122" s="82">
        <v>0</v>
      </c>
      <c r="AI122" s="45"/>
      <c r="AJ122" s="48">
        <v>0</v>
      </c>
      <c r="AK122" s="82">
        <v>0</v>
      </c>
      <c r="AL122" s="45"/>
      <c r="AM122" s="48">
        <v>0</v>
      </c>
      <c r="AN122" s="82">
        <v>0</v>
      </c>
      <c r="AO122" s="45"/>
      <c r="AP122" s="48">
        <v>0</v>
      </c>
      <c r="AQ122" s="82">
        <v>0</v>
      </c>
      <c r="AR122" s="45"/>
      <c r="AS122" s="48">
        <v>0</v>
      </c>
      <c r="AT122" s="82">
        <v>0</v>
      </c>
      <c r="AU122" s="45"/>
      <c r="AV122" s="130">
        <v>0</v>
      </c>
      <c r="AW122" s="131">
        <v>0</v>
      </c>
      <c r="AY122" s="135">
        <v>0</v>
      </c>
      <c r="AZ122" s="136">
        <v>0</v>
      </c>
      <c r="BA122" s="45"/>
      <c r="BB122" s="48">
        <v>0</v>
      </c>
      <c r="BC122" s="136">
        <v>0</v>
      </c>
      <c r="BD122" s="45"/>
      <c r="BE122" s="48">
        <v>0</v>
      </c>
      <c r="BF122" s="136">
        <v>0</v>
      </c>
      <c r="BG122" s="45"/>
    </row>
    <row r="123" spans="2:59" hidden="1" outlineLevel="1" x14ac:dyDescent="0.2">
      <c r="B123" s="45"/>
      <c r="C123" s="46" t="s">
        <v>310</v>
      </c>
      <c r="D123" s="47" t="s">
        <v>534</v>
      </c>
      <c r="E123" s="45"/>
      <c r="F123" s="48">
        <v>0</v>
      </c>
      <c r="G123" s="82">
        <v>0</v>
      </c>
      <c r="H123" s="45"/>
      <c r="I123" s="48">
        <v>0</v>
      </c>
      <c r="J123" s="82">
        <v>0</v>
      </c>
      <c r="K123" s="45"/>
      <c r="L123" s="48">
        <v>0</v>
      </c>
      <c r="M123" s="82">
        <v>0</v>
      </c>
      <c r="N123" s="45"/>
      <c r="O123" s="48">
        <v>0</v>
      </c>
      <c r="P123" s="82">
        <v>0</v>
      </c>
      <c r="Q123" s="45"/>
      <c r="R123" s="48">
        <v>0</v>
      </c>
      <c r="S123" s="82">
        <v>0</v>
      </c>
      <c r="T123" s="45"/>
      <c r="U123" s="48">
        <v>0</v>
      </c>
      <c r="V123" s="82">
        <v>0</v>
      </c>
      <c r="W123" s="45"/>
      <c r="X123" s="130">
        <v>0</v>
      </c>
      <c r="Y123" s="131">
        <v>0</v>
      </c>
      <c r="AA123" s="135">
        <v>0</v>
      </c>
      <c r="AB123" s="136">
        <v>0</v>
      </c>
      <c r="AC123" s="45"/>
      <c r="AD123" s="48">
        <v>0</v>
      </c>
      <c r="AE123" s="82">
        <v>0</v>
      </c>
      <c r="AF123" s="45"/>
      <c r="AG123" s="48">
        <v>0</v>
      </c>
      <c r="AH123" s="82">
        <v>0</v>
      </c>
      <c r="AI123" s="45"/>
      <c r="AJ123" s="48">
        <v>0</v>
      </c>
      <c r="AK123" s="82">
        <v>0</v>
      </c>
      <c r="AL123" s="45"/>
      <c r="AM123" s="48">
        <v>0</v>
      </c>
      <c r="AN123" s="82">
        <v>0</v>
      </c>
      <c r="AO123" s="45"/>
      <c r="AP123" s="48">
        <v>0</v>
      </c>
      <c r="AQ123" s="82">
        <v>0</v>
      </c>
      <c r="AR123" s="45"/>
      <c r="AS123" s="48">
        <v>0</v>
      </c>
      <c r="AT123" s="82">
        <v>0</v>
      </c>
      <c r="AU123" s="45"/>
      <c r="AV123" s="130">
        <v>0</v>
      </c>
      <c r="AW123" s="131">
        <v>0</v>
      </c>
      <c r="AY123" s="135">
        <v>0</v>
      </c>
      <c r="AZ123" s="136">
        <v>0</v>
      </c>
      <c r="BA123" s="45"/>
      <c r="BB123" s="48">
        <v>0</v>
      </c>
      <c r="BC123" s="136">
        <v>0</v>
      </c>
      <c r="BD123" s="45"/>
      <c r="BE123" s="48">
        <v>0</v>
      </c>
      <c r="BF123" s="136">
        <v>0</v>
      </c>
      <c r="BG123" s="45"/>
    </row>
    <row r="124" spans="2:59" hidden="1" outlineLevel="1" x14ac:dyDescent="0.2">
      <c r="B124" s="45"/>
      <c r="C124" s="46" t="s">
        <v>414</v>
      </c>
      <c r="D124" s="47" t="s">
        <v>48</v>
      </c>
      <c r="E124" s="45"/>
      <c r="F124" s="48">
        <v>-264000</v>
      </c>
      <c r="G124" s="82">
        <v>0</v>
      </c>
      <c r="H124" s="45"/>
      <c r="I124" s="48">
        <v>-303900</v>
      </c>
      <c r="J124" s="82">
        <v>0</v>
      </c>
      <c r="K124" s="45"/>
      <c r="L124" s="48">
        <v>-429300</v>
      </c>
      <c r="M124" s="82">
        <v>0</v>
      </c>
      <c r="N124" s="45"/>
      <c r="O124" s="48">
        <v>-264000</v>
      </c>
      <c r="P124" s="82">
        <v>0</v>
      </c>
      <c r="Q124" s="45"/>
      <c r="R124" s="48">
        <v>-264000</v>
      </c>
      <c r="S124" s="82">
        <v>0</v>
      </c>
      <c r="T124" s="45"/>
      <c r="U124" s="48">
        <v>-264000</v>
      </c>
      <c r="V124" s="82">
        <v>0</v>
      </c>
      <c r="W124" s="45"/>
      <c r="X124" s="130">
        <v>-1789200</v>
      </c>
      <c r="Y124" s="131">
        <v>0</v>
      </c>
      <c r="AA124" s="135">
        <v>-298200</v>
      </c>
      <c r="AB124" s="136">
        <v>0</v>
      </c>
      <c r="AC124" s="45"/>
      <c r="AD124" s="48">
        <v>-264000</v>
      </c>
      <c r="AE124" s="82">
        <v>0</v>
      </c>
      <c r="AF124" s="45"/>
      <c r="AG124" s="48">
        <v>-105700</v>
      </c>
      <c r="AH124" s="82">
        <v>0</v>
      </c>
      <c r="AI124" s="45"/>
      <c r="AJ124" s="48">
        <v>-264000</v>
      </c>
      <c r="AK124" s="82">
        <v>0</v>
      </c>
      <c r="AL124" s="45"/>
      <c r="AM124" s="48">
        <v>-264000</v>
      </c>
      <c r="AN124" s="82">
        <v>0</v>
      </c>
      <c r="AO124" s="45"/>
      <c r="AP124" s="48">
        <v>-264000</v>
      </c>
      <c r="AQ124" s="82">
        <v>0</v>
      </c>
      <c r="AR124" s="45"/>
      <c r="AS124" s="48">
        <v>-528000</v>
      </c>
      <c r="AT124" s="82">
        <v>0</v>
      </c>
      <c r="AU124" s="45"/>
      <c r="AV124" s="130">
        <v>-1689700</v>
      </c>
      <c r="AW124" s="131">
        <v>0</v>
      </c>
      <c r="AY124" s="135">
        <v>-281616.66666666669</v>
      </c>
      <c r="AZ124" s="136">
        <v>0</v>
      </c>
      <c r="BA124" s="45"/>
      <c r="BB124" s="48">
        <v>-3478900</v>
      </c>
      <c r="BC124" s="136">
        <v>0</v>
      </c>
      <c r="BD124" s="45"/>
      <c r="BE124" s="48">
        <v>-289908.33333333331</v>
      </c>
      <c r="BF124" s="136">
        <v>0</v>
      </c>
      <c r="BG124" s="45"/>
    </row>
    <row r="125" spans="2:59" hidden="1" outlineLevel="1" x14ac:dyDescent="0.2">
      <c r="B125" s="45"/>
      <c r="C125" s="46" t="s">
        <v>415</v>
      </c>
      <c r="D125" s="47" t="s">
        <v>49</v>
      </c>
      <c r="E125" s="45"/>
      <c r="F125" s="48">
        <v>-629100</v>
      </c>
      <c r="G125" s="82">
        <v>0</v>
      </c>
      <c r="H125" s="45"/>
      <c r="I125" s="48">
        <v>-581100</v>
      </c>
      <c r="J125" s="82">
        <v>0</v>
      </c>
      <c r="K125" s="45"/>
      <c r="L125" s="48">
        <v>-554100</v>
      </c>
      <c r="M125" s="82">
        <v>0</v>
      </c>
      <c r="N125" s="45"/>
      <c r="O125" s="48">
        <v>-690000</v>
      </c>
      <c r="P125" s="82">
        <v>0</v>
      </c>
      <c r="Q125" s="45"/>
      <c r="R125" s="48">
        <v>-695700</v>
      </c>
      <c r="S125" s="82">
        <v>0</v>
      </c>
      <c r="T125" s="45"/>
      <c r="U125" s="48">
        <v>-477000</v>
      </c>
      <c r="V125" s="82">
        <v>0</v>
      </c>
      <c r="W125" s="45"/>
      <c r="X125" s="130">
        <v>-3627000</v>
      </c>
      <c r="Y125" s="131">
        <v>0</v>
      </c>
      <c r="AA125" s="135">
        <v>-604500</v>
      </c>
      <c r="AB125" s="136">
        <v>0</v>
      </c>
      <c r="AC125" s="45"/>
      <c r="AD125" s="48">
        <v>-636000</v>
      </c>
      <c r="AE125" s="82">
        <v>0</v>
      </c>
      <c r="AF125" s="45"/>
      <c r="AG125" s="48">
        <v>-692400</v>
      </c>
      <c r="AH125" s="82">
        <v>0</v>
      </c>
      <c r="AI125" s="45"/>
      <c r="AJ125" s="48">
        <v>-651000</v>
      </c>
      <c r="AK125" s="82">
        <v>0</v>
      </c>
      <c r="AL125" s="45"/>
      <c r="AM125" s="48">
        <v>-579100</v>
      </c>
      <c r="AN125" s="82">
        <v>0</v>
      </c>
      <c r="AO125" s="45"/>
      <c r="AP125" s="48">
        <v>-651000</v>
      </c>
      <c r="AQ125" s="82">
        <v>0</v>
      </c>
      <c r="AR125" s="45"/>
      <c r="AS125" s="48">
        <v>-640189.43999999994</v>
      </c>
      <c r="AT125" s="82">
        <v>0</v>
      </c>
      <c r="AU125" s="45"/>
      <c r="AV125" s="130">
        <v>-3849689.44</v>
      </c>
      <c r="AW125" s="131">
        <v>0</v>
      </c>
      <c r="AY125" s="135">
        <v>-641614.90666666662</v>
      </c>
      <c r="AZ125" s="136">
        <v>0</v>
      </c>
      <c r="BA125" s="45"/>
      <c r="BB125" s="48">
        <v>-7476689.4399999995</v>
      </c>
      <c r="BC125" s="136">
        <v>0</v>
      </c>
      <c r="BD125" s="45"/>
      <c r="BE125" s="48">
        <v>-623057.45333333325</v>
      </c>
      <c r="BF125" s="136">
        <v>0</v>
      </c>
      <c r="BG125" s="45"/>
    </row>
    <row r="126" spans="2:59" hidden="1" outlineLevel="1" x14ac:dyDescent="0.2">
      <c r="B126" s="45"/>
      <c r="C126" s="46" t="s">
        <v>416</v>
      </c>
      <c r="D126" s="47" t="s">
        <v>50</v>
      </c>
      <c r="E126" s="45"/>
      <c r="F126" s="48">
        <v>0</v>
      </c>
      <c r="G126" s="82">
        <v>0</v>
      </c>
      <c r="H126" s="45"/>
      <c r="I126" s="48">
        <v>0</v>
      </c>
      <c r="J126" s="82">
        <v>0</v>
      </c>
      <c r="K126" s="45"/>
      <c r="L126" s="48">
        <v>0</v>
      </c>
      <c r="M126" s="82">
        <v>0</v>
      </c>
      <c r="N126" s="45"/>
      <c r="O126" s="48">
        <v>0</v>
      </c>
      <c r="P126" s="82">
        <v>0</v>
      </c>
      <c r="Q126" s="45"/>
      <c r="R126" s="48">
        <v>0</v>
      </c>
      <c r="S126" s="82">
        <v>0</v>
      </c>
      <c r="T126" s="45"/>
      <c r="U126" s="48">
        <v>0</v>
      </c>
      <c r="V126" s="82">
        <v>0</v>
      </c>
      <c r="W126" s="45"/>
      <c r="X126" s="130">
        <v>0</v>
      </c>
      <c r="Y126" s="131">
        <v>0</v>
      </c>
      <c r="AA126" s="135">
        <v>0</v>
      </c>
      <c r="AB126" s="136">
        <v>0</v>
      </c>
      <c r="AC126" s="45"/>
      <c r="AD126" s="48">
        <v>0</v>
      </c>
      <c r="AE126" s="82">
        <v>0</v>
      </c>
      <c r="AF126" s="45"/>
      <c r="AG126" s="48">
        <v>0</v>
      </c>
      <c r="AH126" s="82">
        <v>0</v>
      </c>
      <c r="AI126" s="45"/>
      <c r="AJ126" s="48">
        <v>0</v>
      </c>
      <c r="AK126" s="82">
        <v>0</v>
      </c>
      <c r="AL126" s="45"/>
      <c r="AM126" s="48">
        <v>0</v>
      </c>
      <c r="AN126" s="82">
        <v>0</v>
      </c>
      <c r="AO126" s="45"/>
      <c r="AP126" s="48">
        <v>0</v>
      </c>
      <c r="AQ126" s="82">
        <v>0</v>
      </c>
      <c r="AR126" s="45"/>
      <c r="AS126" s="48">
        <v>0</v>
      </c>
      <c r="AT126" s="82">
        <v>0</v>
      </c>
      <c r="AU126" s="45"/>
      <c r="AV126" s="130">
        <v>0</v>
      </c>
      <c r="AW126" s="131">
        <v>0</v>
      </c>
      <c r="AY126" s="135">
        <v>0</v>
      </c>
      <c r="AZ126" s="136">
        <v>0</v>
      </c>
      <c r="BA126" s="45"/>
      <c r="BB126" s="48">
        <v>0</v>
      </c>
      <c r="BC126" s="136">
        <v>0</v>
      </c>
      <c r="BD126" s="45"/>
      <c r="BE126" s="48">
        <v>0</v>
      </c>
      <c r="BF126" s="136">
        <v>0</v>
      </c>
      <c r="BG126" s="45"/>
    </row>
    <row r="127" spans="2:59" hidden="1" outlineLevel="1" x14ac:dyDescent="0.2">
      <c r="B127" s="45"/>
      <c r="C127" s="46" t="s">
        <v>417</v>
      </c>
      <c r="D127" s="47" t="s">
        <v>51</v>
      </c>
      <c r="E127" s="45"/>
      <c r="F127" s="48">
        <v>0</v>
      </c>
      <c r="G127" s="82">
        <v>0</v>
      </c>
      <c r="H127" s="45"/>
      <c r="I127" s="48">
        <v>0</v>
      </c>
      <c r="J127" s="82">
        <v>0</v>
      </c>
      <c r="K127" s="45"/>
      <c r="L127" s="48">
        <v>0</v>
      </c>
      <c r="M127" s="82">
        <v>0</v>
      </c>
      <c r="N127" s="45"/>
      <c r="O127" s="48">
        <v>0</v>
      </c>
      <c r="P127" s="82">
        <v>0</v>
      </c>
      <c r="Q127" s="45"/>
      <c r="R127" s="48">
        <v>0</v>
      </c>
      <c r="S127" s="82">
        <v>0</v>
      </c>
      <c r="T127" s="45"/>
      <c r="U127" s="48">
        <v>0</v>
      </c>
      <c r="V127" s="82">
        <v>0</v>
      </c>
      <c r="W127" s="45"/>
      <c r="X127" s="130">
        <v>0</v>
      </c>
      <c r="Y127" s="131">
        <v>0</v>
      </c>
      <c r="AA127" s="135">
        <v>0</v>
      </c>
      <c r="AB127" s="136">
        <v>0</v>
      </c>
      <c r="AC127" s="45"/>
      <c r="AD127" s="48">
        <v>0</v>
      </c>
      <c r="AE127" s="82">
        <v>0</v>
      </c>
      <c r="AF127" s="45"/>
      <c r="AG127" s="48">
        <v>0</v>
      </c>
      <c r="AH127" s="82">
        <v>0</v>
      </c>
      <c r="AI127" s="45"/>
      <c r="AJ127" s="48">
        <v>0</v>
      </c>
      <c r="AK127" s="82">
        <v>0</v>
      </c>
      <c r="AL127" s="45"/>
      <c r="AM127" s="48">
        <v>0</v>
      </c>
      <c r="AN127" s="82">
        <v>0</v>
      </c>
      <c r="AO127" s="45"/>
      <c r="AP127" s="48">
        <v>0</v>
      </c>
      <c r="AQ127" s="82">
        <v>0</v>
      </c>
      <c r="AR127" s="45"/>
      <c r="AS127" s="48">
        <v>0</v>
      </c>
      <c r="AT127" s="82">
        <v>0</v>
      </c>
      <c r="AU127" s="45"/>
      <c r="AV127" s="130">
        <v>0</v>
      </c>
      <c r="AW127" s="131">
        <v>0</v>
      </c>
      <c r="AY127" s="135">
        <v>0</v>
      </c>
      <c r="AZ127" s="136">
        <v>0</v>
      </c>
      <c r="BA127" s="45"/>
      <c r="BB127" s="48">
        <v>0</v>
      </c>
      <c r="BC127" s="136">
        <v>0</v>
      </c>
      <c r="BD127" s="45"/>
      <c r="BE127" s="48">
        <v>0</v>
      </c>
      <c r="BF127" s="136">
        <v>0</v>
      </c>
      <c r="BG127" s="45"/>
    </row>
    <row r="128" spans="2:59" hidden="1" outlineLevel="1" x14ac:dyDescent="0.2">
      <c r="B128" s="45"/>
      <c r="C128" s="46" t="s">
        <v>418</v>
      </c>
      <c r="D128" s="47" t="s">
        <v>52</v>
      </c>
      <c r="E128" s="45"/>
      <c r="F128" s="48">
        <v>0</v>
      </c>
      <c r="G128" s="82">
        <v>0</v>
      </c>
      <c r="H128" s="45"/>
      <c r="I128" s="48">
        <v>0</v>
      </c>
      <c r="J128" s="82">
        <v>0</v>
      </c>
      <c r="K128" s="45"/>
      <c r="L128" s="48">
        <v>0</v>
      </c>
      <c r="M128" s="82">
        <v>0</v>
      </c>
      <c r="N128" s="45"/>
      <c r="O128" s="48">
        <v>0</v>
      </c>
      <c r="P128" s="82">
        <v>0</v>
      </c>
      <c r="Q128" s="45"/>
      <c r="R128" s="48">
        <v>0</v>
      </c>
      <c r="S128" s="82">
        <v>0</v>
      </c>
      <c r="T128" s="45"/>
      <c r="U128" s="48">
        <v>0</v>
      </c>
      <c r="V128" s="82">
        <v>0</v>
      </c>
      <c r="W128" s="45"/>
      <c r="X128" s="130">
        <v>0</v>
      </c>
      <c r="Y128" s="131">
        <v>0</v>
      </c>
      <c r="AA128" s="135">
        <v>0</v>
      </c>
      <c r="AB128" s="136">
        <v>0</v>
      </c>
      <c r="AC128" s="45"/>
      <c r="AD128" s="48">
        <v>0</v>
      </c>
      <c r="AE128" s="82">
        <v>0</v>
      </c>
      <c r="AF128" s="45"/>
      <c r="AG128" s="48">
        <v>0</v>
      </c>
      <c r="AH128" s="82">
        <v>0</v>
      </c>
      <c r="AI128" s="45"/>
      <c r="AJ128" s="48">
        <v>0</v>
      </c>
      <c r="AK128" s="82">
        <v>0</v>
      </c>
      <c r="AL128" s="45"/>
      <c r="AM128" s="48">
        <v>0</v>
      </c>
      <c r="AN128" s="82">
        <v>0</v>
      </c>
      <c r="AO128" s="45"/>
      <c r="AP128" s="48">
        <v>0</v>
      </c>
      <c r="AQ128" s="82">
        <v>0</v>
      </c>
      <c r="AR128" s="45"/>
      <c r="AS128" s="48">
        <v>0</v>
      </c>
      <c r="AT128" s="82">
        <v>0</v>
      </c>
      <c r="AU128" s="45"/>
      <c r="AV128" s="130">
        <v>0</v>
      </c>
      <c r="AW128" s="131">
        <v>0</v>
      </c>
      <c r="AY128" s="135">
        <v>0</v>
      </c>
      <c r="AZ128" s="136">
        <v>0</v>
      </c>
      <c r="BA128" s="45"/>
      <c r="BB128" s="48">
        <v>0</v>
      </c>
      <c r="BC128" s="136">
        <v>0</v>
      </c>
      <c r="BD128" s="45"/>
      <c r="BE128" s="48">
        <v>0</v>
      </c>
      <c r="BF128" s="136">
        <v>0</v>
      </c>
      <c r="BG128" s="45"/>
    </row>
    <row r="129" spans="2:59" hidden="1" outlineLevel="1" x14ac:dyDescent="0.2">
      <c r="B129" s="45"/>
      <c r="C129" s="46" t="s">
        <v>380</v>
      </c>
      <c r="D129" s="47" t="s">
        <v>535</v>
      </c>
      <c r="E129" s="45"/>
      <c r="F129" s="48">
        <v>0</v>
      </c>
      <c r="G129" s="82">
        <v>0</v>
      </c>
      <c r="H129" s="45"/>
      <c r="I129" s="48">
        <v>0</v>
      </c>
      <c r="J129" s="82">
        <v>0</v>
      </c>
      <c r="K129" s="45"/>
      <c r="L129" s="48">
        <v>0</v>
      </c>
      <c r="M129" s="82">
        <v>0</v>
      </c>
      <c r="N129" s="45"/>
      <c r="O129" s="48">
        <v>0</v>
      </c>
      <c r="P129" s="82">
        <v>0</v>
      </c>
      <c r="Q129" s="45"/>
      <c r="R129" s="48">
        <v>0</v>
      </c>
      <c r="S129" s="82">
        <v>0</v>
      </c>
      <c r="T129" s="45"/>
      <c r="U129" s="48">
        <v>0</v>
      </c>
      <c r="V129" s="82">
        <v>0</v>
      </c>
      <c r="W129" s="45"/>
      <c r="X129" s="130">
        <v>0</v>
      </c>
      <c r="Y129" s="131">
        <v>0</v>
      </c>
      <c r="AA129" s="135">
        <v>0</v>
      </c>
      <c r="AB129" s="136">
        <v>0</v>
      </c>
      <c r="AC129" s="45"/>
      <c r="AD129" s="48">
        <v>0</v>
      </c>
      <c r="AE129" s="82">
        <v>0</v>
      </c>
      <c r="AF129" s="45"/>
      <c r="AG129" s="48">
        <v>0</v>
      </c>
      <c r="AH129" s="82">
        <v>0</v>
      </c>
      <c r="AI129" s="45"/>
      <c r="AJ129" s="48">
        <v>0</v>
      </c>
      <c r="AK129" s="82">
        <v>0</v>
      </c>
      <c r="AL129" s="45"/>
      <c r="AM129" s="48">
        <v>0</v>
      </c>
      <c r="AN129" s="82">
        <v>0</v>
      </c>
      <c r="AO129" s="45"/>
      <c r="AP129" s="48">
        <v>0</v>
      </c>
      <c r="AQ129" s="82">
        <v>0</v>
      </c>
      <c r="AR129" s="45"/>
      <c r="AS129" s="48">
        <v>0</v>
      </c>
      <c r="AT129" s="82">
        <v>0</v>
      </c>
      <c r="AU129" s="45"/>
      <c r="AV129" s="130">
        <v>0</v>
      </c>
      <c r="AW129" s="131">
        <v>0</v>
      </c>
      <c r="AY129" s="135">
        <v>0</v>
      </c>
      <c r="AZ129" s="136">
        <v>0</v>
      </c>
      <c r="BA129" s="45"/>
      <c r="BB129" s="48">
        <v>0</v>
      </c>
      <c r="BC129" s="136">
        <v>0</v>
      </c>
      <c r="BD129" s="45"/>
      <c r="BE129" s="48">
        <v>0</v>
      </c>
      <c r="BF129" s="136">
        <v>0</v>
      </c>
      <c r="BG129" s="45"/>
    </row>
    <row r="130" spans="2:59" hidden="1" outlineLevel="1" x14ac:dyDescent="0.2">
      <c r="B130" s="45"/>
      <c r="C130" s="46" t="s">
        <v>419</v>
      </c>
      <c r="D130" s="47" t="s">
        <v>53</v>
      </c>
      <c r="E130" s="45"/>
      <c r="F130" s="48">
        <v>0</v>
      </c>
      <c r="G130" s="82">
        <v>0</v>
      </c>
      <c r="H130" s="45"/>
      <c r="I130" s="48">
        <v>0</v>
      </c>
      <c r="J130" s="82">
        <v>0</v>
      </c>
      <c r="K130" s="45"/>
      <c r="L130" s="48">
        <v>0</v>
      </c>
      <c r="M130" s="82">
        <v>0</v>
      </c>
      <c r="N130" s="45"/>
      <c r="O130" s="48">
        <v>0</v>
      </c>
      <c r="P130" s="82">
        <v>0</v>
      </c>
      <c r="Q130" s="45"/>
      <c r="R130" s="48">
        <v>0</v>
      </c>
      <c r="S130" s="82">
        <v>0</v>
      </c>
      <c r="T130" s="45"/>
      <c r="U130" s="48">
        <v>0</v>
      </c>
      <c r="V130" s="82">
        <v>0</v>
      </c>
      <c r="W130" s="45"/>
      <c r="X130" s="130">
        <v>0</v>
      </c>
      <c r="Y130" s="131">
        <v>0</v>
      </c>
      <c r="AA130" s="135">
        <v>0</v>
      </c>
      <c r="AB130" s="136">
        <v>0</v>
      </c>
      <c r="AC130" s="45"/>
      <c r="AD130" s="48">
        <v>0</v>
      </c>
      <c r="AE130" s="82">
        <v>0</v>
      </c>
      <c r="AF130" s="45"/>
      <c r="AG130" s="48">
        <v>0</v>
      </c>
      <c r="AH130" s="82">
        <v>0</v>
      </c>
      <c r="AI130" s="45"/>
      <c r="AJ130" s="48">
        <v>0</v>
      </c>
      <c r="AK130" s="82">
        <v>0</v>
      </c>
      <c r="AL130" s="45"/>
      <c r="AM130" s="48">
        <v>0</v>
      </c>
      <c r="AN130" s="82">
        <v>0</v>
      </c>
      <c r="AO130" s="45"/>
      <c r="AP130" s="48">
        <v>0</v>
      </c>
      <c r="AQ130" s="82">
        <v>0</v>
      </c>
      <c r="AR130" s="45"/>
      <c r="AS130" s="48">
        <v>0</v>
      </c>
      <c r="AT130" s="82">
        <v>0</v>
      </c>
      <c r="AU130" s="45"/>
      <c r="AV130" s="130">
        <v>0</v>
      </c>
      <c r="AW130" s="131">
        <v>0</v>
      </c>
      <c r="AY130" s="135">
        <v>0</v>
      </c>
      <c r="AZ130" s="136">
        <v>0</v>
      </c>
      <c r="BA130" s="45"/>
      <c r="BB130" s="48">
        <v>0</v>
      </c>
      <c r="BC130" s="136">
        <v>0</v>
      </c>
      <c r="BD130" s="45"/>
      <c r="BE130" s="48">
        <v>0</v>
      </c>
      <c r="BF130" s="136">
        <v>0</v>
      </c>
      <c r="BG130" s="45"/>
    </row>
    <row r="131" spans="2:59" hidden="1" outlineLevel="1" x14ac:dyDescent="0.2">
      <c r="B131" s="45"/>
      <c r="C131" s="46" t="s">
        <v>419</v>
      </c>
      <c r="D131" s="47" t="s">
        <v>54</v>
      </c>
      <c r="E131" s="45"/>
      <c r="F131" s="48">
        <v>-465300</v>
      </c>
      <c r="G131" s="82">
        <v>0</v>
      </c>
      <c r="H131" s="45"/>
      <c r="I131" s="48">
        <v>-471200</v>
      </c>
      <c r="J131" s="82">
        <v>0</v>
      </c>
      <c r="K131" s="45"/>
      <c r="L131" s="48">
        <v>-509000</v>
      </c>
      <c r="M131" s="82">
        <v>0</v>
      </c>
      <c r="N131" s="45"/>
      <c r="O131" s="48">
        <v>-512000</v>
      </c>
      <c r="P131" s="82">
        <v>0</v>
      </c>
      <c r="Q131" s="45"/>
      <c r="R131" s="48">
        <v>-515000</v>
      </c>
      <c r="S131" s="82">
        <v>0</v>
      </c>
      <c r="T131" s="45"/>
      <c r="U131" s="48">
        <v>-387800</v>
      </c>
      <c r="V131" s="82">
        <v>0</v>
      </c>
      <c r="W131" s="45"/>
      <c r="X131" s="130">
        <v>-2860300</v>
      </c>
      <c r="Y131" s="131">
        <v>0</v>
      </c>
      <c r="AA131" s="135">
        <v>-476716.66666666669</v>
      </c>
      <c r="AB131" s="136">
        <v>0</v>
      </c>
      <c r="AC131" s="45"/>
      <c r="AD131" s="48">
        <v>-467300</v>
      </c>
      <c r="AE131" s="82">
        <v>0</v>
      </c>
      <c r="AF131" s="45"/>
      <c r="AG131" s="48">
        <v>-400000</v>
      </c>
      <c r="AH131" s="82">
        <v>0</v>
      </c>
      <c r="AI131" s="45"/>
      <c r="AJ131" s="48">
        <v>-474000</v>
      </c>
      <c r="AK131" s="82">
        <v>0</v>
      </c>
      <c r="AL131" s="45"/>
      <c r="AM131" s="48">
        <v>-433600</v>
      </c>
      <c r="AN131" s="82">
        <v>0</v>
      </c>
      <c r="AO131" s="45"/>
      <c r="AP131" s="48">
        <v>-467100</v>
      </c>
      <c r="AQ131" s="82">
        <v>0</v>
      </c>
      <c r="AR131" s="45"/>
      <c r="AS131" s="48">
        <v>-471066.68</v>
      </c>
      <c r="AT131" s="82">
        <v>0</v>
      </c>
      <c r="AU131" s="45"/>
      <c r="AV131" s="130">
        <v>-2713066.68</v>
      </c>
      <c r="AW131" s="131">
        <v>0</v>
      </c>
      <c r="AY131" s="135">
        <v>-452177.78</v>
      </c>
      <c r="AZ131" s="136">
        <v>0</v>
      </c>
      <c r="BA131" s="45"/>
      <c r="BB131" s="48">
        <v>-5573366.6799999997</v>
      </c>
      <c r="BC131" s="136">
        <v>0</v>
      </c>
      <c r="BD131" s="45"/>
      <c r="BE131" s="48">
        <v>-464447.22333333333</v>
      </c>
      <c r="BF131" s="136">
        <v>0</v>
      </c>
      <c r="BG131" s="45"/>
    </row>
    <row r="132" spans="2:59" hidden="1" outlineLevel="1" x14ac:dyDescent="0.2">
      <c r="B132" s="45"/>
      <c r="C132" s="46" t="s">
        <v>420</v>
      </c>
      <c r="D132" s="47" t="s">
        <v>55</v>
      </c>
      <c r="E132" s="45"/>
      <c r="F132" s="48">
        <v>0</v>
      </c>
      <c r="G132" s="82">
        <v>0</v>
      </c>
      <c r="H132" s="45"/>
      <c r="I132" s="48">
        <v>0</v>
      </c>
      <c r="J132" s="82">
        <v>0</v>
      </c>
      <c r="K132" s="45"/>
      <c r="L132" s="48">
        <v>0</v>
      </c>
      <c r="M132" s="82">
        <v>0</v>
      </c>
      <c r="N132" s="45"/>
      <c r="O132" s="48">
        <v>0</v>
      </c>
      <c r="P132" s="82">
        <v>0</v>
      </c>
      <c r="Q132" s="45"/>
      <c r="R132" s="48">
        <v>0</v>
      </c>
      <c r="S132" s="82">
        <v>0</v>
      </c>
      <c r="T132" s="45"/>
      <c r="U132" s="48">
        <v>0</v>
      </c>
      <c r="V132" s="82">
        <v>0</v>
      </c>
      <c r="W132" s="45"/>
      <c r="X132" s="130">
        <v>0</v>
      </c>
      <c r="Y132" s="131">
        <v>0</v>
      </c>
      <c r="AA132" s="135">
        <v>0</v>
      </c>
      <c r="AB132" s="136">
        <v>0</v>
      </c>
      <c r="AC132" s="45"/>
      <c r="AD132" s="48">
        <v>0</v>
      </c>
      <c r="AE132" s="82">
        <v>0</v>
      </c>
      <c r="AF132" s="45"/>
      <c r="AG132" s="48">
        <v>0</v>
      </c>
      <c r="AH132" s="82">
        <v>0</v>
      </c>
      <c r="AI132" s="45"/>
      <c r="AJ132" s="48">
        <v>0</v>
      </c>
      <c r="AK132" s="82">
        <v>0</v>
      </c>
      <c r="AL132" s="45"/>
      <c r="AM132" s="48">
        <v>0</v>
      </c>
      <c r="AN132" s="82">
        <v>0</v>
      </c>
      <c r="AO132" s="45"/>
      <c r="AP132" s="48">
        <v>0</v>
      </c>
      <c r="AQ132" s="82">
        <v>0</v>
      </c>
      <c r="AR132" s="45"/>
      <c r="AS132" s="48">
        <v>0</v>
      </c>
      <c r="AT132" s="82">
        <v>0</v>
      </c>
      <c r="AU132" s="45"/>
      <c r="AV132" s="130">
        <v>0</v>
      </c>
      <c r="AW132" s="131">
        <v>0</v>
      </c>
      <c r="AY132" s="135">
        <v>0</v>
      </c>
      <c r="AZ132" s="136">
        <v>0</v>
      </c>
      <c r="BA132" s="45"/>
      <c r="BB132" s="48">
        <v>0</v>
      </c>
      <c r="BC132" s="136">
        <v>0</v>
      </c>
      <c r="BD132" s="45"/>
      <c r="BE132" s="48">
        <v>0</v>
      </c>
      <c r="BF132" s="136">
        <v>0</v>
      </c>
      <c r="BG132" s="45"/>
    </row>
    <row r="133" spans="2:59" hidden="1" outlineLevel="1" x14ac:dyDescent="0.2">
      <c r="B133" s="45"/>
      <c r="C133" s="46" t="s">
        <v>421</v>
      </c>
      <c r="D133" s="47" t="s">
        <v>56</v>
      </c>
      <c r="E133" s="45"/>
      <c r="F133" s="48">
        <v>0</v>
      </c>
      <c r="G133" s="82">
        <v>0</v>
      </c>
      <c r="H133" s="45"/>
      <c r="I133" s="48">
        <v>0</v>
      </c>
      <c r="J133" s="82">
        <v>0</v>
      </c>
      <c r="K133" s="45"/>
      <c r="L133" s="48">
        <v>0</v>
      </c>
      <c r="M133" s="82">
        <v>0</v>
      </c>
      <c r="N133" s="45"/>
      <c r="O133" s="48">
        <v>0</v>
      </c>
      <c r="P133" s="82">
        <v>0</v>
      </c>
      <c r="Q133" s="45"/>
      <c r="R133" s="48">
        <v>0</v>
      </c>
      <c r="S133" s="82">
        <v>0</v>
      </c>
      <c r="T133" s="45"/>
      <c r="U133" s="48">
        <v>0</v>
      </c>
      <c r="V133" s="82">
        <v>0</v>
      </c>
      <c r="W133" s="45"/>
      <c r="X133" s="130">
        <v>0</v>
      </c>
      <c r="Y133" s="131">
        <v>0</v>
      </c>
      <c r="AA133" s="135">
        <v>0</v>
      </c>
      <c r="AB133" s="136">
        <v>0</v>
      </c>
      <c r="AC133" s="45"/>
      <c r="AD133" s="48">
        <v>0</v>
      </c>
      <c r="AE133" s="82">
        <v>0</v>
      </c>
      <c r="AF133" s="45"/>
      <c r="AG133" s="48">
        <v>0</v>
      </c>
      <c r="AH133" s="82">
        <v>0</v>
      </c>
      <c r="AI133" s="45"/>
      <c r="AJ133" s="48">
        <v>0</v>
      </c>
      <c r="AK133" s="82">
        <v>0</v>
      </c>
      <c r="AL133" s="45"/>
      <c r="AM133" s="48">
        <v>0</v>
      </c>
      <c r="AN133" s="82">
        <v>0</v>
      </c>
      <c r="AO133" s="45"/>
      <c r="AP133" s="48">
        <v>0</v>
      </c>
      <c r="AQ133" s="82">
        <v>0</v>
      </c>
      <c r="AR133" s="45"/>
      <c r="AS133" s="48">
        <v>0</v>
      </c>
      <c r="AT133" s="82">
        <v>0</v>
      </c>
      <c r="AU133" s="45"/>
      <c r="AV133" s="130">
        <v>0</v>
      </c>
      <c r="AW133" s="131">
        <v>0</v>
      </c>
      <c r="AY133" s="135">
        <v>0</v>
      </c>
      <c r="AZ133" s="136">
        <v>0</v>
      </c>
      <c r="BA133" s="45"/>
      <c r="BB133" s="48">
        <v>0</v>
      </c>
      <c r="BC133" s="136">
        <v>0</v>
      </c>
      <c r="BD133" s="45"/>
      <c r="BE133" s="48">
        <v>0</v>
      </c>
      <c r="BF133" s="136">
        <v>0</v>
      </c>
      <c r="BG133" s="45"/>
    </row>
    <row r="134" spans="2:59" s="3" customFormat="1" collapsed="1" x14ac:dyDescent="0.2">
      <c r="B134" s="23"/>
      <c r="C134" s="42" t="s">
        <v>118</v>
      </c>
      <c r="D134" s="43"/>
      <c r="E134" s="23"/>
      <c r="F134" s="44">
        <v>0</v>
      </c>
      <c r="G134" s="74">
        <v>0</v>
      </c>
      <c r="H134" s="23"/>
      <c r="I134" s="44">
        <v>0</v>
      </c>
      <c r="J134" s="74">
        <v>0</v>
      </c>
      <c r="K134" s="23"/>
      <c r="L134" s="44">
        <v>0</v>
      </c>
      <c r="M134" s="74">
        <v>0</v>
      </c>
      <c r="N134" s="23"/>
      <c r="O134" s="44">
        <v>0</v>
      </c>
      <c r="P134" s="74">
        <v>0</v>
      </c>
      <c r="Q134" s="23"/>
      <c r="R134" s="44">
        <v>0</v>
      </c>
      <c r="S134" s="74">
        <v>0</v>
      </c>
      <c r="T134" s="23"/>
      <c r="U134" s="44">
        <v>0</v>
      </c>
      <c r="V134" s="74">
        <v>0</v>
      </c>
      <c r="W134" s="23"/>
      <c r="X134" s="44">
        <v>0</v>
      </c>
      <c r="Y134" s="74">
        <v>0</v>
      </c>
      <c r="Z134" s="23"/>
      <c r="AA134" s="44">
        <v>0</v>
      </c>
      <c r="AB134" s="74">
        <v>0</v>
      </c>
      <c r="AC134" s="23"/>
      <c r="AD134" s="44">
        <v>0</v>
      </c>
      <c r="AE134" s="74">
        <v>0</v>
      </c>
      <c r="AF134" s="23"/>
      <c r="AG134" s="44">
        <v>0</v>
      </c>
      <c r="AH134" s="74">
        <v>0</v>
      </c>
      <c r="AI134" s="23"/>
      <c r="AJ134" s="44">
        <v>0</v>
      </c>
      <c r="AK134" s="74">
        <v>0</v>
      </c>
      <c r="AL134" s="23"/>
      <c r="AM134" s="44">
        <v>0</v>
      </c>
      <c r="AN134" s="74">
        <v>0</v>
      </c>
      <c r="AO134" s="23"/>
      <c r="AP134" s="44">
        <v>0</v>
      </c>
      <c r="AQ134" s="74">
        <v>0</v>
      </c>
      <c r="AR134" s="23"/>
      <c r="AS134" s="44">
        <v>0</v>
      </c>
      <c r="AT134" s="74">
        <v>0</v>
      </c>
      <c r="AU134" s="23"/>
      <c r="AV134" s="44">
        <v>0</v>
      </c>
      <c r="AW134" s="74">
        <v>0</v>
      </c>
      <c r="AX134" s="23"/>
      <c r="AY134" s="44">
        <v>0</v>
      </c>
      <c r="AZ134" s="74">
        <v>0</v>
      </c>
      <c r="BA134" s="23"/>
      <c r="BB134" s="44">
        <v>0</v>
      </c>
      <c r="BC134" s="74">
        <v>0</v>
      </c>
      <c r="BD134" s="23"/>
      <c r="BE134" s="44">
        <v>0</v>
      </c>
      <c r="BF134" s="74">
        <v>0</v>
      </c>
      <c r="BG134" s="23"/>
    </row>
    <row r="135" spans="2:59" hidden="1" outlineLevel="1" x14ac:dyDescent="0.2">
      <c r="B135" s="45"/>
      <c r="C135" s="46" t="s">
        <v>422</v>
      </c>
      <c r="D135" s="47" t="s">
        <v>120</v>
      </c>
      <c r="E135" s="45"/>
      <c r="F135" s="48">
        <v>0</v>
      </c>
      <c r="G135" s="82">
        <v>0</v>
      </c>
      <c r="H135" s="45"/>
      <c r="I135" s="48">
        <v>0</v>
      </c>
      <c r="J135" s="82">
        <v>0</v>
      </c>
      <c r="K135" s="45"/>
      <c r="L135" s="48">
        <v>0</v>
      </c>
      <c r="M135" s="82">
        <v>0</v>
      </c>
      <c r="N135" s="45"/>
      <c r="O135" s="48">
        <v>0</v>
      </c>
      <c r="P135" s="82">
        <v>0</v>
      </c>
      <c r="Q135" s="45"/>
      <c r="R135" s="48">
        <v>0</v>
      </c>
      <c r="S135" s="82">
        <v>0</v>
      </c>
      <c r="T135" s="45"/>
      <c r="U135" s="48">
        <v>0</v>
      </c>
      <c r="V135" s="82">
        <v>0</v>
      </c>
      <c r="W135" s="45"/>
      <c r="X135" s="130">
        <v>0</v>
      </c>
      <c r="Y135" s="131">
        <v>0</v>
      </c>
      <c r="AA135" s="135">
        <v>0</v>
      </c>
      <c r="AB135" s="136">
        <v>0</v>
      </c>
      <c r="AC135" s="45"/>
      <c r="AD135" s="48">
        <v>0</v>
      </c>
      <c r="AE135" s="82">
        <v>0</v>
      </c>
      <c r="AF135" s="45"/>
      <c r="AG135" s="48">
        <v>0</v>
      </c>
      <c r="AH135" s="82">
        <v>0</v>
      </c>
      <c r="AI135" s="45"/>
      <c r="AJ135" s="48">
        <v>0</v>
      </c>
      <c r="AK135" s="82">
        <v>0</v>
      </c>
      <c r="AL135" s="45"/>
      <c r="AM135" s="48">
        <v>0</v>
      </c>
      <c r="AN135" s="82">
        <v>0</v>
      </c>
      <c r="AO135" s="45"/>
      <c r="AP135" s="48">
        <v>0</v>
      </c>
      <c r="AQ135" s="82">
        <v>0</v>
      </c>
      <c r="AR135" s="45"/>
      <c r="AS135" s="48">
        <v>0</v>
      </c>
      <c r="AT135" s="82">
        <v>0</v>
      </c>
      <c r="AU135" s="45"/>
      <c r="AV135" s="130">
        <v>0</v>
      </c>
      <c r="AW135" s="131">
        <v>0</v>
      </c>
      <c r="AY135" s="135">
        <v>0</v>
      </c>
      <c r="AZ135" s="136">
        <v>0</v>
      </c>
      <c r="BA135" s="45"/>
      <c r="BB135" s="48">
        <v>0</v>
      </c>
      <c r="BC135" s="136">
        <v>0</v>
      </c>
      <c r="BD135" s="45"/>
      <c r="BE135" s="48">
        <v>0</v>
      </c>
      <c r="BF135" s="136">
        <v>0</v>
      </c>
      <c r="BG135" s="45"/>
    </row>
    <row r="136" spans="2:59" hidden="1" outlineLevel="1" x14ac:dyDescent="0.2">
      <c r="B136" s="45"/>
      <c r="C136" s="46" t="s">
        <v>423</v>
      </c>
      <c r="D136" s="47" t="s">
        <v>121</v>
      </c>
      <c r="E136" s="45"/>
      <c r="F136" s="48">
        <v>0</v>
      </c>
      <c r="G136" s="82">
        <v>0</v>
      </c>
      <c r="H136" s="45"/>
      <c r="I136" s="48">
        <v>0</v>
      </c>
      <c r="J136" s="82">
        <v>0</v>
      </c>
      <c r="K136" s="45"/>
      <c r="L136" s="48">
        <v>0</v>
      </c>
      <c r="M136" s="82">
        <v>0</v>
      </c>
      <c r="N136" s="45"/>
      <c r="O136" s="48">
        <v>0</v>
      </c>
      <c r="P136" s="82">
        <v>0</v>
      </c>
      <c r="Q136" s="45"/>
      <c r="R136" s="48">
        <v>0</v>
      </c>
      <c r="S136" s="82">
        <v>0</v>
      </c>
      <c r="T136" s="45"/>
      <c r="U136" s="48">
        <v>0</v>
      </c>
      <c r="V136" s="82">
        <v>0</v>
      </c>
      <c r="W136" s="45"/>
      <c r="X136" s="130">
        <v>0</v>
      </c>
      <c r="Y136" s="131">
        <v>0</v>
      </c>
      <c r="AA136" s="135">
        <v>0</v>
      </c>
      <c r="AB136" s="136">
        <v>0</v>
      </c>
      <c r="AC136" s="45"/>
      <c r="AD136" s="48">
        <v>0</v>
      </c>
      <c r="AE136" s="82">
        <v>0</v>
      </c>
      <c r="AF136" s="45"/>
      <c r="AG136" s="48">
        <v>0</v>
      </c>
      <c r="AH136" s="82">
        <v>0</v>
      </c>
      <c r="AI136" s="45"/>
      <c r="AJ136" s="48">
        <v>0</v>
      </c>
      <c r="AK136" s="82">
        <v>0</v>
      </c>
      <c r="AL136" s="45"/>
      <c r="AM136" s="48">
        <v>0</v>
      </c>
      <c r="AN136" s="82">
        <v>0</v>
      </c>
      <c r="AO136" s="45"/>
      <c r="AP136" s="48">
        <v>0</v>
      </c>
      <c r="AQ136" s="82">
        <v>0</v>
      </c>
      <c r="AR136" s="45"/>
      <c r="AS136" s="48">
        <v>0</v>
      </c>
      <c r="AT136" s="82">
        <v>0</v>
      </c>
      <c r="AU136" s="45"/>
      <c r="AV136" s="130">
        <v>0</v>
      </c>
      <c r="AW136" s="131">
        <v>0</v>
      </c>
      <c r="AY136" s="135">
        <v>0</v>
      </c>
      <c r="AZ136" s="136">
        <v>0</v>
      </c>
      <c r="BA136" s="45"/>
      <c r="BB136" s="48">
        <v>0</v>
      </c>
      <c r="BC136" s="136">
        <v>0</v>
      </c>
      <c r="BD136" s="45"/>
      <c r="BE136" s="48">
        <v>0</v>
      </c>
      <c r="BF136" s="136">
        <v>0</v>
      </c>
      <c r="BG136" s="45"/>
    </row>
    <row r="137" spans="2:59" hidden="1" outlineLevel="1" x14ac:dyDescent="0.2">
      <c r="B137" s="45"/>
      <c r="C137" s="46" t="s">
        <v>424</v>
      </c>
      <c r="D137" s="47" t="s">
        <v>122</v>
      </c>
      <c r="E137" s="45"/>
      <c r="F137" s="48">
        <v>0</v>
      </c>
      <c r="G137" s="82">
        <v>0</v>
      </c>
      <c r="H137" s="45"/>
      <c r="I137" s="48">
        <v>0</v>
      </c>
      <c r="J137" s="82">
        <v>0</v>
      </c>
      <c r="K137" s="45"/>
      <c r="L137" s="48">
        <v>0</v>
      </c>
      <c r="M137" s="82">
        <v>0</v>
      </c>
      <c r="N137" s="45"/>
      <c r="O137" s="48">
        <v>0</v>
      </c>
      <c r="P137" s="82">
        <v>0</v>
      </c>
      <c r="Q137" s="45"/>
      <c r="R137" s="48">
        <v>0</v>
      </c>
      <c r="S137" s="82">
        <v>0</v>
      </c>
      <c r="T137" s="45"/>
      <c r="U137" s="48">
        <v>0</v>
      </c>
      <c r="V137" s="82">
        <v>0</v>
      </c>
      <c r="W137" s="45"/>
      <c r="X137" s="130">
        <v>0</v>
      </c>
      <c r="Y137" s="131">
        <v>0</v>
      </c>
      <c r="AA137" s="135">
        <v>0</v>
      </c>
      <c r="AB137" s="136">
        <v>0</v>
      </c>
      <c r="AC137" s="45"/>
      <c r="AD137" s="48">
        <v>0</v>
      </c>
      <c r="AE137" s="82">
        <v>0</v>
      </c>
      <c r="AF137" s="45"/>
      <c r="AG137" s="48">
        <v>0</v>
      </c>
      <c r="AH137" s="82">
        <v>0</v>
      </c>
      <c r="AI137" s="45"/>
      <c r="AJ137" s="48">
        <v>0</v>
      </c>
      <c r="AK137" s="82">
        <v>0</v>
      </c>
      <c r="AL137" s="45"/>
      <c r="AM137" s="48">
        <v>0</v>
      </c>
      <c r="AN137" s="82">
        <v>0</v>
      </c>
      <c r="AO137" s="45"/>
      <c r="AP137" s="48">
        <v>0</v>
      </c>
      <c r="AQ137" s="82">
        <v>0</v>
      </c>
      <c r="AR137" s="45"/>
      <c r="AS137" s="48">
        <v>0</v>
      </c>
      <c r="AT137" s="82">
        <v>0</v>
      </c>
      <c r="AU137" s="45"/>
      <c r="AV137" s="130">
        <v>0</v>
      </c>
      <c r="AW137" s="131">
        <v>0</v>
      </c>
      <c r="AY137" s="135">
        <v>0</v>
      </c>
      <c r="AZ137" s="136">
        <v>0</v>
      </c>
      <c r="BA137" s="45"/>
      <c r="BB137" s="48">
        <v>0</v>
      </c>
      <c r="BC137" s="136">
        <v>0</v>
      </c>
      <c r="BD137" s="45"/>
      <c r="BE137" s="48">
        <v>0</v>
      </c>
      <c r="BF137" s="136">
        <v>0</v>
      </c>
      <c r="BG137" s="45"/>
    </row>
    <row r="138" spans="2:59" hidden="1" outlineLevel="1" x14ac:dyDescent="0.2">
      <c r="B138" s="45"/>
      <c r="C138" s="46" t="s">
        <v>425</v>
      </c>
      <c r="D138" s="47" t="s">
        <v>123</v>
      </c>
      <c r="E138" s="45"/>
      <c r="F138" s="48">
        <v>0</v>
      </c>
      <c r="G138" s="82">
        <v>0</v>
      </c>
      <c r="H138" s="45"/>
      <c r="I138" s="48">
        <v>0</v>
      </c>
      <c r="J138" s="82">
        <v>0</v>
      </c>
      <c r="K138" s="45"/>
      <c r="L138" s="48">
        <v>0</v>
      </c>
      <c r="M138" s="82">
        <v>0</v>
      </c>
      <c r="N138" s="45"/>
      <c r="O138" s="48">
        <v>0</v>
      </c>
      <c r="P138" s="82">
        <v>0</v>
      </c>
      <c r="Q138" s="45"/>
      <c r="R138" s="48">
        <v>0</v>
      </c>
      <c r="S138" s="82">
        <v>0</v>
      </c>
      <c r="T138" s="45"/>
      <c r="U138" s="48">
        <v>0</v>
      </c>
      <c r="V138" s="82">
        <v>0</v>
      </c>
      <c r="W138" s="45"/>
      <c r="X138" s="130">
        <v>0</v>
      </c>
      <c r="Y138" s="131">
        <v>0</v>
      </c>
      <c r="AA138" s="135">
        <v>0</v>
      </c>
      <c r="AB138" s="136">
        <v>0</v>
      </c>
      <c r="AC138" s="45"/>
      <c r="AD138" s="48">
        <v>0</v>
      </c>
      <c r="AE138" s="82">
        <v>0</v>
      </c>
      <c r="AF138" s="45"/>
      <c r="AG138" s="48">
        <v>0</v>
      </c>
      <c r="AH138" s="82">
        <v>0</v>
      </c>
      <c r="AI138" s="45"/>
      <c r="AJ138" s="48">
        <v>0</v>
      </c>
      <c r="AK138" s="82">
        <v>0</v>
      </c>
      <c r="AL138" s="45"/>
      <c r="AM138" s="48">
        <v>0</v>
      </c>
      <c r="AN138" s="82">
        <v>0</v>
      </c>
      <c r="AO138" s="45"/>
      <c r="AP138" s="48">
        <v>0</v>
      </c>
      <c r="AQ138" s="82">
        <v>0</v>
      </c>
      <c r="AR138" s="45"/>
      <c r="AS138" s="48">
        <v>0</v>
      </c>
      <c r="AT138" s="82">
        <v>0</v>
      </c>
      <c r="AU138" s="45"/>
      <c r="AV138" s="130">
        <v>0</v>
      </c>
      <c r="AW138" s="131">
        <v>0</v>
      </c>
      <c r="AY138" s="135">
        <v>0</v>
      </c>
      <c r="AZ138" s="136">
        <v>0</v>
      </c>
      <c r="BA138" s="45"/>
      <c r="BB138" s="48">
        <v>0</v>
      </c>
      <c r="BC138" s="136">
        <v>0</v>
      </c>
      <c r="BD138" s="45"/>
      <c r="BE138" s="48">
        <v>0</v>
      </c>
      <c r="BF138" s="136">
        <v>0</v>
      </c>
      <c r="BG138" s="45"/>
    </row>
    <row r="139" spans="2:59" hidden="1" outlineLevel="1" x14ac:dyDescent="0.2">
      <c r="B139" s="45"/>
      <c r="C139" s="46" t="s">
        <v>426</v>
      </c>
      <c r="D139" s="47" t="s">
        <v>124</v>
      </c>
      <c r="E139" s="45"/>
      <c r="F139" s="48">
        <v>0</v>
      </c>
      <c r="G139" s="82">
        <v>0</v>
      </c>
      <c r="H139" s="45"/>
      <c r="I139" s="48">
        <v>0</v>
      </c>
      <c r="J139" s="82">
        <v>0</v>
      </c>
      <c r="K139" s="45"/>
      <c r="L139" s="48">
        <v>0</v>
      </c>
      <c r="M139" s="82">
        <v>0</v>
      </c>
      <c r="N139" s="45"/>
      <c r="O139" s="48">
        <v>0</v>
      </c>
      <c r="P139" s="82">
        <v>0</v>
      </c>
      <c r="Q139" s="45"/>
      <c r="R139" s="48">
        <v>0</v>
      </c>
      <c r="S139" s="82">
        <v>0</v>
      </c>
      <c r="T139" s="45"/>
      <c r="U139" s="48">
        <v>0</v>
      </c>
      <c r="V139" s="82">
        <v>0</v>
      </c>
      <c r="W139" s="45"/>
      <c r="X139" s="130">
        <v>0</v>
      </c>
      <c r="Y139" s="131">
        <v>0</v>
      </c>
      <c r="AA139" s="135">
        <v>0</v>
      </c>
      <c r="AB139" s="136">
        <v>0</v>
      </c>
      <c r="AC139" s="45"/>
      <c r="AD139" s="48">
        <v>0</v>
      </c>
      <c r="AE139" s="82">
        <v>0</v>
      </c>
      <c r="AF139" s="45"/>
      <c r="AG139" s="48">
        <v>0</v>
      </c>
      <c r="AH139" s="82">
        <v>0</v>
      </c>
      <c r="AI139" s="45"/>
      <c r="AJ139" s="48">
        <v>0</v>
      </c>
      <c r="AK139" s="82">
        <v>0</v>
      </c>
      <c r="AL139" s="45"/>
      <c r="AM139" s="48">
        <v>0</v>
      </c>
      <c r="AN139" s="82">
        <v>0</v>
      </c>
      <c r="AO139" s="45"/>
      <c r="AP139" s="48">
        <v>0</v>
      </c>
      <c r="AQ139" s="82">
        <v>0</v>
      </c>
      <c r="AR139" s="45"/>
      <c r="AS139" s="48">
        <v>0</v>
      </c>
      <c r="AT139" s="82">
        <v>0</v>
      </c>
      <c r="AU139" s="45"/>
      <c r="AV139" s="130">
        <v>0</v>
      </c>
      <c r="AW139" s="131">
        <v>0</v>
      </c>
      <c r="AY139" s="135">
        <v>0</v>
      </c>
      <c r="AZ139" s="136">
        <v>0</v>
      </c>
      <c r="BA139" s="45"/>
      <c r="BB139" s="48">
        <v>0</v>
      </c>
      <c r="BC139" s="136">
        <v>0</v>
      </c>
      <c r="BD139" s="45"/>
      <c r="BE139" s="48">
        <v>0</v>
      </c>
      <c r="BF139" s="136">
        <v>0</v>
      </c>
      <c r="BG139" s="45"/>
    </row>
    <row r="140" spans="2:59" hidden="1" outlineLevel="1" x14ac:dyDescent="0.2">
      <c r="B140" s="45"/>
      <c r="C140" s="46" t="s">
        <v>427</v>
      </c>
      <c r="D140" s="47" t="s">
        <v>125</v>
      </c>
      <c r="E140" s="45"/>
      <c r="F140" s="48">
        <v>0</v>
      </c>
      <c r="G140" s="82">
        <v>0</v>
      </c>
      <c r="H140" s="45"/>
      <c r="I140" s="48">
        <v>0</v>
      </c>
      <c r="J140" s="82">
        <v>0</v>
      </c>
      <c r="K140" s="45"/>
      <c r="L140" s="48">
        <v>0</v>
      </c>
      <c r="M140" s="82">
        <v>0</v>
      </c>
      <c r="N140" s="45"/>
      <c r="O140" s="48">
        <v>0</v>
      </c>
      <c r="P140" s="82">
        <v>0</v>
      </c>
      <c r="Q140" s="45"/>
      <c r="R140" s="48">
        <v>0</v>
      </c>
      <c r="S140" s="82">
        <v>0</v>
      </c>
      <c r="T140" s="45"/>
      <c r="U140" s="48">
        <v>0</v>
      </c>
      <c r="V140" s="82">
        <v>0</v>
      </c>
      <c r="W140" s="45"/>
      <c r="X140" s="130">
        <v>0</v>
      </c>
      <c r="Y140" s="131">
        <v>0</v>
      </c>
      <c r="AA140" s="135">
        <v>0</v>
      </c>
      <c r="AB140" s="136">
        <v>0</v>
      </c>
      <c r="AC140" s="45"/>
      <c r="AD140" s="48">
        <v>0</v>
      </c>
      <c r="AE140" s="82">
        <v>0</v>
      </c>
      <c r="AF140" s="45"/>
      <c r="AG140" s="48">
        <v>0</v>
      </c>
      <c r="AH140" s="82">
        <v>0</v>
      </c>
      <c r="AI140" s="45"/>
      <c r="AJ140" s="48">
        <v>0</v>
      </c>
      <c r="AK140" s="82">
        <v>0</v>
      </c>
      <c r="AL140" s="45"/>
      <c r="AM140" s="48">
        <v>0</v>
      </c>
      <c r="AN140" s="82">
        <v>0</v>
      </c>
      <c r="AO140" s="45"/>
      <c r="AP140" s="48">
        <v>0</v>
      </c>
      <c r="AQ140" s="82">
        <v>0</v>
      </c>
      <c r="AR140" s="45"/>
      <c r="AS140" s="48">
        <v>0</v>
      </c>
      <c r="AT140" s="82">
        <v>0</v>
      </c>
      <c r="AU140" s="45"/>
      <c r="AV140" s="130">
        <v>0</v>
      </c>
      <c r="AW140" s="131">
        <v>0</v>
      </c>
      <c r="AY140" s="135">
        <v>0</v>
      </c>
      <c r="AZ140" s="136">
        <v>0</v>
      </c>
      <c r="BA140" s="45"/>
      <c r="BB140" s="48">
        <v>0</v>
      </c>
      <c r="BC140" s="136">
        <v>0</v>
      </c>
      <c r="BD140" s="45"/>
      <c r="BE140" s="48">
        <v>0</v>
      </c>
      <c r="BF140" s="136">
        <v>0</v>
      </c>
      <c r="BG140" s="45"/>
    </row>
    <row r="141" spans="2:59" hidden="1" outlineLevel="1" x14ac:dyDescent="0.2">
      <c r="B141" s="45"/>
      <c r="C141" s="46" t="s">
        <v>428</v>
      </c>
      <c r="D141" s="47" t="s">
        <v>126</v>
      </c>
      <c r="E141" s="45"/>
      <c r="F141" s="48">
        <v>0</v>
      </c>
      <c r="G141" s="82">
        <v>0</v>
      </c>
      <c r="H141" s="45"/>
      <c r="I141" s="48">
        <v>0</v>
      </c>
      <c r="J141" s="82">
        <v>0</v>
      </c>
      <c r="K141" s="45"/>
      <c r="L141" s="48">
        <v>0</v>
      </c>
      <c r="M141" s="82">
        <v>0</v>
      </c>
      <c r="N141" s="45"/>
      <c r="O141" s="48">
        <v>0</v>
      </c>
      <c r="P141" s="82">
        <v>0</v>
      </c>
      <c r="Q141" s="45"/>
      <c r="R141" s="48">
        <v>0</v>
      </c>
      <c r="S141" s="82">
        <v>0</v>
      </c>
      <c r="T141" s="45"/>
      <c r="U141" s="48">
        <v>0</v>
      </c>
      <c r="V141" s="82">
        <v>0</v>
      </c>
      <c r="W141" s="45"/>
      <c r="X141" s="130">
        <v>0</v>
      </c>
      <c r="Y141" s="131">
        <v>0</v>
      </c>
      <c r="AA141" s="135">
        <v>0</v>
      </c>
      <c r="AB141" s="136">
        <v>0</v>
      </c>
      <c r="AC141" s="45"/>
      <c r="AD141" s="48">
        <v>0</v>
      </c>
      <c r="AE141" s="82">
        <v>0</v>
      </c>
      <c r="AF141" s="45"/>
      <c r="AG141" s="48">
        <v>0</v>
      </c>
      <c r="AH141" s="82">
        <v>0</v>
      </c>
      <c r="AI141" s="45"/>
      <c r="AJ141" s="48">
        <v>0</v>
      </c>
      <c r="AK141" s="82">
        <v>0</v>
      </c>
      <c r="AL141" s="45"/>
      <c r="AM141" s="48">
        <v>0</v>
      </c>
      <c r="AN141" s="82">
        <v>0</v>
      </c>
      <c r="AO141" s="45"/>
      <c r="AP141" s="48">
        <v>0</v>
      </c>
      <c r="AQ141" s="82">
        <v>0</v>
      </c>
      <c r="AR141" s="45"/>
      <c r="AS141" s="48">
        <v>0</v>
      </c>
      <c r="AT141" s="82">
        <v>0</v>
      </c>
      <c r="AU141" s="45"/>
      <c r="AV141" s="130">
        <v>0</v>
      </c>
      <c r="AW141" s="131">
        <v>0</v>
      </c>
      <c r="AY141" s="135">
        <v>0</v>
      </c>
      <c r="AZ141" s="136">
        <v>0</v>
      </c>
      <c r="BA141" s="45"/>
      <c r="BB141" s="48">
        <v>0</v>
      </c>
      <c r="BC141" s="136">
        <v>0</v>
      </c>
      <c r="BD141" s="45"/>
      <c r="BE141" s="48">
        <v>0</v>
      </c>
      <c r="BF141" s="136">
        <v>0</v>
      </c>
      <c r="BG141" s="45"/>
    </row>
    <row r="142" spans="2:59" hidden="1" outlineLevel="1" x14ac:dyDescent="0.2">
      <c r="B142" s="45"/>
      <c r="C142" s="46" t="s">
        <v>429</v>
      </c>
      <c r="D142" s="47" t="s">
        <v>57</v>
      </c>
      <c r="E142" s="45"/>
      <c r="F142" s="48">
        <v>0</v>
      </c>
      <c r="G142" s="82">
        <v>0</v>
      </c>
      <c r="H142" s="45"/>
      <c r="I142" s="48">
        <v>0</v>
      </c>
      <c r="J142" s="82">
        <v>0</v>
      </c>
      <c r="K142" s="45"/>
      <c r="L142" s="48">
        <v>0</v>
      </c>
      <c r="M142" s="82">
        <v>0</v>
      </c>
      <c r="N142" s="45"/>
      <c r="O142" s="48">
        <v>0</v>
      </c>
      <c r="P142" s="82">
        <v>0</v>
      </c>
      <c r="Q142" s="45"/>
      <c r="R142" s="48">
        <v>0</v>
      </c>
      <c r="S142" s="82">
        <v>0</v>
      </c>
      <c r="T142" s="45"/>
      <c r="U142" s="48">
        <v>0</v>
      </c>
      <c r="V142" s="82">
        <v>0</v>
      </c>
      <c r="W142" s="45"/>
      <c r="X142" s="130">
        <v>0</v>
      </c>
      <c r="Y142" s="131">
        <v>0</v>
      </c>
      <c r="AA142" s="135">
        <v>0</v>
      </c>
      <c r="AB142" s="136">
        <v>0</v>
      </c>
      <c r="AC142" s="45"/>
      <c r="AD142" s="48">
        <v>0</v>
      </c>
      <c r="AE142" s="82">
        <v>0</v>
      </c>
      <c r="AF142" s="45"/>
      <c r="AG142" s="48">
        <v>0</v>
      </c>
      <c r="AH142" s="82">
        <v>0</v>
      </c>
      <c r="AI142" s="45"/>
      <c r="AJ142" s="48">
        <v>0</v>
      </c>
      <c r="AK142" s="82">
        <v>0</v>
      </c>
      <c r="AL142" s="45"/>
      <c r="AM142" s="48">
        <v>0</v>
      </c>
      <c r="AN142" s="82">
        <v>0</v>
      </c>
      <c r="AO142" s="45"/>
      <c r="AP142" s="48">
        <v>0</v>
      </c>
      <c r="AQ142" s="82">
        <v>0</v>
      </c>
      <c r="AR142" s="45"/>
      <c r="AS142" s="48">
        <v>0</v>
      </c>
      <c r="AT142" s="82">
        <v>0</v>
      </c>
      <c r="AU142" s="45"/>
      <c r="AV142" s="130">
        <v>0</v>
      </c>
      <c r="AW142" s="131">
        <v>0</v>
      </c>
      <c r="AY142" s="135">
        <v>0</v>
      </c>
      <c r="AZ142" s="136">
        <v>0</v>
      </c>
      <c r="BA142" s="45"/>
      <c r="BB142" s="48">
        <v>0</v>
      </c>
      <c r="BC142" s="136">
        <v>0</v>
      </c>
      <c r="BD142" s="45"/>
      <c r="BE142" s="48">
        <v>0</v>
      </c>
      <c r="BF142" s="136">
        <v>0</v>
      </c>
      <c r="BG142" s="45"/>
    </row>
    <row r="143" spans="2:59" s="3" customFormat="1" collapsed="1" x14ac:dyDescent="0.2">
      <c r="B143" s="23"/>
      <c r="C143" s="42" t="s">
        <v>115</v>
      </c>
      <c r="D143" s="43"/>
      <c r="E143" s="23"/>
      <c r="F143" s="44">
        <v>0</v>
      </c>
      <c r="G143" s="74">
        <v>0</v>
      </c>
      <c r="H143" s="23"/>
      <c r="I143" s="44">
        <v>0</v>
      </c>
      <c r="J143" s="74">
        <v>0</v>
      </c>
      <c r="K143" s="23"/>
      <c r="L143" s="44">
        <v>0</v>
      </c>
      <c r="M143" s="74">
        <v>0</v>
      </c>
      <c r="N143" s="23"/>
      <c r="O143" s="44">
        <v>0</v>
      </c>
      <c r="P143" s="74">
        <v>0</v>
      </c>
      <c r="Q143" s="23"/>
      <c r="R143" s="44">
        <v>0</v>
      </c>
      <c r="S143" s="74">
        <v>0</v>
      </c>
      <c r="T143" s="23"/>
      <c r="U143" s="44">
        <v>0</v>
      </c>
      <c r="V143" s="74">
        <v>0</v>
      </c>
      <c r="W143" s="23"/>
      <c r="X143" s="44">
        <v>0</v>
      </c>
      <c r="Y143" s="74">
        <v>0</v>
      </c>
      <c r="Z143" s="23"/>
      <c r="AA143" s="44">
        <v>0</v>
      </c>
      <c r="AB143" s="74">
        <v>0</v>
      </c>
      <c r="AC143" s="23"/>
      <c r="AD143" s="44">
        <v>0</v>
      </c>
      <c r="AE143" s="74">
        <v>0</v>
      </c>
      <c r="AF143" s="23"/>
      <c r="AG143" s="44">
        <v>0</v>
      </c>
      <c r="AH143" s="74">
        <v>0</v>
      </c>
      <c r="AI143" s="23"/>
      <c r="AJ143" s="44">
        <v>0</v>
      </c>
      <c r="AK143" s="74">
        <v>0</v>
      </c>
      <c r="AL143" s="23"/>
      <c r="AM143" s="44">
        <v>0</v>
      </c>
      <c r="AN143" s="74">
        <v>0</v>
      </c>
      <c r="AO143" s="23"/>
      <c r="AP143" s="44">
        <v>0</v>
      </c>
      <c r="AQ143" s="74">
        <v>0</v>
      </c>
      <c r="AR143" s="23"/>
      <c r="AS143" s="44">
        <v>0</v>
      </c>
      <c r="AT143" s="74">
        <v>0</v>
      </c>
      <c r="AU143" s="23"/>
      <c r="AV143" s="44">
        <v>0</v>
      </c>
      <c r="AW143" s="74">
        <v>0</v>
      </c>
      <c r="AX143" s="23"/>
      <c r="AY143" s="44">
        <v>0</v>
      </c>
      <c r="AZ143" s="74">
        <v>0</v>
      </c>
      <c r="BA143" s="23"/>
      <c r="BB143" s="44">
        <v>0</v>
      </c>
      <c r="BC143" s="74">
        <v>0</v>
      </c>
      <c r="BD143" s="23"/>
      <c r="BE143" s="44">
        <v>0</v>
      </c>
      <c r="BF143" s="74">
        <v>0</v>
      </c>
      <c r="BG143" s="23"/>
    </row>
    <row r="144" spans="2:59" hidden="1" outlineLevel="1" x14ac:dyDescent="0.2">
      <c r="B144" s="45"/>
      <c r="C144" s="46" t="s">
        <v>430</v>
      </c>
      <c r="D144" s="47" t="s">
        <v>116</v>
      </c>
      <c r="E144" s="45"/>
      <c r="F144" s="48">
        <v>0</v>
      </c>
      <c r="G144" s="82">
        <v>0</v>
      </c>
      <c r="H144" s="45"/>
      <c r="I144" s="48">
        <v>0</v>
      </c>
      <c r="J144" s="82">
        <v>0</v>
      </c>
      <c r="K144" s="45"/>
      <c r="L144" s="48">
        <v>0</v>
      </c>
      <c r="M144" s="82">
        <v>0</v>
      </c>
      <c r="N144" s="45"/>
      <c r="O144" s="48">
        <v>0</v>
      </c>
      <c r="P144" s="82">
        <v>0</v>
      </c>
      <c r="Q144" s="45"/>
      <c r="R144" s="48">
        <v>0</v>
      </c>
      <c r="S144" s="82">
        <v>0</v>
      </c>
      <c r="T144" s="45"/>
      <c r="U144" s="48">
        <v>0</v>
      </c>
      <c r="V144" s="82">
        <v>0</v>
      </c>
      <c r="W144" s="45"/>
      <c r="X144" s="130">
        <v>0</v>
      </c>
      <c r="Y144" s="131">
        <v>0</v>
      </c>
      <c r="AA144" s="135">
        <v>0</v>
      </c>
      <c r="AB144" s="136">
        <v>0</v>
      </c>
      <c r="AC144" s="45"/>
      <c r="AD144" s="48">
        <v>0</v>
      </c>
      <c r="AE144" s="82">
        <v>0</v>
      </c>
      <c r="AF144" s="45"/>
      <c r="AG144" s="48">
        <v>0</v>
      </c>
      <c r="AH144" s="82">
        <v>0</v>
      </c>
      <c r="AI144" s="45"/>
      <c r="AJ144" s="48">
        <v>0</v>
      </c>
      <c r="AK144" s="82">
        <v>0</v>
      </c>
      <c r="AL144" s="45"/>
      <c r="AM144" s="48">
        <v>0</v>
      </c>
      <c r="AN144" s="82">
        <v>0</v>
      </c>
      <c r="AO144" s="45"/>
      <c r="AP144" s="48">
        <v>0</v>
      </c>
      <c r="AQ144" s="82">
        <v>0</v>
      </c>
      <c r="AR144" s="45"/>
      <c r="AS144" s="48">
        <v>0</v>
      </c>
      <c r="AT144" s="82">
        <v>0</v>
      </c>
      <c r="AU144" s="45"/>
      <c r="AV144" s="130">
        <v>0</v>
      </c>
      <c r="AW144" s="131">
        <v>0</v>
      </c>
      <c r="AY144" s="135">
        <v>0</v>
      </c>
      <c r="AZ144" s="136">
        <v>0</v>
      </c>
      <c r="BA144" s="45"/>
      <c r="BB144" s="48">
        <v>0</v>
      </c>
      <c r="BC144" s="136">
        <v>0</v>
      </c>
      <c r="BD144" s="45"/>
      <c r="BE144" s="48">
        <v>0</v>
      </c>
      <c r="BF144" s="136">
        <v>0</v>
      </c>
      <c r="BG144" s="45"/>
    </row>
    <row r="145" spans="2:59" hidden="1" outlineLevel="1" x14ac:dyDescent="0.2">
      <c r="B145" s="45"/>
      <c r="C145" s="46" t="s">
        <v>431</v>
      </c>
      <c r="D145" s="47" t="s">
        <v>536</v>
      </c>
      <c r="E145" s="45"/>
      <c r="F145" s="48">
        <v>0</v>
      </c>
      <c r="G145" s="82">
        <v>0</v>
      </c>
      <c r="H145" s="45"/>
      <c r="I145" s="48">
        <v>0</v>
      </c>
      <c r="J145" s="82">
        <v>0</v>
      </c>
      <c r="K145" s="45"/>
      <c r="L145" s="48">
        <v>0</v>
      </c>
      <c r="M145" s="82">
        <v>0</v>
      </c>
      <c r="N145" s="45"/>
      <c r="O145" s="48">
        <v>0</v>
      </c>
      <c r="P145" s="82">
        <v>0</v>
      </c>
      <c r="Q145" s="45"/>
      <c r="R145" s="48">
        <v>0</v>
      </c>
      <c r="S145" s="82">
        <v>0</v>
      </c>
      <c r="T145" s="45"/>
      <c r="U145" s="48">
        <v>0</v>
      </c>
      <c r="V145" s="82">
        <v>0</v>
      </c>
      <c r="W145" s="45"/>
      <c r="X145" s="130">
        <v>0</v>
      </c>
      <c r="Y145" s="131">
        <v>0</v>
      </c>
      <c r="AA145" s="135">
        <v>0</v>
      </c>
      <c r="AB145" s="136">
        <v>0</v>
      </c>
      <c r="AC145" s="45"/>
      <c r="AD145" s="48">
        <v>0</v>
      </c>
      <c r="AE145" s="82">
        <v>0</v>
      </c>
      <c r="AF145" s="45"/>
      <c r="AG145" s="48">
        <v>0</v>
      </c>
      <c r="AH145" s="82">
        <v>0</v>
      </c>
      <c r="AI145" s="45"/>
      <c r="AJ145" s="48">
        <v>0</v>
      </c>
      <c r="AK145" s="82">
        <v>0</v>
      </c>
      <c r="AL145" s="45"/>
      <c r="AM145" s="48">
        <v>0</v>
      </c>
      <c r="AN145" s="82">
        <v>0</v>
      </c>
      <c r="AO145" s="45"/>
      <c r="AP145" s="48">
        <v>0</v>
      </c>
      <c r="AQ145" s="82">
        <v>0</v>
      </c>
      <c r="AR145" s="45"/>
      <c r="AS145" s="48">
        <v>0</v>
      </c>
      <c r="AT145" s="82">
        <v>0</v>
      </c>
      <c r="AU145" s="45"/>
      <c r="AV145" s="130">
        <v>0</v>
      </c>
      <c r="AW145" s="131">
        <v>0</v>
      </c>
      <c r="AY145" s="135">
        <v>0</v>
      </c>
      <c r="AZ145" s="136">
        <v>0</v>
      </c>
      <c r="BA145" s="45"/>
      <c r="BB145" s="48">
        <v>0</v>
      </c>
      <c r="BC145" s="136">
        <v>0</v>
      </c>
      <c r="BD145" s="45"/>
      <c r="BE145" s="48">
        <v>0</v>
      </c>
      <c r="BF145" s="136">
        <v>0</v>
      </c>
      <c r="BG145" s="45"/>
    </row>
    <row r="146" spans="2:59" hidden="1" outlineLevel="1" x14ac:dyDescent="0.2">
      <c r="B146" s="45"/>
      <c r="C146" s="46" t="s">
        <v>432</v>
      </c>
      <c r="D146" s="47" t="s">
        <v>117</v>
      </c>
      <c r="E146" s="45"/>
      <c r="F146" s="48">
        <v>0</v>
      </c>
      <c r="G146" s="82">
        <v>0</v>
      </c>
      <c r="H146" s="45"/>
      <c r="I146" s="48">
        <v>0</v>
      </c>
      <c r="J146" s="82">
        <v>0</v>
      </c>
      <c r="K146" s="45"/>
      <c r="L146" s="48">
        <v>0</v>
      </c>
      <c r="M146" s="82">
        <v>0</v>
      </c>
      <c r="N146" s="45"/>
      <c r="O146" s="48">
        <v>0</v>
      </c>
      <c r="P146" s="82">
        <v>0</v>
      </c>
      <c r="Q146" s="45"/>
      <c r="R146" s="48">
        <v>0</v>
      </c>
      <c r="S146" s="82">
        <v>0</v>
      </c>
      <c r="T146" s="45"/>
      <c r="U146" s="48">
        <v>0</v>
      </c>
      <c r="V146" s="82">
        <v>0</v>
      </c>
      <c r="W146" s="45"/>
      <c r="X146" s="130">
        <v>0</v>
      </c>
      <c r="Y146" s="131">
        <v>0</v>
      </c>
      <c r="AA146" s="135">
        <v>0</v>
      </c>
      <c r="AB146" s="136">
        <v>0</v>
      </c>
      <c r="AC146" s="45"/>
      <c r="AD146" s="48">
        <v>0</v>
      </c>
      <c r="AE146" s="82">
        <v>0</v>
      </c>
      <c r="AF146" s="45"/>
      <c r="AG146" s="48">
        <v>0</v>
      </c>
      <c r="AH146" s="82">
        <v>0</v>
      </c>
      <c r="AI146" s="45"/>
      <c r="AJ146" s="48">
        <v>0</v>
      </c>
      <c r="AK146" s="82">
        <v>0</v>
      </c>
      <c r="AL146" s="45"/>
      <c r="AM146" s="48">
        <v>0</v>
      </c>
      <c r="AN146" s="82">
        <v>0</v>
      </c>
      <c r="AO146" s="45"/>
      <c r="AP146" s="48">
        <v>0</v>
      </c>
      <c r="AQ146" s="82">
        <v>0</v>
      </c>
      <c r="AR146" s="45"/>
      <c r="AS146" s="48">
        <v>0</v>
      </c>
      <c r="AT146" s="82">
        <v>0</v>
      </c>
      <c r="AU146" s="45"/>
      <c r="AV146" s="130">
        <v>0</v>
      </c>
      <c r="AW146" s="131">
        <v>0</v>
      </c>
      <c r="AY146" s="135">
        <v>0</v>
      </c>
      <c r="AZ146" s="136">
        <v>0</v>
      </c>
      <c r="BA146" s="45"/>
      <c r="BB146" s="48">
        <v>0</v>
      </c>
      <c r="BC146" s="136">
        <v>0</v>
      </c>
      <c r="BD146" s="45"/>
      <c r="BE146" s="48">
        <v>0</v>
      </c>
      <c r="BF146" s="136">
        <v>0</v>
      </c>
      <c r="BG146" s="45"/>
    </row>
    <row r="147" spans="2:59" s="2" customFormat="1" ht="5.25" collapsed="1" x14ac:dyDescent="0.15">
      <c r="B147" s="24"/>
      <c r="D147" s="25"/>
      <c r="E147" s="24"/>
      <c r="F147" s="66"/>
      <c r="G147" s="81"/>
      <c r="H147" s="24"/>
      <c r="I147" s="66"/>
      <c r="J147" s="81"/>
      <c r="K147" s="24"/>
      <c r="L147" s="66"/>
      <c r="M147" s="81"/>
      <c r="N147" s="24"/>
      <c r="O147" s="66"/>
      <c r="P147" s="81"/>
      <c r="Q147" s="24"/>
      <c r="R147" s="66"/>
      <c r="S147" s="81"/>
      <c r="T147" s="24"/>
      <c r="U147" s="66"/>
      <c r="V147" s="81"/>
      <c r="W147" s="24"/>
      <c r="X147" s="66"/>
      <c r="Y147" s="81"/>
      <c r="Z147" s="24"/>
      <c r="AA147" s="66"/>
      <c r="AB147" s="81"/>
      <c r="AC147" s="24"/>
      <c r="AD147" s="66"/>
      <c r="AE147" s="81"/>
      <c r="AF147" s="24"/>
      <c r="AG147" s="66"/>
      <c r="AH147" s="81"/>
      <c r="AI147" s="24"/>
      <c r="AJ147" s="66"/>
      <c r="AK147" s="81"/>
      <c r="AL147" s="24"/>
      <c r="AM147" s="66"/>
      <c r="AN147" s="81"/>
      <c r="AO147" s="24"/>
      <c r="AP147" s="66"/>
      <c r="AQ147" s="81"/>
      <c r="AR147" s="24"/>
      <c r="AS147" s="66"/>
      <c r="AT147" s="81"/>
      <c r="AU147" s="24"/>
      <c r="AV147" s="66"/>
      <c r="AW147" s="81"/>
      <c r="AX147" s="24"/>
      <c r="AY147" s="66"/>
      <c r="AZ147" s="81"/>
      <c r="BA147" s="24"/>
      <c r="BB147" s="66"/>
      <c r="BC147" s="81"/>
      <c r="BD147" s="24"/>
      <c r="BE147" s="66"/>
      <c r="BF147" s="81"/>
      <c r="BG147" s="24"/>
    </row>
    <row r="148" spans="2:59" s="3" customFormat="1" x14ac:dyDescent="0.2">
      <c r="B148" s="23"/>
      <c r="C148" s="30" t="s">
        <v>153</v>
      </c>
      <c r="D148" s="31"/>
      <c r="E148" s="23"/>
      <c r="F148" s="32">
        <v>0</v>
      </c>
      <c r="G148" s="71">
        <v>0</v>
      </c>
      <c r="H148" s="23"/>
      <c r="I148" s="32">
        <v>0</v>
      </c>
      <c r="J148" s="71">
        <v>0</v>
      </c>
      <c r="K148" s="23"/>
      <c r="L148" s="32">
        <v>0</v>
      </c>
      <c r="M148" s="71">
        <v>0</v>
      </c>
      <c r="N148" s="23"/>
      <c r="O148" s="32">
        <v>0</v>
      </c>
      <c r="P148" s="71">
        <v>0</v>
      </c>
      <c r="Q148" s="23"/>
      <c r="R148" s="32">
        <v>0</v>
      </c>
      <c r="S148" s="71">
        <v>0</v>
      </c>
      <c r="T148" s="23"/>
      <c r="U148" s="32">
        <v>0</v>
      </c>
      <c r="V148" s="71">
        <v>0</v>
      </c>
      <c r="W148" s="23"/>
      <c r="X148" s="32">
        <v>0</v>
      </c>
      <c r="Y148" s="71">
        <v>0</v>
      </c>
      <c r="Z148" s="23"/>
      <c r="AA148" s="32">
        <v>0</v>
      </c>
      <c r="AB148" s="71">
        <v>0</v>
      </c>
      <c r="AC148" s="23"/>
      <c r="AD148" s="32">
        <v>0</v>
      </c>
      <c r="AE148" s="71">
        <v>0</v>
      </c>
      <c r="AF148" s="23"/>
      <c r="AG148" s="32">
        <v>0</v>
      </c>
      <c r="AH148" s="71">
        <v>0</v>
      </c>
      <c r="AI148" s="23"/>
      <c r="AJ148" s="32">
        <v>0</v>
      </c>
      <c r="AK148" s="71">
        <v>0</v>
      </c>
      <c r="AL148" s="23"/>
      <c r="AM148" s="32">
        <v>0</v>
      </c>
      <c r="AN148" s="71">
        <v>0</v>
      </c>
      <c r="AO148" s="23"/>
      <c r="AP148" s="32">
        <v>0</v>
      </c>
      <c r="AQ148" s="71">
        <v>0</v>
      </c>
      <c r="AR148" s="23"/>
      <c r="AS148" s="32">
        <v>0</v>
      </c>
      <c r="AT148" s="71">
        <v>0</v>
      </c>
      <c r="AU148" s="23"/>
      <c r="AV148" s="32">
        <v>0</v>
      </c>
      <c r="AW148" s="71">
        <v>0</v>
      </c>
      <c r="AX148" s="23"/>
      <c r="AY148" s="32">
        <v>0</v>
      </c>
      <c r="AZ148" s="71">
        <v>0</v>
      </c>
      <c r="BA148" s="23"/>
      <c r="BB148" s="32">
        <v>0</v>
      </c>
      <c r="BC148" s="71">
        <v>0</v>
      </c>
      <c r="BD148" s="23"/>
      <c r="BE148" s="32">
        <v>0</v>
      </c>
      <c r="BF148" s="71">
        <v>0</v>
      </c>
      <c r="BG148" s="23"/>
    </row>
    <row r="149" spans="2:59" s="3" customFormat="1" collapsed="1" x14ac:dyDescent="0.2">
      <c r="B149" s="23"/>
      <c r="C149" s="42" t="s">
        <v>137</v>
      </c>
      <c r="D149" s="43"/>
      <c r="E149" s="23"/>
      <c r="F149" s="44">
        <v>0</v>
      </c>
      <c r="G149" s="74">
        <v>0</v>
      </c>
      <c r="H149" s="23"/>
      <c r="I149" s="44">
        <v>0</v>
      </c>
      <c r="J149" s="74">
        <v>0</v>
      </c>
      <c r="K149" s="23"/>
      <c r="L149" s="44">
        <v>0</v>
      </c>
      <c r="M149" s="74">
        <v>0</v>
      </c>
      <c r="N149" s="23"/>
      <c r="O149" s="44">
        <v>0</v>
      </c>
      <c r="P149" s="74">
        <v>0</v>
      </c>
      <c r="Q149" s="23"/>
      <c r="R149" s="44">
        <v>0</v>
      </c>
      <c r="S149" s="74">
        <v>0</v>
      </c>
      <c r="T149" s="23"/>
      <c r="U149" s="44">
        <v>0</v>
      </c>
      <c r="V149" s="74">
        <v>0</v>
      </c>
      <c r="W149" s="23"/>
      <c r="X149" s="44">
        <v>0</v>
      </c>
      <c r="Y149" s="74">
        <v>0</v>
      </c>
      <c r="Z149" s="23"/>
      <c r="AA149" s="44">
        <v>0</v>
      </c>
      <c r="AB149" s="74">
        <v>0</v>
      </c>
      <c r="AC149" s="23"/>
      <c r="AD149" s="44">
        <v>0</v>
      </c>
      <c r="AE149" s="74">
        <v>0</v>
      </c>
      <c r="AF149" s="23"/>
      <c r="AG149" s="44">
        <v>0</v>
      </c>
      <c r="AH149" s="74">
        <v>0</v>
      </c>
      <c r="AI149" s="23"/>
      <c r="AJ149" s="44">
        <v>0</v>
      </c>
      <c r="AK149" s="74">
        <v>0</v>
      </c>
      <c r="AL149" s="23"/>
      <c r="AM149" s="44">
        <v>0</v>
      </c>
      <c r="AN149" s="74">
        <v>0</v>
      </c>
      <c r="AO149" s="23"/>
      <c r="AP149" s="44">
        <v>0</v>
      </c>
      <c r="AQ149" s="74">
        <v>0</v>
      </c>
      <c r="AR149" s="23"/>
      <c r="AS149" s="44">
        <v>0</v>
      </c>
      <c r="AT149" s="74">
        <v>0</v>
      </c>
      <c r="AU149" s="23"/>
      <c r="AV149" s="44">
        <v>0</v>
      </c>
      <c r="AW149" s="74">
        <v>0</v>
      </c>
      <c r="AX149" s="23"/>
      <c r="AY149" s="44">
        <v>0</v>
      </c>
      <c r="AZ149" s="74">
        <v>0</v>
      </c>
      <c r="BA149" s="23"/>
      <c r="BB149" s="44">
        <v>0</v>
      </c>
      <c r="BC149" s="74">
        <v>0</v>
      </c>
      <c r="BD149" s="23"/>
      <c r="BE149" s="44">
        <v>0</v>
      </c>
      <c r="BF149" s="74">
        <v>0</v>
      </c>
      <c r="BG149" s="23"/>
    </row>
    <row r="150" spans="2:59" hidden="1" outlineLevel="1" x14ac:dyDescent="0.2">
      <c r="B150" s="45"/>
      <c r="C150" s="46" t="s">
        <v>286</v>
      </c>
      <c r="D150" s="47" t="s">
        <v>138</v>
      </c>
      <c r="E150" s="45"/>
      <c r="F150" s="48">
        <v>0</v>
      </c>
      <c r="G150" s="82">
        <v>0</v>
      </c>
      <c r="H150" s="45"/>
      <c r="I150" s="48">
        <v>0</v>
      </c>
      <c r="J150" s="82">
        <v>0</v>
      </c>
      <c r="K150" s="45"/>
      <c r="L150" s="48">
        <v>0</v>
      </c>
      <c r="M150" s="82">
        <v>0</v>
      </c>
      <c r="N150" s="45"/>
      <c r="O150" s="48">
        <v>0</v>
      </c>
      <c r="P150" s="82">
        <v>0</v>
      </c>
      <c r="Q150" s="45"/>
      <c r="R150" s="48">
        <v>0</v>
      </c>
      <c r="S150" s="82">
        <v>0</v>
      </c>
      <c r="T150" s="45"/>
      <c r="U150" s="48">
        <v>0</v>
      </c>
      <c r="V150" s="82">
        <v>0</v>
      </c>
      <c r="W150" s="45"/>
      <c r="X150" s="130">
        <v>0</v>
      </c>
      <c r="Y150" s="131">
        <v>0</v>
      </c>
      <c r="AA150" s="135">
        <v>0</v>
      </c>
      <c r="AB150" s="136">
        <v>0</v>
      </c>
      <c r="AC150" s="45"/>
      <c r="AD150" s="48">
        <v>0</v>
      </c>
      <c r="AE150" s="82">
        <v>0</v>
      </c>
      <c r="AF150" s="45"/>
      <c r="AG150" s="48">
        <v>0</v>
      </c>
      <c r="AH150" s="82">
        <v>0</v>
      </c>
      <c r="AI150" s="45"/>
      <c r="AJ150" s="48">
        <v>0</v>
      </c>
      <c r="AK150" s="82">
        <v>0</v>
      </c>
      <c r="AL150" s="45"/>
      <c r="AM150" s="48">
        <v>0</v>
      </c>
      <c r="AN150" s="82">
        <v>0</v>
      </c>
      <c r="AO150" s="45"/>
      <c r="AP150" s="48">
        <v>0</v>
      </c>
      <c r="AQ150" s="82">
        <v>0</v>
      </c>
      <c r="AR150" s="45"/>
      <c r="AS150" s="48">
        <v>0</v>
      </c>
      <c r="AT150" s="82">
        <v>0</v>
      </c>
      <c r="AU150" s="45"/>
      <c r="AV150" s="130">
        <v>0</v>
      </c>
      <c r="AW150" s="131">
        <v>0</v>
      </c>
      <c r="AY150" s="135">
        <v>0</v>
      </c>
      <c r="AZ150" s="136">
        <v>0</v>
      </c>
      <c r="BA150" s="45"/>
      <c r="BB150" s="48">
        <v>0</v>
      </c>
      <c r="BC150" s="136">
        <v>0</v>
      </c>
      <c r="BD150" s="45"/>
      <c r="BE150" s="48">
        <v>0</v>
      </c>
      <c r="BF150" s="136">
        <v>0</v>
      </c>
      <c r="BG150" s="45"/>
    </row>
    <row r="151" spans="2:59" hidden="1" outlineLevel="1" x14ac:dyDescent="0.2">
      <c r="B151" s="45"/>
      <c r="C151" s="46" t="s">
        <v>287</v>
      </c>
      <c r="D151" s="47" t="s">
        <v>139</v>
      </c>
      <c r="E151" s="45"/>
      <c r="F151" s="48">
        <v>0</v>
      </c>
      <c r="G151" s="82">
        <v>0</v>
      </c>
      <c r="H151" s="45"/>
      <c r="I151" s="48">
        <v>0</v>
      </c>
      <c r="J151" s="82">
        <v>0</v>
      </c>
      <c r="K151" s="45"/>
      <c r="L151" s="48">
        <v>0</v>
      </c>
      <c r="M151" s="82">
        <v>0</v>
      </c>
      <c r="N151" s="45"/>
      <c r="O151" s="48">
        <v>0</v>
      </c>
      <c r="P151" s="82">
        <v>0</v>
      </c>
      <c r="Q151" s="45"/>
      <c r="R151" s="48">
        <v>0</v>
      </c>
      <c r="S151" s="82">
        <v>0</v>
      </c>
      <c r="T151" s="45"/>
      <c r="U151" s="48">
        <v>0</v>
      </c>
      <c r="V151" s="82">
        <v>0</v>
      </c>
      <c r="W151" s="45"/>
      <c r="X151" s="130">
        <v>0</v>
      </c>
      <c r="Y151" s="131">
        <v>0</v>
      </c>
      <c r="AA151" s="135">
        <v>0</v>
      </c>
      <c r="AB151" s="136">
        <v>0</v>
      </c>
      <c r="AC151" s="45"/>
      <c r="AD151" s="48">
        <v>0</v>
      </c>
      <c r="AE151" s="82">
        <v>0</v>
      </c>
      <c r="AF151" s="45"/>
      <c r="AG151" s="48">
        <v>0</v>
      </c>
      <c r="AH151" s="82">
        <v>0</v>
      </c>
      <c r="AI151" s="45"/>
      <c r="AJ151" s="48">
        <v>0</v>
      </c>
      <c r="AK151" s="82">
        <v>0</v>
      </c>
      <c r="AL151" s="45"/>
      <c r="AM151" s="48">
        <v>0</v>
      </c>
      <c r="AN151" s="82">
        <v>0</v>
      </c>
      <c r="AO151" s="45"/>
      <c r="AP151" s="48">
        <v>0</v>
      </c>
      <c r="AQ151" s="82">
        <v>0</v>
      </c>
      <c r="AR151" s="45"/>
      <c r="AS151" s="48">
        <v>0</v>
      </c>
      <c r="AT151" s="82">
        <v>0</v>
      </c>
      <c r="AU151" s="45"/>
      <c r="AV151" s="130">
        <v>0</v>
      </c>
      <c r="AW151" s="131">
        <v>0</v>
      </c>
      <c r="AY151" s="135">
        <v>0</v>
      </c>
      <c r="AZ151" s="136">
        <v>0</v>
      </c>
      <c r="BA151" s="45"/>
      <c r="BB151" s="48">
        <v>0</v>
      </c>
      <c r="BC151" s="136">
        <v>0</v>
      </c>
      <c r="BD151" s="45"/>
      <c r="BE151" s="48">
        <v>0</v>
      </c>
      <c r="BF151" s="136">
        <v>0</v>
      </c>
      <c r="BG151" s="45"/>
    </row>
    <row r="152" spans="2:59" hidden="1" outlineLevel="1" x14ac:dyDescent="0.2">
      <c r="B152" s="45"/>
      <c r="C152" s="46" t="s">
        <v>288</v>
      </c>
      <c r="D152" s="47" t="s">
        <v>140</v>
      </c>
      <c r="E152" s="45"/>
      <c r="F152" s="48">
        <v>0</v>
      </c>
      <c r="G152" s="82">
        <v>0</v>
      </c>
      <c r="H152" s="45"/>
      <c r="I152" s="48">
        <v>0</v>
      </c>
      <c r="J152" s="82">
        <v>0</v>
      </c>
      <c r="K152" s="45"/>
      <c r="L152" s="48">
        <v>0</v>
      </c>
      <c r="M152" s="82">
        <v>0</v>
      </c>
      <c r="N152" s="45"/>
      <c r="O152" s="48">
        <v>0</v>
      </c>
      <c r="P152" s="82">
        <v>0</v>
      </c>
      <c r="Q152" s="45"/>
      <c r="R152" s="48">
        <v>0</v>
      </c>
      <c r="S152" s="82">
        <v>0</v>
      </c>
      <c r="T152" s="45"/>
      <c r="U152" s="48">
        <v>0</v>
      </c>
      <c r="V152" s="82">
        <v>0</v>
      </c>
      <c r="W152" s="45"/>
      <c r="X152" s="130">
        <v>0</v>
      </c>
      <c r="Y152" s="131">
        <v>0</v>
      </c>
      <c r="AA152" s="135">
        <v>0</v>
      </c>
      <c r="AB152" s="136">
        <v>0</v>
      </c>
      <c r="AC152" s="45"/>
      <c r="AD152" s="48">
        <v>0</v>
      </c>
      <c r="AE152" s="82">
        <v>0</v>
      </c>
      <c r="AF152" s="45"/>
      <c r="AG152" s="48">
        <v>0</v>
      </c>
      <c r="AH152" s="82">
        <v>0</v>
      </c>
      <c r="AI152" s="45"/>
      <c r="AJ152" s="48">
        <v>0</v>
      </c>
      <c r="AK152" s="82">
        <v>0</v>
      </c>
      <c r="AL152" s="45"/>
      <c r="AM152" s="48">
        <v>0</v>
      </c>
      <c r="AN152" s="82">
        <v>0</v>
      </c>
      <c r="AO152" s="45"/>
      <c r="AP152" s="48">
        <v>0</v>
      </c>
      <c r="AQ152" s="82">
        <v>0</v>
      </c>
      <c r="AR152" s="45"/>
      <c r="AS152" s="48">
        <v>0</v>
      </c>
      <c r="AT152" s="82">
        <v>0</v>
      </c>
      <c r="AU152" s="45"/>
      <c r="AV152" s="130">
        <v>0</v>
      </c>
      <c r="AW152" s="131">
        <v>0</v>
      </c>
      <c r="AY152" s="135">
        <v>0</v>
      </c>
      <c r="AZ152" s="136">
        <v>0</v>
      </c>
      <c r="BA152" s="45"/>
      <c r="BB152" s="48">
        <v>0</v>
      </c>
      <c r="BC152" s="136">
        <v>0</v>
      </c>
      <c r="BD152" s="45"/>
      <c r="BE152" s="48">
        <v>0</v>
      </c>
      <c r="BF152" s="136">
        <v>0</v>
      </c>
      <c r="BG152" s="45"/>
    </row>
    <row r="153" spans="2:59" hidden="1" outlineLevel="1" x14ac:dyDescent="0.2">
      <c r="B153" s="45"/>
      <c r="C153" s="46" t="s">
        <v>289</v>
      </c>
      <c r="D153" s="47" t="s">
        <v>141</v>
      </c>
      <c r="E153" s="45"/>
      <c r="F153" s="48">
        <v>0</v>
      </c>
      <c r="G153" s="82">
        <v>0</v>
      </c>
      <c r="H153" s="45"/>
      <c r="I153" s="48">
        <v>0</v>
      </c>
      <c r="J153" s="82">
        <v>0</v>
      </c>
      <c r="K153" s="45"/>
      <c r="L153" s="48">
        <v>0</v>
      </c>
      <c r="M153" s="82">
        <v>0</v>
      </c>
      <c r="N153" s="45"/>
      <c r="O153" s="48">
        <v>0</v>
      </c>
      <c r="P153" s="82">
        <v>0</v>
      </c>
      <c r="Q153" s="45"/>
      <c r="R153" s="48">
        <v>0</v>
      </c>
      <c r="S153" s="82">
        <v>0</v>
      </c>
      <c r="T153" s="45"/>
      <c r="U153" s="48">
        <v>0</v>
      </c>
      <c r="V153" s="82">
        <v>0</v>
      </c>
      <c r="W153" s="45"/>
      <c r="X153" s="130">
        <v>0</v>
      </c>
      <c r="Y153" s="131">
        <v>0</v>
      </c>
      <c r="AA153" s="135">
        <v>0</v>
      </c>
      <c r="AB153" s="136">
        <v>0</v>
      </c>
      <c r="AC153" s="45"/>
      <c r="AD153" s="48">
        <v>0</v>
      </c>
      <c r="AE153" s="82">
        <v>0</v>
      </c>
      <c r="AF153" s="45"/>
      <c r="AG153" s="48">
        <v>0</v>
      </c>
      <c r="AH153" s="82">
        <v>0</v>
      </c>
      <c r="AI153" s="45"/>
      <c r="AJ153" s="48">
        <v>0</v>
      </c>
      <c r="AK153" s="82">
        <v>0</v>
      </c>
      <c r="AL153" s="45"/>
      <c r="AM153" s="48">
        <v>0</v>
      </c>
      <c r="AN153" s="82">
        <v>0</v>
      </c>
      <c r="AO153" s="45"/>
      <c r="AP153" s="48">
        <v>0</v>
      </c>
      <c r="AQ153" s="82">
        <v>0</v>
      </c>
      <c r="AR153" s="45"/>
      <c r="AS153" s="48">
        <v>0</v>
      </c>
      <c r="AT153" s="82">
        <v>0</v>
      </c>
      <c r="AU153" s="45"/>
      <c r="AV153" s="130">
        <v>0</v>
      </c>
      <c r="AW153" s="131">
        <v>0</v>
      </c>
      <c r="AY153" s="135">
        <v>0</v>
      </c>
      <c r="AZ153" s="136">
        <v>0</v>
      </c>
      <c r="BA153" s="45"/>
      <c r="BB153" s="48">
        <v>0</v>
      </c>
      <c r="BC153" s="136">
        <v>0</v>
      </c>
      <c r="BD153" s="45"/>
      <c r="BE153" s="48">
        <v>0</v>
      </c>
      <c r="BF153" s="136">
        <v>0</v>
      </c>
      <c r="BG153" s="45"/>
    </row>
    <row r="154" spans="2:59" hidden="1" outlineLevel="1" x14ac:dyDescent="0.2">
      <c r="B154" s="45"/>
      <c r="C154" s="46" t="s">
        <v>290</v>
      </c>
      <c r="D154" s="47" t="s">
        <v>142</v>
      </c>
      <c r="E154" s="45"/>
      <c r="F154" s="48">
        <v>0</v>
      </c>
      <c r="G154" s="82">
        <v>0</v>
      </c>
      <c r="H154" s="45"/>
      <c r="I154" s="48">
        <v>0</v>
      </c>
      <c r="J154" s="82">
        <v>0</v>
      </c>
      <c r="K154" s="45"/>
      <c r="L154" s="48">
        <v>0</v>
      </c>
      <c r="M154" s="82">
        <v>0</v>
      </c>
      <c r="N154" s="45"/>
      <c r="O154" s="48">
        <v>0</v>
      </c>
      <c r="P154" s="82">
        <v>0</v>
      </c>
      <c r="Q154" s="45"/>
      <c r="R154" s="48">
        <v>0</v>
      </c>
      <c r="S154" s="82">
        <v>0</v>
      </c>
      <c r="T154" s="45"/>
      <c r="U154" s="48">
        <v>0</v>
      </c>
      <c r="V154" s="82">
        <v>0</v>
      </c>
      <c r="W154" s="45"/>
      <c r="X154" s="130">
        <v>0</v>
      </c>
      <c r="Y154" s="131">
        <v>0</v>
      </c>
      <c r="AA154" s="135">
        <v>0</v>
      </c>
      <c r="AB154" s="136">
        <v>0</v>
      </c>
      <c r="AC154" s="45"/>
      <c r="AD154" s="48">
        <v>0</v>
      </c>
      <c r="AE154" s="82">
        <v>0</v>
      </c>
      <c r="AF154" s="45"/>
      <c r="AG154" s="48">
        <v>0</v>
      </c>
      <c r="AH154" s="82">
        <v>0</v>
      </c>
      <c r="AI154" s="45"/>
      <c r="AJ154" s="48">
        <v>0</v>
      </c>
      <c r="AK154" s="82">
        <v>0</v>
      </c>
      <c r="AL154" s="45"/>
      <c r="AM154" s="48">
        <v>0</v>
      </c>
      <c r="AN154" s="82">
        <v>0</v>
      </c>
      <c r="AO154" s="45"/>
      <c r="AP154" s="48">
        <v>0</v>
      </c>
      <c r="AQ154" s="82">
        <v>0</v>
      </c>
      <c r="AR154" s="45"/>
      <c r="AS154" s="48">
        <v>0</v>
      </c>
      <c r="AT154" s="82">
        <v>0</v>
      </c>
      <c r="AU154" s="45"/>
      <c r="AV154" s="130">
        <v>0</v>
      </c>
      <c r="AW154" s="131">
        <v>0</v>
      </c>
      <c r="AY154" s="135">
        <v>0</v>
      </c>
      <c r="AZ154" s="136">
        <v>0</v>
      </c>
      <c r="BA154" s="45"/>
      <c r="BB154" s="48">
        <v>0</v>
      </c>
      <c r="BC154" s="136">
        <v>0</v>
      </c>
      <c r="BD154" s="45"/>
      <c r="BE154" s="48">
        <v>0</v>
      </c>
      <c r="BF154" s="136">
        <v>0</v>
      </c>
      <c r="BG154" s="45"/>
    </row>
    <row r="155" spans="2:59" hidden="1" outlineLevel="1" x14ac:dyDescent="0.2">
      <c r="B155" s="45"/>
      <c r="C155" s="46" t="s">
        <v>291</v>
      </c>
      <c r="D155" s="47" t="s">
        <v>143</v>
      </c>
      <c r="E155" s="45"/>
      <c r="F155" s="48">
        <v>0</v>
      </c>
      <c r="G155" s="82">
        <v>0</v>
      </c>
      <c r="H155" s="45"/>
      <c r="I155" s="48">
        <v>0</v>
      </c>
      <c r="J155" s="82">
        <v>0</v>
      </c>
      <c r="K155" s="45"/>
      <c r="L155" s="48">
        <v>0</v>
      </c>
      <c r="M155" s="82">
        <v>0</v>
      </c>
      <c r="N155" s="45"/>
      <c r="O155" s="48">
        <v>0</v>
      </c>
      <c r="P155" s="82">
        <v>0</v>
      </c>
      <c r="Q155" s="45"/>
      <c r="R155" s="48">
        <v>0</v>
      </c>
      <c r="S155" s="82">
        <v>0</v>
      </c>
      <c r="T155" s="45"/>
      <c r="U155" s="48">
        <v>0</v>
      </c>
      <c r="V155" s="82">
        <v>0</v>
      </c>
      <c r="W155" s="45"/>
      <c r="X155" s="130">
        <v>0</v>
      </c>
      <c r="Y155" s="131">
        <v>0</v>
      </c>
      <c r="AA155" s="135">
        <v>0</v>
      </c>
      <c r="AB155" s="136">
        <v>0</v>
      </c>
      <c r="AC155" s="45"/>
      <c r="AD155" s="48">
        <v>0</v>
      </c>
      <c r="AE155" s="82">
        <v>0</v>
      </c>
      <c r="AF155" s="45"/>
      <c r="AG155" s="48">
        <v>0</v>
      </c>
      <c r="AH155" s="82">
        <v>0</v>
      </c>
      <c r="AI155" s="45"/>
      <c r="AJ155" s="48">
        <v>0</v>
      </c>
      <c r="AK155" s="82">
        <v>0</v>
      </c>
      <c r="AL155" s="45"/>
      <c r="AM155" s="48">
        <v>0</v>
      </c>
      <c r="AN155" s="82">
        <v>0</v>
      </c>
      <c r="AO155" s="45"/>
      <c r="AP155" s="48">
        <v>0</v>
      </c>
      <c r="AQ155" s="82">
        <v>0</v>
      </c>
      <c r="AR155" s="45"/>
      <c r="AS155" s="48">
        <v>0</v>
      </c>
      <c r="AT155" s="82">
        <v>0</v>
      </c>
      <c r="AU155" s="45"/>
      <c r="AV155" s="130">
        <v>0</v>
      </c>
      <c r="AW155" s="131">
        <v>0</v>
      </c>
      <c r="AY155" s="135">
        <v>0</v>
      </c>
      <c r="AZ155" s="136">
        <v>0</v>
      </c>
      <c r="BA155" s="45"/>
      <c r="BB155" s="48">
        <v>0</v>
      </c>
      <c r="BC155" s="136">
        <v>0</v>
      </c>
      <c r="BD155" s="45"/>
      <c r="BE155" s="48">
        <v>0</v>
      </c>
      <c r="BF155" s="136">
        <v>0</v>
      </c>
      <c r="BG155" s="45"/>
    </row>
    <row r="156" spans="2:59" hidden="1" outlineLevel="1" x14ac:dyDescent="0.2">
      <c r="B156" s="45"/>
      <c r="C156" s="46" t="s">
        <v>292</v>
      </c>
      <c r="D156" s="47" t="s">
        <v>144</v>
      </c>
      <c r="E156" s="45"/>
      <c r="F156" s="48">
        <v>0</v>
      </c>
      <c r="G156" s="82">
        <v>0</v>
      </c>
      <c r="H156" s="45"/>
      <c r="I156" s="48">
        <v>0</v>
      </c>
      <c r="J156" s="82">
        <v>0</v>
      </c>
      <c r="K156" s="45"/>
      <c r="L156" s="48">
        <v>0</v>
      </c>
      <c r="M156" s="82">
        <v>0</v>
      </c>
      <c r="N156" s="45"/>
      <c r="O156" s="48">
        <v>0</v>
      </c>
      <c r="P156" s="82">
        <v>0</v>
      </c>
      <c r="Q156" s="45"/>
      <c r="R156" s="48">
        <v>0</v>
      </c>
      <c r="S156" s="82">
        <v>0</v>
      </c>
      <c r="T156" s="45"/>
      <c r="U156" s="48">
        <v>0</v>
      </c>
      <c r="V156" s="82">
        <v>0</v>
      </c>
      <c r="W156" s="45"/>
      <c r="X156" s="130">
        <v>0</v>
      </c>
      <c r="Y156" s="131">
        <v>0</v>
      </c>
      <c r="AA156" s="135">
        <v>0</v>
      </c>
      <c r="AB156" s="136">
        <v>0</v>
      </c>
      <c r="AC156" s="45"/>
      <c r="AD156" s="48">
        <v>0</v>
      </c>
      <c r="AE156" s="82">
        <v>0</v>
      </c>
      <c r="AF156" s="45"/>
      <c r="AG156" s="48">
        <v>0</v>
      </c>
      <c r="AH156" s="82">
        <v>0</v>
      </c>
      <c r="AI156" s="45"/>
      <c r="AJ156" s="48">
        <v>0</v>
      </c>
      <c r="AK156" s="82">
        <v>0</v>
      </c>
      <c r="AL156" s="45"/>
      <c r="AM156" s="48">
        <v>0</v>
      </c>
      <c r="AN156" s="82">
        <v>0</v>
      </c>
      <c r="AO156" s="45"/>
      <c r="AP156" s="48">
        <v>0</v>
      </c>
      <c r="AQ156" s="82">
        <v>0</v>
      </c>
      <c r="AR156" s="45"/>
      <c r="AS156" s="48">
        <v>0</v>
      </c>
      <c r="AT156" s="82">
        <v>0</v>
      </c>
      <c r="AU156" s="45"/>
      <c r="AV156" s="130">
        <v>0</v>
      </c>
      <c r="AW156" s="131">
        <v>0</v>
      </c>
      <c r="AY156" s="135">
        <v>0</v>
      </c>
      <c r="AZ156" s="136">
        <v>0</v>
      </c>
      <c r="BA156" s="45"/>
      <c r="BB156" s="48">
        <v>0</v>
      </c>
      <c r="BC156" s="136">
        <v>0</v>
      </c>
      <c r="BD156" s="45"/>
      <c r="BE156" s="48">
        <v>0</v>
      </c>
      <c r="BF156" s="136">
        <v>0</v>
      </c>
      <c r="BG156" s="45"/>
    </row>
    <row r="157" spans="2:59" hidden="1" outlineLevel="1" x14ac:dyDescent="0.2">
      <c r="B157" s="45"/>
      <c r="C157" s="46" t="s">
        <v>254</v>
      </c>
      <c r="D157" s="47" t="s">
        <v>537</v>
      </c>
      <c r="E157" s="45"/>
      <c r="F157" s="48">
        <v>0</v>
      </c>
      <c r="G157" s="82">
        <v>0</v>
      </c>
      <c r="H157" s="45"/>
      <c r="I157" s="48">
        <v>0</v>
      </c>
      <c r="J157" s="82">
        <v>0</v>
      </c>
      <c r="K157" s="45"/>
      <c r="L157" s="48">
        <v>0</v>
      </c>
      <c r="M157" s="82">
        <v>0</v>
      </c>
      <c r="N157" s="45"/>
      <c r="O157" s="48">
        <v>0</v>
      </c>
      <c r="P157" s="82">
        <v>0</v>
      </c>
      <c r="Q157" s="45"/>
      <c r="R157" s="48">
        <v>0</v>
      </c>
      <c r="S157" s="82">
        <v>0</v>
      </c>
      <c r="T157" s="45"/>
      <c r="U157" s="48">
        <v>0</v>
      </c>
      <c r="V157" s="82">
        <v>0</v>
      </c>
      <c r="W157" s="45"/>
      <c r="X157" s="130">
        <v>0</v>
      </c>
      <c r="Y157" s="131">
        <v>0</v>
      </c>
      <c r="AA157" s="135">
        <v>0</v>
      </c>
      <c r="AB157" s="136">
        <v>0</v>
      </c>
      <c r="AC157" s="45"/>
      <c r="AD157" s="48">
        <v>0</v>
      </c>
      <c r="AE157" s="82">
        <v>0</v>
      </c>
      <c r="AF157" s="45"/>
      <c r="AG157" s="48">
        <v>0</v>
      </c>
      <c r="AH157" s="82">
        <v>0</v>
      </c>
      <c r="AI157" s="45"/>
      <c r="AJ157" s="48">
        <v>0</v>
      </c>
      <c r="AK157" s="82">
        <v>0</v>
      </c>
      <c r="AL157" s="45"/>
      <c r="AM157" s="48">
        <v>0</v>
      </c>
      <c r="AN157" s="82">
        <v>0</v>
      </c>
      <c r="AO157" s="45"/>
      <c r="AP157" s="48">
        <v>0</v>
      </c>
      <c r="AQ157" s="82">
        <v>0</v>
      </c>
      <c r="AR157" s="45"/>
      <c r="AS157" s="48">
        <v>0</v>
      </c>
      <c r="AT157" s="82">
        <v>0</v>
      </c>
      <c r="AU157" s="45"/>
      <c r="AV157" s="130">
        <v>0</v>
      </c>
      <c r="AW157" s="131">
        <v>0</v>
      </c>
      <c r="AY157" s="135">
        <v>0</v>
      </c>
      <c r="AZ157" s="136">
        <v>0</v>
      </c>
      <c r="BA157" s="45"/>
      <c r="BB157" s="48">
        <v>0</v>
      </c>
      <c r="BC157" s="136">
        <v>0</v>
      </c>
      <c r="BD157" s="45"/>
      <c r="BE157" s="48">
        <v>0</v>
      </c>
      <c r="BF157" s="136">
        <v>0</v>
      </c>
      <c r="BG157" s="45"/>
    </row>
    <row r="158" spans="2:59" hidden="1" outlineLevel="1" x14ac:dyDescent="0.2">
      <c r="B158" s="45"/>
      <c r="C158" s="46" t="s">
        <v>255</v>
      </c>
      <c r="D158" s="47" t="s">
        <v>538</v>
      </c>
      <c r="E158" s="45"/>
      <c r="F158" s="48">
        <v>0</v>
      </c>
      <c r="G158" s="82">
        <v>0</v>
      </c>
      <c r="H158" s="45"/>
      <c r="I158" s="48">
        <v>0</v>
      </c>
      <c r="J158" s="82">
        <v>0</v>
      </c>
      <c r="K158" s="45"/>
      <c r="L158" s="48">
        <v>0</v>
      </c>
      <c r="M158" s="82">
        <v>0</v>
      </c>
      <c r="N158" s="45"/>
      <c r="O158" s="48">
        <v>0</v>
      </c>
      <c r="P158" s="82">
        <v>0</v>
      </c>
      <c r="Q158" s="45"/>
      <c r="R158" s="48">
        <v>0</v>
      </c>
      <c r="S158" s="82">
        <v>0</v>
      </c>
      <c r="T158" s="45"/>
      <c r="U158" s="48">
        <v>0</v>
      </c>
      <c r="V158" s="82">
        <v>0</v>
      </c>
      <c r="W158" s="45"/>
      <c r="X158" s="130">
        <v>0</v>
      </c>
      <c r="Y158" s="131">
        <v>0</v>
      </c>
      <c r="AA158" s="135">
        <v>0</v>
      </c>
      <c r="AB158" s="136">
        <v>0</v>
      </c>
      <c r="AC158" s="45"/>
      <c r="AD158" s="48">
        <v>0</v>
      </c>
      <c r="AE158" s="82">
        <v>0</v>
      </c>
      <c r="AF158" s="45"/>
      <c r="AG158" s="48">
        <v>0</v>
      </c>
      <c r="AH158" s="82">
        <v>0</v>
      </c>
      <c r="AI158" s="45"/>
      <c r="AJ158" s="48">
        <v>0</v>
      </c>
      <c r="AK158" s="82">
        <v>0</v>
      </c>
      <c r="AL158" s="45"/>
      <c r="AM158" s="48">
        <v>0</v>
      </c>
      <c r="AN158" s="82">
        <v>0</v>
      </c>
      <c r="AO158" s="45"/>
      <c r="AP158" s="48">
        <v>0</v>
      </c>
      <c r="AQ158" s="82">
        <v>0</v>
      </c>
      <c r="AR158" s="45"/>
      <c r="AS158" s="48">
        <v>0</v>
      </c>
      <c r="AT158" s="82">
        <v>0</v>
      </c>
      <c r="AU158" s="45"/>
      <c r="AV158" s="130">
        <v>0</v>
      </c>
      <c r="AW158" s="131">
        <v>0</v>
      </c>
      <c r="AY158" s="135">
        <v>0</v>
      </c>
      <c r="AZ158" s="136">
        <v>0</v>
      </c>
      <c r="BA158" s="45"/>
      <c r="BB158" s="48">
        <v>0</v>
      </c>
      <c r="BC158" s="136">
        <v>0</v>
      </c>
      <c r="BD158" s="45"/>
      <c r="BE158" s="48">
        <v>0</v>
      </c>
      <c r="BF158" s="136">
        <v>0</v>
      </c>
      <c r="BG158" s="45"/>
    </row>
    <row r="159" spans="2:59" hidden="1" outlineLevel="1" x14ac:dyDescent="0.2">
      <c r="B159" s="45"/>
      <c r="C159" s="46" t="s">
        <v>259</v>
      </c>
      <c r="D159" s="47" t="s">
        <v>539</v>
      </c>
      <c r="E159" s="45"/>
      <c r="F159" s="48">
        <v>0</v>
      </c>
      <c r="G159" s="82">
        <v>0</v>
      </c>
      <c r="H159" s="45"/>
      <c r="I159" s="48">
        <v>0</v>
      </c>
      <c r="J159" s="82">
        <v>0</v>
      </c>
      <c r="K159" s="45"/>
      <c r="L159" s="48">
        <v>0</v>
      </c>
      <c r="M159" s="82">
        <v>0</v>
      </c>
      <c r="N159" s="45"/>
      <c r="O159" s="48">
        <v>0</v>
      </c>
      <c r="P159" s="82">
        <v>0</v>
      </c>
      <c r="Q159" s="45"/>
      <c r="R159" s="48">
        <v>0</v>
      </c>
      <c r="S159" s="82">
        <v>0</v>
      </c>
      <c r="T159" s="45"/>
      <c r="U159" s="48">
        <v>0</v>
      </c>
      <c r="V159" s="82">
        <v>0</v>
      </c>
      <c r="W159" s="45"/>
      <c r="X159" s="130">
        <v>0</v>
      </c>
      <c r="Y159" s="131">
        <v>0</v>
      </c>
      <c r="AA159" s="135">
        <v>0</v>
      </c>
      <c r="AB159" s="136">
        <v>0</v>
      </c>
      <c r="AC159" s="45"/>
      <c r="AD159" s="48">
        <v>0</v>
      </c>
      <c r="AE159" s="82">
        <v>0</v>
      </c>
      <c r="AF159" s="45"/>
      <c r="AG159" s="48">
        <v>0</v>
      </c>
      <c r="AH159" s="82">
        <v>0</v>
      </c>
      <c r="AI159" s="45"/>
      <c r="AJ159" s="48">
        <v>0</v>
      </c>
      <c r="AK159" s="82">
        <v>0</v>
      </c>
      <c r="AL159" s="45"/>
      <c r="AM159" s="48">
        <v>0</v>
      </c>
      <c r="AN159" s="82">
        <v>0</v>
      </c>
      <c r="AO159" s="45"/>
      <c r="AP159" s="48">
        <v>0</v>
      </c>
      <c r="AQ159" s="82">
        <v>0</v>
      </c>
      <c r="AR159" s="45"/>
      <c r="AS159" s="48">
        <v>0</v>
      </c>
      <c r="AT159" s="82">
        <v>0</v>
      </c>
      <c r="AU159" s="45"/>
      <c r="AV159" s="130">
        <v>0</v>
      </c>
      <c r="AW159" s="131">
        <v>0</v>
      </c>
      <c r="AY159" s="135">
        <v>0</v>
      </c>
      <c r="AZ159" s="136">
        <v>0</v>
      </c>
      <c r="BA159" s="45"/>
      <c r="BB159" s="48">
        <v>0</v>
      </c>
      <c r="BC159" s="136">
        <v>0</v>
      </c>
      <c r="BD159" s="45"/>
      <c r="BE159" s="48">
        <v>0</v>
      </c>
      <c r="BF159" s="136">
        <v>0</v>
      </c>
      <c r="BG159" s="45"/>
    </row>
    <row r="160" spans="2:59" hidden="1" outlineLevel="1" x14ac:dyDescent="0.2">
      <c r="B160" s="45"/>
      <c r="C160" s="46" t="s">
        <v>260</v>
      </c>
      <c r="D160" s="47" t="s">
        <v>540</v>
      </c>
      <c r="E160" s="45"/>
      <c r="F160" s="48">
        <v>0</v>
      </c>
      <c r="G160" s="82">
        <v>0</v>
      </c>
      <c r="H160" s="45"/>
      <c r="I160" s="48">
        <v>0</v>
      </c>
      <c r="J160" s="82">
        <v>0</v>
      </c>
      <c r="K160" s="45"/>
      <c r="L160" s="48">
        <v>0</v>
      </c>
      <c r="M160" s="82">
        <v>0</v>
      </c>
      <c r="N160" s="45"/>
      <c r="O160" s="48">
        <v>0</v>
      </c>
      <c r="P160" s="82">
        <v>0</v>
      </c>
      <c r="Q160" s="45"/>
      <c r="R160" s="48">
        <v>0</v>
      </c>
      <c r="S160" s="82">
        <v>0</v>
      </c>
      <c r="T160" s="45"/>
      <c r="U160" s="48">
        <v>0</v>
      </c>
      <c r="V160" s="82">
        <v>0</v>
      </c>
      <c r="W160" s="45"/>
      <c r="X160" s="130">
        <v>0</v>
      </c>
      <c r="Y160" s="131">
        <v>0</v>
      </c>
      <c r="AA160" s="135">
        <v>0</v>
      </c>
      <c r="AB160" s="136">
        <v>0</v>
      </c>
      <c r="AC160" s="45"/>
      <c r="AD160" s="48">
        <v>0</v>
      </c>
      <c r="AE160" s="82">
        <v>0</v>
      </c>
      <c r="AF160" s="45"/>
      <c r="AG160" s="48">
        <v>0</v>
      </c>
      <c r="AH160" s="82">
        <v>0</v>
      </c>
      <c r="AI160" s="45"/>
      <c r="AJ160" s="48">
        <v>0</v>
      </c>
      <c r="AK160" s="82">
        <v>0</v>
      </c>
      <c r="AL160" s="45"/>
      <c r="AM160" s="48">
        <v>0</v>
      </c>
      <c r="AN160" s="82">
        <v>0</v>
      </c>
      <c r="AO160" s="45"/>
      <c r="AP160" s="48">
        <v>0</v>
      </c>
      <c r="AQ160" s="82">
        <v>0</v>
      </c>
      <c r="AR160" s="45"/>
      <c r="AS160" s="48">
        <v>0</v>
      </c>
      <c r="AT160" s="82">
        <v>0</v>
      </c>
      <c r="AU160" s="45"/>
      <c r="AV160" s="130">
        <v>0</v>
      </c>
      <c r="AW160" s="131">
        <v>0</v>
      </c>
      <c r="AY160" s="135">
        <v>0</v>
      </c>
      <c r="AZ160" s="136">
        <v>0</v>
      </c>
      <c r="BA160" s="45"/>
      <c r="BB160" s="48">
        <v>0</v>
      </c>
      <c r="BC160" s="136">
        <v>0</v>
      </c>
      <c r="BD160" s="45"/>
      <c r="BE160" s="48">
        <v>0</v>
      </c>
      <c r="BF160" s="136">
        <v>0</v>
      </c>
      <c r="BG160" s="45"/>
    </row>
    <row r="161" spans="2:59" hidden="1" outlineLevel="1" x14ac:dyDescent="0.2">
      <c r="B161" s="45"/>
      <c r="C161" s="46" t="s">
        <v>261</v>
      </c>
      <c r="D161" s="47" t="s">
        <v>541</v>
      </c>
      <c r="E161" s="45"/>
      <c r="F161" s="48">
        <v>0</v>
      </c>
      <c r="G161" s="82">
        <v>0</v>
      </c>
      <c r="H161" s="45"/>
      <c r="I161" s="48">
        <v>0</v>
      </c>
      <c r="J161" s="82">
        <v>0</v>
      </c>
      <c r="K161" s="45"/>
      <c r="L161" s="48">
        <v>0</v>
      </c>
      <c r="M161" s="82">
        <v>0</v>
      </c>
      <c r="N161" s="45"/>
      <c r="O161" s="48">
        <v>0</v>
      </c>
      <c r="P161" s="82">
        <v>0</v>
      </c>
      <c r="Q161" s="45"/>
      <c r="R161" s="48">
        <v>0</v>
      </c>
      <c r="S161" s="82">
        <v>0</v>
      </c>
      <c r="T161" s="45"/>
      <c r="U161" s="48">
        <v>0</v>
      </c>
      <c r="V161" s="82">
        <v>0</v>
      </c>
      <c r="W161" s="45"/>
      <c r="X161" s="130">
        <v>0</v>
      </c>
      <c r="Y161" s="131">
        <v>0</v>
      </c>
      <c r="AA161" s="135">
        <v>0</v>
      </c>
      <c r="AB161" s="136">
        <v>0</v>
      </c>
      <c r="AC161" s="45"/>
      <c r="AD161" s="48">
        <v>0</v>
      </c>
      <c r="AE161" s="82">
        <v>0</v>
      </c>
      <c r="AF161" s="45"/>
      <c r="AG161" s="48">
        <v>0</v>
      </c>
      <c r="AH161" s="82">
        <v>0</v>
      </c>
      <c r="AI161" s="45"/>
      <c r="AJ161" s="48">
        <v>0</v>
      </c>
      <c r="AK161" s="82">
        <v>0</v>
      </c>
      <c r="AL161" s="45"/>
      <c r="AM161" s="48">
        <v>0</v>
      </c>
      <c r="AN161" s="82">
        <v>0</v>
      </c>
      <c r="AO161" s="45"/>
      <c r="AP161" s="48">
        <v>0</v>
      </c>
      <c r="AQ161" s="82">
        <v>0</v>
      </c>
      <c r="AR161" s="45"/>
      <c r="AS161" s="48">
        <v>0</v>
      </c>
      <c r="AT161" s="82">
        <v>0</v>
      </c>
      <c r="AU161" s="45"/>
      <c r="AV161" s="130">
        <v>0</v>
      </c>
      <c r="AW161" s="131">
        <v>0</v>
      </c>
      <c r="AY161" s="135">
        <v>0</v>
      </c>
      <c r="AZ161" s="136">
        <v>0</v>
      </c>
      <c r="BA161" s="45"/>
      <c r="BB161" s="48">
        <v>0</v>
      </c>
      <c r="BC161" s="136">
        <v>0</v>
      </c>
      <c r="BD161" s="45"/>
      <c r="BE161" s="48">
        <v>0</v>
      </c>
      <c r="BF161" s="136">
        <v>0</v>
      </c>
      <c r="BG161" s="45"/>
    </row>
    <row r="162" spans="2:59" hidden="1" outlineLevel="1" x14ac:dyDescent="0.2">
      <c r="B162" s="45"/>
      <c r="C162" s="46" t="s">
        <v>262</v>
      </c>
      <c r="D162" s="47" t="s">
        <v>542</v>
      </c>
      <c r="E162" s="45"/>
      <c r="F162" s="48">
        <v>0</v>
      </c>
      <c r="G162" s="82">
        <v>0</v>
      </c>
      <c r="H162" s="45"/>
      <c r="I162" s="48">
        <v>0</v>
      </c>
      <c r="J162" s="82">
        <v>0</v>
      </c>
      <c r="K162" s="45"/>
      <c r="L162" s="48">
        <v>0</v>
      </c>
      <c r="M162" s="82">
        <v>0</v>
      </c>
      <c r="N162" s="45"/>
      <c r="O162" s="48">
        <v>0</v>
      </c>
      <c r="P162" s="82">
        <v>0</v>
      </c>
      <c r="Q162" s="45"/>
      <c r="R162" s="48">
        <v>0</v>
      </c>
      <c r="S162" s="82">
        <v>0</v>
      </c>
      <c r="T162" s="45"/>
      <c r="U162" s="48">
        <v>0</v>
      </c>
      <c r="V162" s="82">
        <v>0</v>
      </c>
      <c r="W162" s="45"/>
      <c r="X162" s="130">
        <v>0</v>
      </c>
      <c r="Y162" s="131">
        <v>0</v>
      </c>
      <c r="AA162" s="135">
        <v>0</v>
      </c>
      <c r="AB162" s="136">
        <v>0</v>
      </c>
      <c r="AC162" s="45"/>
      <c r="AD162" s="48">
        <v>0</v>
      </c>
      <c r="AE162" s="82">
        <v>0</v>
      </c>
      <c r="AF162" s="45"/>
      <c r="AG162" s="48">
        <v>0</v>
      </c>
      <c r="AH162" s="82">
        <v>0</v>
      </c>
      <c r="AI162" s="45"/>
      <c r="AJ162" s="48">
        <v>0</v>
      </c>
      <c r="AK162" s="82">
        <v>0</v>
      </c>
      <c r="AL162" s="45"/>
      <c r="AM162" s="48">
        <v>0</v>
      </c>
      <c r="AN162" s="82">
        <v>0</v>
      </c>
      <c r="AO162" s="45"/>
      <c r="AP162" s="48">
        <v>0</v>
      </c>
      <c r="AQ162" s="82">
        <v>0</v>
      </c>
      <c r="AR162" s="45"/>
      <c r="AS162" s="48">
        <v>0</v>
      </c>
      <c r="AT162" s="82">
        <v>0</v>
      </c>
      <c r="AU162" s="45"/>
      <c r="AV162" s="130">
        <v>0</v>
      </c>
      <c r="AW162" s="131">
        <v>0</v>
      </c>
      <c r="AY162" s="135">
        <v>0</v>
      </c>
      <c r="AZ162" s="136">
        <v>0</v>
      </c>
      <c r="BA162" s="45"/>
      <c r="BB162" s="48">
        <v>0</v>
      </c>
      <c r="BC162" s="136">
        <v>0</v>
      </c>
      <c r="BD162" s="45"/>
      <c r="BE162" s="48">
        <v>0</v>
      </c>
      <c r="BF162" s="136">
        <v>0</v>
      </c>
      <c r="BG162" s="45"/>
    </row>
    <row r="163" spans="2:59" hidden="1" outlineLevel="1" x14ac:dyDescent="0.2">
      <c r="B163" s="45"/>
      <c r="C163" s="46" t="s">
        <v>263</v>
      </c>
      <c r="D163" s="47" t="s">
        <v>543</v>
      </c>
      <c r="E163" s="45"/>
      <c r="F163" s="48">
        <v>0</v>
      </c>
      <c r="G163" s="82">
        <v>0</v>
      </c>
      <c r="H163" s="45"/>
      <c r="I163" s="48">
        <v>0</v>
      </c>
      <c r="J163" s="82">
        <v>0</v>
      </c>
      <c r="K163" s="45"/>
      <c r="L163" s="48">
        <v>0</v>
      </c>
      <c r="M163" s="82">
        <v>0</v>
      </c>
      <c r="N163" s="45"/>
      <c r="O163" s="48">
        <v>0</v>
      </c>
      <c r="P163" s="82">
        <v>0</v>
      </c>
      <c r="Q163" s="45"/>
      <c r="R163" s="48">
        <v>0</v>
      </c>
      <c r="S163" s="82">
        <v>0</v>
      </c>
      <c r="T163" s="45"/>
      <c r="U163" s="48">
        <v>0</v>
      </c>
      <c r="V163" s="82">
        <v>0</v>
      </c>
      <c r="W163" s="45"/>
      <c r="X163" s="130">
        <v>0</v>
      </c>
      <c r="Y163" s="131">
        <v>0</v>
      </c>
      <c r="AA163" s="135">
        <v>0</v>
      </c>
      <c r="AB163" s="136">
        <v>0</v>
      </c>
      <c r="AC163" s="45"/>
      <c r="AD163" s="48">
        <v>0</v>
      </c>
      <c r="AE163" s="82">
        <v>0</v>
      </c>
      <c r="AF163" s="45"/>
      <c r="AG163" s="48">
        <v>0</v>
      </c>
      <c r="AH163" s="82">
        <v>0</v>
      </c>
      <c r="AI163" s="45"/>
      <c r="AJ163" s="48">
        <v>0</v>
      </c>
      <c r="AK163" s="82">
        <v>0</v>
      </c>
      <c r="AL163" s="45"/>
      <c r="AM163" s="48">
        <v>0</v>
      </c>
      <c r="AN163" s="82">
        <v>0</v>
      </c>
      <c r="AO163" s="45"/>
      <c r="AP163" s="48">
        <v>0</v>
      </c>
      <c r="AQ163" s="82">
        <v>0</v>
      </c>
      <c r="AR163" s="45"/>
      <c r="AS163" s="48">
        <v>0</v>
      </c>
      <c r="AT163" s="82">
        <v>0</v>
      </c>
      <c r="AU163" s="45"/>
      <c r="AV163" s="130">
        <v>0</v>
      </c>
      <c r="AW163" s="131">
        <v>0</v>
      </c>
      <c r="AY163" s="135">
        <v>0</v>
      </c>
      <c r="AZ163" s="136">
        <v>0</v>
      </c>
      <c r="BA163" s="45"/>
      <c r="BB163" s="48">
        <v>0</v>
      </c>
      <c r="BC163" s="136">
        <v>0</v>
      </c>
      <c r="BD163" s="45"/>
      <c r="BE163" s="48">
        <v>0</v>
      </c>
      <c r="BF163" s="136">
        <v>0</v>
      </c>
      <c r="BG163" s="45"/>
    </row>
    <row r="164" spans="2:59" hidden="1" outlineLevel="1" x14ac:dyDescent="0.2">
      <c r="B164" s="45"/>
      <c r="C164" s="46" t="s">
        <v>264</v>
      </c>
      <c r="D164" s="47" t="s">
        <v>544</v>
      </c>
      <c r="E164" s="45"/>
      <c r="F164" s="48">
        <v>0</v>
      </c>
      <c r="G164" s="82">
        <v>0</v>
      </c>
      <c r="H164" s="45"/>
      <c r="I164" s="48">
        <v>0</v>
      </c>
      <c r="J164" s="82">
        <v>0</v>
      </c>
      <c r="K164" s="45"/>
      <c r="L164" s="48">
        <v>0</v>
      </c>
      <c r="M164" s="82">
        <v>0</v>
      </c>
      <c r="N164" s="45"/>
      <c r="O164" s="48">
        <v>0</v>
      </c>
      <c r="P164" s="82">
        <v>0</v>
      </c>
      <c r="Q164" s="45"/>
      <c r="R164" s="48">
        <v>0</v>
      </c>
      <c r="S164" s="82">
        <v>0</v>
      </c>
      <c r="T164" s="45"/>
      <c r="U164" s="48">
        <v>0</v>
      </c>
      <c r="V164" s="82">
        <v>0</v>
      </c>
      <c r="W164" s="45"/>
      <c r="X164" s="130">
        <v>0</v>
      </c>
      <c r="Y164" s="131">
        <v>0</v>
      </c>
      <c r="AA164" s="135">
        <v>0</v>
      </c>
      <c r="AB164" s="136">
        <v>0</v>
      </c>
      <c r="AC164" s="45"/>
      <c r="AD164" s="48">
        <v>0</v>
      </c>
      <c r="AE164" s="82">
        <v>0</v>
      </c>
      <c r="AF164" s="45"/>
      <c r="AG164" s="48">
        <v>0</v>
      </c>
      <c r="AH164" s="82">
        <v>0</v>
      </c>
      <c r="AI164" s="45"/>
      <c r="AJ164" s="48">
        <v>0</v>
      </c>
      <c r="AK164" s="82">
        <v>0</v>
      </c>
      <c r="AL164" s="45"/>
      <c r="AM164" s="48">
        <v>0</v>
      </c>
      <c r="AN164" s="82">
        <v>0</v>
      </c>
      <c r="AO164" s="45"/>
      <c r="AP164" s="48">
        <v>0</v>
      </c>
      <c r="AQ164" s="82">
        <v>0</v>
      </c>
      <c r="AR164" s="45"/>
      <c r="AS164" s="48">
        <v>0</v>
      </c>
      <c r="AT164" s="82">
        <v>0</v>
      </c>
      <c r="AU164" s="45"/>
      <c r="AV164" s="130">
        <v>0</v>
      </c>
      <c r="AW164" s="131">
        <v>0</v>
      </c>
      <c r="AY164" s="135">
        <v>0</v>
      </c>
      <c r="AZ164" s="136">
        <v>0</v>
      </c>
      <c r="BA164" s="45"/>
      <c r="BB164" s="48">
        <v>0</v>
      </c>
      <c r="BC164" s="136">
        <v>0</v>
      </c>
      <c r="BD164" s="45"/>
      <c r="BE164" s="48">
        <v>0</v>
      </c>
      <c r="BF164" s="136">
        <v>0</v>
      </c>
      <c r="BG164" s="45"/>
    </row>
    <row r="165" spans="2:59" hidden="1" outlineLevel="1" x14ac:dyDescent="0.2">
      <c r="B165" s="45"/>
      <c r="C165" s="46" t="s">
        <v>265</v>
      </c>
      <c r="D165" s="47" t="s">
        <v>545</v>
      </c>
      <c r="E165" s="45"/>
      <c r="F165" s="48">
        <v>0</v>
      </c>
      <c r="G165" s="82">
        <v>0</v>
      </c>
      <c r="H165" s="45"/>
      <c r="I165" s="48">
        <v>0</v>
      </c>
      <c r="J165" s="82">
        <v>0</v>
      </c>
      <c r="K165" s="45"/>
      <c r="L165" s="48">
        <v>0</v>
      </c>
      <c r="M165" s="82">
        <v>0</v>
      </c>
      <c r="N165" s="45"/>
      <c r="O165" s="48">
        <v>0</v>
      </c>
      <c r="P165" s="82">
        <v>0</v>
      </c>
      <c r="Q165" s="45"/>
      <c r="R165" s="48">
        <v>0</v>
      </c>
      <c r="S165" s="82">
        <v>0</v>
      </c>
      <c r="T165" s="45"/>
      <c r="U165" s="48">
        <v>0</v>
      </c>
      <c r="V165" s="82">
        <v>0</v>
      </c>
      <c r="W165" s="45"/>
      <c r="X165" s="130">
        <v>0</v>
      </c>
      <c r="Y165" s="131">
        <v>0</v>
      </c>
      <c r="AA165" s="135">
        <v>0</v>
      </c>
      <c r="AB165" s="136">
        <v>0</v>
      </c>
      <c r="AC165" s="45"/>
      <c r="AD165" s="48">
        <v>0</v>
      </c>
      <c r="AE165" s="82">
        <v>0</v>
      </c>
      <c r="AF165" s="45"/>
      <c r="AG165" s="48">
        <v>0</v>
      </c>
      <c r="AH165" s="82">
        <v>0</v>
      </c>
      <c r="AI165" s="45"/>
      <c r="AJ165" s="48">
        <v>0</v>
      </c>
      <c r="AK165" s="82">
        <v>0</v>
      </c>
      <c r="AL165" s="45"/>
      <c r="AM165" s="48">
        <v>0</v>
      </c>
      <c r="AN165" s="82">
        <v>0</v>
      </c>
      <c r="AO165" s="45"/>
      <c r="AP165" s="48">
        <v>0</v>
      </c>
      <c r="AQ165" s="82">
        <v>0</v>
      </c>
      <c r="AR165" s="45"/>
      <c r="AS165" s="48">
        <v>0</v>
      </c>
      <c r="AT165" s="82">
        <v>0</v>
      </c>
      <c r="AU165" s="45"/>
      <c r="AV165" s="130">
        <v>0</v>
      </c>
      <c r="AW165" s="131">
        <v>0</v>
      </c>
      <c r="AY165" s="135">
        <v>0</v>
      </c>
      <c r="AZ165" s="136">
        <v>0</v>
      </c>
      <c r="BA165" s="45"/>
      <c r="BB165" s="48">
        <v>0</v>
      </c>
      <c r="BC165" s="136">
        <v>0</v>
      </c>
      <c r="BD165" s="45"/>
      <c r="BE165" s="48">
        <v>0</v>
      </c>
      <c r="BF165" s="136">
        <v>0</v>
      </c>
      <c r="BG165" s="45"/>
    </row>
    <row r="166" spans="2:59" hidden="1" outlineLevel="1" x14ac:dyDescent="0.2">
      <c r="B166" s="45"/>
      <c r="C166" s="46" t="s">
        <v>320</v>
      </c>
      <c r="D166" s="47" t="s">
        <v>546</v>
      </c>
      <c r="E166" s="45"/>
      <c r="F166" s="48">
        <v>0</v>
      </c>
      <c r="G166" s="82">
        <v>0</v>
      </c>
      <c r="H166" s="45"/>
      <c r="I166" s="48">
        <v>0</v>
      </c>
      <c r="J166" s="82">
        <v>0</v>
      </c>
      <c r="K166" s="45"/>
      <c r="L166" s="48">
        <v>0</v>
      </c>
      <c r="M166" s="82">
        <v>0</v>
      </c>
      <c r="N166" s="45"/>
      <c r="O166" s="48">
        <v>0</v>
      </c>
      <c r="P166" s="82">
        <v>0</v>
      </c>
      <c r="Q166" s="45"/>
      <c r="R166" s="48">
        <v>0</v>
      </c>
      <c r="S166" s="82">
        <v>0</v>
      </c>
      <c r="T166" s="45"/>
      <c r="U166" s="48">
        <v>0</v>
      </c>
      <c r="V166" s="82">
        <v>0</v>
      </c>
      <c r="W166" s="45"/>
      <c r="X166" s="130">
        <v>0</v>
      </c>
      <c r="Y166" s="131">
        <v>0</v>
      </c>
      <c r="AA166" s="135">
        <v>0</v>
      </c>
      <c r="AB166" s="136">
        <v>0</v>
      </c>
      <c r="AC166" s="45"/>
      <c r="AD166" s="48">
        <v>0</v>
      </c>
      <c r="AE166" s="82">
        <v>0</v>
      </c>
      <c r="AF166" s="45"/>
      <c r="AG166" s="48">
        <v>0</v>
      </c>
      <c r="AH166" s="82">
        <v>0</v>
      </c>
      <c r="AI166" s="45"/>
      <c r="AJ166" s="48">
        <v>0</v>
      </c>
      <c r="AK166" s="82">
        <v>0</v>
      </c>
      <c r="AL166" s="45"/>
      <c r="AM166" s="48">
        <v>0</v>
      </c>
      <c r="AN166" s="82">
        <v>0</v>
      </c>
      <c r="AO166" s="45"/>
      <c r="AP166" s="48">
        <v>0</v>
      </c>
      <c r="AQ166" s="82">
        <v>0</v>
      </c>
      <c r="AR166" s="45"/>
      <c r="AS166" s="48">
        <v>0</v>
      </c>
      <c r="AT166" s="82">
        <v>0</v>
      </c>
      <c r="AU166" s="45"/>
      <c r="AV166" s="130">
        <v>0</v>
      </c>
      <c r="AW166" s="131">
        <v>0</v>
      </c>
      <c r="AY166" s="135">
        <v>0</v>
      </c>
      <c r="AZ166" s="136">
        <v>0</v>
      </c>
      <c r="BA166" s="45"/>
      <c r="BB166" s="48">
        <v>0</v>
      </c>
      <c r="BC166" s="136">
        <v>0</v>
      </c>
      <c r="BD166" s="45"/>
      <c r="BE166" s="48">
        <v>0</v>
      </c>
      <c r="BF166" s="136">
        <v>0</v>
      </c>
      <c r="BG166" s="45"/>
    </row>
    <row r="167" spans="2:59" hidden="1" outlineLevel="1" x14ac:dyDescent="0.2">
      <c r="B167" s="45"/>
      <c r="C167" s="46" t="s">
        <v>433</v>
      </c>
      <c r="D167" s="47" t="s">
        <v>547</v>
      </c>
      <c r="E167" s="45"/>
      <c r="F167" s="48">
        <v>0</v>
      </c>
      <c r="G167" s="82">
        <v>0</v>
      </c>
      <c r="H167" s="45"/>
      <c r="I167" s="48">
        <v>0</v>
      </c>
      <c r="J167" s="82">
        <v>0</v>
      </c>
      <c r="K167" s="45"/>
      <c r="L167" s="48">
        <v>0</v>
      </c>
      <c r="M167" s="82">
        <v>0</v>
      </c>
      <c r="N167" s="45"/>
      <c r="O167" s="48">
        <v>0</v>
      </c>
      <c r="P167" s="82">
        <v>0</v>
      </c>
      <c r="Q167" s="45"/>
      <c r="R167" s="48">
        <v>0</v>
      </c>
      <c r="S167" s="82">
        <v>0</v>
      </c>
      <c r="T167" s="45"/>
      <c r="U167" s="48">
        <v>0</v>
      </c>
      <c r="V167" s="82">
        <v>0</v>
      </c>
      <c r="W167" s="45"/>
      <c r="X167" s="130">
        <v>0</v>
      </c>
      <c r="Y167" s="131">
        <v>0</v>
      </c>
      <c r="AA167" s="135">
        <v>0</v>
      </c>
      <c r="AB167" s="136">
        <v>0</v>
      </c>
      <c r="AC167" s="45"/>
      <c r="AD167" s="48">
        <v>0</v>
      </c>
      <c r="AE167" s="82">
        <v>0</v>
      </c>
      <c r="AF167" s="45"/>
      <c r="AG167" s="48">
        <v>0</v>
      </c>
      <c r="AH167" s="82">
        <v>0</v>
      </c>
      <c r="AI167" s="45"/>
      <c r="AJ167" s="48">
        <v>0</v>
      </c>
      <c r="AK167" s="82">
        <v>0</v>
      </c>
      <c r="AL167" s="45"/>
      <c r="AM167" s="48">
        <v>0</v>
      </c>
      <c r="AN167" s="82">
        <v>0</v>
      </c>
      <c r="AO167" s="45"/>
      <c r="AP167" s="48">
        <v>0</v>
      </c>
      <c r="AQ167" s="82">
        <v>0</v>
      </c>
      <c r="AR167" s="45"/>
      <c r="AS167" s="48">
        <v>0</v>
      </c>
      <c r="AT167" s="82">
        <v>0</v>
      </c>
      <c r="AU167" s="45"/>
      <c r="AV167" s="130">
        <v>0</v>
      </c>
      <c r="AW167" s="131">
        <v>0</v>
      </c>
      <c r="AY167" s="135">
        <v>0</v>
      </c>
      <c r="AZ167" s="136">
        <v>0</v>
      </c>
      <c r="BA167" s="45"/>
      <c r="BB167" s="48">
        <v>0</v>
      </c>
      <c r="BC167" s="136">
        <v>0</v>
      </c>
      <c r="BD167" s="45"/>
      <c r="BE167" s="48">
        <v>0</v>
      </c>
      <c r="BF167" s="136">
        <v>0</v>
      </c>
      <c r="BG167" s="45"/>
    </row>
    <row r="168" spans="2:59" hidden="1" outlineLevel="1" x14ac:dyDescent="0.2">
      <c r="B168" s="45"/>
      <c r="C168" s="46" t="s">
        <v>434</v>
      </c>
      <c r="D168" s="47" t="s">
        <v>548</v>
      </c>
      <c r="E168" s="45"/>
      <c r="F168" s="48">
        <v>0</v>
      </c>
      <c r="G168" s="82">
        <v>0</v>
      </c>
      <c r="H168" s="45"/>
      <c r="I168" s="48">
        <v>0</v>
      </c>
      <c r="J168" s="82">
        <v>0</v>
      </c>
      <c r="K168" s="45"/>
      <c r="L168" s="48">
        <v>0</v>
      </c>
      <c r="M168" s="82">
        <v>0</v>
      </c>
      <c r="N168" s="45"/>
      <c r="O168" s="48">
        <v>0</v>
      </c>
      <c r="P168" s="82">
        <v>0</v>
      </c>
      <c r="Q168" s="45"/>
      <c r="R168" s="48">
        <v>0</v>
      </c>
      <c r="S168" s="82">
        <v>0</v>
      </c>
      <c r="T168" s="45"/>
      <c r="U168" s="48">
        <v>0</v>
      </c>
      <c r="V168" s="82">
        <v>0</v>
      </c>
      <c r="W168" s="45"/>
      <c r="X168" s="130">
        <v>0</v>
      </c>
      <c r="Y168" s="131">
        <v>0</v>
      </c>
      <c r="AA168" s="135">
        <v>0</v>
      </c>
      <c r="AB168" s="136">
        <v>0</v>
      </c>
      <c r="AC168" s="45"/>
      <c r="AD168" s="48">
        <v>0</v>
      </c>
      <c r="AE168" s="82">
        <v>0</v>
      </c>
      <c r="AF168" s="45"/>
      <c r="AG168" s="48">
        <v>0</v>
      </c>
      <c r="AH168" s="82">
        <v>0</v>
      </c>
      <c r="AI168" s="45"/>
      <c r="AJ168" s="48">
        <v>0</v>
      </c>
      <c r="AK168" s="82">
        <v>0</v>
      </c>
      <c r="AL168" s="45"/>
      <c r="AM168" s="48">
        <v>0</v>
      </c>
      <c r="AN168" s="82">
        <v>0</v>
      </c>
      <c r="AO168" s="45"/>
      <c r="AP168" s="48">
        <v>0</v>
      </c>
      <c r="AQ168" s="82">
        <v>0</v>
      </c>
      <c r="AR168" s="45"/>
      <c r="AS168" s="48">
        <v>0</v>
      </c>
      <c r="AT168" s="82">
        <v>0</v>
      </c>
      <c r="AU168" s="45"/>
      <c r="AV168" s="130">
        <v>0</v>
      </c>
      <c r="AW168" s="131">
        <v>0</v>
      </c>
      <c r="AY168" s="135">
        <v>0</v>
      </c>
      <c r="AZ168" s="136">
        <v>0</v>
      </c>
      <c r="BA168" s="45"/>
      <c r="BB168" s="48">
        <v>0</v>
      </c>
      <c r="BC168" s="136">
        <v>0</v>
      </c>
      <c r="BD168" s="45"/>
      <c r="BE168" s="48">
        <v>0</v>
      </c>
      <c r="BF168" s="136">
        <v>0</v>
      </c>
      <c r="BG168" s="45"/>
    </row>
    <row r="169" spans="2:59" hidden="1" outlineLevel="1" x14ac:dyDescent="0.2">
      <c r="B169" s="45"/>
      <c r="C169" s="46" t="s">
        <v>346</v>
      </c>
      <c r="D169" s="47" t="s">
        <v>549</v>
      </c>
      <c r="E169" s="45"/>
      <c r="F169" s="48">
        <v>0</v>
      </c>
      <c r="G169" s="82">
        <v>0</v>
      </c>
      <c r="H169" s="45"/>
      <c r="I169" s="48">
        <v>0</v>
      </c>
      <c r="J169" s="82">
        <v>0</v>
      </c>
      <c r="K169" s="45"/>
      <c r="L169" s="48">
        <v>0</v>
      </c>
      <c r="M169" s="82">
        <v>0</v>
      </c>
      <c r="N169" s="45"/>
      <c r="O169" s="48">
        <v>0</v>
      </c>
      <c r="P169" s="82">
        <v>0</v>
      </c>
      <c r="Q169" s="45"/>
      <c r="R169" s="48">
        <v>0</v>
      </c>
      <c r="S169" s="82">
        <v>0</v>
      </c>
      <c r="T169" s="45"/>
      <c r="U169" s="48">
        <v>0</v>
      </c>
      <c r="V169" s="82">
        <v>0</v>
      </c>
      <c r="W169" s="45"/>
      <c r="X169" s="130">
        <v>0</v>
      </c>
      <c r="Y169" s="131">
        <v>0</v>
      </c>
      <c r="AA169" s="135">
        <v>0</v>
      </c>
      <c r="AB169" s="136">
        <v>0</v>
      </c>
      <c r="AC169" s="45"/>
      <c r="AD169" s="48">
        <v>0</v>
      </c>
      <c r="AE169" s="82">
        <v>0</v>
      </c>
      <c r="AF169" s="45"/>
      <c r="AG169" s="48">
        <v>0</v>
      </c>
      <c r="AH169" s="82">
        <v>0</v>
      </c>
      <c r="AI169" s="45"/>
      <c r="AJ169" s="48">
        <v>0</v>
      </c>
      <c r="AK169" s="82">
        <v>0</v>
      </c>
      <c r="AL169" s="45"/>
      <c r="AM169" s="48">
        <v>0</v>
      </c>
      <c r="AN169" s="82">
        <v>0</v>
      </c>
      <c r="AO169" s="45"/>
      <c r="AP169" s="48">
        <v>0</v>
      </c>
      <c r="AQ169" s="82">
        <v>0</v>
      </c>
      <c r="AR169" s="45"/>
      <c r="AS169" s="48">
        <v>0</v>
      </c>
      <c r="AT169" s="82">
        <v>0</v>
      </c>
      <c r="AU169" s="45"/>
      <c r="AV169" s="130">
        <v>0</v>
      </c>
      <c r="AW169" s="131">
        <v>0</v>
      </c>
      <c r="AY169" s="135">
        <v>0</v>
      </c>
      <c r="AZ169" s="136">
        <v>0</v>
      </c>
      <c r="BA169" s="45"/>
      <c r="BB169" s="48">
        <v>0</v>
      </c>
      <c r="BC169" s="136">
        <v>0</v>
      </c>
      <c r="BD169" s="45"/>
      <c r="BE169" s="48">
        <v>0</v>
      </c>
      <c r="BF169" s="136">
        <v>0</v>
      </c>
      <c r="BG169" s="45"/>
    </row>
    <row r="170" spans="2:59" hidden="1" outlineLevel="1" x14ac:dyDescent="0.2">
      <c r="B170" s="45"/>
      <c r="C170" s="46" t="s">
        <v>347</v>
      </c>
      <c r="D170" s="47" t="s">
        <v>550</v>
      </c>
      <c r="E170" s="45"/>
      <c r="F170" s="48">
        <v>0</v>
      </c>
      <c r="G170" s="82">
        <v>0</v>
      </c>
      <c r="H170" s="45"/>
      <c r="I170" s="48">
        <v>0</v>
      </c>
      <c r="J170" s="82">
        <v>0</v>
      </c>
      <c r="K170" s="45"/>
      <c r="L170" s="48">
        <v>0</v>
      </c>
      <c r="M170" s="82">
        <v>0</v>
      </c>
      <c r="N170" s="45"/>
      <c r="O170" s="48">
        <v>0</v>
      </c>
      <c r="P170" s="82">
        <v>0</v>
      </c>
      <c r="Q170" s="45"/>
      <c r="R170" s="48">
        <v>0</v>
      </c>
      <c r="S170" s="82">
        <v>0</v>
      </c>
      <c r="T170" s="45"/>
      <c r="U170" s="48">
        <v>0</v>
      </c>
      <c r="V170" s="82">
        <v>0</v>
      </c>
      <c r="W170" s="45"/>
      <c r="X170" s="130">
        <v>0</v>
      </c>
      <c r="Y170" s="131">
        <v>0</v>
      </c>
      <c r="AA170" s="135">
        <v>0</v>
      </c>
      <c r="AB170" s="136">
        <v>0</v>
      </c>
      <c r="AC170" s="45"/>
      <c r="AD170" s="48">
        <v>0</v>
      </c>
      <c r="AE170" s="82">
        <v>0</v>
      </c>
      <c r="AF170" s="45"/>
      <c r="AG170" s="48">
        <v>0</v>
      </c>
      <c r="AH170" s="82">
        <v>0</v>
      </c>
      <c r="AI170" s="45"/>
      <c r="AJ170" s="48">
        <v>0</v>
      </c>
      <c r="AK170" s="82">
        <v>0</v>
      </c>
      <c r="AL170" s="45"/>
      <c r="AM170" s="48">
        <v>0</v>
      </c>
      <c r="AN170" s="82">
        <v>0</v>
      </c>
      <c r="AO170" s="45"/>
      <c r="AP170" s="48">
        <v>0</v>
      </c>
      <c r="AQ170" s="82">
        <v>0</v>
      </c>
      <c r="AR170" s="45"/>
      <c r="AS170" s="48">
        <v>0</v>
      </c>
      <c r="AT170" s="82">
        <v>0</v>
      </c>
      <c r="AU170" s="45"/>
      <c r="AV170" s="130">
        <v>0</v>
      </c>
      <c r="AW170" s="131">
        <v>0</v>
      </c>
      <c r="AY170" s="135">
        <v>0</v>
      </c>
      <c r="AZ170" s="136">
        <v>0</v>
      </c>
      <c r="BA170" s="45"/>
      <c r="BB170" s="48">
        <v>0</v>
      </c>
      <c r="BC170" s="136">
        <v>0</v>
      </c>
      <c r="BD170" s="45"/>
      <c r="BE170" s="48">
        <v>0</v>
      </c>
      <c r="BF170" s="136">
        <v>0</v>
      </c>
      <c r="BG170" s="45"/>
    </row>
    <row r="171" spans="2:59" hidden="1" outlineLevel="1" x14ac:dyDescent="0.2">
      <c r="B171" s="45"/>
      <c r="C171" s="46" t="s">
        <v>352</v>
      </c>
      <c r="D171" s="47" t="s">
        <v>551</v>
      </c>
      <c r="E171" s="45"/>
      <c r="F171" s="48">
        <v>0</v>
      </c>
      <c r="G171" s="82">
        <v>0</v>
      </c>
      <c r="H171" s="45"/>
      <c r="I171" s="48">
        <v>0</v>
      </c>
      <c r="J171" s="82">
        <v>0</v>
      </c>
      <c r="K171" s="45"/>
      <c r="L171" s="48">
        <v>0</v>
      </c>
      <c r="M171" s="82">
        <v>0</v>
      </c>
      <c r="N171" s="45"/>
      <c r="O171" s="48">
        <v>0</v>
      </c>
      <c r="P171" s="82">
        <v>0</v>
      </c>
      <c r="Q171" s="45"/>
      <c r="R171" s="48">
        <v>0</v>
      </c>
      <c r="S171" s="82">
        <v>0</v>
      </c>
      <c r="T171" s="45"/>
      <c r="U171" s="48">
        <v>0</v>
      </c>
      <c r="V171" s="82">
        <v>0</v>
      </c>
      <c r="W171" s="45"/>
      <c r="X171" s="130">
        <v>0</v>
      </c>
      <c r="Y171" s="131">
        <v>0</v>
      </c>
      <c r="AA171" s="135">
        <v>0</v>
      </c>
      <c r="AB171" s="136">
        <v>0</v>
      </c>
      <c r="AC171" s="45"/>
      <c r="AD171" s="48">
        <v>0</v>
      </c>
      <c r="AE171" s="82">
        <v>0</v>
      </c>
      <c r="AF171" s="45"/>
      <c r="AG171" s="48">
        <v>0</v>
      </c>
      <c r="AH171" s="82">
        <v>0</v>
      </c>
      <c r="AI171" s="45"/>
      <c r="AJ171" s="48">
        <v>0</v>
      </c>
      <c r="AK171" s="82">
        <v>0</v>
      </c>
      <c r="AL171" s="45"/>
      <c r="AM171" s="48">
        <v>0</v>
      </c>
      <c r="AN171" s="82">
        <v>0</v>
      </c>
      <c r="AO171" s="45"/>
      <c r="AP171" s="48">
        <v>0</v>
      </c>
      <c r="AQ171" s="82">
        <v>0</v>
      </c>
      <c r="AR171" s="45"/>
      <c r="AS171" s="48">
        <v>0</v>
      </c>
      <c r="AT171" s="82">
        <v>0</v>
      </c>
      <c r="AU171" s="45"/>
      <c r="AV171" s="130">
        <v>0</v>
      </c>
      <c r="AW171" s="131">
        <v>0</v>
      </c>
      <c r="AY171" s="135">
        <v>0</v>
      </c>
      <c r="AZ171" s="136">
        <v>0</v>
      </c>
      <c r="BA171" s="45"/>
      <c r="BB171" s="48">
        <v>0</v>
      </c>
      <c r="BC171" s="136">
        <v>0</v>
      </c>
      <c r="BD171" s="45"/>
      <c r="BE171" s="48">
        <v>0</v>
      </c>
      <c r="BF171" s="136">
        <v>0</v>
      </c>
      <c r="BG171" s="45"/>
    </row>
    <row r="172" spans="2:59" hidden="1" outlineLevel="1" x14ac:dyDescent="0.2">
      <c r="B172" s="45"/>
      <c r="C172" s="46" t="s">
        <v>371</v>
      </c>
      <c r="D172" s="47" t="s">
        <v>552</v>
      </c>
      <c r="E172" s="45"/>
      <c r="F172" s="48">
        <v>0</v>
      </c>
      <c r="G172" s="82">
        <v>0</v>
      </c>
      <c r="H172" s="45"/>
      <c r="I172" s="48">
        <v>0</v>
      </c>
      <c r="J172" s="82">
        <v>0</v>
      </c>
      <c r="K172" s="45"/>
      <c r="L172" s="48">
        <v>0</v>
      </c>
      <c r="M172" s="82">
        <v>0</v>
      </c>
      <c r="N172" s="45"/>
      <c r="O172" s="48">
        <v>0</v>
      </c>
      <c r="P172" s="82">
        <v>0</v>
      </c>
      <c r="Q172" s="45"/>
      <c r="R172" s="48">
        <v>0</v>
      </c>
      <c r="S172" s="82">
        <v>0</v>
      </c>
      <c r="T172" s="45"/>
      <c r="U172" s="48">
        <v>0</v>
      </c>
      <c r="V172" s="82">
        <v>0</v>
      </c>
      <c r="W172" s="45"/>
      <c r="X172" s="130">
        <v>0</v>
      </c>
      <c r="Y172" s="131">
        <v>0</v>
      </c>
      <c r="AA172" s="135">
        <v>0</v>
      </c>
      <c r="AB172" s="136">
        <v>0</v>
      </c>
      <c r="AC172" s="45"/>
      <c r="AD172" s="48">
        <v>0</v>
      </c>
      <c r="AE172" s="82">
        <v>0</v>
      </c>
      <c r="AF172" s="45"/>
      <c r="AG172" s="48">
        <v>0</v>
      </c>
      <c r="AH172" s="82">
        <v>0</v>
      </c>
      <c r="AI172" s="45"/>
      <c r="AJ172" s="48">
        <v>0</v>
      </c>
      <c r="AK172" s="82">
        <v>0</v>
      </c>
      <c r="AL172" s="45"/>
      <c r="AM172" s="48">
        <v>0</v>
      </c>
      <c r="AN172" s="82">
        <v>0</v>
      </c>
      <c r="AO172" s="45"/>
      <c r="AP172" s="48">
        <v>0</v>
      </c>
      <c r="AQ172" s="82">
        <v>0</v>
      </c>
      <c r="AR172" s="45"/>
      <c r="AS172" s="48">
        <v>0</v>
      </c>
      <c r="AT172" s="82">
        <v>0</v>
      </c>
      <c r="AU172" s="45"/>
      <c r="AV172" s="130">
        <v>0</v>
      </c>
      <c r="AW172" s="131">
        <v>0</v>
      </c>
      <c r="AY172" s="135">
        <v>0</v>
      </c>
      <c r="AZ172" s="136">
        <v>0</v>
      </c>
      <c r="BA172" s="45"/>
      <c r="BB172" s="48">
        <v>0</v>
      </c>
      <c r="BC172" s="136">
        <v>0</v>
      </c>
      <c r="BD172" s="45"/>
      <c r="BE172" s="48">
        <v>0</v>
      </c>
      <c r="BF172" s="136">
        <v>0</v>
      </c>
      <c r="BG172" s="45"/>
    </row>
    <row r="173" spans="2:59" hidden="1" outlineLevel="1" x14ac:dyDescent="0.2">
      <c r="B173" s="45"/>
      <c r="C173" s="46" t="s">
        <v>372</v>
      </c>
      <c r="D173" s="47" t="s">
        <v>553</v>
      </c>
      <c r="E173" s="45"/>
      <c r="F173" s="48">
        <v>0</v>
      </c>
      <c r="G173" s="82">
        <v>0</v>
      </c>
      <c r="H173" s="45"/>
      <c r="I173" s="48">
        <v>0</v>
      </c>
      <c r="J173" s="82">
        <v>0</v>
      </c>
      <c r="K173" s="45"/>
      <c r="L173" s="48">
        <v>0</v>
      </c>
      <c r="M173" s="82">
        <v>0</v>
      </c>
      <c r="N173" s="45"/>
      <c r="O173" s="48">
        <v>0</v>
      </c>
      <c r="P173" s="82">
        <v>0</v>
      </c>
      <c r="Q173" s="45"/>
      <c r="R173" s="48">
        <v>0</v>
      </c>
      <c r="S173" s="82">
        <v>0</v>
      </c>
      <c r="T173" s="45"/>
      <c r="U173" s="48">
        <v>0</v>
      </c>
      <c r="V173" s="82">
        <v>0</v>
      </c>
      <c r="W173" s="45"/>
      <c r="X173" s="130">
        <v>0</v>
      </c>
      <c r="Y173" s="131">
        <v>0</v>
      </c>
      <c r="AA173" s="135">
        <v>0</v>
      </c>
      <c r="AB173" s="136">
        <v>0</v>
      </c>
      <c r="AC173" s="45"/>
      <c r="AD173" s="48">
        <v>0</v>
      </c>
      <c r="AE173" s="82">
        <v>0</v>
      </c>
      <c r="AF173" s="45"/>
      <c r="AG173" s="48">
        <v>0</v>
      </c>
      <c r="AH173" s="82">
        <v>0</v>
      </c>
      <c r="AI173" s="45"/>
      <c r="AJ173" s="48">
        <v>0</v>
      </c>
      <c r="AK173" s="82">
        <v>0</v>
      </c>
      <c r="AL173" s="45"/>
      <c r="AM173" s="48">
        <v>0</v>
      </c>
      <c r="AN173" s="82">
        <v>0</v>
      </c>
      <c r="AO173" s="45"/>
      <c r="AP173" s="48">
        <v>0</v>
      </c>
      <c r="AQ173" s="82">
        <v>0</v>
      </c>
      <c r="AR173" s="45"/>
      <c r="AS173" s="48">
        <v>0</v>
      </c>
      <c r="AT173" s="82">
        <v>0</v>
      </c>
      <c r="AU173" s="45"/>
      <c r="AV173" s="130">
        <v>0</v>
      </c>
      <c r="AW173" s="131">
        <v>0</v>
      </c>
      <c r="AY173" s="135">
        <v>0</v>
      </c>
      <c r="AZ173" s="136">
        <v>0</v>
      </c>
      <c r="BA173" s="45"/>
      <c r="BB173" s="48">
        <v>0</v>
      </c>
      <c r="BC173" s="136">
        <v>0</v>
      </c>
      <c r="BD173" s="45"/>
      <c r="BE173" s="48">
        <v>0</v>
      </c>
      <c r="BF173" s="136">
        <v>0</v>
      </c>
      <c r="BG173" s="45"/>
    </row>
    <row r="174" spans="2:59" hidden="1" outlineLevel="1" x14ac:dyDescent="0.2">
      <c r="B174" s="45"/>
      <c r="C174" s="46" t="s">
        <v>373</v>
      </c>
      <c r="D174" s="47" t="s">
        <v>554</v>
      </c>
      <c r="E174" s="45"/>
      <c r="F174" s="48">
        <v>0</v>
      </c>
      <c r="G174" s="82">
        <v>0</v>
      </c>
      <c r="H174" s="45"/>
      <c r="I174" s="48">
        <v>0</v>
      </c>
      <c r="J174" s="82">
        <v>0</v>
      </c>
      <c r="K174" s="45"/>
      <c r="L174" s="48">
        <v>0</v>
      </c>
      <c r="M174" s="82">
        <v>0</v>
      </c>
      <c r="N174" s="45"/>
      <c r="O174" s="48">
        <v>0</v>
      </c>
      <c r="P174" s="82">
        <v>0</v>
      </c>
      <c r="Q174" s="45"/>
      <c r="R174" s="48">
        <v>0</v>
      </c>
      <c r="S174" s="82">
        <v>0</v>
      </c>
      <c r="T174" s="45"/>
      <c r="U174" s="48">
        <v>0</v>
      </c>
      <c r="V174" s="82">
        <v>0</v>
      </c>
      <c r="W174" s="45"/>
      <c r="X174" s="130">
        <v>0</v>
      </c>
      <c r="Y174" s="131">
        <v>0</v>
      </c>
      <c r="AA174" s="135">
        <v>0</v>
      </c>
      <c r="AB174" s="136">
        <v>0</v>
      </c>
      <c r="AC174" s="45"/>
      <c r="AD174" s="48">
        <v>0</v>
      </c>
      <c r="AE174" s="82">
        <v>0</v>
      </c>
      <c r="AF174" s="45"/>
      <c r="AG174" s="48">
        <v>0</v>
      </c>
      <c r="AH174" s="82">
        <v>0</v>
      </c>
      <c r="AI174" s="45"/>
      <c r="AJ174" s="48">
        <v>0</v>
      </c>
      <c r="AK174" s="82">
        <v>0</v>
      </c>
      <c r="AL174" s="45"/>
      <c r="AM174" s="48">
        <v>0</v>
      </c>
      <c r="AN174" s="82">
        <v>0</v>
      </c>
      <c r="AO174" s="45"/>
      <c r="AP174" s="48">
        <v>0</v>
      </c>
      <c r="AQ174" s="82">
        <v>0</v>
      </c>
      <c r="AR174" s="45"/>
      <c r="AS174" s="48">
        <v>0</v>
      </c>
      <c r="AT174" s="82">
        <v>0</v>
      </c>
      <c r="AU174" s="45"/>
      <c r="AV174" s="130">
        <v>0</v>
      </c>
      <c r="AW174" s="131">
        <v>0</v>
      </c>
      <c r="AY174" s="135">
        <v>0</v>
      </c>
      <c r="AZ174" s="136">
        <v>0</v>
      </c>
      <c r="BA174" s="45"/>
      <c r="BB174" s="48">
        <v>0</v>
      </c>
      <c r="BC174" s="136">
        <v>0</v>
      </c>
      <c r="BD174" s="45"/>
      <c r="BE174" s="48">
        <v>0</v>
      </c>
      <c r="BF174" s="136">
        <v>0</v>
      </c>
      <c r="BG174" s="45"/>
    </row>
    <row r="175" spans="2:59" hidden="1" outlineLevel="1" x14ac:dyDescent="0.2">
      <c r="B175" s="45"/>
      <c r="C175" s="46" t="s">
        <v>374</v>
      </c>
      <c r="D175" s="47" t="s">
        <v>555</v>
      </c>
      <c r="E175" s="45"/>
      <c r="F175" s="48">
        <v>0</v>
      </c>
      <c r="G175" s="82">
        <v>0</v>
      </c>
      <c r="H175" s="45"/>
      <c r="I175" s="48">
        <v>0</v>
      </c>
      <c r="J175" s="82">
        <v>0</v>
      </c>
      <c r="K175" s="45"/>
      <c r="L175" s="48">
        <v>0</v>
      </c>
      <c r="M175" s="82">
        <v>0</v>
      </c>
      <c r="N175" s="45"/>
      <c r="O175" s="48">
        <v>0</v>
      </c>
      <c r="P175" s="82">
        <v>0</v>
      </c>
      <c r="Q175" s="45"/>
      <c r="R175" s="48">
        <v>0</v>
      </c>
      <c r="S175" s="82">
        <v>0</v>
      </c>
      <c r="T175" s="45"/>
      <c r="U175" s="48">
        <v>0</v>
      </c>
      <c r="V175" s="82">
        <v>0</v>
      </c>
      <c r="W175" s="45"/>
      <c r="X175" s="130">
        <v>0</v>
      </c>
      <c r="Y175" s="131">
        <v>0</v>
      </c>
      <c r="AA175" s="135">
        <v>0</v>
      </c>
      <c r="AB175" s="136">
        <v>0</v>
      </c>
      <c r="AC175" s="45"/>
      <c r="AD175" s="48">
        <v>0</v>
      </c>
      <c r="AE175" s="82">
        <v>0</v>
      </c>
      <c r="AF175" s="45"/>
      <c r="AG175" s="48">
        <v>0</v>
      </c>
      <c r="AH175" s="82">
        <v>0</v>
      </c>
      <c r="AI175" s="45"/>
      <c r="AJ175" s="48">
        <v>0</v>
      </c>
      <c r="AK175" s="82">
        <v>0</v>
      </c>
      <c r="AL175" s="45"/>
      <c r="AM175" s="48">
        <v>0</v>
      </c>
      <c r="AN175" s="82">
        <v>0</v>
      </c>
      <c r="AO175" s="45"/>
      <c r="AP175" s="48">
        <v>0</v>
      </c>
      <c r="AQ175" s="82">
        <v>0</v>
      </c>
      <c r="AR175" s="45"/>
      <c r="AS175" s="48">
        <v>0</v>
      </c>
      <c r="AT175" s="82">
        <v>0</v>
      </c>
      <c r="AU175" s="45"/>
      <c r="AV175" s="130">
        <v>0</v>
      </c>
      <c r="AW175" s="131">
        <v>0</v>
      </c>
      <c r="AY175" s="135">
        <v>0</v>
      </c>
      <c r="AZ175" s="136">
        <v>0</v>
      </c>
      <c r="BA175" s="45"/>
      <c r="BB175" s="48">
        <v>0</v>
      </c>
      <c r="BC175" s="136">
        <v>0</v>
      </c>
      <c r="BD175" s="45"/>
      <c r="BE175" s="48">
        <v>0</v>
      </c>
      <c r="BF175" s="136">
        <v>0</v>
      </c>
      <c r="BG175" s="45"/>
    </row>
    <row r="176" spans="2:59" hidden="1" outlineLevel="1" x14ac:dyDescent="0.2">
      <c r="B176" s="45"/>
      <c r="C176" s="46" t="s">
        <v>435</v>
      </c>
      <c r="D176" s="47" t="s">
        <v>145</v>
      </c>
      <c r="E176" s="45"/>
      <c r="F176" s="48">
        <v>0</v>
      </c>
      <c r="G176" s="82">
        <v>0</v>
      </c>
      <c r="H176" s="45"/>
      <c r="I176" s="48">
        <v>0</v>
      </c>
      <c r="J176" s="82">
        <v>0</v>
      </c>
      <c r="K176" s="45"/>
      <c r="L176" s="48">
        <v>0</v>
      </c>
      <c r="M176" s="82">
        <v>0</v>
      </c>
      <c r="N176" s="45"/>
      <c r="O176" s="48">
        <v>0</v>
      </c>
      <c r="P176" s="82">
        <v>0</v>
      </c>
      <c r="Q176" s="45"/>
      <c r="R176" s="48">
        <v>0</v>
      </c>
      <c r="S176" s="82">
        <v>0</v>
      </c>
      <c r="T176" s="45"/>
      <c r="U176" s="48">
        <v>0</v>
      </c>
      <c r="V176" s="82">
        <v>0</v>
      </c>
      <c r="W176" s="45"/>
      <c r="X176" s="130">
        <v>0</v>
      </c>
      <c r="Y176" s="131">
        <v>0</v>
      </c>
      <c r="AA176" s="135">
        <v>0</v>
      </c>
      <c r="AB176" s="136">
        <v>0</v>
      </c>
      <c r="AC176" s="45"/>
      <c r="AD176" s="48">
        <v>0</v>
      </c>
      <c r="AE176" s="82">
        <v>0</v>
      </c>
      <c r="AF176" s="45"/>
      <c r="AG176" s="48">
        <v>0</v>
      </c>
      <c r="AH176" s="82">
        <v>0</v>
      </c>
      <c r="AI176" s="45"/>
      <c r="AJ176" s="48">
        <v>0</v>
      </c>
      <c r="AK176" s="82">
        <v>0</v>
      </c>
      <c r="AL176" s="45"/>
      <c r="AM176" s="48">
        <v>0</v>
      </c>
      <c r="AN176" s="82">
        <v>0</v>
      </c>
      <c r="AO176" s="45"/>
      <c r="AP176" s="48">
        <v>0</v>
      </c>
      <c r="AQ176" s="82">
        <v>0</v>
      </c>
      <c r="AR176" s="45"/>
      <c r="AS176" s="48">
        <v>0</v>
      </c>
      <c r="AT176" s="82">
        <v>0</v>
      </c>
      <c r="AU176" s="45"/>
      <c r="AV176" s="130">
        <v>0</v>
      </c>
      <c r="AW176" s="131">
        <v>0</v>
      </c>
      <c r="AY176" s="135">
        <v>0</v>
      </c>
      <c r="AZ176" s="136">
        <v>0</v>
      </c>
      <c r="BA176" s="45"/>
      <c r="BB176" s="48">
        <v>0</v>
      </c>
      <c r="BC176" s="136">
        <v>0</v>
      </c>
      <c r="BD176" s="45"/>
      <c r="BE176" s="48">
        <v>0</v>
      </c>
      <c r="BF176" s="136">
        <v>0</v>
      </c>
      <c r="BG176" s="45"/>
    </row>
    <row r="177" spans="2:59" s="3" customFormat="1" collapsed="1" x14ac:dyDescent="0.2">
      <c r="B177" s="23"/>
      <c r="C177" s="42" t="s">
        <v>293</v>
      </c>
      <c r="D177" s="43"/>
      <c r="E177" s="23"/>
      <c r="F177" s="44">
        <v>0</v>
      </c>
      <c r="G177" s="74">
        <v>0</v>
      </c>
      <c r="H177" s="23"/>
      <c r="I177" s="44">
        <v>0</v>
      </c>
      <c r="J177" s="74">
        <v>0</v>
      </c>
      <c r="K177" s="23"/>
      <c r="L177" s="44">
        <v>0</v>
      </c>
      <c r="M177" s="74">
        <v>0</v>
      </c>
      <c r="N177" s="23"/>
      <c r="O177" s="44">
        <v>0</v>
      </c>
      <c r="P177" s="74">
        <v>0</v>
      </c>
      <c r="Q177" s="23"/>
      <c r="R177" s="44">
        <v>0</v>
      </c>
      <c r="S177" s="74">
        <v>0</v>
      </c>
      <c r="T177" s="23"/>
      <c r="U177" s="44">
        <v>0</v>
      </c>
      <c r="V177" s="74">
        <v>0</v>
      </c>
      <c r="W177" s="23"/>
      <c r="X177" s="44">
        <v>0</v>
      </c>
      <c r="Y177" s="74">
        <v>0</v>
      </c>
      <c r="Z177" s="23"/>
      <c r="AA177" s="44">
        <v>0</v>
      </c>
      <c r="AB177" s="74">
        <v>0</v>
      </c>
      <c r="AC177" s="23"/>
      <c r="AD177" s="44">
        <v>0</v>
      </c>
      <c r="AE177" s="74">
        <v>0</v>
      </c>
      <c r="AF177" s="23"/>
      <c r="AG177" s="44">
        <v>0</v>
      </c>
      <c r="AH177" s="74">
        <v>0</v>
      </c>
      <c r="AI177" s="23"/>
      <c r="AJ177" s="44">
        <v>0</v>
      </c>
      <c r="AK177" s="74">
        <v>0</v>
      </c>
      <c r="AL177" s="23"/>
      <c r="AM177" s="44">
        <v>0</v>
      </c>
      <c r="AN177" s="74">
        <v>0</v>
      </c>
      <c r="AO177" s="23"/>
      <c r="AP177" s="44">
        <v>0</v>
      </c>
      <c r="AQ177" s="74">
        <v>0</v>
      </c>
      <c r="AR177" s="23"/>
      <c r="AS177" s="44">
        <v>0</v>
      </c>
      <c r="AT177" s="74">
        <v>0</v>
      </c>
      <c r="AU177" s="23"/>
      <c r="AV177" s="44">
        <v>0</v>
      </c>
      <c r="AW177" s="74">
        <v>0</v>
      </c>
      <c r="AX177" s="23"/>
      <c r="AY177" s="44">
        <v>0</v>
      </c>
      <c r="AZ177" s="74">
        <v>0</v>
      </c>
      <c r="BA177" s="23"/>
      <c r="BB177" s="44">
        <v>0</v>
      </c>
      <c r="BC177" s="74">
        <v>0</v>
      </c>
      <c r="BD177" s="23"/>
      <c r="BE177" s="44">
        <v>0</v>
      </c>
      <c r="BF177" s="74">
        <v>0</v>
      </c>
      <c r="BG177" s="23"/>
    </row>
    <row r="178" spans="2:59" hidden="1" outlineLevel="1" x14ac:dyDescent="0.2">
      <c r="B178" s="45"/>
      <c r="C178" s="46" t="s">
        <v>436</v>
      </c>
      <c r="D178" s="47" t="s">
        <v>155</v>
      </c>
      <c r="E178" s="45"/>
      <c r="F178" s="48">
        <v>0</v>
      </c>
      <c r="G178" s="82">
        <v>0</v>
      </c>
      <c r="H178" s="45"/>
      <c r="I178" s="48">
        <v>0</v>
      </c>
      <c r="J178" s="82">
        <v>0</v>
      </c>
      <c r="K178" s="45"/>
      <c r="L178" s="48">
        <v>0</v>
      </c>
      <c r="M178" s="82">
        <v>0</v>
      </c>
      <c r="N178" s="45"/>
      <c r="O178" s="48">
        <v>0</v>
      </c>
      <c r="P178" s="82">
        <v>0</v>
      </c>
      <c r="Q178" s="45"/>
      <c r="R178" s="48">
        <v>0</v>
      </c>
      <c r="S178" s="82">
        <v>0</v>
      </c>
      <c r="T178" s="45"/>
      <c r="U178" s="48">
        <v>0</v>
      </c>
      <c r="V178" s="82">
        <v>0</v>
      </c>
      <c r="W178" s="45"/>
      <c r="X178" s="130">
        <v>0</v>
      </c>
      <c r="Y178" s="131">
        <v>0</v>
      </c>
      <c r="AA178" s="135">
        <v>0</v>
      </c>
      <c r="AB178" s="136">
        <v>0</v>
      </c>
      <c r="AC178" s="45"/>
      <c r="AD178" s="48">
        <v>0</v>
      </c>
      <c r="AE178" s="82">
        <v>0</v>
      </c>
      <c r="AF178" s="45"/>
      <c r="AG178" s="48">
        <v>0</v>
      </c>
      <c r="AH178" s="82">
        <v>0</v>
      </c>
      <c r="AI178" s="45"/>
      <c r="AJ178" s="48">
        <v>0</v>
      </c>
      <c r="AK178" s="82">
        <v>0</v>
      </c>
      <c r="AL178" s="45"/>
      <c r="AM178" s="48">
        <v>0</v>
      </c>
      <c r="AN178" s="82">
        <v>0</v>
      </c>
      <c r="AO178" s="45"/>
      <c r="AP178" s="48">
        <v>0</v>
      </c>
      <c r="AQ178" s="82">
        <v>0</v>
      </c>
      <c r="AR178" s="45"/>
      <c r="AS178" s="48">
        <v>0</v>
      </c>
      <c r="AT178" s="82">
        <v>0</v>
      </c>
      <c r="AU178" s="45"/>
      <c r="AV178" s="130">
        <v>0</v>
      </c>
      <c r="AW178" s="131">
        <v>0</v>
      </c>
      <c r="AY178" s="135">
        <v>0</v>
      </c>
      <c r="AZ178" s="136">
        <v>0</v>
      </c>
      <c r="BA178" s="45"/>
      <c r="BB178" s="48">
        <v>0</v>
      </c>
      <c r="BC178" s="136">
        <v>0</v>
      </c>
      <c r="BD178" s="45"/>
      <c r="BE178" s="48">
        <v>0</v>
      </c>
      <c r="BF178" s="136">
        <v>0</v>
      </c>
      <c r="BG178" s="45"/>
    </row>
    <row r="179" spans="2:59" hidden="1" outlineLevel="1" x14ac:dyDescent="0.2">
      <c r="B179" s="45"/>
      <c r="C179" s="46" t="s">
        <v>437</v>
      </c>
      <c r="D179" s="47" t="s">
        <v>156</v>
      </c>
      <c r="E179" s="45"/>
      <c r="F179" s="48">
        <v>0</v>
      </c>
      <c r="G179" s="82">
        <v>0</v>
      </c>
      <c r="H179" s="45"/>
      <c r="I179" s="48">
        <v>0</v>
      </c>
      <c r="J179" s="82">
        <v>0</v>
      </c>
      <c r="K179" s="45"/>
      <c r="L179" s="48">
        <v>0</v>
      </c>
      <c r="M179" s="82">
        <v>0</v>
      </c>
      <c r="N179" s="45"/>
      <c r="O179" s="48">
        <v>0</v>
      </c>
      <c r="P179" s="82">
        <v>0</v>
      </c>
      <c r="Q179" s="45"/>
      <c r="R179" s="48">
        <v>0</v>
      </c>
      <c r="S179" s="82">
        <v>0</v>
      </c>
      <c r="T179" s="45"/>
      <c r="U179" s="48">
        <v>0</v>
      </c>
      <c r="V179" s="82">
        <v>0</v>
      </c>
      <c r="W179" s="45"/>
      <c r="X179" s="130">
        <v>0</v>
      </c>
      <c r="Y179" s="131">
        <v>0</v>
      </c>
      <c r="AA179" s="135">
        <v>0</v>
      </c>
      <c r="AB179" s="136">
        <v>0</v>
      </c>
      <c r="AC179" s="45"/>
      <c r="AD179" s="48">
        <v>0</v>
      </c>
      <c r="AE179" s="82">
        <v>0</v>
      </c>
      <c r="AF179" s="45"/>
      <c r="AG179" s="48">
        <v>0</v>
      </c>
      <c r="AH179" s="82">
        <v>0</v>
      </c>
      <c r="AI179" s="45"/>
      <c r="AJ179" s="48">
        <v>0</v>
      </c>
      <c r="AK179" s="82">
        <v>0</v>
      </c>
      <c r="AL179" s="45"/>
      <c r="AM179" s="48">
        <v>0</v>
      </c>
      <c r="AN179" s="82">
        <v>0</v>
      </c>
      <c r="AO179" s="45"/>
      <c r="AP179" s="48">
        <v>0</v>
      </c>
      <c r="AQ179" s="82">
        <v>0</v>
      </c>
      <c r="AR179" s="45"/>
      <c r="AS179" s="48">
        <v>0</v>
      </c>
      <c r="AT179" s="82">
        <v>0</v>
      </c>
      <c r="AU179" s="45"/>
      <c r="AV179" s="130">
        <v>0</v>
      </c>
      <c r="AW179" s="131">
        <v>0</v>
      </c>
      <c r="AY179" s="135">
        <v>0</v>
      </c>
      <c r="AZ179" s="136">
        <v>0</v>
      </c>
      <c r="BA179" s="45"/>
      <c r="BB179" s="48">
        <v>0</v>
      </c>
      <c r="BC179" s="136">
        <v>0</v>
      </c>
      <c r="BD179" s="45"/>
      <c r="BE179" s="48">
        <v>0</v>
      </c>
      <c r="BF179" s="136">
        <v>0</v>
      </c>
      <c r="BG179" s="45"/>
    </row>
    <row r="180" spans="2:59" hidden="1" outlineLevel="1" x14ac:dyDescent="0.2">
      <c r="B180" s="45"/>
      <c r="C180" s="46" t="s">
        <v>438</v>
      </c>
      <c r="D180" s="47" t="s">
        <v>157</v>
      </c>
      <c r="E180" s="45"/>
      <c r="F180" s="48">
        <v>0</v>
      </c>
      <c r="G180" s="82">
        <v>0</v>
      </c>
      <c r="H180" s="45"/>
      <c r="I180" s="48">
        <v>0</v>
      </c>
      <c r="J180" s="82">
        <v>0</v>
      </c>
      <c r="K180" s="45"/>
      <c r="L180" s="48">
        <v>0</v>
      </c>
      <c r="M180" s="82">
        <v>0</v>
      </c>
      <c r="N180" s="45"/>
      <c r="O180" s="48">
        <v>0</v>
      </c>
      <c r="P180" s="82">
        <v>0</v>
      </c>
      <c r="Q180" s="45"/>
      <c r="R180" s="48">
        <v>0</v>
      </c>
      <c r="S180" s="82">
        <v>0</v>
      </c>
      <c r="T180" s="45"/>
      <c r="U180" s="48">
        <v>0</v>
      </c>
      <c r="V180" s="82">
        <v>0</v>
      </c>
      <c r="W180" s="45"/>
      <c r="X180" s="130">
        <v>0</v>
      </c>
      <c r="Y180" s="131">
        <v>0</v>
      </c>
      <c r="AA180" s="135">
        <v>0</v>
      </c>
      <c r="AB180" s="136">
        <v>0</v>
      </c>
      <c r="AC180" s="45"/>
      <c r="AD180" s="48">
        <v>0</v>
      </c>
      <c r="AE180" s="82">
        <v>0</v>
      </c>
      <c r="AF180" s="45"/>
      <c r="AG180" s="48">
        <v>0</v>
      </c>
      <c r="AH180" s="82">
        <v>0</v>
      </c>
      <c r="AI180" s="45"/>
      <c r="AJ180" s="48">
        <v>0</v>
      </c>
      <c r="AK180" s="82">
        <v>0</v>
      </c>
      <c r="AL180" s="45"/>
      <c r="AM180" s="48">
        <v>0</v>
      </c>
      <c r="AN180" s="82">
        <v>0</v>
      </c>
      <c r="AO180" s="45"/>
      <c r="AP180" s="48">
        <v>0</v>
      </c>
      <c r="AQ180" s="82">
        <v>0</v>
      </c>
      <c r="AR180" s="45"/>
      <c r="AS180" s="48">
        <v>0</v>
      </c>
      <c r="AT180" s="82">
        <v>0</v>
      </c>
      <c r="AU180" s="45"/>
      <c r="AV180" s="130">
        <v>0</v>
      </c>
      <c r="AW180" s="131">
        <v>0</v>
      </c>
      <c r="AY180" s="135">
        <v>0</v>
      </c>
      <c r="AZ180" s="136">
        <v>0</v>
      </c>
      <c r="BA180" s="45"/>
      <c r="BB180" s="48">
        <v>0</v>
      </c>
      <c r="BC180" s="136">
        <v>0</v>
      </c>
      <c r="BD180" s="45"/>
      <c r="BE180" s="48">
        <v>0</v>
      </c>
      <c r="BF180" s="136">
        <v>0</v>
      </c>
      <c r="BG180" s="45"/>
    </row>
    <row r="181" spans="2:59" hidden="1" outlineLevel="1" x14ac:dyDescent="0.2">
      <c r="B181" s="45"/>
      <c r="C181" s="46" t="s">
        <v>439</v>
      </c>
      <c r="D181" s="47" t="s">
        <v>158</v>
      </c>
      <c r="E181" s="45"/>
      <c r="F181" s="48">
        <v>0</v>
      </c>
      <c r="G181" s="82">
        <v>0</v>
      </c>
      <c r="H181" s="45"/>
      <c r="I181" s="48">
        <v>0</v>
      </c>
      <c r="J181" s="82">
        <v>0</v>
      </c>
      <c r="K181" s="45"/>
      <c r="L181" s="48">
        <v>0</v>
      </c>
      <c r="M181" s="82">
        <v>0</v>
      </c>
      <c r="N181" s="45"/>
      <c r="O181" s="48">
        <v>0</v>
      </c>
      <c r="P181" s="82">
        <v>0</v>
      </c>
      <c r="Q181" s="45"/>
      <c r="R181" s="48">
        <v>0</v>
      </c>
      <c r="S181" s="82">
        <v>0</v>
      </c>
      <c r="T181" s="45"/>
      <c r="U181" s="48">
        <v>0</v>
      </c>
      <c r="V181" s="82">
        <v>0</v>
      </c>
      <c r="W181" s="45"/>
      <c r="X181" s="130">
        <v>0</v>
      </c>
      <c r="Y181" s="131">
        <v>0</v>
      </c>
      <c r="AA181" s="135">
        <v>0</v>
      </c>
      <c r="AB181" s="136">
        <v>0</v>
      </c>
      <c r="AC181" s="45"/>
      <c r="AD181" s="48">
        <v>0</v>
      </c>
      <c r="AE181" s="82">
        <v>0</v>
      </c>
      <c r="AF181" s="45"/>
      <c r="AG181" s="48">
        <v>0</v>
      </c>
      <c r="AH181" s="82">
        <v>0</v>
      </c>
      <c r="AI181" s="45"/>
      <c r="AJ181" s="48">
        <v>0</v>
      </c>
      <c r="AK181" s="82">
        <v>0</v>
      </c>
      <c r="AL181" s="45"/>
      <c r="AM181" s="48">
        <v>0</v>
      </c>
      <c r="AN181" s="82">
        <v>0</v>
      </c>
      <c r="AO181" s="45"/>
      <c r="AP181" s="48">
        <v>0</v>
      </c>
      <c r="AQ181" s="82">
        <v>0</v>
      </c>
      <c r="AR181" s="45"/>
      <c r="AS181" s="48">
        <v>0</v>
      </c>
      <c r="AT181" s="82">
        <v>0</v>
      </c>
      <c r="AU181" s="45"/>
      <c r="AV181" s="130">
        <v>0</v>
      </c>
      <c r="AW181" s="131">
        <v>0</v>
      </c>
      <c r="AY181" s="135">
        <v>0</v>
      </c>
      <c r="AZ181" s="136">
        <v>0</v>
      </c>
      <c r="BA181" s="45"/>
      <c r="BB181" s="48">
        <v>0</v>
      </c>
      <c r="BC181" s="136">
        <v>0</v>
      </c>
      <c r="BD181" s="45"/>
      <c r="BE181" s="48">
        <v>0</v>
      </c>
      <c r="BF181" s="136">
        <v>0</v>
      </c>
      <c r="BG181" s="45"/>
    </row>
    <row r="182" spans="2:59" s="2" customFormat="1" ht="5.25" collapsed="1" x14ac:dyDescent="0.15">
      <c r="B182" s="24"/>
      <c r="D182" s="25"/>
      <c r="E182" s="24"/>
      <c r="F182" s="66"/>
      <c r="G182" s="81"/>
      <c r="H182" s="24"/>
      <c r="I182" s="66"/>
      <c r="J182" s="81"/>
      <c r="K182" s="24"/>
      <c r="L182" s="66"/>
      <c r="M182" s="81"/>
      <c r="N182" s="24"/>
      <c r="O182" s="66"/>
      <c r="P182" s="81"/>
      <c r="Q182" s="24"/>
      <c r="R182" s="66"/>
      <c r="S182" s="81"/>
      <c r="T182" s="24"/>
      <c r="U182" s="66"/>
      <c r="V182" s="81"/>
      <c r="W182" s="24"/>
      <c r="X182" s="66"/>
      <c r="Y182" s="81"/>
      <c r="Z182" s="24"/>
      <c r="AA182" s="66"/>
      <c r="AB182" s="81"/>
      <c r="AC182" s="24"/>
      <c r="AD182" s="66"/>
      <c r="AE182" s="81"/>
      <c r="AF182" s="24"/>
      <c r="AG182" s="66"/>
      <c r="AH182" s="81"/>
      <c r="AI182" s="24"/>
      <c r="AJ182" s="66"/>
      <c r="AK182" s="81"/>
      <c r="AL182" s="24"/>
      <c r="AM182" s="66"/>
      <c r="AN182" s="81"/>
      <c r="AO182" s="24"/>
      <c r="AP182" s="66"/>
      <c r="AQ182" s="81"/>
      <c r="AR182" s="24"/>
      <c r="AS182" s="66"/>
      <c r="AT182" s="81"/>
      <c r="AU182" s="24"/>
      <c r="AV182" s="66"/>
      <c r="AW182" s="81"/>
      <c r="AX182" s="24"/>
      <c r="AY182" s="66"/>
      <c r="AZ182" s="81"/>
      <c r="BA182" s="24"/>
      <c r="BB182" s="66"/>
      <c r="BC182" s="81"/>
      <c r="BD182" s="24"/>
      <c r="BE182" s="66"/>
      <c r="BF182" s="81"/>
      <c r="BG182" s="24"/>
    </row>
    <row r="183" spans="2:59" s="3" customFormat="1" x14ac:dyDescent="0.2">
      <c r="B183" s="23"/>
      <c r="C183" s="30" t="s">
        <v>58</v>
      </c>
      <c r="D183" s="31"/>
      <c r="E183" s="23"/>
      <c r="F183" s="32">
        <v>-1800000</v>
      </c>
      <c r="G183" s="71">
        <v>0</v>
      </c>
      <c r="H183" s="23"/>
      <c r="I183" s="32">
        <v>-2000000</v>
      </c>
      <c r="J183" s="71">
        <v>0</v>
      </c>
      <c r="K183" s="23"/>
      <c r="L183" s="32">
        <v>-5000000</v>
      </c>
      <c r="M183" s="71">
        <v>0</v>
      </c>
      <c r="N183" s="23"/>
      <c r="O183" s="32">
        <v>-3000000</v>
      </c>
      <c r="P183" s="71">
        <v>0</v>
      </c>
      <c r="Q183" s="23"/>
      <c r="R183" s="32">
        <v>-5000000</v>
      </c>
      <c r="S183" s="71">
        <v>0</v>
      </c>
      <c r="T183" s="23"/>
      <c r="U183" s="32">
        <v>-3200000</v>
      </c>
      <c r="V183" s="71">
        <v>0</v>
      </c>
      <c r="W183" s="23"/>
      <c r="X183" s="32">
        <v>-20000000</v>
      </c>
      <c r="Y183" s="71">
        <v>0</v>
      </c>
      <c r="Z183" s="23"/>
      <c r="AA183" s="32">
        <v>-3333333.3333333335</v>
      </c>
      <c r="AB183" s="71">
        <v>0</v>
      </c>
      <c r="AC183" s="23"/>
      <c r="AD183" s="32">
        <v>-7166166</v>
      </c>
      <c r="AE183" s="71">
        <v>0</v>
      </c>
      <c r="AF183" s="23"/>
      <c r="AG183" s="32">
        <v>-10000000</v>
      </c>
      <c r="AH183" s="71">
        <v>0</v>
      </c>
      <c r="AI183" s="23"/>
      <c r="AJ183" s="32">
        <v>-10000000</v>
      </c>
      <c r="AK183" s="71">
        <v>0</v>
      </c>
      <c r="AL183" s="23"/>
      <c r="AM183" s="32">
        <v>-9900000</v>
      </c>
      <c r="AN183" s="71">
        <v>0</v>
      </c>
      <c r="AO183" s="23"/>
      <c r="AP183" s="32">
        <v>-8000000</v>
      </c>
      <c r="AQ183" s="71">
        <v>0</v>
      </c>
      <c r="AR183" s="23"/>
      <c r="AS183" s="32">
        <v>-8000000</v>
      </c>
      <c r="AT183" s="71">
        <v>0</v>
      </c>
      <c r="AU183" s="23"/>
      <c r="AV183" s="32">
        <v>-53066166</v>
      </c>
      <c r="AW183" s="71">
        <v>0</v>
      </c>
      <c r="AX183" s="23"/>
      <c r="AY183" s="32">
        <v>-8844361</v>
      </c>
      <c r="AZ183" s="71">
        <v>0</v>
      </c>
      <c r="BA183" s="23"/>
      <c r="BB183" s="32">
        <v>-73066166</v>
      </c>
      <c r="BC183" s="71">
        <v>0</v>
      </c>
      <c r="BD183" s="23"/>
      <c r="BE183" s="32">
        <v>-6088847.166666667</v>
      </c>
      <c r="BF183" s="71">
        <v>0</v>
      </c>
      <c r="BG183" s="23"/>
    </row>
    <row r="184" spans="2:59" s="3" customFormat="1" collapsed="1" x14ac:dyDescent="0.2">
      <c r="B184" s="23"/>
      <c r="C184" s="42" t="s">
        <v>74</v>
      </c>
      <c r="D184" s="43"/>
      <c r="E184" s="23"/>
      <c r="F184" s="44">
        <v>0</v>
      </c>
      <c r="G184" s="74">
        <v>0</v>
      </c>
      <c r="H184" s="23"/>
      <c r="I184" s="44">
        <v>0</v>
      </c>
      <c r="J184" s="74">
        <v>0</v>
      </c>
      <c r="K184" s="23"/>
      <c r="L184" s="44">
        <v>0</v>
      </c>
      <c r="M184" s="74">
        <v>0</v>
      </c>
      <c r="N184" s="23"/>
      <c r="O184" s="44">
        <v>0</v>
      </c>
      <c r="P184" s="74">
        <v>0</v>
      </c>
      <c r="Q184" s="23"/>
      <c r="R184" s="44">
        <v>0</v>
      </c>
      <c r="S184" s="74">
        <v>0</v>
      </c>
      <c r="T184" s="23"/>
      <c r="U184" s="44">
        <v>0</v>
      </c>
      <c r="V184" s="74">
        <v>0</v>
      </c>
      <c r="W184" s="23"/>
      <c r="X184" s="44">
        <v>0</v>
      </c>
      <c r="Y184" s="74">
        <v>0</v>
      </c>
      <c r="Z184" s="23"/>
      <c r="AA184" s="44">
        <v>0</v>
      </c>
      <c r="AB184" s="74">
        <v>0</v>
      </c>
      <c r="AC184" s="23"/>
      <c r="AD184" s="44">
        <v>0</v>
      </c>
      <c r="AE184" s="74">
        <v>0</v>
      </c>
      <c r="AF184" s="23"/>
      <c r="AG184" s="44">
        <v>0</v>
      </c>
      <c r="AH184" s="74">
        <v>0</v>
      </c>
      <c r="AI184" s="23"/>
      <c r="AJ184" s="44">
        <v>0</v>
      </c>
      <c r="AK184" s="74">
        <v>0</v>
      </c>
      <c r="AL184" s="23"/>
      <c r="AM184" s="44">
        <v>0</v>
      </c>
      <c r="AN184" s="74">
        <v>0</v>
      </c>
      <c r="AO184" s="23"/>
      <c r="AP184" s="44">
        <v>0</v>
      </c>
      <c r="AQ184" s="74">
        <v>0</v>
      </c>
      <c r="AR184" s="23"/>
      <c r="AS184" s="44">
        <v>0</v>
      </c>
      <c r="AT184" s="74">
        <v>0</v>
      </c>
      <c r="AU184" s="23"/>
      <c r="AV184" s="44">
        <v>0</v>
      </c>
      <c r="AW184" s="74">
        <v>0</v>
      </c>
      <c r="AX184" s="23"/>
      <c r="AY184" s="44">
        <v>0</v>
      </c>
      <c r="AZ184" s="74">
        <v>0</v>
      </c>
      <c r="BA184" s="23"/>
      <c r="BB184" s="44">
        <v>0</v>
      </c>
      <c r="BC184" s="74">
        <v>0</v>
      </c>
      <c r="BD184" s="23"/>
      <c r="BE184" s="44">
        <v>0</v>
      </c>
      <c r="BF184" s="74">
        <v>0</v>
      </c>
      <c r="BG184" s="23"/>
    </row>
    <row r="185" spans="2:59" hidden="1" outlineLevel="1" x14ac:dyDescent="0.2">
      <c r="B185" s="45"/>
      <c r="C185" s="46" t="s">
        <v>440</v>
      </c>
      <c r="D185" s="47" t="s">
        <v>75</v>
      </c>
      <c r="E185" s="45"/>
      <c r="F185" s="48">
        <v>0</v>
      </c>
      <c r="G185" s="82">
        <v>0</v>
      </c>
      <c r="H185" s="45"/>
      <c r="I185" s="48">
        <v>0</v>
      </c>
      <c r="J185" s="82">
        <v>0</v>
      </c>
      <c r="K185" s="45"/>
      <c r="L185" s="48">
        <v>0</v>
      </c>
      <c r="M185" s="82">
        <v>0</v>
      </c>
      <c r="N185" s="45"/>
      <c r="O185" s="48">
        <v>0</v>
      </c>
      <c r="P185" s="82">
        <v>0</v>
      </c>
      <c r="Q185" s="45"/>
      <c r="R185" s="48">
        <v>0</v>
      </c>
      <c r="S185" s="82">
        <v>0</v>
      </c>
      <c r="T185" s="45"/>
      <c r="U185" s="48">
        <v>0</v>
      </c>
      <c r="V185" s="82">
        <v>0</v>
      </c>
      <c r="W185" s="45"/>
      <c r="X185" s="130">
        <v>0</v>
      </c>
      <c r="Y185" s="131">
        <v>0</v>
      </c>
      <c r="AA185" s="135">
        <v>0</v>
      </c>
      <c r="AB185" s="136">
        <v>0</v>
      </c>
      <c r="AC185" s="45"/>
      <c r="AD185" s="48">
        <v>0</v>
      </c>
      <c r="AE185" s="82">
        <v>0</v>
      </c>
      <c r="AF185" s="45"/>
      <c r="AG185" s="48">
        <v>0</v>
      </c>
      <c r="AH185" s="82">
        <v>0</v>
      </c>
      <c r="AI185" s="45"/>
      <c r="AJ185" s="48">
        <v>0</v>
      </c>
      <c r="AK185" s="82">
        <v>0</v>
      </c>
      <c r="AL185" s="45"/>
      <c r="AM185" s="48">
        <v>0</v>
      </c>
      <c r="AN185" s="82">
        <v>0</v>
      </c>
      <c r="AO185" s="45"/>
      <c r="AP185" s="48">
        <v>0</v>
      </c>
      <c r="AQ185" s="82">
        <v>0</v>
      </c>
      <c r="AR185" s="45"/>
      <c r="AS185" s="48">
        <v>0</v>
      </c>
      <c r="AT185" s="82">
        <v>0</v>
      </c>
      <c r="AU185" s="45"/>
      <c r="AV185" s="130">
        <v>0</v>
      </c>
      <c r="AW185" s="131">
        <v>0</v>
      </c>
      <c r="AY185" s="135">
        <v>0</v>
      </c>
      <c r="AZ185" s="136">
        <v>0</v>
      </c>
      <c r="BA185" s="45"/>
      <c r="BB185" s="48">
        <v>0</v>
      </c>
      <c r="BC185" s="136">
        <v>0</v>
      </c>
      <c r="BD185" s="45"/>
      <c r="BE185" s="48">
        <v>0</v>
      </c>
      <c r="BF185" s="136">
        <v>0</v>
      </c>
      <c r="BG185" s="45"/>
    </row>
    <row r="186" spans="2:59" hidden="1" outlineLevel="1" x14ac:dyDescent="0.2">
      <c r="B186" s="45"/>
      <c r="C186" s="46" t="s">
        <v>274</v>
      </c>
      <c r="D186" s="47" t="s">
        <v>556</v>
      </c>
      <c r="E186" s="45"/>
      <c r="F186" s="48">
        <v>0</v>
      </c>
      <c r="G186" s="82">
        <v>0</v>
      </c>
      <c r="H186" s="45"/>
      <c r="I186" s="48">
        <v>0</v>
      </c>
      <c r="J186" s="82">
        <v>0</v>
      </c>
      <c r="K186" s="45"/>
      <c r="L186" s="48">
        <v>0</v>
      </c>
      <c r="M186" s="82">
        <v>0</v>
      </c>
      <c r="N186" s="45"/>
      <c r="O186" s="48">
        <v>0</v>
      </c>
      <c r="P186" s="82">
        <v>0</v>
      </c>
      <c r="Q186" s="45"/>
      <c r="R186" s="48">
        <v>0</v>
      </c>
      <c r="S186" s="82">
        <v>0</v>
      </c>
      <c r="T186" s="45"/>
      <c r="U186" s="48">
        <v>0</v>
      </c>
      <c r="V186" s="82">
        <v>0</v>
      </c>
      <c r="W186" s="45"/>
      <c r="X186" s="130">
        <v>0</v>
      </c>
      <c r="Y186" s="131">
        <v>0</v>
      </c>
      <c r="AA186" s="135">
        <v>0</v>
      </c>
      <c r="AB186" s="136">
        <v>0</v>
      </c>
      <c r="AC186" s="45"/>
      <c r="AD186" s="48">
        <v>0</v>
      </c>
      <c r="AE186" s="82">
        <v>0</v>
      </c>
      <c r="AF186" s="45"/>
      <c r="AG186" s="48">
        <v>0</v>
      </c>
      <c r="AH186" s="82">
        <v>0</v>
      </c>
      <c r="AI186" s="45"/>
      <c r="AJ186" s="48">
        <v>0</v>
      </c>
      <c r="AK186" s="82">
        <v>0</v>
      </c>
      <c r="AL186" s="45"/>
      <c r="AM186" s="48">
        <v>0</v>
      </c>
      <c r="AN186" s="82">
        <v>0</v>
      </c>
      <c r="AO186" s="45"/>
      <c r="AP186" s="48">
        <v>0</v>
      </c>
      <c r="AQ186" s="82">
        <v>0</v>
      </c>
      <c r="AR186" s="45"/>
      <c r="AS186" s="48">
        <v>0</v>
      </c>
      <c r="AT186" s="82">
        <v>0</v>
      </c>
      <c r="AU186" s="45"/>
      <c r="AV186" s="130">
        <v>0</v>
      </c>
      <c r="AW186" s="131">
        <v>0</v>
      </c>
      <c r="AY186" s="135">
        <v>0</v>
      </c>
      <c r="AZ186" s="136">
        <v>0</v>
      </c>
      <c r="BA186" s="45"/>
      <c r="BB186" s="48">
        <v>0</v>
      </c>
      <c r="BC186" s="136">
        <v>0</v>
      </c>
      <c r="BD186" s="45"/>
      <c r="BE186" s="48">
        <v>0</v>
      </c>
      <c r="BF186" s="136">
        <v>0</v>
      </c>
      <c r="BG186" s="45"/>
    </row>
    <row r="187" spans="2:59" s="3" customFormat="1" collapsed="1" x14ac:dyDescent="0.2">
      <c r="B187" s="23"/>
      <c r="C187" s="42" t="s">
        <v>294</v>
      </c>
      <c r="D187" s="43"/>
      <c r="E187" s="23"/>
      <c r="F187" s="44">
        <v>0</v>
      </c>
      <c r="G187" s="74">
        <v>0</v>
      </c>
      <c r="H187" s="23"/>
      <c r="I187" s="44">
        <v>0</v>
      </c>
      <c r="J187" s="74">
        <v>0</v>
      </c>
      <c r="K187" s="23"/>
      <c r="L187" s="44">
        <v>0</v>
      </c>
      <c r="M187" s="74">
        <v>0</v>
      </c>
      <c r="N187" s="23"/>
      <c r="O187" s="44">
        <v>0</v>
      </c>
      <c r="P187" s="74">
        <v>0</v>
      </c>
      <c r="Q187" s="23"/>
      <c r="R187" s="44">
        <v>0</v>
      </c>
      <c r="S187" s="74">
        <v>0</v>
      </c>
      <c r="T187" s="23"/>
      <c r="U187" s="44">
        <v>0</v>
      </c>
      <c r="V187" s="74">
        <v>0</v>
      </c>
      <c r="W187" s="23"/>
      <c r="X187" s="44">
        <v>0</v>
      </c>
      <c r="Y187" s="74">
        <v>0</v>
      </c>
      <c r="Z187" s="23"/>
      <c r="AA187" s="44">
        <v>0</v>
      </c>
      <c r="AB187" s="74">
        <v>0</v>
      </c>
      <c r="AC187" s="23"/>
      <c r="AD187" s="44">
        <v>0</v>
      </c>
      <c r="AE187" s="74">
        <v>0</v>
      </c>
      <c r="AF187" s="23"/>
      <c r="AG187" s="44">
        <v>0</v>
      </c>
      <c r="AH187" s="74">
        <v>0</v>
      </c>
      <c r="AI187" s="23"/>
      <c r="AJ187" s="44">
        <v>0</v>
      </c>
      <c r="AK187" s="74">
        <v>0</v>
      </c>
      <c r="AL187" s="23"/>
      <c r="AM187" s="44">
        <v>0</v>
      </c>
      <c r="AN187" s="74">
        <v>0</v>
      </c>
      <c r="AO187" s="23"/>
      <c r="AP187" s="44">
        <v>0</v>
      </c>
      <c r="AQ187" s="74">
        <v>0</v>
      </c>
      <c r="AR187" s="23"/>
      <c r="AS187" s="44">
        <v>0</v>
      </c>
      <c r="AT187" s="74">
        <v>0</v>
      </c>
      <c r="AU187" s="23"/>
      <c r="AV187" s="44">
        <v>0</v>
      </c>
      <c r="AW187" s="74">
        <v>0</v>
      </c>
      <c r="AX187" s="23"/>
      <c r="AY187" s="44">
        <v>0</v>
      </c>
      <c r="AZ187" s="74">
        <v>0</v>
      </c>
      <c r="BA187" s="23"/>
      <c r="BB187" s="44">
        <v>0</v>
      </c>
      <c r="BC187" s="74">
        <v>0</v>
      </c>
      <c r="BD187" s="23"/>
      <c r="BE187" s="44">
        <v>0</v>
      </c>
      <c r="BF187" s="74">
        <v>0</v>
      </c>
      <c r="BG187" s="23"/>
    </row>
    <row r="188" spans="2:59" hidden="1" outlineLevel="1" x14ac:dyDescent="0.2">
      <c r="B188" s="45"/>
      <c r="C188" s="46" t="s">
        <v>441</v>
      </c>
      <c r="D188" s="47" t="s">
        <v>66</v>
      </c>
      <c r="E188" s="45"/>
      <c r="F188" s="48">
        <v>0</v>
      </c>
      <c r="G188" s="82">
        <v>0</v>
      </c>
      <c r="H188" s="45"/>
      <c r="I188" s="48">
        <v>0</v>
      </c>
      <c r="J188" s="82">
        <v>0</v>
      </c>
      <c r="K188" s="45"/>
      <c r="L188" s="48">
        <v>0</v>
      </c>
      <c r="M188" s="82">
        <v>0</v>
      </c>
      <c r="N188" s="45"/>
      <c r="O188" s="48">
        <v>0</v>
      </c>
      <c r="P188" s="82">
        <v>0</v>
      </c>
      <c r="Q188" s="45"/>
      <c r="R188" s="48">
        <v>0</v>
      </c>
      <c r="S188" s="82">
        <v>0</v>
      </c>
      <c r="T188" s="45"/>
      <c r="U188" s="48">
        <v>0</v>
      </c>
      <c r="V188" s="82">
        <v>0</v>
      </c>
      <c r="W188" s="45"/>
      <c r="X188" s="130">
        <v>0</v>
      </c>
      <c r="Y188" s="131">
        <v>0</v>
      </c>
      <c r="AA188" s="135">
        <v>0</v>
      </c>
      <c r="AB188" s="136">
        <v>0</v>
      </c>
      <c r="AC188" s="45"/>
      <c r="AD188" s="48">
        <v>0</v>
      </c>
      <c r="AE188" s="82">
        <v>0</v>
      </c>
      <c r="AF188" s="45"/>
      <c r="AG188" s="48">
        <v>0</v>
      </c>
      <c r="AH188" s="82">
        <v>0</v>
      </c>
      <c r="AI188" s="45"/>
      <c r="AJ188" s="48">
        <v>0</v>
      </c>
      <c r="AK188" s="82">
        <v>0</v>
      </c>
      <c r="AL188" s="45"/>
      <c r="AM188" s="48">
        <v>0</v>
      </c>
      <c r="AN188" s="82">
        <v>0</v>
      </c>
      <c r="AO188" s="45"/>
      <c r="AP188" s="48">
        <v>0</v>
      </c>
      <c r="AQ188" s="82">
        <v>0</v>
      </c>
      <c r="AR188" s="45"/>
      <c r="AS188" s="48">
        <v>0</v>
      </c>
      <c r="AT188" s="82">
        <v>0</v>
      </c>
      <c r="AU188" s="45"/>
      <c r="AV188" s="130">
        <v>0</v>
      </c>
      <c r="AW188" s="131">
        <v>0</v>
      </c>
      <c r="AY188" s="135">
        <v>0</v>
      </c>
      <c r="AZ188" s="136">
        <v>0</v>
      </c>
      <c r="BA188" s="45"/>
      <c r="BB188" s="48">
        <v>0</v>
      </c>
      <c r="BC188" s="136">
        <v>0</v>
      </c>
      <c r="BD188" s="45"/>
      <c r="BE188" s="48">
        <v>0</v>
      </c>
      <c r="BF188" s="136">
        <v>0</v>
      </c>
      <c r="BG188" s="45"/>
    </row>
    <row r="189" spans="2:59" hidden="1" outlineLevel="1" x14ac:dyDescent="0.2">
      <c r="B189" s="45"/>
      <c r="C189" s="46" t="s">
        <v>300</v>
      </c>
      <c r="D189" s="47" t="s">
        <v>557</v>
      </c>
      <c r="E189" s="45"/>
      <c r="F189" s="48">
        <v>0</v>
      </c>
      <c r="G189" s="82">
        <v>0</v>
      </c>
      <c r="H189" s="45"/>
      <c r="I189" s="48">
        <v>0</v>
      </c>
      <c r="J189" s="82">
        <v>0</v>
      </c>
      <c r="K189" s="45"/>
      <c r="L189" s="48">
        <v>0</v>
      </c>
      <c r="M189" s="82">
        <v>0</v>
      </c>
      <c r="N189" s="45"/>
      <c r="O189" s="48">
        <v>0</v>
      </c>
      <c r="P189" s="82">
        <v>0</v>
      </c>
      <c r="Q189" s="45"/>
      <c r="R189" s="48">
        <v>0</v>
      </c>
      <c r="S189" s="82">
        <v>0</v>
      </c>
      <c r="T189" s="45"/>
      <c r="U189" s="48">
        <v>0</v>
      </c>
      <c r="V189" s="82">
        <v>0</v>
      </c>
      <c r="W189" s="45"/>
      <c r="X189" s="130">
        <v>0</v>
      </c>
      <c r="Y189" s="131">
        <v>0</v>
      </c>
      <c r="AA189" s="135">
        <v>0</v>
      </c>
      <c r="AB189" s="136">
        <v>0</v>
      </c>
      <c r="AC189" s="45"/>
      <c r="AD189" s="48">
        <v>0</v>
      </c>
      <c r="AE189" s="82">
        <v>0</v>
      </c>
      <c r="AF189" s="45"/>
      <c r="AG189" s="48">
        <v>0</v>
      </c>
      <c r="AH189" s="82">
        <v>0</v>
      </c>
      <c r="AI189" s="45"/>
      <c r="AJ189" s="48">
        <v>0</v>
      </c>
      <c r="AK189" s="82">
        <v>0</v>
      </c>
      <c r="AL189" s="45"/>
      <c r="AM189" s="48">
        <v>0</v>
      </c>
      <c r="AN189" s="82">
        <v>0</v>
      </c>
      <c r="AO189" s="45"/>
      <c r="AP189" s="48">
        <v>0</v>
      </c>
      <c r="AQ189" s="82">
        <v>0</v>
      </c>
      <c r="AR189" s="45"/>
      <c r="AS189" s="48">
        <v>0</v>
      </c>
      <c r="AT189" s="82">
        <v>0</v>
      </c>
      <c r="AU189" s="45"/>
      <c r="AV189" s="130">
        <v>0</v>
      </c>
      <c r="AW189" s="131">
        <v>0</v>
      </c>
      <c r="AY189" s="135">
        <v>0</v>
      </c>
      <c r="AZ189" s="136">
        <v>0</v>
      </c>
      <c r="BA189" s="45"/>
      <c r="BB189" s="48">
        <v>0</v>
      </c>
      <c r="BC189" s="136">
        <v>0</v>
      </c>
      <c r="BD189" s="45"/>
      <c r="BE189" s="48">
        <v>0</v>
      </c>
      <c r="BF189" s="136">
        <v>0</v>
      </c>
      <c r="BG189" s="45"/>
    </row>
    <row r="190" spans="2:59" hidden="1" outlineLevel="1" x14ac:dyDescent="0.2">
      <c r="B190" s="45"/>
      <c r="C190" s="46" t="s">
        <v>299</v>
      </c>
      <c r="D190" s="47" t="s">
        <v>67</v>
      </c>
      <c r="E190" s="45"/>
      <c r="F190" s="48">
        <v>0</v>
      </c>
      <c r="G190" s="82">
        <v>0</v>
      </c>
      <c r="H190" s="45"/>
      <c r="I190" s="48">
        <v>0</v>
      </c>
      <c r="J190" s="82">
        <v>0</v>
      </c>
      <c r="K190" s="45"/>
      <c r="L190" s="48">
        <v>0</v>
      </c>
      <c r="M190" s="82">
        <v>0</v>
      </c>
      <c r="N190" s="45"/>
      <c r="O190" s="48">
        <v>0</v>
      </c>
      <c r="P190" s="82">
        <v>0</v>
      </c>
      <c r="Q190" s="45"/>
      <c r="R190" s="48">
        <v>0</v>
      </c>
      <c r="S190" s="82">
        <v>0</v>
      </c>
      <c r="T190" s="45"/>
      <c r="U190" s="48">
        <v>0</v>
      </c>
      <c r="V190" s="82">
        <v>0</v>
      </c>
      <c r="W190" s="45"/>
      <c r="X190" s="130">
        <v>0</v>
      </c>
      <c r="Y190" s="131">
        <v>0</v>
      </c>
      <c r="AA190" s="135">
        <v>0</v>
      </c>
      <c r="AB190" s="136">
        <v>0</v>
      </c>
      <c r="AC190" s="45"/>
      <c r="AD190" s="48">
        <v>0</v>
      </c>
      <c r="AE190" s="82">
        <v>0</v>
      </c>
      <c r="AF190" s="45"/>
      <c r="AG190" s="48">
        <v>0</v>
      </c>
      <c r="AH190" s="82">
        <v>0</v>
      </c>
      <c r="AI190" s="45"/>
      <c r="AJ190" s="48">
        <v>0</v>
      </c>
      <c r="AK190" s="82">
        <v>0</v>
      </c>
      <c r="AL190" s="45"/>
      <c r="AM190" s="48">
        <v>0</v>
      </c>
      <c r="AN190" s="82">
        <v>0</v>
      </c>
      <c r="AO190" s="45"/>
      <c r="AP190" s="48">
        <v>0</v>
      </c>
      <c r="AQ190" s="82">
        <v>0</v>
      </c>
      <c r="AR190" s="45"/>
      <c r="AS190" s="48">
        <v>0</v>
      </c>
      <c r="AT190" s="82">
        <v>0</v>
      </c>
      <c r="AU190" s="45"/>
      <c r="AV190" s="130">
        <v>0</v>
      </c>
      <c r="AW190" s="131">
        <v>0</v>
      </c>
      <c r="AY190" s="135">
        <v>0</v>
      </c>
      <c r="AZ190" s="136">
        <v>0</v>
      </c>
      <c r="BA190" s="45"/>
      <c r="BB190" s="48">
        <v>0</v>
      </c>
      <c r="BC190" s="136">
        <v>0</v>
      </c>
      <c r="BD190" s="45"/>
      <c r="BE190" s="48">
        <v>0</v>
      </c>
      <c r="BF190" s="136">
        <v>0</v>
      </c>
      <c r="BG190" s="45"/>
    </row>
    <row r="191" spans="2:59" hidden="1" outlineLevel="1" x14ac:dyDescent="0.2">
      <c r="B191" s="45"/>
      <c r="C191" s="46" t="s">
        <v>442</v>
      </c>
      <c r="D191" s="47" t="s">
        <v>68</v>
      </c>
      <c r="E191" s="45"/>
      <c r="F191" s="48">
        <v>0</v>
      </c>
      <c r="G191" s="82">
        <v>0</v>
      </c>
      <c r="H191" s="45"/>
      <c r="I191" s="48">
        <v>0</v>
      </c>
      <c r="J191" s="82">
        <v>0</v>
      </c>
      <c r="K191" s="45"/>
      <c r="L191" s="48">
        <v>0</v>
      </c>
      <c r="M191" s="82">
        <v>0</v>
      </c>
      <c r="N191" s="45"/>
      <c r="O191" s="48">
        <v>0</v>
      </c>
      <c r="P191" s="82">
        <v>0</v>
      </c>
      <c r="Q191" s="45"/>
      <c r="R191" s="48">
        <v>0</v>
      </c>
      <c r="S191" s="82">
        <v>0</v>
      </c>
      <c r="T191" s="45"/>
      <c r="U191" s="48">
        <v>0</v>
      </c>
      <c r="V191" s="82">
        <v>0</v>
      </c>
      <c r="W191" s="45"/>
      <c r="X191" s="130">
        <v>0</v>
      </c>
      <c r="Y191" s="131">
        <v>0</v>
      </c>
      <c r="AA191" s="135">
        <v>0</v>
      </c>
      <c r="AB191" s="136">
        <v>0</v>
      </c>
      <c r="AC191" s="45"/>
      <c r="AD191" s="48">
        <v>0</v>
      </c>
      <c r="AE191" s="82">
        <v>0</v>
      </c>
      <c r="AF191" s="45"/>
      <c r="AG191" s="48">
        <v>0</v>
      </c>
      <c r="AH191" s="82">
        <v>0</v>
      </c>
      <c r="AI191" s="45"/>
      <c r="AJ191" s="48">
        <v>0</v>
      </c>
      <c r="AK191" s="82">
        <v>0</v>
      </c>
      <c r="AL191" s="45"/>
      <c r="AM191" s="48">
        <v>0</v>
      </c>
      <c r="AN191" s="82">
        <v>0</v>
      </c>
      <c r="AO191" s="45"/>
      <c r="AP191" s="48">
        <v>0</v>
      </c>
      <c r="AQ191" s="82">
        <v>0</v>
      </c>
      <c r="AR191" s="45"/>
      <c r="AS191" s="48">
        <v>0</v>
      </c>
      <c r="AT191" s="82">
        <v>0</v>
      </c>
      <c r="AU191" s="45"/>
      <c r="AV191" s="130">
        <v>0</v>
      </c>
      <c r="AW191" s="131">
        <v>0</v>
      </c>
      <c r="AY191" s="135">
        <v>0</v>
      </c>
      <c r="AZ191" s="136">
        <v>0</v>
      </c>
      <c r="BA191" s="45"/>
      <c r="BB191" s="48">
        <v>0</v>
      </c>
      <c r="BC191" s="136">
        <v>0</v>
      </c>
      <c r="BD191" s="45"/>
      <c r="BE191" s="48">
        <v>0</v>
      </c>
      <c r="BF191" s="136">
        <v>0</v>
      </c>
      <c r="BG191" s="45"/>
    </row>
    <row r="192" spans="2:59" hidden="1" outlineLevel="1" x14ac:dyDescent="0.2">
      <c r="B192" s="45"/>
      <c r="C192" s="46" t="s">
        <v>443</v>
      </c>
      <c r="D192" s="47" t="s">
        <v>69</v>
      </c>
      <c r="E192" s="45"/>
      <c r="F192" s="48">
        <v>0</v>
      </c>
      <c r="G192" s="82">
        <v>0</v>
      </c>
      <c r="H192" s="45"/>
      <c r="I192" s="48">
        <v>0</v>
      </c>
      <c r="J192" s="82">
        <v>0</v>
      </c>
      <c r="K192" s="45"/>
      <c r="L192" s="48">
        <v>0</v>
      </c>
      <c r="M192" s="82">
        <v>0</v>
      </c>
      <c r="N192" s="45"/>
      <c r="O192" s="48">
        <v>0</v>
      </c>
      <c r="P192" s="82">
        <v>0</v>
      </c>
      <c r="Q192" s="45"/>
      <c r="R192" s="48">
        <v>0</v>
      </c>
      <c r="S192" s="82">
        <v>0</v>
      </c>
      <c r="T192" s="45"/>
      <c r="U192" s="48">
        <v>0</v>
      </c>
      <c r="V192" s="82">
        <v>0</v>
      </c>
      <c r="W192" s="45"/>
      <c r="X192" s="130">
        <v>0</v>
      </c>
      <c r="Y192" s="131">
        <v>0</v>
      </c>
      <c r="AA192" s="135">
        <v>0</v>
      </c>
      <c r="AB192" s="136">
        <v>0</v>
      </c>
      <c r="AC192" s="45"/>
      <c r="AD192" s="48">
        <v>0</v>
      </c>
      <c r="AE192" s="82">
        <v>0</v>
      </c>
      <c r="AF192" s="45"/>
      <c r="AG192" s="48">
        <v>0</v>
      </c>
      <c r="AH192" s="82">
        <v>0</v>
      </c>
      <c r="AI192" s="45"/>
      <c r="AJ192" s="48">
        <v>0</v>
      </c>
      <c r="AK192" s="82">
        <v>0</v>
      </c>
      <c r="AL192" s="45"/>
      <c r="AM192" s="48">
        <v>0</v>
      </c>
      <c r="AN192" s="82">
        <v>0</v>
      </c>
      <c r="AO192" s="45"/>
      <c r="AP192" s="48">
        <v>0</v>
      </c>
      <c r="AQ192" s="82">
        <v>0</v>
      </c>
      <c r="AR192" s="45"/>
      <c r="AS192" s="48">
        <v>0</v>
      </c>
      <c r="AT192" s="82">
        <v>0</v>
      </c>
      <c r="AU192" s="45"/>
      <c r="AV192" s="130">
        <v>0</v>
      </c>
      <c r="AW192" s="131">
        <v>0</v>
      </c>
      <c r="AY192" s="135">
        <v>0</v>
      </c>
      <c r="AZ192" s="136">
        <v>0</v>
      </c>
      <c r="BA192" s="45"/>
      <c r="BB192" s="48">
        <v>0</v>
      </c>
      <c r="BC192" s="136">
        <v>0</v>
      </c>
      <c r="BD192" s="45"/>
      <c r="BE192" s="48">
        <v>0</v>
      </c>
      <c r="BF192" s="136">
        <v>0</v>
      </c>
      <c r="BG192" s="45"/>
    </row>
    <row r="193" spans="2:59" hidden="1" outlineLevel="1" x14ac:dyDescent="0.2">
      <c r="B193" s="45"/>
      <c r="C193" s="46" t="s">
        <v>444</v>
      </c>
      <c r="D193" s="47" t="s">
        <v>70</v>
      </c>
      <c r="E193" s="45"/>
      <c r="F193" s="48">
        <v>0</v>
      </c>
      <c r="G193" s="82">
        <v>0</v>
      </c>
      <c r="H193" s="45"/>
      <c r="I193" s="48">
        <v>0</v>
      </c>
      <c r="J193" s="82">
        <v>0</v>
      </c>
      <c r="K193" s="45"/>
      <c r="L193" s="48">
        <v>0</v>
      </c>
      <c r="M193" s="82">
        <v>0</v>
      </c>
      <c r="N193" s="45"/>
      <c r="O193" s="48">
        <v>0</v>
      </c>
      <c r="P193" s="82">
        <v>0</v>
      </c>
      <c r="Q193" s="45"/>
      <c r="R193" s="48">
        <v>0</v>
      </c>
      <c r="S193" s="82">
        <v>0</v>
      </c>
      <c r="T193" s="45"/>
      <c r="U193" s="48">
        <v>0</v>
      </c>
      <c r="V193" s="82">
        <v>0</v>
      </c>
      <c r="W193" s="45"/>
      <c r="X193" s="130">
        <v>0</v>
      </c>
      <c r="Y193" s="131">
        <v>0</v>
      </c>
      <c r="AA193" s="135">
        <v>0</v>
      </c>
      <c r="AB193" s="136">
        <v>0</v>
      </c>
      <c r="AC193" s="45"/>
      <c r="AD193" s="48">
        <v>0</v>
      </c>
      <c r="AE193" s="82">
        <v>0</v>
      </c>
      <c r="AF193" s="45"/>
      <c r="AG193" s="48">
        <v>0</v>
      </c>
      <c r="AH193" s="82">
        <v>0</v>
      </c>
      <c r="AI193" s="45"/>
      <c r="AJ193" s="48">
        <v>0</v>
      </c>
      <c r="AK193" s="82">
        <v>0</v>
      </c>
      <c r="AL193" s="45"/>
      <c r="AM193" s="48">
        <v>0</v>
      </c>
      <c r="AN193" s="82">
        <v>0</v>
      </c>
      <c r="AO193" s="45"/>
      <c r="AP193" s="48">
        <v>0</v>
      </c>
      <c r="AQ193" s="82">
        <v>0</v>
      </c>
      <c r="AR193" s="45"/>
      <c r="AS193" s="48">
        <v>0</v>
      </c>
      <c r="AT193" s="82">
        <v>0</v>
      </c>
      <c r="AU193" s="45"/>
      <c r="AV193" s="130">
        <v>0</v>
      </c>
      <c r="AW193" s="131">
        <v>0</v>
      </c>
      <c r="AY193" s="135">
        <v>0</v>
      </c>
      <c r="AZ193" s="136">
        <v>0</v>
      </c>
      <c r="BA193" s="45"/>
      <c r="BB193" s="48">
        <v>0</v>
      </c>
      <c r="BC193" s="136">
        <v>0</v>
      </c>
      <c r="BD193" s="45"/>
      <c r="BE193" s="48">
        <v>0</v>
      </c>
      <c r="BF193" s="136">
        <v>0</v>
      </c>
      <c r="BG193" s="45"/>
    </row>
    <row r="194" spans="2:59" hidden="1" outlineLevel="1" x14ac:dyDescent="0.2">
      <c r="B194" s="45"/>
      <c r="C194" s="46" t="s">
        <v>445</v>
      </c>
      <c r="D194" s="47" t="s">
        <v>71</v>
      </c>
      <c r="E194" s="45"/>
      <c r="F194" s="48">
        <v>0</v>
      </c>
      <c r="G194" s="82">
        <v>0</v>
      </c>
      <c r="H194" s="45"/>
      <c r="I194" s="48">
        <v>0</v>
      </c>
      <c r="J194" s="82">
        <v>0</v>
      </c>
      <c r="K194" s="45"/>
      <c r="L194" s="48">
        <v>0</v>
      </c>
      <c r="M194" s="82">
        <v>0</v>
      </c>
      <c r="N194" s="45"/>
      <c r="O194" s="48">
        <v>0</v>
      </c>
      <c r="P194" s="82">
        <v>0</v>
      </c>
      <c r="Q194" s="45"/>
      <c r="R194" s="48">
        <v>0</v>
      </c>
      <c r="S194" s="82">
        <v>0</v>
      </c>
      <c r="T194" s="45"/>
      <c r="U194" s="48">
        <v>0</v>
      </c>
      <c r="V194" s="82">
        <v>0</v>
      </c>
      <c r="W194" s="45"/>
      <c r="X194" s="130">
        <v>0</v>
      </c>
      <c r="Y194" s="131">
        <v>0</v>
      </c>
      <c r="AA194" s="135">
        <v>0</v>
      </c>
      <c r="AB194" s="136">
        <v>0</v>
      </c>
      <c r="AC194" s="45"/>
      <c r="AD194" s="48">
        <v>0</v>
      </c>
      <c r="AE194" s="82">
        <v>0</v>
      </c>
      <c r="AF194" s="45"/>
      <c r="AG194" s="48">
        <v>0</v>
      </c>
      <c r="AH194" s="82">
        <v>0</v>
      </c>
      <c r="AI194" s="45"/>
      <c r="AJ194" s="48">
        <v>0</v>
      </c>
      <c r="AK194" s="82">
        <v>0</v>
      </c>
      <c r="AL194" s="45"/>
      <c r="AM194" s="48">
        <v>0</v>
      </c>
      <c r="AN194" s="82">
        <v>0</v>
      </c>
      <c r="AO194" s="45"/>
      <c r="AP194" s="48">
        <v>0</v>
      </c>
      <c r="AQ194" s="82">
        <v>0</v>
      </c>
      <c r="AR194" s="45"/>
      <c r="AS194" s="48">
        <v>0</v>
      </c>
      <c r="AT194" s="82">
        <v>0</v>
      </c>
      <c r="AU194" s="45"/>
      <c r="AV194" s="130">
        <v>0</v>
      </c>
      <c r="AW194" s="131">
        <v>0</v>
      </c>
      <c r="AY194" s="135">
        <v>0</v>
      </c>
      <c r="AZ194" s="136">
        <v>0</v>
      </c>
      <c r="BA194" s="45"/>
      <c r="BB194" s="48">
        <v>0</v>
      </c>
      <c r="BC194" s="136">
        <v>0</v>
      </c>
      <c r="BD194" s="45"/>
      <c r="BE194" s="48">
        <v>0</v>
      </c>
      <c r="BF194" s="136">
        <v>0</v>
      </c>
      <c r="BG194" s="45"/>
    </row>
    <row r="195" spans="2:59" hidden="1" outlineLevel="1" x14ac:dyDescent="0.2">
      <c r="B195" s="45"/>
      <c r="C195" s="46" t="s">
        <v>446</v>
      </c>
      <c r="D195" s="47" t="s">
        <v>72</v>
      </c>
      <c r="E195" s="45"/>
      <c r="F195" s="48">
        <v>0</v>
      </c>
      <c r="G195" s="82">
        <v>0</v>
      </c>
      <c r="H195" s="45"/>
      <c r="I195" s="48">
        <v>0</v>
      </c>
      <c r="J195" s="82">
        <v>0</v>
      </c>
      <c r="K195" s="45"/>
      <c r="L195" s="48">
        <v>0</v>
      </c>
      <c r="M195" s="82">
        <v>0</v>
      </c>
      <c r="N195" s="45"/>
      <c r="O195" s="48">
        <v>0</v>
      </c>
      <c r="P195" s="82">
        <v>0</v>
      </c>
      <c r="Q195" s="45"/>
      <c r="R195" s="48">
        <v>0</v>
      </c>
      <c r="S195" s="82">
        <v>0</v>
      </c>
      <c r="T195" s="45"/>
      <c r="U195" s="48">
        <v>0</v>
      </c>
      <c r="V195" s="82">
        <v>0</v>
      </c>
      <c r="W195" s="45"/>
      <c r="X195" s="130">
        <v>0</v>
      </c>
      <c r="Y195" s="131">
        <v>0</v>
      </c>
      <c r="AA195" s="135">
        <v>0</v>
      </c>
      <c r="AB195" s="136">
        <v>0</v>
      </c>
      <c r="AC195" s="45"/>
      <c r="AD195" s="48">
        <v>0</v>
      </c>
      <c r="AE195" s="82">
        <v>0</v>
      </c>
      <c r="AF195" s="45"/>
      <c r="AG195" s="48">
        <v>0</v>
      </c>
      <c r="AH195" s="82">
        <v>0</v>
      </c>
      <c r="AI195" s="45"/>
      <c r="AJ195" s="48">
        <v>0</v>
      </c>
      <c r="AK195" s="82">
        <v>0</v>
      </c>
      <c r="AL195" s="45"/>
      <c r="AM195" s="48">
        <v>0</v>
      </c>
      <c r="AN195" s="82">
        <v>0</v>
      </c>
      <c r="AO195" s="45"/>
      <c r="AP195" s="48">
        <v>0</v>
      </c>
      <c r="AQ195" s="82">
        <v>0</v>
      </c>
      <c r="AR195" s="45"/>
      <c r="AS195" s="48">
        <v>0</v>
      </c>
      <c r="AT195" s="82">
        <v>0</v>
      </c>
      <c r="AU195" s="45"/>
      <c r="AV195" s="130">
        <v>0</v>
      </c>
      <c r="AW195" s="131">
        <v>0</v>
      </c>
      <c r="AY195" s="135">
        <v>0</v>
      </c>
      <c r="AZ195" s="136">
        <v>0</v>
      </c>
      <c r="BA195" s="45"/>
      <c r="BB195" s="48">
        <v>0</v>
      </c>
      <c r="BC195" s="136">
        <v>0</v>
      </c>
      <c r="BD195" s="45"/>
      <c r="BE195" s="48">
        <v>0</v>
      </c>
      <c r="BF195" s="136">
        <v>0</v>
      </c>
      <c r="BG195" s="45"/>
    </row>
    <row r="196" spans="2:59" hidden="1" outlineLevel="1" x14ac:dyDescent="0.2">
      <c r="B196" s="45"/>
      <c r="C196" s="46" t="s">
        <v>447</v>
      </c>
      <c r="D196" s="47" t="s">
        <v>73</v>
      </c>
      <c r="E196" s="45"/>
      <c r="F196" s="48">
        <v>0</v>
      </c>
      <c r="G196" s="82">
        <v>0</v>
      </c>
      <c r="H196" s="45"/>
      <c r="I196" s="48">
        <v>0</v>
      </c>
      <c r="J196" s="82">
        <v>0</v>
      </c>
      <c r="K196" s="45"/>
      <c r="L196" s="48">
        <v>0</v>
      </c>
      <c r="M196" s="82">
        <v>0</v>
      </c>
      <c r="N196" s="45"/>
      <c r="O196" s="48">
        <v>0</v>
      </c>
      <c r="P196" s="82">
        <v>0</v>
      </c>
      <c r="Q196" s="45"/>
      <c r="R196" s="48">
        <v>0</v>
      </c>
      <c r="S196" s="82">
        <v>0</v>
      </c>
      <c r="T196" s="45"/>
      <c r="U196" s="48">
        <v>0</v>
      </c>
      <c r="V196" s="82">
        <v>0</v>
      </c>
      <c r="W196" s="45"/>
      <c r="X196" s="130">
        <v>0</v>
      </c>
      <c r="Y196" s="131">
        <v>0</v>
      </c>
      <c r="AA196" s="135">
        <v>0</v>
      </c>
      <c r="AB196" s="136">
        <v>0</v>
      </c>
      <c r="AC196" s="45"/>
      <c r="AD196" s="48">
        <v>0</v>
      </c>
      <c r="AE196" s="82">
        <v>0</v>
      </c>
      <c r="AF196" s="45"/>
      <c r="AG196" s="48">
        <v>0</v>
      </c>
      <c r="AH196" s="82">
        <v>0</v>
      </c>
      <c r="AI196" s="45"/>
      <c r="AJ196" s="48">
        <v>0</v>
      </c>
      <c r="AK196" s="82">
        <v>0</v>
      </c>
      <c r="AL196" s="45"/>
      <c r="AM196" s="48">
        <v>0</v>
      </c>
      <c r="AN196" s="82">
        <v>0</v>
      </c>
      <c r="AO196" s="45"/>
      <c r="AP196" s="48">
        <v>0</v>
      </c>
      <c r="AQ196" s="82">
        <v>0</v>
      </c>
      <c r="AR196" s="45"/>
      <c r="AS196" s="48">
        <v>0</v>
      </c>
      <c r="AT196" s="82">
        <v>0</v>
      </c>
      <c r="AU196" s="45"/>
      <c r="AV196" s="130">
        <v>0</v>
      </c>
      <c r="AW196" s="131">
        <v>0</v>
      </c>
      <c r="AY196" s="135">
        <v>0</v>
      </c>
      <c r="AZ196" s="136">
        <v>0</v>
      </c>
      <c r="BA196" s="45"/>
      <c r="BB196" s="48">
        <v>0</v>
      </c>
      <c r="BC196" s="136">
        <v>0</v>
      </c>
      <c r="BD196" s="45"/>
      <c r="BE196" s="48">
        <v>0</v>
      </c>
      <c r="BF196" s="136">
        <v>0</v>
      </c>
      <c r="BG196" s="45"/>
    </row>
    <row r="197" spans="2:59" s="3" customFormat="1" collapsed="1" x14ac:dyDescent="0.2">
      <c r="B197" s="23"/>
      <c r="C197" s="42" t="s">
        <v>88</v>
      </c>
      <c r="D197" s="43"/>
      <c r="E197" s="23"/>
      <c r="F197" s="44">
        <v>0</v>
      </c>
      <c r="G197" s="74">
        <v>0</v>
      </c>
      <c r="H197" s="23"/>
      <c r="I197" s="44">
        <v>0</v>
      </c>
      <c r="J197" s="74">
        <v>0</v>
      </c>
      <c r="K197" s="23"/>
      <c r="L197" s="44">
        <v>0</v>
      </c>
      <c r="M197" s="74">
        <v>0</v>
      </c>
      <c r="N197" s="23"/>
      <c r="O197" s="44">
        <v>0</v>
      </c>
      <c r="P197" s="74">
        <v>0</v>
      </c>
      <c r="Q197" s="23"/>
      <c r="R197" s="44">
        <v>0</v>
      </c>
      <c r="S197" s="74">
        <v>0</v>
      </c>
      <c r="T197" s="23"/>
      <c r="U197" s="44">
        <v>0</v>
      </c>
      <c r="V197" s="74">
        <v>0</v>
      </c>
      <c r="W197" s="23"/>
      <c r="X197" s="44">
        <v>0</v>
      </c>
      <c r="Y197" s="74">
        <v>0</v>
      </c>
      <c r="Z197" s="23"/>
      <c r="AA197" s="44">
        <v>0</v>
      </c>
      <c r="AB197" s="74">
        <v>0</v>
      </c>
      <c r="AC197" s="23"/>
      <c r="AD197" s="44">
        <v>0</v>
      </c>
      <c r="AE197" s="74">
        <v>0</v>
      </c>
      <c r="AF197" s="23"/>
      <c r="AG197" s="44">
        <v>0</v>
      </c>
      <c r="AH197" s="74">
        <v>0</v>
      </c>
      <c r="AI197" s="23"/>
      <c r="AJ197" s="44">
        <v>0</v>
      </c>
      <c r="AK197" s="74">
        <v>0</v>
      </c>
      <c r="AL197" s="23"/>
      <c r="AM197" s="44">
        <v>0</v>
      </c>
      <c r="AN197" s="74">
        <v>0</v>
      </c>
      <c r="AO197" s="23"/>
      <c r="AP197" s="44">
        <v>0</v>
      </c>
      <c r="AQ197" s="74">
        <v>0</v>
      </c>
      <c r="AR197" s="23"/>
      <c r="AS197" s="44">
        <v>0</v>
      </c>
      <c r="AT197" s="74">
        <v>0</v>
      </c>
      <c r="AU197" s="23"/>
      <c r="AV197" s="44">
        <v>0</v>
      </c>
      <c r="AW197" s="74">
        <v>0</v>
      </c>
      <c r="AX197" s="23"/>
      <c r="AY197" s="44">
        <v>0</v>
      </c>
      <c r="AZ197" s="74">
        <v>0</v>
      </c>
      <c r="BA197" s="23"/>
      <c r="BB197" s="44">
        <v>0</v>
      </c>
      <c r="BC197" s="74">
        <v>0</v>
      </c>
      <c r="BD197" s="23"/>
      <c r="BE197" s="44">
        <v>0</v>
      </c>
      <c r="BF197" s="74">
        <v>0</v>
      </c>
      <c r="BG197" s="23"/>
    </row>
    <row r="198" spans="2:59" hidden="1" outlineLevel="1" x14ac:dyDescent="0.2">
      <c r="B198" s="45"/>
      <c r="C198" s="46" t="s">
        <v>448</v>
      </c>
      <c r="D198" s="47" t="s">
        <v>89</v>
      </c>
      <c r="E198" s="45"/>
      <c r="F198" s="48">
        <v>0</v>
      </c>
      <c r="G198" s="82">
        <v>0</v>
      </c>
      <c r="H198" s="45"/>
      <c r="I198" s="48">
        <v>0</v>
      </c>
      <c r="J198" s="82">
        <v>0</v>
      </c>
      <c r="K198" s="45"/>
      <c r="L198" s="48">
        <v>0</v>
      </c>
      <c r="M198" s="82">
        <v>0</v>
      </c>
      <c r="N198" s="45"/>
      <c r="O198" s="48">
        <v>0</v>
      </c>
      <c r="P198" s="82">
        <v>0</v>
      </c>
      <c r="Q198" s="45"/>
      <c r="R198" s="48">
        <v>0</v>
      </c>
      <c r="S198" s="82">
        <v>0</v>
      </c>
      <c r="T198" s="45"/>
      <c r="U198" s="48">
        <v>0</v>
      </c>
      <c r="V198" s="82">
        <v>0</v>
      </c>
      <c r="W198" s="45"/>
      <c r="X198" s="130">
        <v>0</v>
      </c>
      <c r="Y198" s="131">
        <v>0</v>
      </c>
      <c r="AA198" s="135">
        <v>0</v>
      </c>
      <c r="AB198" s="136">
        <v>0</v>
      </c>
      <c r="AC198" s="45"/>
      <c r="AD198" s="48">
        <v>0</v>
      </c>
      <c r="AE198" s="82">
        <v>0</v>
      </c>
      <c r="AF198" s="45"/>
      <c r="AG198" s="48">
        <v>0</v>
      </c>
      <c r="AH198" s="82">
        <v>0</v>
      </c>
      <c r="AI198" s="45"/>
      <c r="AJ198" s="48">
        <v>0</v>
      </c>
      <c r="AK198" s="82">
        <v>0</v>
      </c>
      <c r="AL198" s="45"/>
      <c r="AM198" s="48">
        <v>0</v>
      </c>
      <c r="AN198" s="82">
        <v>0</v>
      </c>
      <c r="AO198" s="45"/>
      <c r="AP198" s="48">
        <v>0</v>
      </c>
      <c r="AQ198" s="82">
        <v>0</v>
      </c>
      <c r="AR198" s="45"/>
      <c r="AS198" s="48">
        <v>0</v>
      </c>
      <c r="AT198" s="82">
        <v>0</v>
      </c>
      <c r="AU198" s="45"/>
      <c r="AV198" s="130">
        <v>0</v>
      </c>
      <c r="AW198" s="131">
        <v>0</v>
      </c>
      <c r="AY198" s="135">
        <v>0</v>
      </c>
      <c r="AZ198" s="136">
        <v>0</v>
      </c>
      <c r="BA198" s="45"/>
      <c r="BB198" s="48">
        <v>0</v>
      </c>
      <c r="BC198" s="136">
        <v>0</v>
      </c>
      <c r="BD198" s="45"/>
      <c r="BE198" s="48">
        <v>0</v>
      </c>
      <c r="BF198" s="136">
        <v>0</v>
      </c>
      <c r="BG198" s="45"/>
    </row>
    <row r="199" spans="2:59" hidden="1" outlineLevel="1" x14ac:dyDescent="0.2">
      <c r="B199" s="45"/>
      <c r="C199" s="46" t="s">
        <v>253</v>
      </c>
      <c r="D199" s="47" t="s">
        <v>558</v>
      </c>
      <c r="E199" s="45"/>
      <c r="F199" s="48">
        <v>0</v>
      </c>
      <c r="G199" s="82">
        <v>0</v>
      </c>
      <c r="H199" s="45"/>
      <c r="I199" s="48">
        <v>0</v>
      </c>
      <c r="J199" s="82">
        <v>0</v>
      </c>
      <c r="K199" s="45"/>
      <c r="L199" s="48">
        <v>0</v>
      </c>
      <c r="M199" s="82">
        <v>0</v>
      </c>
      <c r="N199" s="45"/>
      <c r="O199" s="48">
        <v>0</v>
      </c>
      <c r="P199" s="82">
        <v>0</v>
      </c>
      <c r="Q199" s="45"/>
      <c r="R199" s="48">
        <v>0</v>
      </c>
      <c r="S199" s="82">
        <v>0</v>
      </c>
      <c r="T199" s="45"/>
      <c r="U199" s="48">
        <v>0</v>
      </c>
      <c r="V199" s="82">
        <v>0</v>
      </c>
      <c r="W199" s="45"/>
      <c r="X199" s="130">
        <v>0</v>
      </c>
      <c r="Y199" s="131">
        <v>0</v>
      </c>
      <c r="AA199" s="135">
        <v>0</v>
      </c>
      <c r="AB199" s="136">
        <v>0</v>
      </c>
      <c r="AC199" s="45"/>
      <c r="AD199" s="48">
        <v>0</v>
      </c>
      <c r="AE199" s="82">
        <v>0</v>
      </c>
      <c r="AF199" s="45"/>
      <c r="AG199" s="48">
        <v>0</v>
      </c>
      <c r="AH199" s="82">
        <v>0</v>
      </c>
      <c r="AI199" s="45"/>
      <c r="AJ199" s="48">
        <v>0</v>
      </c>
      <c r="AK199" s="82">
        <v>0</v>
      </c>
      <c r="AL199" s="45"/>
      <c r="AM199" s="48">
        <v>0</v>
      </c>
      <c r="AN199" s="82">
        <v>0</v>
      </c>
      <c r="AO199" s="45"/>
      <c r="AP199" s="48">
        <v>0</v>
      </c>
      <c r="AQ199" s="82">
        <v>0</v>
      </c>
      <c r="AR199" s="45"/>
      <c r="AS199" s="48">
        <v>0</v>
      </c>
      <c r="AT199" s="82">
        <v>0</v>
      </c>
      <c r="AU199" s="45"/>
      <c r="AV199" s="130">
        <v>0</v>
      </c>
      <c r="AW199" s="131">
        <v>0</v>
      </c>
      <c r="AY199" s="135">
        <v>0</v>
      </c>
      <c r="AZ199" s="136">
        <v>0</v>
      </c>
      <c r="BA199" s="45"/>
      <c r="BB199" s="48">
        <v>0</v>
      </c>
      <c r="BC199" s="136">
        <v>0</v>
      </c>
      <c r="BD199" s="45"/>
      <c r="BE199" s="48">
        <v>0</v>
      </c>
      <c r="BF199" s="136">
        <v>0</v>
      </c>
      <c r="BG199" s="45"/>
    </row>
    <row r="200" spans="2:59" hidden="1" outlineLevel="1" x14ac:dyDescent="0.2">
      <c r="B200" s="45"/>
      <c r="C200" s="46" t="s">
        <v>449</v>
      </c>
      <c r="D200" s="47" t="s">
        <v>90</v>
      </c>
      <c r="E200" s="45"/>
      <c r="F200" s="48">
        <v>0</v>
      </c>
      <c r="G200" s="82">
        <v>0</v>
      </c>
      <c r="H200" s="45"/>
      <c r="I200" s="48">
        <v>0</v>
      </c>
      <c r="J200" s="82">
        <v>0</v>
      </c>
      <c r="K200" s="45"/>
      <c r="L200" s="48">
        <v>0</v>
      </c>
      <c r="M200" s="82">
        <v>0</v>
      </c>
      <c r="N200" s="45"/>
      <c r="O200" s="48">
        <v>0</v>
      </c>
      <c r="P200" s="82">
        <v>0</v>
      </c>
      <c r="Q200" s="45"/>
      <c r="R200" s="48">
        <v>0</v>
      </c>
      <c r="S200" s="82">
        <v>0</v>
      </c>
      <c r="T200" s="45"/>
      <c r="U200" s="48">
        <v>0</v>
      </c>
      <c r="V200" s="82">
        <v>0</v>
      </c>
      <c r="W200" s="45"/>
      <c r="X200" s="130">
        <v>0</v>
      </c>
      <c r="Y200" s="131">
        <v>0</v>
      </c>
      <c r="AA200" s="135">
        <v>0</v>
      </c>
      <c r="AB200" s="136">
        <v>0</v>
      </c>
      <c r="AC200" s="45"/>
      <c r="AD200" s="48">
        <v>0</v>
      </c>
      <c r="AE200" s="82">
        <v>0</v>
      </c>
      <c r="AF200" s="45"/>
      <c r="AG200" s="48">
        <v>0</v>
      </c>
      <c r="AH200" s="82">
        <v>0</v>
      </c>
      <c r="AI200" s="45"/>
      <c r="AJ200" s="48">
        <v>0</v>
      </c>
      <c r="AK200" s="82">
        <v>0</v>
      </c>
      <c r="AL200" s="45"/>
      <c r="AM200" s="48">
        <v>0</v>
      </c>
      <c r="AN200" s="82">
        <v>0</v>
      </c>
      <c r="AO200" s="45"/>
      <c r="AP200" s="48">
        <v>0</v>
      </c>
      <c r="AQ200" s="82">
        <v>0</v>
      </c>
      <c r="AR200" s="45"/>
      <c r="AS200" s="48">
        <v>0</v>
      </c>
      <c r="AT200" s="82">
        <v>0</v>
      </c>
      <c r="AU200" s="45"/>
      <c r="AV200" s="130">
        <v>0</v>
      </c>
      <c r="AW200" s="131">
        <v>0</v>
      </c>
      <c r="AY200" s="135">
        <v>0</v>
      </c>
      <c r="AZ200" s="136">
        <v>0</v>
      </c>
      <c r="BA200" s="45"/>
      <c r="BB200" s="48">
        <v>0</v>
      </c>
      <c r="BC200" s="136">
        <v>0</v>
      </c>
      <c r="BD200" s="45"/>
      <c r="BE200" s="48">
        <v>0</v>
      </c>
      <c r="BF200" s="136">
        <v>0</v>
      </c>
      <c r="BG200" s="45"/>
    </row>
    <row r="201" spans="2:59" s="3" customFormat="1" collapsed="1" x14ac:dyDescent="0.2">
      <c r="B201" s="23"/>
      <c r="C201" s="42" t="s">
        <v>295</v>
      </c>
      <c r="D201" s="43"/>
      <c r="E201" s="23"/>
      <c r="F201" s="44">
        <v>0</v>
      </c>
      <c r="G201" s="74">
        <v>0</v>
      </c>
      <c r="H201" s="23"/>
      <c r="I201" s="44">
        <v>0</v>
      </c>
      <c r="J201" s="74">
        <v>0</v>
      </c>
      <c r="K201" s="23"/>
      <c r="L201" s="44">
        <v>0</v>
      </c>
      <c r="M201" s="74">
        <v>0</v>
      </c>
      <c r="N201" s="23"/>
      <c r="O201" s="44">
        <v>0</v>
      </c>
      <c r="P201" s="74">
        <v>0</v>
      </c>
      <c r="Q201" s="23"/>
      <c r="R201" s="44">
        <v>0</v>
      </c>
      <c r="S201" s="74">
        <v>0</v>
      </c>
      <c r="T201" s="23"/>
      <c r="U201" s="44">
        <v>0</v>
      </c>
      <c r="V201" s="74">
        <v>0</v>
      </c>
      <c r="W201" s="23"/>
      <c r="X201" s="44">
        <v>0</v>
      </c>
      <c r="Y201" s="74">
        <v>0</v>
      </c>
      <c r="Z201" s="23"/>
      <c r="AA201" s="44">
        <v>0</v>
      </c>
      <c r="AB201" s="74">
        <v>0</v>
      </c>
      <c r="AC201" s="23"/>
      <c r="AD201" s="44">
        <v>0</v>
      </c>
      <c r="AE201" s="74">
        <v>0</v>
      </c>
      <c r="AF201" s="23"/>
      <c r="AG201" s="44">
        <v>0</v>
      </c>
      <c r="AH201" s="74">
        <v>0</v>
      </c>
      <c r="AI201" s="23"/>
      <c r="AJ201" s="44">
        <v>0</v>
      </c>
      <c r="AK201" s="74">
        <v>0</v>
      </c>
      <c r="AL201" s="23"/>
      <c r="AM201" s="44">
        <v>0</v>
      </c>
      <c r="AN201" s="74">
        <v>0</v>
      </c>
      <c r="AO201" s="23"/>
      <c r="AP201" s="44">
        <v>0</v>
      </c>
      <c r="AQ201" s="74">
        <v>0</v>
      </c>
      <c r="AR201" s="23"/>
      <c r="AS201" s="44">
        <v>0</v>
      </c>
      <c r="AT201" s="74">
        <v>0</v>
      </c>
      <c r="AU201" s="23"/>
      <c r="AV201" s="44">
        <v>0</v>
      </c>
      <c r="AW201" s="74">
        <v>0</v>
      </c>
      <c r="AX201" s="23"/>
      <c r="AY201" s="44">
        <v>0</v>
      </c>
      <c r="AZ201" s="74">
        <v>0</v>
      </c>
      <c r="BA201" s="23"/>
      <c r="BB201" s="44">
        <v>0</v>
      </c>
      <c r="BC201" s="74">
        <v>0</v>
      </c>
      <c r="BD201" s="23"/>
      <c r="BE201" s="44">
        <v>0</v>
      </c>
      <c r="BF201" s="74">
        <v>0</v>
      </c>
      <c r="BG201" s="23"/>
    </row>
    <row r="202" spans="2:59" hidden="1" outlineLevel="1" x14ac:dyDescent="0.2">
      <c r="B202" s="45"/>
      <c r="C202" s="46" t="s">
        <v>450</v>
      </c>
      <c r="D202" s="47" t="s">
        <v>78</v>
      </c>
      <c r="E202" s="45"/>
      <c r="F202" s="48">
        <v>0</v>
      </c>
      <c r="G202" s="82">
        <v>0</v>
      </c>
      <c r="H202" s="45"/>
      <c r="I202" s="48">
        <v>0</v>
      </c>
      <c r="J202" s="82">
        <v>0</v>
      </c>
      <c r="K202" s="45"/>
      <c r="L202" s="48">
        <v>0</v>
      </c>
      <c r="M202" s="82">
        <v>0</v>
      </c>
      <c r="N202" s="45"/>
      <c r="O202" s="48">
        <v>0</v>
      </c>
      <c r="P202" s="82">
        <v>0</v>
      </c>
      <c r="Q202" s="45"/>
      <c r="R202" s="48">
        <v>0</v>
      </c>
      <c r="S202" s="82">
        <v>0</v>
      </c>
      <c r="T202" s="45"/>
      <c r="U202" s="48">
        <v>0</v>
      </c>
      <c r="V202" s="82">
        <v>0</v>
      </c>
      <c r="W202" s="45"/>
      <c r="X202" s="130">
        <v>0</v>
      </c>
      <c r="Y202" s="131">
        <v>0</v>
      </c>
      <c r="AA202" s="135">
        <v>0</v>
      </c>
      <c r="AB202" s="136">
        <v>0</v>
      </c>
      <c r="AC202" s="45"/>
      <c r="AD202" s="48">
        <v>0</v>
      </c>
      <c r="AE202" s="82">
        <v>0</v>
      </c>
      <c r="AF202" s="45"/>
      <c r="AG202" s="48">
        <v>0</v>
      </c>
      <c r="AH202" s="82">
        <v>0</v>
      </c>
      <c r="AI202" s="45"/>
      <c r="AJ202" s="48">
        <v>0</v>
      </c>
      <c r="AK202" s="82">
        <v>0</v>
      </c>
      <c r="AL202" s="45"/>
      <c r="AM202" s="48">
        <v>0</v>
      </c>
      <c r="AN202" s="82">
        <v>0</v>
      </c>
      <c r="AO202" s="45"/>
      <c r="AP202" s="48">
        <v>0</v>
      </c>
      <c r="AQ202" s="82">
        <v>0</v>
      </c>
      <c r="AR202" s="45"/>
      <c r="AS202" s="48">
        <v>0</v>
      </c>
      <c r="AT202" s="82">
        <v>0</v>
      </c>
      <c r="AU202" s="45"/>
      <c r="AV202" s="130">
        <v>0</v>
      </c>
      <c r="AW202" s="131">
        <v>0</v>
      </c>
      <c r="AY202" s="135">
        <v>0</v>
      </c>
      <c r="AZ202" s="136">
        <v>0</v>
      </c>
      <c r="BA202" s="45"/>
      <c r="BB202" s="48">
        <v>0</v>
      </c>
      <c r="BC202" s="136">
        <v>0</v>
      </c>
      <c r="BD202" s="45"/>
      <c r="BE202" s="48">
        <v>0</v>
      </c>
      <c r="BF202" s="136">
        <v>0</v>
      </c>
      <c r="BG202" s="45"/>
    </row>
    <row r="203" spans="2:59" hidden="1" outlineLevel="1" x14ac:dyDescent="0.2">
      <c r="B203" s="45"/>
      <c r="C203" s="46" t="s">
        <v>451</v>
      </c>
      <c r="D203" s="47" t="s">
        <v>79</v>
      </c>
      <c r="E203" s="45"/>
      <c r="F203" s="48">
        <v>0</v>
      </c>
      <c r="G203" s="82">
        <v>0</v>
      </c>
      <c r="H203" s="45"/>
      <c r="I203" s="48">
        <v>0</v>
      </c>
      <c r="J203" s="82">
        <v>0</v>
      </c>
      <c r="K203" s="45"/>
      <c r="L203" s="48">
        <v>0</v>
      </c>
      <c r="M203" s="82">
        <v>0</v>
      </c>
      <c r="N203" s="45"/>
      <c r="O203" s="48">
        <v>0</v>
      </c>
      <c r="P203" s="82">
        <v>0</v>
      </c>
      <c r="Q203" s="45"/>
      <c r="R203" s="48">
        <v>0</v>
      </c>
      <c r="S203" s="82">
        <v>0</v>
      </c>
      <c r="T203" s="45"/>
      <c r="U203" s="48">
        <v>0</v>
      </c>
      <c r="V203" s="82">
        <v>0</v>
      </c>
      <c r="W203" s="45"/>
      <c r="X203" s="130">
        <v>0</v>
      </c>
      <c r="Y203" s="131">
        <v>0</v>
      </c>
      <c r="AA203" s="135">
        <v>0</v>
      </c>
      <c r="AB203" s="136">
        <v>0</v>
      </c>
      <c r="AC203" s="45"/>
      <c r="AD203" s="48">
        <v>0</v>
      </c>
      <c r="AE203" s="82">
        <v>0</v>
      </c>
      <c r="AF203" s="45"/>
      <c r="AG203" s="48">
        <v>0</v>
      </c>
      <c r="AH203" s="82">
        <v>0</v>
      </c>
      <c r="AI203" s="45"/>
      <c r="AJ203" s="48">
        <v>0</v>
      </c>
      <c r="AK203" s="82">
        <v>0</v>
      </c>
      <c r="AL203" s="45"/>
      <c r="AM203" s="48">
        <v>0</v>
      </c>
      <c r="AN203" s="82">
        <v>0</v>
      </c>
      <c r="AO203" s="45"/>
      <c r="AP203" s="48">
        <v>0</v>
      </c>
      <c r="AQ203" s="82">
        <v>0</v>
      </c>
      <c r="AR203" s="45"/>
      <c r="AS203" s="48">
        <v>0</v>
      </c>
      <c r="AT203" s="82">
        <v>0</v>
      </c>
      <c r="AU203" s="45"/>
      <c r="AV203" s="130">
        <v>0</v>
      </c>
      <c r="AW203" s="131">
        <v>0</v>
      </c>
      <c r="AY203" s="135">
        <v>0</v>
      </c>
      <c r="AZ203" s="136">
        <v>0</v>
      </c>
      <c r="BA203" s="45"/>
      <c r="BB203" s="48">
        <v>0</v>
      </c>
      <c r="BC203" s="136">
        <v>0</v>
      </c>
      <c r="BD203" s="45"/>
      <c r="BE203" s="48">
        <v>0</v>
      </c>
      <c r="BF203" s="136">
        <v>0</v>
      </c>
      <c r="BG203" s="45"/>
    </row>
    <row r="204" spans="2:59" hidden="1" outlineLevel="1" x14ac:dyDescent="0.2">
      <c r="B204" s="45"/>
      <c r="C204" s="46" t="s">
        <v>452</v>
      </c>
      <c r="D204" s="47" t="s">
        <v>80</v>
      </c>
      <c r="E204" s="45"/>
      <c r="F204" s="48">
        <v>0</v>
      </c>
      <c r="G204" s="82">
        <v>0</v>
      </c>
      <c r="H204" s="45"/>
      <c r="I204" s="48">
        <v>0</v>
      </c>
      <c r="J204" s="82">
        <v>0</v>
      </c>
      <c r="K204" s="45"/>
      <c r="L204" s="48">
        <v>0</v>
      </c>
      <c r="M204" s="82">
        <v>0</v>
      </c>
      <c r="N204" s="45"/>
      <c r="O204" s="48">
        <v>0</v>
      </c>
      <c r="P204" s="82">
        <v>0</v>
      </c>
      <c r="Q204" s="45"/>
      <c r="R204" s="48">
        <v>0</v>
      </c>
      <c r="S204" s="82">
        <v>0</v>
      </c>
      <c r="T204" s="45"/>
      <c r="U204" s="48">
        <v>0</v>
      </c>
      <c r="V204" s="82">
        <v>0</v>
      </c>
      <c r="W204" s="45"/>
      <c r="X204" s="130">
        <v>0</v>
      </c>
      <c r="Y204" s="131">
        <v>0</v>
      </c>
      <c r="AA204" s="135">
        <v>0</v>
      </c>
      <c r="AB204" s="136">
        <v>0</v>
      </c>
      <c r="AC204" s="45"/>
      <c r="AD204" s="48">
        <v>0</v>
      </c>
      <c r="AE204" s="82">
        <v>0</v>
      </c>
      <c r="AF204" s="45"/>
      <c r="AG204" s="48">
        <v>0</v>
      </c>
      <c r="AH204" s="82">
        <v>0</v>
      </c>
      <c r="AI204" s="45"/>
      <c r="AJ204" s="48">
        <v>0</v>
      </c>
      <c r="AK204" s="82">
        <v>0</v>
      </c>
      <c r="AL204" s="45"/>
      <c r="AM204" s="48">
        <v>0</v>
      </c>
      <c r="AN204" s="82">
        <v>0</v>
      </c>
      <c r="AO204" s="45"/>
      <c r="AP204" s="48">
        <v>0</v>
      </c>
      <c r="AQ204" s="82">
        <v>0</v>
      </c>
      <c r="AR204" s="45"/>
      <c r="AS204" s="48">
        <v>0</v>
      </c>
      <c r="AT204" s="82">
        <v>0</v>
      </c>
      <c r="AU204" s="45"/>
      <c r="AV204" s="130">
        <v>0</v>
      </c>
      <c r="AW204" s="131">
        <v>0</v>
      </c>
      <c r="AY204" s="135">
        <v>0</v>
      </c>
      <c r="AZ204" s="136">
        <v>0</v>
      </c>
      <c r="BA204" s="45"/>
      <c r="BB204" s="48">
        <v>0</v>
      </c>
      <c r="BC204" s="136">
        <v>0</v>
      </c>
      <c r="BD204" s="45"/>
      <c r="BE204" s="48">
        <v>0</v>
      </c>
      <c r="BF204" s="136">
        <v>0</v>
      </c>
      <c r="BG204" s="45"/>
    </row>
    <row r="205" spans="2:59" hidden="1" outlineLevel="1" x14ac:dyDescent="0.2">
      <c r="B205" s="45"/>
      <c r="C205" s="46" t="s">
        <v>453</v>
      </c>
      <c r="D205" s="47" t="s">
        <v>81</v>
      </c>
      <c r="E205" s="45"/>
      <c r="F205" s="48">
        <v>0</v>
      </c>
      <c r="G205" s="82">
        <v>0</v>
      </c>
      <c r="H205" s="45"/>
      <c r="I205" s="48">
        <v>0</v>
      </c>
      <c r="J205" s="82">
        <v>0</v>
      </c>
      <c r="K205" s="45"/>
      <c r="L205" s="48">
        <v>0</v>
      </c>
      <c r="M205" s="82">
        <v>0</v>
      </c>
      <c r="N205" s="45"/>
      <c r="O205" s="48">
        <v>0</v>
      </c>
      <c r="P205" s="82">
        <v>0</v>
      </c>
      <c r="Q205" s="45"/>
      <c r="R205" s="48">
        <v>0</v>
      </c>
      <c r="S205" s="82">
        <v>0</v>
      </c>
      <c r="T205" s="45"/>
      <c r="U205" s="48">
        <v>0</v>
      </c>
      <c r="V205" s="82">
        <v>0</v>
      </c>
      <c r="W205" s="45"/>
      <c r="X205" s="130">
        <v>0</v>
      </c>
      <c r="Y205" s="131">
        <v>0</v>
      </c>
      <c r="AA205" s="135">
        <v>0</v>
      </c>
      <c r="AB205" s="136">
        <v>0</v>
      </c>
      <c r="AC205" s="45"/>
      <c r="AD205" s="48">
        <v>0</v>
      </c>
      <c r="AE205" s="82">
        <v>0</v>
      </c>
      <c r="AF205" s="45"/>
      <c r="AG205" s="48">
        <v>0</v>
      </c>
      <c r="AH205" s="82">
        <v>0</v>
      </c>
      <c r="AI205" s="45"/>
      <c r="AJ205" s="48">
        <v>0</v>
      </c>
      <c r="AK205" s="82">
        <v>0</v>
      </c>
      <c r="AL205" s="45"/>
      <c r="AM205" s="48">
        <v>0</v>
      </c>
      <c r="AN205" s="82">
        <v>0</v>
      </c>
      <c r="AO205" s="45"/>
      <c r="AP205" s="48">
        <v>0</v>
      </c>
      <c r="AQ205" s="82">
        <v>0</v>
      </c>
      <c r="AR205" s="45"/>
      <c r="AS205" s="48">
        <v>0</v>
      </c>
      <c r="AT205" s="82">
        <v>0</v>
      </c>
      <c r="AU205" s="45"/>
      <c r="AV205" s="130">
        <v>0</v>
      </c>
      <c r="AW205" s="131">
        <v>0</v>
      </c>
      <c r="AY205" s="135">
        <v>0</v>
      </c>
      <c r="AZ205" s="136">
        <v>0</v>
      </c>
      <c r="BA205" s="45"/>
      <c r="BB205" s="48">
        <v>0</v>
      </c>
      <c r="BC205" s="136">
        <v>0</v>
      </c>
      <c r="BD205" s="45"/>
      <c r="BE205" s="48">
        <v>0</v>
      </c>
      <c r="BF205" s="136">
        <v>0</v>
      </c>
      <c r="BG205" s="45"/>
    </row>
    <row r="206" spans="2:59" hidden="1" outlineLevel="1" x14ac:dyDescent="0.2">
      <c r="B206" s="45"/>
      <c r="C206" s="46" t="s">
        <v>454</v>
      </c>
      <c r="D206" s="47" t="s">
        <v>82</v>
      </c>
      <c r="E206" s="45"/>
      <c r="F206" s="48">
        <v>0</v>
      </c>
      <c r="G206" s="82">
        <v>0</v>
      </c>
      <c r="H206" s="45"/>
      <c r="I206" s="48">
        <v>0</v>
      </c>
      <c r="J206" s="82">
        <v>0</v>
      </c>
      <c r="K206" s="45"/>
      <c r="L206" s="48">
        <v>0</v>
      </c>
      <c r="M206" s="82">
        <v>0</v>
      </c>
      <c r="N206" s="45"/>
      <c r="O206" s="48">
        <v>0</v>
      </c>
      <c r="P206" s="82">
        <v>0</v>
      </c>
      <c r="Q206" s="45"/>
      <c r="R206" s="48">
        <v>0</v>
      </c>
      <c r="S206" s="82">
        <v>0</v>
      </c>
      <c r="T206" s="45"/>
      <c r="U206" s="48">
        <v>0</v>
      </c>
      <c r="V206" s="82">
        <v>0</v>
      </c>
      <c r="W206" s="45"/>
      <c r="X206" s="130">
        <v>0</v>
      </c>
      <c r="Y206" s="131">
        <v>0</v>
      </c>
      <c r="AA206" s="135">
        <v>0</v>
      </c>
      <c r="AB206" s="136">
        <v>0</v>
      </c>
      <c r="AC206" s="45"/>
      <c r="AD206" s="48">
        <v>0</v>
      </c>
      <c r="AE206" s="82">
        <v>0</v>
      </c>
      <c r="AF206" s="45"/>
      <c r="AG206" s="48">
        <v>0</v>
      </c>
      <c r="AH206" s="82">
        <v>0</v>
      </c>
      <c r="AI206" s="45"/>
      <c r="AJ206" s="48">
        <v>0</v>
      </c>
      <c r="AK206" s="82">
        <v>0</v>
      </c>
      <c r="AL206" s="45"/>
      <c r="AM206" s="48">
        <v>0</v>
      </c>
      <c r="AN206" s="82">
        <v>0</v>
      </c>
      <c r="AO206" s="45"/>
      <c r="AP206" s="48">
        <v>0</v>
      </c>
      <c r="AQ206" s="82">
        <v>0</v>
      </c>
      <c r="AR206" s="45"/>
      <c r="AS206" s="48">
        <v>0</v>
      </c>
      <c r="AT206" s="82">
        <v>0</v>
      </c>
      <c r="AU206" s="45"/>
      <c r="AV206" s="130">
        <v>0</v>
      </c>
      <c r="AW206" s="131">
        <v>0</v>
      </c>
      <c r="AY206" s="135">
        <v>0</v>
      </c>
      <c r="AZ206" s="136">
        <v>0</v>
      </c>
      <c r="BA206" s="45"/>
      <c r="BB206" s="48">
        <v>0</v>
      </c>
      <c r="BC206" s="136">
        <v>0</v>
      </c>
      <c r="BD206" s="45"/>
      <c r="BE206" s="48">
        <v>0</v>
      </c>
      <c r="BF206" s="136">
        <v>0</v>
      </c>
      <c r="BG206" s="45"/>
    </row>
    <row r="207" spans="2:59" hidden="1" outlineLevel="1" x14ac:dyDescent="0.2">
      <c r="B207" s="45"/>
      <c r="C207" s="46" t="s">
        <v>455</v>
      </c>
      <c r="D207" s="47" t="s">
        <v>83</v>
      </c>
      <c r="E207" s="45"/>
      <c r="F207" s="48">
        <v>0</v>
      </c>
      <c r="G207" s="82">
        <v>0</v>
      </c>
      <c r="H207" s="45"/>
      <c r="I207" s="48">
        <v>0</v>
      </c>
      <c r="J207" s="82">
        <v>0</v>
      </c>
      <c r="K207" s="45"/>
      <c r="L207" s="48">
        <v>0</v>
      </c>
      <c r="M207" s="82">
        <v>0</v>
      </c>
      <c r="N207" s="45"/>
      <c r="O207" s="48">
        <v>0</v>
      </c>
      <c r="P207" s="82">
        <v>0</v>
      </c>
      <c r="Q207" s="45"/>
      <c r="R207" s="48">
        <v>0</v>
      </c>
      <c r="S207" s="82">
        <v>0</v>
      </c>
      <c r="T207" s="45"/>
      <c r="U207" s="48">
        <v>0</v>
      </c>
      <c r="V207" s="82">
        <v>0</v>
      </c>
      <c r="W207" s="45"/>
      <c r="X207" s="130">
        <v>0</v>
      </c>
      <c r="Y207" s="131">
        <v>0</v>
      </c>
      <c r="AA207" s="135">
        <v>0</v>
      </c>
      <c r="AB207" s="136">
        <v>0</v>
      </c>
      <c r="AC207" s="45"/>
      <c r="AD207" s="48">
        <v>0</v>
      </c>
      <c r="AE207" s="82">
        <v>0</v>
      </c>
      <c r="AF207" s="45"/>
      <c r="AG207" s="48">
        <v>0</v>
      </c>
      <c r="AH207" s="82">
        <v>0</v>
      </c>
      <c r="AI207" s="45"/>
      <c r="AJ207" s="48">
        <v>0</v>
      </c>
      <c r="AK207" s="82">
        <v>0</v>
      </c>
      <c r="AL207" s="45"/>
      <c r="AM207" s="48">
        <v>0</v>
      </c>
      <c r="AN207" s="82">
        <v>0</v>
      </c>
      <c r="AO207" s="45"/>
      <c r="AP207" s="48">
        <v>0</v>
      </c>
      <c r="AQ207" s="82">
        <v>0</v>
      </c>
      <c r="AR207" s="45"/>
      <c r="AS207" s="48">
        <v>0</v>
      </c>
      <c r="AT207" s="82">
        <v>0</v>
      </c>
      <c r="AU207" s="45"/>
      <c r="AV207" s="130">
        <v>0</v>
      </c>
      <c r="AW207" s="131">
        <v>0</v>
      </c>
      <c r="AY207" s="135">
        <v>0</v>
      </c>
      <c r="AZ207" s="136">
        <v>0</v>
      </c>
      <c r="BA207" s="45"/>
      <c r="BB207" s="48">
        <v>0</v>
      </c>
      <c r="BC207" s="136">
        <v>0</v>
      </c>
      <c r="BD207" s="45"/>
      <c r="BE207" s="48">
        <v>0</v>
      </c>
      <c r="BF207" s="136">
        <v>0</v>
      </c>
      <c r="BG207" s="45"/>
    </row>
    <row r="208" spans="2:59" hidden="1" outlineLevel="1" x14ac:dyDescent="0.2">
      <c r="B208" s="45"/>
      <c r="C208" s="46" t="s">
        <v>456</v>
      </c>
      <c r="D208" s="47" t="s">
        <v>84</v>
      </c>
      <c r="E208" s="45"/>
      <c r="F208" s="48">
        <v>0</v>
      </c>
      <c r="G208" s="82">
        <v>0</v>
      </c>
      <c r="H208" s="45"/>
      <c r="I208" s="48">
        <v>0</v>
      </c>
      <c r="J208" s="82">
        <v>0</v>
      </c>
      <c r="K208" s="45"/>
      <c r="L208" s="48">
        <v>0</v>
      </c>
      <c r="M208" s="82">
        <v>0</v>
      </c>
      <c r="N208" s="45"/>
      <c r="O208" s="48">
        <v>0</v>
      </c>
      <c r="P208" s="82">
        <v>0</v>
      </c>
      <c r="Q208" s="45"/>
      <c r="R208" s="48">
        <v>0</v>
      </c>
      <c r="S208" s="82">
        <v>0</v>
      </c>
      <c r="T208" s="45"/>
      <c r="U208" s="48">
        <v>0</v>
      </c>
      <c r="V208" s="82">
        <v>0</v>
      </c>
      <c r="W208" s="45"/>
      <c r="X208" s="130">
        <v>0</v>
      </c>
      <c r="Y208" s="131">
        <v>0</v>
      </c>
      <c r="AA208" s="135">
        <v>0</v>
      </c>
      <c r="AB208" s="136">
        <v>0</v>
      </c>
      <c r="AC208" s="45"/>
      <c r="AD208" s="48">
        <v>0</v>
      </c>
      <c r="AE208" s="82">
        <v>0</v>
      </c>
      <c r="AF208" s="45"/>
      <c r="AG208" s="48">
        <v>0</v>
      </c>
      <c r="AH208" s="82">
        <v>0</v>
      </c>
      <c r="AI208" s="45"/>
      <c r="AJ208" s="48">
        <v>0</v>
      </c>
      <c r="AK208" s="82">
        <v>0</v>
      </c>
      <c r="AL208" s="45"/>
      <c r="AM208" s="48">
        <v>0</v>
      </c>
      <c r="AN208" s="82">
        <v>0</v>
      </c>
      <c r="AO208" s="45"/>
      <c r="AP208" s="48">
        <v>0</v>
      </c>
      <c r="AQ208" s="82">
        <v>0</v>
      </c>
      <c r="AR208" s="45"/>
      <c r="AS208" s="48">
        <v>0</v>
      </c>
      <c r="AT208" s="82">
        <v>0</v>
      </c>
      <c r="AU208" s="45"/>
      <c r="AV208" s="130">
        <v>0</v>
      </c>
      <c r="AW208" s="131">
        <v>0</v>
      </c>
      <c r="AY208" s="135">
        <v>0</v>
      </c>
      <c r="AZ208" s="136">
        <v>0</v>
      </c>
      <c r="BA208" s="45"/>
      <c r="BB208" s="48">
        <v>0</v>
      </c>
      <c r="BC208" s="136">
        <v>0</v>
      </c>
      <c r="BD208" s="45"/>
      <c r="BE208" s="48">
        <v>0</v>
      </c>
      <c r="BF208" s="136">
        <v>0</v>
      </c>
      <c r="BG208" s="45"/>
    </row>
    <row r="209" spans="2:59" hidden="1" outlineLevel="1" x14ac:dyDescent="0.2">
      <c r="B209" s="45"/>
      <c r="C209" s="46" t="s">
        <v>280</v>
      </c>
      <c r="D209" s="47" t="s">
        <v>559</v>
      </c>
      <c r="E209" s="45"/>
      <c r="F209" s="48">
        <v>0</v>
      </c>
      <c r="G209" s="82">
        <v>0</v>
      </c>
      <c r="H209" s="45"/>
      <c r="I209" s="48">
        <v>0</v>
      </c>
      <c r="J209" s="82">
        <v>0</v>
      </c>
      <c r="K209" s="45"/>
      <c r="L209" s="48">
        <v>0</v>
      </c>
      <c r="M209" s="82">
        <v>0</v>
      </c>
      <c r="N209" s="45"/>
      <c r="O209" s="48">
        <v>0</v>
      </c>
      <c r="P209" s="82">
        <v>0</v>
      </c>
      <c r="Q209" s="45"/>
      <c r="R209" s="48">
        <v>0</v>
      </c>
      <c r="S209" s="82">
        <v>0</v>
      </c>
      <c r="T209" s="45"/>
      <c r="U209" s="48">
        <v>0</v>
      </c>
      <c r="V209" s="82">
        <v>0</v>
      </c>
      <c r="W209" s="45"/>
      <c r="X209" s="130">
        <v>0</v>
      </c>
      <c r="Y209" s="131">
        <v>0</v>
      </c>
      <c r="AA209" s="135">
        <v>0</v>
      </c>
      <c r="AB209" s="136">
        <v>0</v>
      </c>
      <c r="AC209" s="45"/>
      <c r="AD209" s="48">
        <v>0</v>
      </c>
      <c r="AE209" s="82">
        <v>0</v>
      </c>
      <c r="AF209" s="45"/>
      <c r="AG209" s="48">
        <v>0</v>
      </c>
      <c r="AH209" s="82">
        <v>0</v>
      </c>
      <c r="AI209" s="45"/>
      <c r="AJ209" s="48">
        <v>0</v>
      </c>
      <c r="AK209" s="82">
        <v>0</v>
      </c>
      <c r="AL209" s="45"/>
      <c r="AM209" s="48">
        <v>0</v>
      </c>
      <c r="AN209" s="82">
        <v>0</v>
      </c>
      <c r="AO209" s="45"/>
      <c r="AP209" s="48">
        <v>0</v>
      </c>
      <c r="AQ209" s="82">
        <v>0</v>
      </c>
      <c r="AR209" s="45"/>
      <c r="AS209" s="48">
        <v>0</v>
      </c>
      <c r="AT209" s="82">
        <v>0</v>
      </c>
      <c r="AU209" s="45"/>
      <c r="AV209" s="130">
        <v>0</v>
      </c>
      <c r="AW209" s="131">
        <v>0</v>
      </c>
      <c r="AY209" s="135">
        <v>0</v>
      </c>
      <c r="AZ209" s="136">
        <v>0</v>
      </c>
      <c r="BA209" s="45"/>
      <c r="BB209" s="48">
        <v>0</v>
      </c>
      <c r="BC209" s="136">
        <v>0</v>
      </c>
      <c r="BD209" s="45"/>
      <c r="BE209" s="48">
        <v>0</v>
      </c>
      <c r="BF209" s="136">
        <v>0</v>
      </c>
      <c r="BG209" s="45"/>
    </row>
    <row r="210" spans="2:59" hidden="1" outlineLevel="1" x14ac:dyDescent="0.2">
      <c r="B210" s="45"/>
      <c r="C210" s="46" t="s">
        <v>457</v>
      </c>
      <c r="D210" s="47" t="s">
        <v>85</v>
      </c>
      <c r="E210" s="45"/>
      <c r="F210" s="48">
        <v>0</v>
      </c>
      <c r="G210" s="82">
        <v>0</v>
      </c>
      <c r="H210" s="45"/>
      <c r="I210" s="48">
        <v>0</v>
      </c>
      <c r="J210" s="82">
        <v>0</v>
      </c>
      <c r="K210" s="45"/>
      <c r="L210" s="48">
        <v>0</v>
      </c>
      <c r="M210" s="82">
        <v>0</v>
      </c>
      <c r="N210" s="45"/>
      <c r="O210" s="48">
        <v>0</v>
      </c>
      <c r="P210" s="82">
        <v>0</v>
      </c>
      <c r="Q210" s="45"/>
      <c r="R210" s="48">
        <v>0</v>
      </c>
      <c r="S210" s="82">
        <v>0</v>
      </c>
      <c r="T210" s="45"/>
      <c r="U210" s="48">
        <v>0</v>
      </c>
      <c r="V210" s="82">
        <v>0</v>
      </c>
      <c r="W210" s="45"/>
      <c r="X210" s="130">
        <v>0</v>
      </c>
      <c r="Y210" s="131">
        <v>0</v>
      </c>
      <c r="AA210" s="135">
        <v>0</v>
      </c>
      <c r="AB210" s="136">
        <v>0</v>
      </c>
      <c r="AC210" s="45"/>
      <c r="AD210" s="48">
        <v>0</v>
      </c>
      <c r="AE210" s="82">
        <v>0</v>
      </c>
      <c r="AF210" s="45"/>
      <c r="AG210" s="48">
        <v>0</v>
      </c>
      <c r="AH210" s="82">
        <v>0</v>
      </c>
      <c r="AI210" s="45"/>
      <c r="AJ210" s="48">
        <v>0</v>
      </c>
      <c r="AK210" s="82">
        <v>0</v>
      </c>
      <c r="AL210" s="45"/>
      <c r="AM210" s="48">
        <v>0</v>
      </c>
      <c r="AN210" s="82">
        <v>0</v>
      </c>
      <c r="AO210" s="45"/>
      <c r="AP210" s="48">
        <v>0</v>
      </c>
      <c r="AQ210" s="82">
        <v>0</v>
      </c>
      <c r="AR210" s="45"/>
      <c r="AS210" s="48">
        <v>0</v>
      </c>
      <c r="AT210" s="82">
        <v>0</v>
      </c>
      <c r="AU210" s="45"/>
      <c r="AV210" s="130">
        <v>0</v>
      </c>
      <c r="AW210" s="131">
        <v>0</v>
      </c>
      <c r="AY210" s="135">
        <v>0</v>
      </c>
      <c r="AZ210" s="136">
        <v>0</v>
      </c>
      <c r="BA210" s="45"/>
      <c r="BB210" s="48">
        <v>0</v>
      </c>
      <c r="BC210" s="136">
        <v>0</v>
      </c>
      <c r="BD210" s="45"/>
      <c r="BE210" s="48">
        <v>0</v>
      </c>
      <c r="BF210" s="136">
        <v>0</v>
      </c>
      <c r="BG210" s="45"/>
    </row>
    <row r="211" spans="2:59" hidden="1" outlineLevel="1" x14ac:dyDescent="0.2">
      <c r="B211" s="45"/>
      <c r="C211" s="46" t="s">
        <v>458</v>
      </c>
      <c r="D211" s="47" t="s">
        <v>86</v>
      </c>
      <c r="E211" s="45"/>
      <c r="F211" s="48">
        <v>0</v>
      </c>
      <c r="G211" s="82">
        <v>0</v>
      </c>
      <c r="H211" s="45"/>
      <c r="I211" s="48">
        <v>0</v>
      </c>
      <c r="J211" s="82">
        <v>0</v>
      </c>
      <c r="K211" s="45"/>
      <c r="L211" s="48">
        <v>0</v>
      </c>
      <c r="M211" s="82">
        <v>0</v>
      </c>
      <c r="N211" s="45"/>
      <c r="O211" s="48">
        <v>0</v>
      </c>
      <c r="P211" s="82">
        <v>0</v>
      </c>
      <c r="Q211" s="45"/>
      <c r="R211" s="48">
        <v>0</v>
      </c>
      <c r="S211" s="82">
        <v>0</v>
      </c>
      <c r="T211" s="45"/>
      <c r="U211" s="48">
        <v>0</v>
      </c>
      <c r="V211" s="82">
        <v>0</v>
      </c>
      <c r="W211" s="45"/>
      <c r="X211" s="130">
        <v>0</v>
      </c>
      <c r="Y211" s="131">
        <v>0</v>
      </c>
      <c r="AA211" s="135">
        <v>0</v>
      </c>
      <c r="AB211" s="136">
        <v>0</v>
      </c>
      <c r="AC211" s="45"/>
      <c r="AD211" s="48">
        <v>0</v>
      </c>
      <c r="AE211" s="82">
        <v>0</v>
      </c>
      <c r="AF211" s="45"/>
      <c r="AG211" s="48">
        <v>0</v>
      </c>
      <c r="AH211" s="82">
        <v>0</v>
      </c>
      <c r="AI211" s="45"/>
      <c r="AJ211" s="48">
        <v>0</v>
      </c>
      <c r="AK211" s="82">
        <v>0</v>
      </c>
      <c r="AL211" s="45"/>
      <c r="AM211" s="48">
        <v>0</v>
      </c>
      <c r="AN211" s="82">
        <v>0</v>
      </c>
      <c r="AO211" s="45"/>
      <c r="AP211" s="48">
        <v>0</v>
      </c>
      <c r="AQ211" s="82">
        <v>0</v>
      </c>
      <c r="AR211" s="45"/>
      <c r="AS211" s="48">
        <v>0</v>
      </c>
      <c r="AT211" s="82">
        <v>0</v>
      </c>
      <c r="AU211" s="45"/>
      <c r="AV211" s="130">
        <v>0</v>
      </c>
      <c r="AW211" s="131">
        <v>0</v>
      </c>
      <c r="AY211" s="135">
        <v>0</v>
      </c>
      <c r="AZ211" s="136">
        <v>0</v>
      </c>
      <c r="BA211" s="45"/>
      <c r="BB211" s="48">
        <v>0</v>
      </c>
      <c r="BC211" s="136">
        <v>0</v>
      </c>
      <c r="BD211" s="45"/>
      <c r="BE211" s="48">
        <v>0</v>
      </c>
      <c r="BF211" s="136">
        <v>0</v>
      </c>
      <c r="BG211" s="45"/>
    </row>
    <row r="212" spans="2:59" hidden="1" outlineLevel="1" x14ac:dyDescent="0.2">
      <c r="B212" s="45"/>
      <c r="C212" s="46" t="s">
        <v>459</v>
      </c>
      <c r="D212" s="47" t="s">
        <v>87</v>
      </c>
      <c r="E212" s="45"/>
      <c r="F212" s="48">
        <v>0</v>
      </c>
      <c r="G212" s="82">
        <v>0</v>
      </c>
      <c r="H212" s="45"/>
      <c r="I212" s="48">
        <v>0</v>
      </c>
      <c r="J212" s="82">
        <v>0</v>
      </c>
      <c r="K212" s="45"/>
      <c r="L212" s="48">
        <v>0</v>
      </c>
      <c r="M212" s="82">
        <v>0</v>
      </c>
      <c r="N212" s="45"/>
      <c r="O212" s="48">
        <v>0</v>
      </c>
      <c r="P212" s="82">
        <v>0</v>
      </c>
      <c r="Q212" s="45"/>
      <c r="R212" s="48">
        <v>0</v>
      </c>
      <c r="S212" s="82">
        <v>0</v>
      </c>
      <c r="T212" s="45"/>
      <c r="U212" s="48">
        <v>0</v>
      </c>
      <c r="V212" s="82">
        <v>0</v>
      </c>
      <c r="W212" s="45"/>
      <c r="X212" s="130">
        <v>0</v>
      </c>
      <c r="Y212" s="131">
        <v>0</v>
      </c>
      <c r="AA212" s="135">
        <v>0</v>
      </c>
      <c r="AB212" s="136">
        <v>0</v>
      </c>
      <c r="AC212" s="45"/>
      <c r="AD212" s="48">
        <v>0</v>
      </c>
      <c r="AE212" s="82">
        <v>0</v>
      </c>
      <c r="AF212" s="45"/>
      <c r="AG212" s="48">
        <v>0</v>
      </c>
      <c r="AH212" s="82">
        <v>0</v>
      </c>
      <c r="AI212" s="45"/>
      <c r="AJ212" s="48">
        <v>0</v>
      </c>
      <c r="AK212" s="82">
        <v>0</v>
      </c>
      <c r="AL212" s="45"/>
      <c r="AM212" s="48">
        <v>0</v>
      </c>
      <c r="AN212" s="82">
        <v>0</v>
      </c>
      <c r="AO212" s="45"/>
      <c r="AP212" s="48">
        <v>0</v>
      </c>
      <c r="AQ212" s="82">
        <v>0</v>
      </c>
      <c r="AR212" s="45"/>
      <c r="AS212" s="48">
        <v>0</v>
      </c>
      <c r="AT212" s="82">
        <v>0</v>
      </c>
      <c r="AU212" s="45"/>
      <c r="AV212" s="130">
        <v>0</v>
      </c>
      <c r="AW212" s="131">
        <v>0</v>
      </c>
      <c r="AY212" s="135">
        <v>0</v>
      </c>
      <c r="AZ212" s="136">
        <v>0</v>
      </c>
      <c r="BA212" s="45"/>
      <c r="BB212" s="48">
        <v>0</v>
      </c>
      <c r="BC212" s="136">
        <v>0</v>
      </c>
      <c r="BD212" s="45"/>
      <c r="BE212" s="48">
        <v>0</v>
      </c>
      <c r="BF212" s="136">
        <v>0</v>
      </c>
      <c r="BG212" s="45"/>
    </row>
    <row r="213" spans="2:59" hidden="1" outlineLevel="1" x14ac:dyDescent="0.2">
      <c r="B213" s="45"/>
      <c r="C213" s="46" t="s">
        <v>460</v>
      </c>
      <c r="D213" s="47" t="s">
        <v>99</v>
      </c>
      <c r="E213" s="45"/>
      <c r="F213" s="48">
        <v>0</v>
      </c>
      <c r="G213" s="82">
        <v>0</v>
      </c>
      <c r="H213" s="45"/>
      <c r="I213" s="48">
        <v>0</v>
      </c>
      <c r="J213" s="82">
        <v>0</v>
      </c>
      <c r="K213" s="45"/>
      <c r="L213" s="48">
        <v>0</v>
      </c>
      <c r="M213" s="82">
        <v>0</v>
      </c>
      <c r="N213" s="45"/>
      <c r="O213" s="48">
        <v>0</v>
      </c>
      <c r="P213" s="82">
        <v>0</v>
      </c>
      <c r="Q213" s="45"/>
      <c r="R213" s="48">
        <v>0</v>
      </c>
      <c r="S213" s="82">
        <v>0</v>
      </c>
      <c r="T213" s="45"/>
      <c r="U213" s="48">
        <v>0</v>
      </c>
      <c r="V213" s="82">
        <v>0</v>
      </c>
      <c r="W213" s="45"/>
      <c r="X213" s="130">
        <v>0</v>
      </c>
      <c r="Y213" s="131">
        <v>0</v>
      </c>
      <c r="AA213" s="135">
        <v>0</v>
      </c>
      <c r="AB213" s="136">
        <v>0</v>
      </c>
      <c r="AC213" s="45"/>
      <c r="AD213" s="48">
        <v>0</v>
      </c>
      <c r="AE213" s="82">
        <v>0</v>
      </c>
      <c r="AF213" s="45"/>
      <c r="AG213" s="48">
        <v>0</v>
      </c>
      <c r="AH213" s="82">
        <v>0</v>
      </c>
      <c r="AI213" s="45"/>
      <c r="AJ213" s="48">
        <v>0</v>
      </c>
      <c r="AK213" s="82">
        <v>0</v>
      </c>
      <c r="AL213" s="45"/>
      <c r="AM213" s="48">
        <v>0</v>
      </c>
      <c r="AN213" s="82">
        <v>0</v>
      </c>
      <c r="AO213" s="45"/>
      <c r="AP213" s="48">
        <v>0</v>
      </c>
      <c r="AQ213" s="82">
        <v>0</v>
      </c>
      <c r="AR213" s="45"/>
      <c r="AS213" s="48">
        <v>0</v>
      </c>
      <c r="AT213" s="82">
        <v>0</v>
      </c>
      <c r="AU213" s="45"/>
      <c r="AV213" s="130">
        <v>0</v>
      </c>
      <c r="AW213" s="131">
        <v>0</v>
      </c>
      <c r="AY213" s="135">
        <v>0</v>
      </c>
      <c r="AZ213" s="136">
        <v>0</v>
      </c>
      <c r="BA213" s="45"/>
      <c r="BB213" s="48">
        <v>0</v>
      </c>
      <c r="BC213" s="136">
        <v>0</v>
      </c>
      <c r="BD213" s="45"/>
      <c r="BE213" s="48">
        <v>0</v>
      </c>
      <c r="BF213" s="136">
        <v>0</v>
      </c>
      <c r="BG213" s="45"/>
    </row>
    <row r="214" spans="2:59" s="3" customFormat="1" collapsed="1" x14ac:dyDescent="0.2">
      <c r="B214" s="23"/>
      <c r="C214" s="42" t="s">
        <v>296</v>
      </c>
      <c r="D214" s="43"/>
      <c r="E214" s="23"/>
      <c r="F214" s="44">
        <v>0</v>
      </c>
      <c r="G214" s="74">
        <v>0</v>
      </c>
      <c r="H214" s="23"/>
      <c r="I214" s="44">
        <v>0</v>
      </c>
      <c r="J214" s="74">
        <v>0</v>
      </c>
      <c r="K214" s="23"/>
      <c r="L214" s="44">
        <v>0</v>
      </c>
      <c r="M214" s="74">
        <v>0</v>
      </c>
      <c r="N214" s="23"/>
      <c r="O214" s="44">
        <v>0</v>
      </c>
      <c r="P214" s="74">
        <v>0</v>
      </c>
      <c r="Q214" s="23"/>
      <c r="R214" s="44">
        <v>0</v>
      </c>
      <c r="S214" s="74">
        <v>0</v>
      </c>
      <c r="T214" s="23"/>
      <c r="U214" s="44">
        <v>0</v>
      </c>
      <c r="V214" s="74">
        <v>0</v>
      </c>
      <c r="W214" s="23"/>
      <c r="X214" s="44">
        <v>0</v>
      </c>
      <c r="Y214" s="74">
        <v>0</v>
      </c>
      <c r="Z214" s="23"/>
      <c r="AA214" s="44">
        <v>0</v>
      </c>
      <c r="AB214" s="74">
        <v>0</v>
      </c>
      <c r="AC214" s="23"/>
      <c r="AD214" s="44">
        <v>0</v>
      </c>
      <c r="AE214" s="74">
        <v>0</v>
      </c>
      <c r="AF214" s="23"/>
      <c r="AG214" s="44">
        <v>0</v>
      </c>
      <c r="AH214" s="74">
        <v>0</v>
      </c>
      <c r="AI214" s="23"/>
      <c r="AJ214" s="44">
        <v>0</v>
      </c>
      <c r="AK214" s="74">
        <v>0</v>
      </c>
      <c r="AL214" s="23"/>
      <c r="AM214" s="44">
        <v>0</v>
      </c>
      <c r="AN214" s="74">
        <v>0</v>
      </c>
      <c r="AO214" s="23"/>
      <c r="AP214" s="44">
        <v>0</v>
      </c>
      <c r="AQ214" s="74">
        <v>0</v>
      </c>
      <c r="AR214" s="23"/>
      <c r="AS214" s="44">
        <v>0</v>
      </c>
      <c r="AT214" s="74">
        <v>0</v>
      </c>
      <c r="AU214" s="23"/>
      <c r="AV214" s="44">
        <v>0</v>
      </c>
      <c r="AW214" s="74">
        <v>0</v>
      </c>
      <c r="AX214" s="23"/>
      <c r="AY214" s="44">
        <v>0</v>
      </c>
      <c r="AZ214" s="74">
        <v>0</v>
      </c>
      <c r="BA214" s="23"/>
      <c r="BB214" s="44">
        <v>0</v>
      </c>
      <c r="BC214" s="74">
        <v>0</v>
      </c>
      <c r="BD214" s="23"/>
      <c r="BE214" s="44">
        <v>0</v>
      </c>
      <c r="BF214" s="74">
        <v>0</v>
      </c>
      <c r="BG214" s="23"/>
    </row>
    <row r="215" spans="2:59" hidden="1" outlineLevel="1" x14ac:dyDescent="0.2">
      <c r="B215" s="45"/>
      <c r="C215" s="46" t="s">
        <v>461</v>
      </c>
      <c r="D215" s="47" t="s">
        <v>95</v>
      </c>
      <c r="E215" s="45"/>
      <c r="F215" s="48">
        <v>0</v>
      </c>
      <c r="G215" s="82">
        <v>0</v>
      </c>
      <c r="H215" s="45"/>
      <c r="I215" s="48">
        <v>0</v>
      </c>
      <c r="J215" s="82">
        <v>0</v>
      </c>
      <c r="K215" s="45"/>
      <c r="L215" s="48">
        <v>0</v>
      </c>
      <c r="M215" s="82">
        <v>0</v>
      </c>
      <c r="N215" s="45"/>
      <c r="O215" s="48">
        <v>0</v>
      </c>
      <c r="P215" s="82">
        <v>0</v>
      </c>
      <c r="Q215" s="45"/>
      <c r="R215" s="48">
        <v>0</v>
      </c>
      <c r="S215" s="82">
        <v>0</v>
      </c>
      <c r="T215" s="45"/>
      <c r="U215" s="48">
        <v>0</v>
      </c>
      <c r="V215" s="82">
        <v>0</v>
      </c>
      <c r="W215" s="45"/>
      <c r="X215" s="130">
        <v>0</v>
      </c>
      <c r="Y215" s="131">
        <v>0</v>
      </c>
      <c r="AA215" s="135">
        <v>0</v>
      </c>
      <c r="AB215" s="136">
        <v>0</v>
      </c>
      <c r="AC215" s="45"/>
      <c r="AD215" s="48">
        <v>0</v>
      </c>
      <c r="AE215" s="82">
        <v>0</v>
      </c>
      <c r="AF215" s="45"/>
      <c r="AG215" s="48">
        <v>0</v>
      </c>
      <c r="AH215" s="82">
        <v>0</v>
      </c>
      <c r="AI215" s="45"/>
      <c r="AJ215" s="48">
        <v>0</v>
      </c>
      <c r="AK215" s="82">
        <v>0</v>
      </c>
      <c r="AL215" s="45"/>
      <c r="AM215" s="48">
        <v>0</v>
      </c>
      <c r="AN215" s="82">
        <v>0</v>
      </c>
      <c r="AO215" s="45"/>
      <c r="AP215" s="48">
        <v>0</v>
      </c>
      <c r="AQ215" s="82">
        <v>0</v>
      </c>
      <c r="AR215" s="45"/>
      <c r="AS215" s="48">
        <v>0</v>
      </c>
      <c r="AT215" s="82">
        <v>0</v>
      </c>
      <c r="AU215" s="45"/>
      <c r="AV215" s="130">
        <v>0</v>
      </c>
      <c r="AW215" s="131">
        <v>0</v>
      </c>
      <c r="AY215" s="135">
        <v>0</v>
      </c>
      <c r="AZ215" s="136">
        <v>0</v>
      </c>
      <c r="BA215" s="45"/>
      <c r="BB215" s="48">
        <v>0</v>
      </c>
      <c r="BC215" s="136">
        <v>0</v>
      </c>
      <c r="BD215" s="45"/>
      <c r="BE215" s="48">
        <v>0</v>
      </c>
      <c r="BF215" s="136">
        <v>0</v>
      </c>
      <c r="BG215" s="45"/>
    </row>
    <row r="216" spans="2:59" hidden="1" outlineLevel="1" x14ac:dyDescent="0.2">
      <c r="B216" s="45"/>
      <c r="C216" s="33" t="s">
        <v>369</v>
      </c>
      <c r="D216" s="34" t="s">
        <v>370</v>
      </c>
      <c r="E216" s="45"/>
      <c r="F216" s="48">
        <v>0</v>
      </c>
      <c r="G216" s="82">
        <v>0</v>
      </c>
      <c r="H216" s="45"/>
      <c r="I216" s="48">
        <v>0</v>
      </c>
      <c r="J216" s="82">
        <v>0</v>
      </c>
      <c r="K216" s="45"/>
      <c r="L216" s="48">
        <v>0</v>
      </c>
      <c r="M216" s="82">
        <v>0</v>
      </c>
      <c r="N216" s="45"/>
      <c r="O216" s="48">
        <v>0</v>
      </c>
      <c r="P216" s="82">
        <v>0</v>
      </c>
      <c r="Q216" s="45"/>
      <c r="R216" s="48">
        <v>0</v>
      </c>
      <c r="S216" s="82">
        <v>0</v>
      </c>
      <c r="T216" s="45"/>
      <c r="U216" s="48">
        <v>0</v>
      </c>
      <c r="V216" s="82">
        <v>0</v>
      </c>
      <c r="W216" s="45"/>
      <c r="X216" s="130">
        <v>0</v>
      </c>
      <c r="Y216" s="131">
        <v>0</v>
      </c>
      <c r="AA216" s="135">
        <v>0</v>
      </c>
      <c r="AB216" s="136">
        <v>0</v>
      </c>
      <c r="AC216" s="45"/>
      <c r="AD216" s="48">
        <v>0</v>
      </c>
      <c r="AE216" s="82">
        <v>0</v>
      </c>
      <c r="AF216" s="45"/>
      <c r="AG216" s="48">
        <v>0</v>
      </c>
      <c r="AH216" s="82">
        <v>0</v>
      </c>
      <c r="AI216" s="45"/>
      <c r="AJ216" s="48">
        <v>0</v>
      </c>
      <c r="AK216" s="82">
        <v>0</v>
      </c>
      <c r="AL216" s="45"/>
      <c r="AM216" s="48">
        <v>0</v>
      </c>
      <c r="AN216" s="82">
        <v>0</v>
      </c>
      <c r="AO216" s="45"/>
      <c r="AP216" s="48">
        <v>0</v>
      </c>
      <c r="AQ216" s="82">
        <v>0</v>
      </c>
      <c r="AR216" s="45"/>
      <c r="AS216" s="48">
        <v>0</v>
      </c>
      <c r="AT216" s="82">
        <v>0</v>
      </c>
      <c r="AU216" s="45"/>
      <c r="AV216" s="130">
        <v>0</v>
      </c>
      <c r="AW216" s="131">
        <v>0</v>
      </c>
      <c r="AY216" s="135">
        <v>0</v>
      </c>
      <c r="AZ216" s="136">
        <v>0</v>
      </c>
      <c r="BA216" s="45"/>
      <c r="BB216" s="48">
        <v>0</v>
      </c>
      <c r="BC216" s="136">
        <v>0</v>
      </c>
      <c r="BD216" s="45"/>
      <c r="BE216" s="48">
        <v>0</v>
      </c>
      <c r="BF216" s="136">
        <v>0</v>
      </c>
      <c r="BG216" s="45"/>
    </row>
    <row r="217" spans="2:59" hidden="1" outlineLevel="1" x14ac:dyDescent="0.2">
      <c r="B217" s="45"/>
      <c r="C217" s="46" t="s">
        <v>462</v>
      </c>
      <c r="D217" s="47" t="s">
        <v>96</v>
      </c>
      <c r="E217" s="45"/>
      <c r="F217" s="48">
        <v>0</v>
      </c>
      <c r="G217" s="82">
        <v>0</v>
      </c>
      <c r="H217" s="45"/>
      <c r="I217" s="48">
        <v>0</v>
      </c>
      <c r="J217" s="82">
        <v>0</v>
      </c>
      <c r="K217" s="45"/>
      <c r="L217" s="48">
        <v>0</v>
      </c>
      <c r="M217" s="82">
        <v>0</v>
      </c>
      <c r="N217" s="45"/>
      <c r="O217" s="48">
        <v>0</v>
      </c>
      <c r="P217" s="82">
        <v>0</v>
      </c>
      <c r="Q217" s="45"/>
      <c r="R217" s="48">
        <v>0</v>
      </c>
      <c r="S217" s="82">
        <v>0</v>
      </c>
      <c r="T217" s="45"/>
      <c r="U217" s="48">
        <v>0</v>
      </c>
      <c r="V217" s="82">
        <v>0</v>
      </c>
      <c r="W217" s="45"/>
      <c r="X217" s="130">
        <v>0</v>
      </c>
      <c r="Y217" s="131">
        <v>0</v>
      </c>
      <c r="AA217" s="135">
        <v>0</v>
      </c>
      <c r="AB217" s="136">
        <v>0</v>
      </c>
      <c r="AC217" s="45"/>
      <c r="AD217" s="48">
        <v>0</v>
      </c>
      <c r="AE217" s="82">
        <v>0</v>
      </c>
      <c r="AF217" s="45"/>
      <c r="AG217" s="48">
        <v>0</v>
      </c>
      <c r="AH217" s="82">
        <v>0</v>
      </c>
      <c r="AI217" s="45"/>
      <c r="AJ217" s="48">
        <v>0</v>
      </c>
      <c r="AK217" s="82">
        <v>0</v>
      </c>
      <c r="AL217" s="45"/>
      <c r="AM217" s="48">
        <v>0</v>
      </c>
      <c r="AN217" s="82">
        <v>0</v>
      </c>
      <c r="AO217" s="45"/>
      <c r="AP217" s="48">
        <v>0</v>
      </c>
      <c r="AQ217" s="82">
        <v>0</v>
      </c>
      <c r="AR217" s="45"/>
      <c r="AS217" s="48">
        <v>0</v>
      </c>
      <c r="AT217" s="82">
        <v>0</v>
      </c>
      <c r="AU217" s="45"/>
      <c r="AV217" s="130">
        <v>0</v>
      </c>
      <c r="AW217" s="131">
        <v>0</v>
      </c>
      <c r="AY217" s="135">
        <v>0</v>
      </c>
      <c r="AZ217" s="136">
        <v>0</v>
      </c>
      <c r="BA217" s="45"/>
      <c r="BB217" s="48">
        <v>0</v>
      </c>
      <c r="BC217" s="136">
        <v>0</v>
      </c>
      <c r="BD217" s="45"/>
      <c r="BE217" s="48">
        <v>0</v>
      </c>
      <c r="BF217" s="136">
        <v>0</v>
      </c>
      <c r="BG217" s="45"/>
    </row>
    <row r="218" spans="2:59" hidden="1" outlineLevel="1" x14ac:dyDescent="0.2">
      <c r="B218" s="45"/>
      <c r="C218" s="46" t="s">
        <v>282</v>
      </c>
      <c r="D218" s="47" t="s">
        <v>560</v>
      </c>
      <c r="E218" s="45"/>
      <c r="F218" s="48">
        <v>0</v>
      </c>
      <c r="G218" s="82">
        <v>0</v>
      </c>
      <c r="H218" s="45"/>
      <c r="I218" s="48">
        <v>0</v>
      </c>
      <c r="J218" s="82">
        <v>0</v>
      </c>
      <c r="K218" s="45"/>
      <c r="L218" s="48">
        <v>0</v>
      </c>
      <c r="M218" s="82">
        <v>0</v>
      </c>
      <c r="N218" s="45"/>
      <c r="O218" s="48">
        <v>0</v>
      </c>
      <c r="P218" s="82">
        <v>0</v>
      </c>
      <c r="Q218" s="45"/>
      <c r="R218" s="48">
        <v>0</v>
      </c>
      <c r="S218" s="82">
        <v>0</v>
      </c>
      <c r="T218" s="45"/>
      <c r="U218" s="48">
        <v>0</v>
      </c>
      <c r="V218" s="82">
        <v>0</v>
      </c>
      <c r="W218" s="45"/>
      <c r="X218" s="130">
        <v>0</v>
      </c>
      <c r="Y218" s="131">
        <v>0</v>
      </c>
      <c r="AA218" s="135">
        <v>0</v>
      </c>
      <c r="AB218" s="136">
        <v>0</v>
      </c>
      <c r="AC218" s="45"/>
      <c r="AD218" s="48">
        <v>0</v>
      </c>
      <c r="AE218" s="82">
        <v>0</v>
      </c>
      <c r="AF218" s="45"/>
      <c r="AG218" s="48">
        <v>0</v>
      </c>
      <c r="AH218" s="82">
        <v>0</v>
      </c>
      <c r="AI218" s="45"/>
      <c r="AJ218" s="48">
        <v>0</v>
      </c>
      <c r="AK218" s="82">
        <v>0</v>
      </c>
      <c r="AL218" s="45"/>
      <c r="AM218" s="48">
        <v>0</v>
      </c>
      <c r="AN218" s="82">
        <v>0</v>
      </c>
      <c r="AO218" s="45"/>
      <c r="AP218" s="48">
        <v>0</v>
      </c>
      <c r="AQ218" s="82">
        <v>0</v>
      </c>
      <c r="AR218" s="45"/>
      <c r="AS218" s="48">
        <v>0</v>
      </c>
      <c r="AT218" s="82">
        <v>0</v>
      </c>
      <c r="AU218" s="45"/>
      <c r="AV218" s="130">
        <v>0</v>
      </c>
      <c r="AW218" s="131">
        <v>0</v>
      </c>
      <c r="AY218" s="135">
        <v>0</v>
      </c>
      <c r="AZ218" s="136">
        <v>0</v>
      </c>
      <c r="BA218" s="45"/>
      <c r="BB218" s="48">
        <v>0</v>
      </c>
      <c r="BC218" s="136">
        <v>0</v>
      </c>
      <c r="BD218" s="45"/>
      <c r="BE218" s="48">
        <v>0</v>
      </c>
      <c r="BF218" s="136">
        <v>0</v>
      </c>
      <c r="BG218" s="45"/>
    </row>
    <row r="219" spans="2:59" hidden="1" outlineLevel="1" x14ac:dyDescent="0.2">
      <c r="B219" s="45"/>
      <c r="C219" s="46" t="s">
        <v>463</v>
      </c>
      <c r="D219" s="47" t="s">
        <v>97</v>
      </c>
      <c r="E219" s="45"/>
      <c r="F219" s="48">
        <v>0</v>
      </c>
      <c r="G219" s="82">
        <v>0</v>
      </c>
      <c r="H219" s="45"/>
      <c r="I219" s="48">
        <v>0</v>
      </c>
      <c r="J219" s="82">
        <v>0</v>
      </c>
      <c r="K219" s="45"/>
      <c r="L219" s="48">
        <v>0</v>
      </c>
      <c r="M219" s="82">
        <v>0</v>
      </c>
      <c r="N219" s="45"/>
      <c r="O219" s="48">
        <v>0</v>
      </c>
      <c r="P219" s="82">
        <v>0</v>
      </c>
      <c r="Q219" s="45"/>
      <c r="R219" s="48">
        <v>0</v>
      </c>
      <c r="S219" s="82">
        <v>0</v>
      </c>
      <c r="T219" s="45"/>
      <c r="U219" s="48">
        <v>0</v>
      </c>
      <c r="V219" s="82">
        <v>0</v>
      </c>
      <c r="W219" s="45"/>
      <c r="X219" s="130">
        <v>0</v>
      </c>
      <c r="Y219" s="131">
        <v>0</v>
      </c>
      <c r="AA219" s="135">
        <v>0</v>
      </c>
      <c r="AB219" s="136">
        <v>0</v>
      </c>
      <c r="AC219" s="45"/>
      <c r="AD219" s="48">
        <v>0</v>
      </c>
      <c r="AE219" s="82">
        <v>0</v>
      </c>
      <c r="AF219" s="45"/>
      <c r="AG219" s="48">
        <v>0</v>
      </c>
      <c r="AH219" s="82">
        <v>0</v>
      </c>
      <c r="AI219" s="45"/>
      <c r="AJ219" s="48">
        <v>0</v>
      </c>
      <c r="AK219" s="82">
        <v>0</v>
      </c>
      <c r="AL219" s="45"/>
      <c r="AM219" s="48">
        <v>0</v>
      </c>
      <c r="AN219" s="82">
        <v>0</v>
      </c>
      <c r="AO219" s="45"/>
      <c r="AP219" s="48">
        <v>0</v>
      </c>
      <c r="AQ219" s="82">
        <v>0</v>
      </c>
      <c r="AR219" s="45"/>
      <c r="AS219" s="48">
        <v>0</v>
      </c>
      <c r="AT219" s="82">
        <v>0</v>
      </c>
      <c r="AU219" s="45"/>
      <c r="AV219" s="130">
        <v>0</v>
      </c>
      <c r="AW219" s="131">
        <v>0</v>
      </c>
      <c r="AY219" s="135">
        <v>0</v>
      </c>
      <c r="AZ219" s="136">
        <v>0</v>
      </c>
      <c r="BA219" s="45"/>
      <c r="BB219" s="48">
        <v>0</v>
      </c>
      <c r="BC219" s="136">
        <v>0</v>
      </c>
      <c r="BD219" s="45"/>
      <c r="BE219" s="48">
        <v>0</v>
      </c>
      <c r="BF219" s="136">
        <v>0</v>
      </c>
      <c r="BG219" s="45"/>
    </row>
    <row r="220" spans="2:59" hidden="1" outlineLevel="1" x14ac:dyDescent="0.2">
      <c r="B220" s="45"/>
      <c r="C220" s="46" t="s">
        <v>464</v>
      </c>
      <c r="D220" s="47" t="s">
        <v>98</v>
      </c>
      <c r="E220" s="45"/>
      <c r="F220" s="48">
        <v>0</v>
      </c>
      <c r="G220" s="82">
        <v>0</v>
      </c>
      <c r="H220" s="45"/>
      <c r="I220" s="48">
        <v>0</v>
      </c>
      <c r="J220" s="82">
        <v>0</v>
      </c>
      <c r="K220" s="45"/>
      <c r="L220" s="48">
        <v>0</v>
      </c>
      <c r="M220" s="82">
        <v>0</v>
      </c>
      <c r="N220" s="45"/>
      <c r="O220" s="48">
        <v>0</v>
      </c>
      <c r="P220" s="82">
        <v>0</v>
      </c>
      <c r="Q220" s="45"/>
      <c r="R220" s="48">
        <v>0</v>
      </c>
      <c r="S220" s="82">
        <v>0</v>
      </c>
      <c r="T220" s="45"/>
      <c r="U220" s="48">
        <v>0</v>
      </c>
      <c r="V220" s="82">
        <v>0</v>
      </c>
      <c r="W220" s="45"/>
      <c r="X220" s="130">
        <v>0</v>
      </c>
      <c r="Y220" s="131">
        <v>0</v>
      </c>
      <c r="AA220" s="135">
        <v>0</v>
      </c>
      <c r="AB220" s="136">
        <v>0</v>
      </c>
      <c r="AC220" s="45"/>
      <c r="AD220" s="48">
        <v>0</v>
      </c>
      <c r="AE220" s="82">
        <v>0</v>
      </c>
      <c r="AF220" s="45"/>
      <c r="AG220" s="48">
        <v>0</v>
      </c>
      <c r="AH220" s="82">
        <v>0</v>
      </c>
      <c r="AI220" s="45"/>
      <c r="AJ220" s="48">
        <v>0</v>
      </c>
      <c r="AK220" s="82">
        <v>0</v>
      </c>
      <c r="AL220" s="45"/>
      <c r="AM220" s="48">
        <v>0</v>
      </c>
      <c r="AN220" s="82">
        <v>0</v>
      </c>
      <c r="AO220" s="45"/>
      <c r="AP220" s="48">
        <v>0</v>
      </c>
      <c r="AQ220" s="82">
        <v>0</v>
      </c>
      <c r="AR220" s="45"/>
      <c r="AS220" s="48">
        <v>0</v>
      </c>
      <c r="AT220" s="82">
        <v>0</v>
      </c>
      <c r="AU220" s="45"/>
      <c r="AV220" s="130">
        <v>0</v>
      </c>
      <c r="AW220" s="131">
        <v>0</v>
      </c>
      <c r="AY220" s="135">
        <v>0</v>
      </c>
      <c r="AZ220" s="136">
        <v>0</v>
      </c>
      <c r="BA220" s="45"/>
      <c r="BB220" s="48">
        <v>0</v>
      </c>
      <c r="BC220" s="136">
        <v>0</v>
      </c>
      <c r="BD220" s="45"/>
      <c r="BE220" s="48">
        <v>0</v>
      </c>
      <c r="BF220" s="136">
        <v>0</v>
      </c>
      <c r="BG220" s="45"/>
    </row>
    <row r="221" spans="2:59" hidden="1" outlineLevel="1" x14ac:dyDescent="0.2">
      <c r="B221" s="45"/>
      <c r="C221" s="46" t="s">
        <v>465</v>
      </c>
      <c r="D221" s="47" t="s">
        <v>100</v>
      </c>
      <c r="E221" s="45"/>
      <c r="F221" s="48">
        <v>0</v>
      </c>
      <c r="G221" s="82">
        <v>0</v>
      </c>
      <c r="H221" s="45"/>
      <c r="I221" s="48">
        <v>0</v>
      </c>
      <c r="J221" s="82">
        <v>0</v>
      </c>
      <c r="K221" s="45"/>
      <c r="L221" s="48">
        <v>0</v>
      </c>
      <c r="M221" s="82">
        <v>0</v>
      </c>
      <c r="N221" s="45"/>
      <c r="O221" s="48">
        <v>0</v>
      </c>
      <c r="P221" s="82">
        <v>0</v>
      </c>
      <c r="Q221" s="45"/>
      <c r="R221" s="48">
        <v>0</v>
      </c>
      <c r="S221" s="82">
        <v>0</v>
      </c>
      <c r="T221" s="45"/>
      <c r="U221" s="48">
        <v>0</v>
      </c>
      <c r="V221" s="82">
        <v>0</v>
      </c>
      <c r="W221" s="45"/>
      <c r="X221" s="130">
        <v>0</v>
      </c>
      <c r="Y221" s="131">
        <v>0</v>
      </c>
      <c r="AA221" s="135">
        <v>0</v>
      </c>
      <c r="AB221" s="136">
        <v>0</v>
      </c>
      <c r="AC221" s="45"/>
      <c r="AD221" s="48">
        <v>0</v>
      </c>
      <c r="AE221" s="82">
        <v>0</v>
      </c>
      <c r="AF221" s="45"/>
      <c r="AG221" s="48">
        <v>0</v>
      </c>
      <c r="AH221" s="82">
        <v>0</v>
      </c>
      <c r="AI221" s="45"/>
      <c r="AJ221" s="48">
        <v>0</v>
      </c>
      <c r="AK221" s="82">
        <v>0</v>
      </c>
      <c r="AL221" s="45"/>
      <c r="AM221" s="48">
        <v>0</v>
      </c>
      <c r="AN221" s="82">
        <v>0</v>
      </c>
      <c r="AO221" s="45"/>
      <c r="AP221" s="48">
        <v>0</v>
      </c>
      <c r="AQ221" s="82">
        <v>0</v>
      </c>
      <c r="AR221" s="45"/>
      <c r="AS221" s="48">
        <v>0</v>
      </c>
      <c r="AT221" s="82">
        <v>0</v>
      </c>
      <c r="AU221" s="45"/>
      <c r="AV221" s="130">
        <v>0</v>
      </c>
      <c r="AW221" s="131">
        <v>0</v>
      </c>
      <c r="AY221" s="135">
        <v>0</v>
      </c>
      <c r="AZ221" s="136">
        <v>0</v>
      </c>
      <c r="BA221" s="45"/>
      <c r="BB221" s="48">
        <v>0</v>
      </c>
      <c r="BC221" s="136">
        <v>0</v>
      </c>
      <c r="BD221" s="45"/>
      <c r="BE221" s="48">
        <v>0</v>
      </c>
      <c r="BF221" s="136">
        <v>0</v>
      </c>
      <c r="BG221" s="45"/>
    </row>
    <row r="222" spans="2:59" hidden="1" outlineLevel="1" x14ac:dyDescent="0.2">
      <c r="B222" s="45"/>
      <c r="C222" s="46" t="s">
        <v>466</v>
      </c>
      <c r="D222" s="47" t="s">
        <v>101</v>
      </c>
      <c r="E222" s="45"/>
      <c r="F222" s="48">
        <v>0</v>
      </c>
      <c r="G222" s="82">
        <v>0</v>
      </c>
      <c r="H222" s="45"/>
      <c r="I222" s="48">
        <v>0</v>
      </c>
      <c r="J222" s="82">
        <v>0</v>
      </c>
      <c r="K222" s="45"/>
      <c r="L222" s="48">
        <v>0</v>
      </c>
      <c r="M222" s="82">
        <v>0</v>
      </c>
      <c r="N222" s="45"/>
      <c r="O222" s="48">
        <v>0</v>
      </c>
      <c r="P222" s="82">
        <v>0</v>
      </c>
      <c r="Q222" s="45"/>
      <c r="R222" s="48">
        <v>0</v>
      </c>
      <c r="S222" s="82">
        <v>0</v>
      </c>
      <c r="T222" s="45"/>
      <c r="U222" s="48">
        <v>0</v>
      </c>
      <c r="V222" s="82">
        <v>0</v>
      </c>
      <c r="W222" s="45"/>
      <c r="X222" s="130">
        <v>0</v>
      </c>
      <c r="Y222" s="131">
        <v>0</v>
      </c>
      <c r="AA222" s="135">
        <v>0</v>
      </c>
      <c r="AB222" s="136">
        <v>0</v>
      </c>
      <c r="AC222" s="45"/>
      <c r="AD222" s="48">
        <v>0</v>
      </c>
      <c r="AE222" s="82">
        <v>0</v>
      </c>
      <c r="AF222" s="45"/>
      <c r="AG222" s="48">
        <v>0</v>
      </c>
      <c r="AH222" s="82">
        <v>0</v>
      </c>
      <c r="AI222" s="45"/>
      <c r="AJ222" s="48">
        <v>0</v>
      </c>
      <c r="AK222" s="82">
        <v>0</v>
      </c>
      <c r="AL222" s="45"/>
      <c r="AM222" s="48">
        <v>0</v>
      </c>
      <c r="AN222" s="82">
        <v>0</v>
      </c>
      <c r="AO222" s="45"/>
      <c r="AP222" s="48">
        <v>0</v>
      </c>
      <c r="AQ222" s="82">
        <v>0</v>
      </c>
      <c r="AR222" s="45"/>
      <c r="AS222" s="48">
        <v>0</v>
      </c>
      <c r="AT222" s="82">
        <v>0</v>
      </c>
      <c r="AU222" s="45"/>
      <c r="AV222" s="130">
        <v>0</v>
      </c>
      <c r="AW222" s="131">
        <v>0</v>
      </c>
      <c r="AY222" s="135">
        <v>0</v>
      </c>
      <c r="AZ222" s="136">
        <v>0</v>
      </c>
      <c r="BA222" s="45"/>
      <c r="BB222" s="48">
        <v>0</v>
      </c>
      <c r="BC222" s="136">
        <v>0</v>
      </c>
      <c r="BD222" s="45"/>
      <c r="BE222" s="48">
        <v>0</v>
      </c>
      <c r="BF222" s="136">
        <v>0</v>
      </c>
      <c r="BG222" s="45"/>
    </row>
    <row r="223" spans="2:59" hidden="1" outlineLevel="1" x14ac:dyDescent="0.2">
      <c r="B223" s="45"/>
      <c r="C223" s="46" t="s">
        <v>467</v>
      </c>
      <c r="D223" s="47" t="s">
        <v>102</v>
      </c>
      <c r="E223" s="45"/>
      <c r="F223" s="48">
        <v>0</v>
      </c>
      <c r="G223" s="82">
        <v>0</v>
      </c>
      <c r="H223" s="45"/>
      <c r="I223" s="48">
        <v>0</v>
      </c>
      <c r="J223" s="82">
        <v>0</v>
      </c>
      <c r="K223" s="45"/>
      <c r="L223" s="48">
        <v>0</v>
      </c>
      <c r="M223" s="82">
        <v>0</v>
      </c>
      <c r="N223" s="45"/>
      <c r="O223" s="48">
        <v>0</v>
      </c>
      <c r="P223" s="82">
        <v>0</v>
      </c>
      <c r="Q223" s="45"/>
      <c r="R223" s="48">
        <v>0</v>
      </c>
      <c r="S223" s="82">
        <v>0</v>
      </c>
      <c r="T223" s="45"/>
      <c r="U223" s="48">
        <v>0</v>
      </c>
      <c r="V223" s="82">
        <v>0</v>
      </c>
      <c r="W223" s="45"/>
      <c r="X223" s="130">
        <v>0</v>
      </c>
      <c r="Y223" s="131">
        <v>0</v>
      </c>
      <c r="AA223" s="135">
        <v>0</v>
      </c>
      <c r="AB223" s="136">
        <v>0</v>
      </c>
      <c r="AC223" s="45"/>
      <c r="AD223" s="48">
        <v>0</v>
      </c>
      <c r="AE223" s="82">
        <v>0</v>
      </c>
      <c r="AF223" s="45"/>
      <c r="AG223" s="48">
        <v>0</v>
      </c>
      <c r="AH223" s="82">
        <v>0</v>
      </c>
      <c r="AI223" s="45"/>
      <c r="AJ223" s="48">
        <v>0</v>
      </c>
      <c r="AK223" s="82">
        <v>0</v>
      </c>
      <c r="AL223" s="45"/>
      <c r="AM223" s="48">
        <v>0</v>
      </c>
      <c r="AN223" s="82">
        <v>0</v>
      </c>
      <c r="AO223" s="45"/>
      <c r="AP223" s="48">
        <v>0</v>
      </c>
      <c r="AQ223" s="82">
        <v>0</v>
      </c>
      <c r="AR223" s="45"/>
      <c r="AS223" s="48">
        <v>0</v>
      </c>
      <c r="AT223" s="82">
        <v>0</v>
      </c>
      <c r="AU223" s="45"/>
      <c r="AV223" s="130">
        <v>0</v>
      </c>
      <c r="AW223" s="131">
        <v>0</v>
      </c>
      <c r="AY223" s="135">
        <v>0</v>
      </c>
      <c r="AZ223" s="136">
        <v>0</v>
      </c>
      <c r="BA223" s="45"/>
      <c r="BB223" s="48">
        <v>0</v>
      </c>
      <c r="BC223" s="136">
        <v>0</v>
      </c>
      <c r="BD223" s="45"/>
      <c r="BE223" s="48">
        <v>0</v>
      </c>
      <c r="BF223" s="136">
        <v>0</v>
      </c>
      <c r="BG223" s="45"/>
    </row>
    <row r="224" spans="2:59" hidden="1" outlineLevel="1" x14ac:dyDescent="0.2">
      <c r="B224" s="45"/>
      <c r="C224" s="46" t="s">
        <v>468</v>
      </c>
      <c r="D224" s="47" t="s">
        <v>103</v>
      </c>
      <c r="E224" s="45"/>
      <c r="F224" s="48">
        <v>0</v>
      </c>
      <c r="G224" s="82">
        <v>0</v>
      </c>
      <c r="H224" s="45"/>
      <c r="I224" s="48">
        <v>0</v>
      </c>
      <c r="J224" s="82">
        <v>0</v>
      </c>
      <c r="K224" s="45"/>
      <c r="L224" s="48">
        <v>0</v>
      </c>
      <c r="M224" s="82">
        <v>0</v>
      </c>
      <c r="N224" s="45"/>
      <c r="O224" s="48">
        <v>0</v>
      </c>
      <c r="P224" s="82">
        <v>0</v>
      </c>
      <c r="Q224" s="45"/>
      <c r="R224" s="48">
        <v>0</v>
      </c>
      <c r="S224" s="82">
        <v>0</v>
      </c>
      <c r="T224" s="45"/>
      <c r="U224" s="48">
        <v>0</v>
      </c>
      <c r="V224" s="82">
        <v>0</v>
      </c>
      <c r="W224" s="45"/>
      <c r="X224" s="130">
        <v>0</v>
      </c>
      <c r="Y224" s="131">
        <v>0</v>
      </c>
      <c r="AA224" s="135">
        <v>0</v>
      </c>
      <c r="AB224" s="136">
        <v>0</v>
      </c>
      <c r="AC224" s="45"/>
      <c r="AD224" s="48">
        <v>0</v>
      </c>
      <c r="AE224" s="82">
        <v>0</v>
      </c>
      <c r="AF224" s="45"/>
      <c r="AG224" s="48">
        <v>0</v>
      </c>
      <c r="AH224" s="82">
        <v>0</v>
      </c>
      <c r="AI224" s="45"/>
      <c r="AJ224" s="48">
        <v>0</v>
      </c>
      <c r="AK224" s="82">
        <v>0</v>
      </c>
      <c r="AL224" s="45"/>
      <c r="AM224" s="48">
        <v>0</v>
      </c>
      <c r="AN224" s="82">
        <v>0</v>
      </c>
      <c r="AO224" s="45"/>
      <c r="AP224" s="48">
        <v>0</v>
      </c>
      <c r="AQ224" s="82">
        <v>0</v>
      </c>
      <c r="AR224" s="45"/>
      <c r="AS224" s="48">
        <v>0</v>
      </c>
      <c r="AT224" s="82">
        <v>0</v>
      </c>
      <c r="AU224" s="45"/>
      <c r="AV224" s="130">
        <v>0</v>
      </c>
      <c r="AW224" s="131">
        <v>0</v>
      </c>
      <c r="AY224" s="135">
        <v>0</v>
      </c>
      <c r="AZ224" s="136">
        <v>0</v>
      </c>
      <c r="BA224" s="45"/>
      <c r="BB224" s="48">
        <v>0</v>
      </c>
      <c r="BC224" s="136">
        <v>0</v>
      </c>
      <c r="BD224" s="45"/>
      <c r="BE224" s="48">
        <v>0</v>
      </c>
      <c r="BF224" s="136">
        <v>0</v>
      </c>
      <c r="BG224" s="45"/>
    </row>
    <row r="225" spans="2:59" s="3" customFormat="1" collapsed="1" x14ac:dyDescent="0.2">
      <c r="B225" s="23"/>
      <c r="C225" s="42" t="s">
        <v>59</v>
      </c>
      <c r="D225" s="43"/>
      <c r="E225" s="23"/>
      <c r="F225" s="44">
        <v>-1800000</v>
      </c>
      <c r="G225" s="74">
        <v>0</v>
      </c>
      <c r="H225" s="23"/>
      <c r="I225" s="44">
        <v>-2000000</v>
      </c>
      <c r="J225" s="74">
        <v>0</v>
      </c>
      <c r="K225" s="23"/>
      <c r="L225" s="44">
        <v>-5000000</v>
      </c>
      <c r="M225" s="74">
        <v>0</v>
      </c>
      <c r="N225" s="23"/>
      <c r="O225" s="44">
        <v>-3000000</v>
      </c>
      <c r="P225" s="74">
        <v>0</v>
      </c>
      <c r="Q225" s="23"/>
      <c r="R225" s="44">
        <v>-5000000</v>
      </c>
      <c r="S225" s="74">
        <v>0</v>
      </c>
      <c r="T225" s="23"/>
      <c r="U225" s="44">
        <v>-3200000</v>
      </c>
      <c r="V225" s="74">
        <v>0</v>
      </c>
      <c r="W225" s="23"/>
      <c r="X225" s="44">
        <v>-20000000</v>
      </c>
      <c r="Y225" s="74">
        <v>0</v>
      </c>
      <c r="Z225" s="23"/>
      <c r="AA225" s="44">
        <v>-3333333.3333333335</v>
      </c>
      <c r="AB225" s="74">
        <v>0</v>
      </c>
      <c r="AC225" s="23"/>
      <c r="AD225" s="44">
        <v>-7166166</v>
      </c>
      <c r="AE225" s="74">
        <v>0</v>
      </c>
      <c r="AF225" s="23"/>
      <c r="AG225" s="44">
        <v>-10000000</v>
      </c>
      <c r="AH225" s="74">
        <v>0</v>
      </c>
      <c r="AI225" s="23"/>
      <c r="AJ225" s="44">
        <v>-10000000</v>
      </c>
      <c r="AK225" s="74">
        <v>0</v>
      </c>
      <c r="AL225" s="23"/>
      <c r="AM225" s="44">
        <v>-9900000</v>
      </c>
      <c r="AN225" s="74">
        <v>0</v>
      </c>
      <c r="AO225" s="23"/>
      <c r="AP225" s="44">
        <v>-8000000</v>
      </c>
      <c r="AQ225" s="74">
        <v>0</v>
      </c>
      <c r="AR225" s="23"/>
      <c r="AS225" s="44">
        <v>-8000000</v>
      </c>
      <c r="AT225" s="74">
        <v>0</v>
      </c>
      <c r="AU225" s="23"/>
      <c r="AV225" s="44">
        <v>-53066166</v>
      </c>
      <c r="AW225" s="74">
        <v>0</v>
      </c>
      <c r="AX225" s="23"/>
      <c r="AY225" s="44">
        <v>-8844361</v>
      </c>
      <c r="AZ225" s="74">
        <v>0</v>
      </c>
      <c r="BA225" s="23"/>
      <c r="BB225" s="44">
        <v>-73066166</v>
      </c>
      <c r="BC225" s="74">
        <v>0</v>
      </c>
      <c r="BD225" s="23"/>
      <c r="BE225" s="44">
        <v>-6088847.166666667</v>
      </c>
      <c r="BF225" s="74">
        <v>0</v>
      </c>
      <c r="BG225" s="23"/>
    </row>
    <row r="226" spans="2:59" hidden="1" outlineLevel="1" x14ac:dyDescent="0.2">
      <c r="B226" s="45"/>
      <c r="C226" s="46" t="s">
        <v>469</v>
      </c>
      <c r="D226" s="47" t="s">
        <v>60</v>
      </c>
      <c r="E226" s="45"/>
      <c r="F226" s="48">
        <v>0</v>
      </c>
      <c r="G226" s="82">
        <v>0</v>
      </c>
      <c r="H226" s="45"/>
      <c r="I226" s="48">
        <v>0</v>
      </c>
      <c r="J226" s="82">
        <v>0</v>
      </c>
      <c r="K226" s="45"/>
      <c r="L226" s="48">
        <v>0</v>
      </c>
      <c r="M226" s="82">
        <v>0</v>
      </c>
      <c r="N226" s="45"/>
      <c r="O226" s="48">
        <v>0</v>
      </c>
      <c r="P226" s="82">
        <v>0</v>
      </c>
      <c r="Q226" s="45"/>
      <c r="R226" s="48">
        <v>0</v>
      </c>
      <c r="S226" s="82">
        <v>0</v>
      </c>
      <c r="T226" s="45"/>
      <c r="U226" s="48">
        <v>0</v>
      </c>
      <c r="V226" s="82">
        <v>0</v>
      </c>
      <c r="W226" s="45"/>
      <c r="X226" s="130">
        <v>0</v>
      </c>
      <c r="Y226" s="131">
        <v>0</v>
      </c>
      <c r="AA226" s="135">
        <v>0</v>
      </c>
      <c r="AB226" s="136">
        <v>0</v>
      </c>
      <c r="AC226" s="45"/>
      <c r="AD226" s="48">
        <v>0</v>
      </c>
      <c r="AE226" s="82">
        <v>0</v>
      </c>
      <c r="AF226" s="45"/>
      <c r="AG226" s="48">
        <v>0</v>
      </c>
      <c r="AH226" s="82">
        <v>0</v>
      </c>
      <c r="AI226" s="45"/>
      <c r="AJ226" s="48">
        <v>0</v>
      </c>
      <c r="AK226" s="82">
        <v>0</v>
      </c>
      <c r="AL226" s="45"/>
      <c r="AM226" s="48">
        <v>0</v>
      </c>
      <c r="AN226" s="82">
        <v>0</v>
      </c>
      <c r="AO226" s="45"/>
      <c r="AP226" s="48">
        <v>0</v>
      </c>
      <c r="AQ226" s="82">
        <v>0</v>
      </c>
      <c r="AR226" s="45"/>
      <c r="AS226" s="48">
        <v>0</v>
      </c>
      <c r="AT226" s="82">
        <v>0</v>
      </c>
      <c r="AU226" s="45"/>
      <c r="AV226" s="130">
        <v>0</v>
      </c>
      <c r="AW226" s="131">
        <v>0</v>
      </c>
      <c r="AY226" s="135">
        <v>0</v>
      </c>
      <c r="AZ226" s="136">
        <v>0</v>
      </c>
      <c r="BA226" s="45"/>
      <c r="BB226" s="48">
        <v>0</v>
      </c>
      <c r="BC226" s="136">
        <v>0</v>
      </c>
      <c r="BD226" s="45"/>
      <c r="BE226" s="48">
        <v>0</v>
      </c>
      <c r="BF226" s="136">
        <v>0</v>
      </c>
      <c r="BG226" s="45"/>
    </row>
    <row r="227" spans="2:59" hidden="1" outlineLevel="1" x14ac:dyDescent="0.2">
      <c r="B227" s="45"/>
      <c r="C227" s="46" t="s">
        <v>470</v>
      </c>
      <c r="D227" s="47" t="s">
        <v>61</v>
      </c>
      <c r="E227" s="45"/>
      <c r="F227" s="48">
        <v>0</v>
      </c>
      <c r="G227" s="82">
        <v>0</v>
      </c>
      <c r="H227" s="45"/>
      <c r="I227" s="48">
        <v>0</v>
      </c>
      <c r="J227" s="82">
        <v>0</v>
      </c>
      <c r="K227" s="45"/>
      <c r="L227" s="48">
        <v>0</v>
      </c>
      <c r="M227" s="82">
        <v>0</v>
      </c>
      <c r="N227" s="45"/>
      <c r="O227" s="48">
        <v>0</v>
      </c>
      <c r="P227" s="82">
        <v>0</v>
      </c>
      <c r="Q227" s="45"/>
      <c r="R227" s="48">
        <v>0</v>
      </c>
      <c r="S227" s="82">
        <v>0</v>
      </c>
      <c r="T227" s="45"/>
      <c r="U227" s="48">
        <v>0</v>
      </c>
      <c r="V227" s="82">
        <v>0</v>
      </c>
      <c r="W227" s="45"/>
      <c r="X227" s="130">
        <v>0</v>
      </c>
      <c r="Y227" s="131">
        <v>0</v>
      </c>
      <c r="AA227" s="135">
        <v>0</v>
      </c>
      <c r="AB227" s="136">
        <v>0</v>
      </c>
      <c r="AC227" s="45"/>
      <c r="AD227" s="48">
        <v>0</v>
      </c>
      <c r="AE227" s="82">
        <v>0</v>
      </c>
      <c r="AF227" s="45"/>
      <c r="AG227" s="48">
        <v>0</v>
      </c>
      <c r="AH227" s="82">
        <v>0</v>
      </c>
      <c r="AI227" s="45"/>
      <c r="AJ227" s="48">
        <v>0</v>
      </c>
      <c r="AK227" s="82">
        <v>0</v>
      </c>
      <c r="AL227" s="45"/>
      <c r="AM227" s="48">
        <v>0</v>
      </c>
      <c r="AN227" s="82">
        <v>0</v>
      </c>
      <c r="AO227" s="45"/>
      <c r="AP227" s="48">
        <v>0</v>
      </c>
      <c r="AQ227" s="82">
        <v>0</v>
      </c>
      <c r="AR227" s="45"/>
      <c r="AS227" s="48">
        <v>0</v>
      </c>
      <c r="AT227" s="82">
        <v>0</v>
      </c>
      <c r="AU227" s="45"/>
      <c r="AV227" s="130">
        <v>0</v>
      </c>
      <c r="AW227" s="131">
        <v>0</v>
      </c>
      <c r="AY227" s="135">
        <v>0</v>
      </c>
      <c r="AZ227" s="136">
        <v>0</v>
      </c>
      <c r="BA227" s="45"/>
      <c r="BB227" s="48">
        <v>0</v>
      </c>
      <c r="BC227" s="136">
        <v>0</v>
      </c>
      <c r="BD227" s="45"/>
      <c r="BE227" s="48">
        <v>0</v>
      </c>
      <c r="BF227" s="136">
        <v>0</v>
      </c>
      <c r="BG227" s="45"/>
    </row>
    <row r="228" spans="2:59" hidden="1" outlineLevel="1" x14ac:dyDescent="0.2">
      <c r="B228" s="45"/>
      <c r="C228" s="46" t="s">
        <v>471</v>
      </c>
      <c r="D228" s="47" t="s">
        <v>62</v>
      </c>
      <c r="E228" s="45"/>
      <c r="F228" s="48">
        <v>0</v>
      </c>
      <c r="G228" s="82">
        <v>0</v>
      </c>
      <c r="H228" s="45"/>
      <c r="I228" s="48">
        <v>0</v>
      </c>
      <c r="J228" s="82">
        <v>0</v>
      </c>
      <c r="K228" s="45"/>
      <c r="L228" s="48">
        <v>0</v>
      </c>
      <c r="M228" s="82">
        <v>0</v>
      </c>
      <c r="N228" s="45"/>
      <c r="O228" s="48">
        <v>0</v>
      </c>
      <c r="P228" s="82">
        <v>0</v>
      </c>
      <c r="Q228" s="45"/>
      <c r="R228" s="48">
        <v>0</v>
      </c>
      <c r="S228" s="82">
        <v>0</v>
      </c>
      <c r="T228" s="45"/>
      <c r="U228" s="48">
        <v>0</v>
      </c>
      <c r="V228" s="82">
        <v>0</v>
      </c>
      <c r="W228" s="45"/>
      <c r="X228" s="130">
        <v>0</v>
      </c>
      <c r="Y228" s="131">
        <v>0</v>
      </c>
      <c r="AA228" s="135">
        <v>0</v>
      </c>
      <c r="AB228" s="136">
        <v>0</v>
      </c>
      <c r="AC228" s="45"/>
      <c r="AD228" s="48">
        <v>0</v>
      </c>
      <c r="AE228" s="82">
        <v>0</v>
      </c>
      <c r="AF228" s="45"/>
      <c r="AG228" s="48">
        <v>0</v>
      </c>
      <c r="AH228" s="82">
        <v>0</v>
      </c>
      <c r="AI228" s="45"/>
      <c r="AJ228" s="48">
        <v>0</v>
      </c>
      <c r="AK228" s="82">
        <v>0</v>
      </c>
      <c r="AL228" s="45"/>
      <c r="AM228" s="48">
        <v>0</v>
      </c>
      <c r="AN228" s="82">
        <v>0</v>
      </c>
      <c r="AO228" s="45"/>
      <c r="AP228" s="48">
        <v>0</v>
      </c>
      <c r="AQ228" s="82">
        <v>0</v>
      </c>
      <c r="AR228" s="45"/>
      <c r="AS228" s="48">
        <v>0</v>
      </c>
      <c r="AT228" s="82">
        <v>0</v>
      </c>
      <c r="AU228" s="45"/>
      <c r="AV228" s="130">
        <v>0</v>
      </c>
      <c r="AW228" s="131">
        <v>0</v>
      </c>
      <c r="AY228" s="135">
        <v>0</v>
      </c>
      <c r="AZ228" s="136">
        <v>0</v>
      </c>
      <c r="BA228" s="45"/>
      <c r="BB228" s="48">
        <v>0</v>
      </c>
      <c r="BC228" s="136">
        <v>0</v>
      </c>
      <c r="BD228" s="45"/>
      <c r="BE228" s="48">
        <v>0</v>
      </c>
      <c r="BF228" s="136">
        <v>0</v>
      </c>
      <c r="BG228" s="45"/>
    </row>
    <row r="229" spans="2:59" hidden="1" outlineLevel="1" x14ac:dyDescent="0.2">
      <c r="B229" s="45"/>
      <c r="C229" s="46" t="s">
        <v>472</v>
      </c>
      <c r="D229" s="47" t="s">
        <v>63</v>
      </c>
      <c r="E229" s="45"/>
      <c r="F229" s="48">
        <v>0</v>
      </c>
      <c r="G229" s="82">
        <v>0</v>
      </c>
      <c r="H229" s="45"/>
      <c r="I229" s="48">
        <v>0</v>
      </c>
      <c r="J229" s="82">
        <v>0</v>
      </c>
      <c r="K229" s="45"/>
      <c r="L229" s="48">
        <v>0</v>
      </c>
      <c r="M229" s="82">
        <v>0</v>
      </c>
      <c r="N229" s="45"/>
      <c r="O229" s="48">
        <v>0</v>
      </c>
      <c r="P229" s="82">
        <v>0</v>
      </c>
      <c r="Q229" s="45"/>
      <c r="R229" s="48">
        <v>0</v>
      </c>
      <c r="S229" s="82">
        <v>0</v>
      </c>
      <c r="T229" s="45"/>
      <c r="U229" s="48">
        <v>0</v>
      </c>
      <c r="V229" s="82">
        <v>0</v>
      </c>
      <c r="W229" s="45"/>
      <c r="X229" s="130">
        <v>0</v>
      </c>
      <c r="Y229" s="131">
        <v>0</v>
      </c>
      <c r="AA229" s="135">
        <v>0</v>
      </c>
      <c r="AB229" s="136">
        <v>0</v>
      </c>
      <c r="AC229" s="45"/>
      <c r="AD229" s="48">
        <v>0</v>
      </c>
      <c r="AE229" s="82">
        <v>0</v>
      </c>
      <c r="AF229" s="45"/>
      <c r="AG229" s="48">
        <v>0</v>
      </c>
      <c r="AH229" s="82">
        <v>0</v>
      </c>
      <c r="AI229" s="45"/>
      <c r="AJ229" s="48">
        <v>0</v>
      </c>
      <c r="AK229" s="82">
        <v>0</v>
      </c>
      <c r="AL229" s="45"/>
      <c r="AM229" s="48">
        <v>0</v>
      </c>
      <c r="AN229" s="82">
        <v>0</v>
      </c>
      <c r="AO229" s="45"/>
      <c r="AP229" s="48">
        <v>0</v>
      </c>
      <c r="AQ229" s="82">
        <v>0</v>
      </c>
      <c r="AR229" s="45"/>
      <c r="AS229" s="48">
        <v>0</v>
      </c>
      <c r="AT229" s="82">
        <v>0</v>
      </c>
      <c r="AU229" s="45"/>
      <c r="AV229" s="130">
        <v>0</v>
      </c>
      <c r="AW229" s="131">
        <v>0</v>
      </c>
      <c r="AY229" s="135">
        <v>0</v>
      </c>
      <c r="AZ229" s="136">
        <v>0</v>
      </c>
      <c r="BA229" s="45"/>
      <c r="BB229" s="48">
        <v>0</v>
      </c>
      <c r="BC229" s="136">
        <v>0</v>
      </c>
      <c r="BD229" s="45"/>
      <c r="BE229" s="48">
        <v>0</v>
      </c>
      <c r="BF229" s="136">
        <v>0</v>
      </c>
      <c r="BG229" s="45"/>
    </row>
    <row r="230" spans="2:59" hidden="1" outlineLevel="1" x14ac:dyDescent="0.2">
      <c r="B230" s="45"/>
      <c r="C230" s="46" t="s">
        <v>473</v>
      </c>
      <c r="D230" s="47" t="s">
        <v>64</v>
      </c>
      <c r="E230" s="45"/>
      <c r="F230" s="48">
        <v>0</v>
      </c>
      <c r="G230" s="82">
        <v>0</v>
      </c>
      <c r="H230" s="45"/>
      <c r="I230" s="48">
        <v>0</v>
      </c>
      <c r="J230" s="82">
        <v>0</v>
      </c>
      <c r="K230" s="45"/>
      <c r="L230" s="48">
        <v>0</v>
      </c>
      <c r="M230" s="82">
        <v>0</v>
      </c>
      <c r="N230" s="45"/>
      <c r="O230" s="48">
        <v>0</v>
      </c>
      <c r="P230" s="82">
        <v>0</v>
      </c>
      <c r="Q230" s="45"/>
      <c r="R230" s="48">
        <v>0</v>
      </c>
      <c r="S230" s="82">
        <v>0</v>
      </c>
      <c r="T230" s="45"/>
      <c r="U230" s="48">
        <v>0</v>
      </c>
      <c r="V230" s="82">
        <v>0</v>
      </c>
      <c r="W230" s="45"/>
      <c r="X230" s="130">
        <v>0</v>
      </c>
      <c r="Y230" s="131">
        <v>0</v>
      </c>
      <c r="AA230" s="135">
        <v>0</v>
      </c>
      <c r="AB230" s="136">
        <v>0</v>
      </c>
      <c r="AC230" s="45"/>
      <c r="AD230" s="48">
        <v>0</v>
      </c>
      <c r="AE230" s="82">
        <v>0</v>
      </c>
      <c r="AF230" s="45"/>
      <c r="AG230" s="48">
        <v>0</v>
      </c>
      <c r="AH230" s="82">
        <v>0</v>
      </c>
      <c r="AI230" s="45"/>
      <c r="AJ230" s="48">
        <v>0</v>
      </c>
      <c r="AK230" s="82">
        <v>0</v>
      </c>
      <c r="AL230" s="45"/>
      <c r="AM230" s="48">
        <v>0</v>
      </c>
      <c r="AN230" s="82">
        <v>0</v>
      </c>
      <c r="AO230" s="45"/>
      <c r="AP230" s="48">
        <v>0</v>
      </c>
      <c r="AQ230" s="82">
        <v>0</v>
      </c>
      <c r="AR230" s="45"/>
      <c r="AS230" s="48">
        <v>0</v>
      </c>
      <c r="AT230" s="82">
        <v>0</v>
      </c>
      <c r="AU230" s="45"/>
      <c r="AV230" s="130">
        <v>0</v>
      </c>
      <c r="AW230" s="131">
        <v>0</v>
      </c>
      <c r="AY230" s="135">
        <v>0</v>
      </c>
      <c r="AZ230" s="136">
        <v>0</v>
      </c>
      <c r="BA230" s="45"/>
      <c r="BB230" s="48">
        <v>0</v>
      </c>
      <c r="BC230" s="136">
        <v>0</v>
      </c>
      <c r="BD230" s="45"/>
      <c r="BE230" s="48">
        <v>0</v>
      </c>
      <c r="BF230" s="136">
        <v>0</v>
      </c>
      <c r="BG230" s="45"/>
    </row>
    <row r="231" spans="2:59" hidden="1" outlineLevel="1" x14ac:dyDescent="0.2">
      <c r="B231" s="45"/>
      <c r="C231" s="46" t="s">
        <v>474</v>
      </c>
      <c r="D231" s="47" t="s">
        <v>65</v>
      </c>
      <c r="E231" s="45"/>
      <c r="F231" s="48">
        <v>-1800000</v>
      </c>
      <c r="G231" s="82">
        <v>0</v>
      </c>
      <c r="H231" s="45"/>
      <c r="I231" s="48">
        <v>-2000000</v>
      </c>
      <c r="J231" s="82">
        <v>0</v>
      </c>
      <c r="K231" s="45"/>
      <c r="L231" s="48">
        <v>-5000000</v>
      </c>
      <c r="M231" s="82">
        <v>0</v>
      </c>
      <c r="N231" s="45"/>
      <c r="O231" s="48">
        <v>-3000000</v>
      </c>
      <c r="P231" s="82">
        <v>0</v>
      </c>
      <c r="Q231" s="45"/>
      <c r="R231" s="48">
        <v>-5000000</v>
      </c>
      <c r="S231" s="82">
        <v>0</v>
      </c>
      <c r="T231" s="45"/>
      <c r="U231" s="48">
        <v>-3200000</v>
      </c>
      <c r="V231" s="82">
        <v>0</v>
      </c>
      <c r="W231" s="45"/>
      <c r="X231" s="130">
        <v>-20000000</v>
      </c>
      <c r="Y231" s="131">
        <v>0</v>
      </c>
      <c r="AA231" s="135">
        <v>-3333333.3333333335</v>
      </c>
      <c r="AB231" s="136">
        <v>0</v>
      </c>
      <c r="AC231" s="45"/>
      <c r="AD231" s="48">
        <v>-7166166</v>
      </c>
      <c r="AE231" s="82">
        <v>0</v>
      </c>
      <c r="AF231" s="45"/>
      <c r="AG231" s="48">
        <v>-10000000</v>
      </c>
      <c r="AH231" s="82">
        <v>0</v>
      </c>
      <c r="AI231" s="45"/>
      <c r="AJ231" s="48">
        <v>-10000000</v>
      </c>
      <c r="AK231" s="82">
        <v>0</v>
      </c>
      <c r="AL231" s="45"/>
      <c r="AM231" s="48">
        <v>-9900000</v>
      </c>
      <c r="AN231" s="82">
        <v>0</v>
      </c>
      <c r="AO231" s="45"/>
      <c r="AP231" s="48">
        <v>-8000000</v>
      </c>
      <c r="AQ231" s="82">
        <v>0</v>
      </c>
      <c r="AR231" s="45"/>
      <c r="AS231" s="48">
        <v>-8000000</v>
      </c>
      <c r="AT231" s="82">
        <v>0</v>
      </c>
      <c r="AU231" s="45"/>
      <c r="AV231" s="130">
        <v>-53066166</v>
      </c>
      <c r="AW231" s="131">
        <v>0</v>
      </c>
      <c r="AY231" s="135">
        <v>-8844361</v>
      </c>
      <c r="AZ231" s="136">
        <v>0</v>
      </c>
      <c r="BA231" s="45"/>
      <c r="BB231" s="48">
        <v>-73066166</v>
      </c>
      <c r="BC231" s="136">
        <v>0</v>
      </c>
      <c r="BD231" s="45"/>
      <c r="BE231" s="48">
        <v>-6088847.166666667</v>
      </c>
      <c r="BF231" s="136">
        <v>0</v>
      </c>
      <c r="BG231" s="45"/>
    </row>
    <row r="232" spans="2:59" hidden="1" outlineLevel="1" x14ac:dyDescent="0.2">
      <c r="B232" s="45"/>
      <c r="C232" s="46" t="s">
        <v>350</v>
      </c>
      <c r="D232" s="47" t="s">
        <v>561</v>
      </c>
      <c r="E232" s="45"/>
      <c r="F232" s="48">
        <v>0</v>
      </c>
      <c r="G232" s="82">
        <v>0</v>
      </c>
      <c r="H232" s="45"/>
      <c r="I232" s="48">
        <v>0</v>
      </c>
      <c r="J232" s="82">
        <v>0</v>
      </c>
      <c r="K232" s="45"/>
      <c r="L232" s="48">
        <v>0</v>
      </c>
      <c r="M232" s="82">
        <v>0</v>
      </c>
      <c r="N232" s="45"/>
      <c r="O232" s="48">
        <v>0</v>
      </c>
      <c r="P232" s="82">
        <v>0</v>
      </c>
      <c r="Q232" s="45"/>
      <c r="R232" s="48">
        <v>0</v>
      </c>
      <c r="S232" s="82">
        <v>0</v>
      </c>
      <c r="T232" s="45"/>
      <c r="U232" s="48">
        <v>0</v>
      </c>
      <c r="V232" s="82">
        <v>0</v>
      </c>
      <c r="W232" s="45"/>
      <c r="X232" s="130">
        <v>0</v>
      </c>
      <c r="Y232" s="131">
        <v>0</v>
      </c>
      <c r="AA232" s="135">
        <v>0</v>
      </c>
      <c r="AB232" s="136">
        <v>0</v>
      </c>
      <c r="AC232" s="45"/>
      <c r="AD232" s="48">
        <v>0</v>
      </c>
      <c r="AE232" s="82">
        <v>0</v>
      </c>
      <c r="AF232" s="45"/>
      <c r="AG232" s="48">
        <v>0</v>
      </c>
      <c r="AH232" s="82">
        <v>0</v>
      </c>
      <c r="AI232" s="45"/>
      <c r="AJ232" s="48">
        <v>0</v>
      </c>
      <c r="AK232" s="82">
        <v>0</v>
      </c>
      <c r="AL232" s="45"/>
      <c r="AM232" s="48">
        <v>0</v>
      </c>
      <c r="AN232" s="82">
        <v>0</v>
      </c>
      <c r="AO232" s="45"/>
      <c r="AP232" s="48">
        <v>0</v>
      </c>
      <c r="AQ232" s="82">
        <v>0</v>
      </c>
      <c r="AR232" s="45"/>
      <c r="AS232" s="48">
        <v>0</v>
      </c>
      <c r="AT232" s="82">
        <v>0</v>
      </c>
      <c r="AU232" s="45"/>
      <c r="AV232" s="130">
        <v>0</v>
      </c>
      <c r="AW232" s="131">
        <v>0</v>
      </c>
      <c r="AY232" s="135">
        <v>0</v>
      </c>
      <c r="AZ232" s="136">
        <v>0</v>
      </c>
      <c r="BA232" s="45"/>
      <c r="BB232" s="48">
        <v>0</v>
      </c>
      <c r="BC232" s="136">
        <v>0</v>
      </c>
      <c r="BD232" s="45"/>
      <c r="BE232" s="48">
        <v>0</v>
      </c>
      <c r="BF232" s="136">
        <v>0</v>
      </c>
      <c r="BG232" s="45"/>
    </row>
    <row r="233" spans="2:59" s="3" customFormat="1" collapsed="1" x14ac:dyDescent="0.2">
      <c r="B233" s="23"/>
      <c r="C233" s="42" t="s">
        <v>297</v>
      </c>
      <c r="D233" s="43"/>
      <c r="E233" s="23"/>
      <c r="F233" s="44">
        <v>0</v>
      </c>
      <c r="G233" s="74">
        <v>0</v>
      </c>
      <c r="H233" s="23"/>
      <c r="I233" s="44">
        <v>0</v>
      </c>
      <c r="J233" s="74">
        <v>0</v>
      </c>
      <c r="K233" s="23"/>
      <c r="L233" s="44">
        <v>0</v>
      </c>
      <c r="M233" s="74">
        <v>0</v>
      </c>
      <c r="N233" s="23"/>
      <c r="O233" s="44">
        <v>0</v>
      </c>
      <c r="P233" s="74">
        <v>0</v>
      </c>
      <c r="Q233" s="23"/>
      <c r="R233" s="44">
        <v>0</v>
      </c>
      <c r="S233" s="74">
        <v>0</v>
      </c>
      <c r="T233" s="23"/>
      <c r="U233" s="44">
        <v>0</v>
      </c>
      <c r="V233" s="74">
        <v>0</v>
      </c>
      <c r="W233" s="23"/>
      <c r="X233" s="44">
        <v>0</v>
      </c>
      <c r="Y233" s="74">
        <v>0</v>
      </c>
      <c r="Z233" s="23"/>
      <c r="AA233" s="44">
        <v>0</v>
      </c>
      <c r="AB233" s="74">
        <v>0</v>
      </c>
      <c r="AC233" s="23"/>
      <c r="AD233" s="44">
        <v>0</v>
      </c>
      <c r="AE233" s="74">
        <v>0</v>
      </c>
      <c r="AF233" s="23"/>
      <c r="AG233" s="44">
        <v>0</v>
      </c>
      <c r="AH233" s="74">
        <v>0</v>
      </c>
      <c r="AI233" s="23"/>
      <c r="AJ233" s="44">
        <v>0</v>
      </c>
      <c r="AK233" s="74">
        <v>0</v>
      </c>
      <c r="AL233" s="23"/>
      <c r="AM233" s="44">
        <v>0</v>
      </c>
      <c r="AN233" s="74">
        <v>0</v>
      </c>
      <c r="AO233" s="23"/>
      <c r="AP233" s="44">
        <v>0</v>
      </c>
      <c r="AQ233" s="74">
        <v>0</v>
      </c>
      <c r="AR233" s="23"/>
      <c r="AS233" s="44">
        <v>0</v>
      </c>
      <c r="AT233" s="74">
        <v>0</v>
      </c>
      <c r="AU233" s="23"/>
      <c r="AV233" s="44">
        <v>0</v>
      </c>
      <c r="AW233" s="74">
        <v>0</v>
      </c>
      <c r="AX233" s="23"/>
      <c r="AY233" s="44">
        <v>0</v>
      </c>
      <c r="AZ233" s="74">
        <v>0</v>
      </c>
      <c r="BA233" s="23"/>
      <c r="BB233" s="44">
        <v>0</v>
      </c>
      <c r="BC233" s="74">
        <v>0</v>
      </c>
      <c r="BD233" s="23"/>
      <c r="BE233" s="44">
        <v>0</v>
      </c>
      <c r="BF233" s="74">
        <v>0</v>
      </c>
      <c r="BG233" s="23"/>
    </row>
    <row r="234" spans="2:59" hidden="1" outlineLevel="1" x14ac:dyDescent="0.2">
      <c r="B234" s="45"/>
      <c r="C234" s="46" t="s">
        <v>475</v>
      </c>
      <c r="D234" s="47" t="s">
        <v>112</v>
      </c>
      <c r="E234" s="45"/>
      <c r="F234" s="48">
        <v>0</v>
      </c>
      <c r="G234" s="82">
        <v>0</v>
      </c>
      <c r="H234" s="45"/>
      <c r="I234" s="48">
        <v>0</v>
      </c>
      <c r="J234" s="82">
        <v>0</v>
      </c>
      <c r="K234" s="45"/>
      <c r="L234" s="48">
        <v>0</v>
      </c>
      <c r="M234" s="82">
        <v>0</v>
      </c>
      <c r="N234" s="45"/>
      <c r="O234" s="48">
        <v>0</v>
      </c>
      <c r="P234" s="82">
        <v>0</v>
      </c>
      <c r="Q234" s="45"/>
      <c r="R234" s="48">
        <v>0</v>
      </c>
      <c r="S234" s="82">
        <v>0</v>
      </c>
      <c r="T234" s="45"/>
      <c r="U234" s="48">
        <v>0</v>
      </c>
      <c r="V234" s="82">
        <v>0</v>
      </c>
      <c r="W234" s="45"/>
      <c r="X234" s="130">
        <v>0</v>
      </c>
      <c r="Y234" s="131">
        <v>0</v>
      </c>
      <c r="AA234" s="135">
        <v>0</v>
      </c>
      <c r="AB234" s="136">
        <v>0</v>
      </c>
      <c r="AC234" s="45"/>
      <c r="AD234" s="48">
        <v>0</v>
      </c>
      <c r="AE234" s="82">
        <v>0</v>
      </c>
      <c r="AF234" s="45"/>
      <c r="AG234" s="48">
        <v>0</v>
      </c>
      <c r="AH234" s="82">
        <v>0</v>
      </c>
      <c r="AI234" s="45"/>
      <c r="AJ234" s="48">
        <v>0</v>
      </c>
      <c r="AK234" s="82">
        <v>0</v>
      </c>
      <c r="AL234" s="45"/>
      <c r="AM234" s="48">
        <v>0</v>
      </c>
      <c r="AN234" s="82">
        <v>0</v>
      </c>
      <c r="AO234" s="45"/>
      <c r="AP234" s="48">
        <v>0</v>
      </c>
      <c r="AQ234" s="82">
        <v>0</v>
      </c>
      <c r="AR234" s="45"/>
      <c r="AS234" s="48">
        <v>0</v>
      </c>
      <c r="AT234" s="82">
        <v>0</v>
      </c>
      <c r="AU234" s="45"/>
      <c r="AV234" s="130">
        <v>0</v>
      </c>
      <c r="AW234" s="131">
        <v>0</v>
      </c>
      <c r="AY234" s="135">
        <v>0</v>
      </c>
      <c r="AZ234" s="136">
        <v>0</v>
      </c>
      <c r="BA234" s="45"/>
      <c r="BB234" s="48">
        <v>0</v>
      </c>
      <c r="BC234" s="136">
        <v>0</v>
      </c>
      <c r="BD234" s="45"/>
      <c r="BE234" s="48">
        <v>0</v>
      </c>
      <c r="BF234" s="136">
        <v>0</v>
      </c>
      <c r="BG234" s="45"/>
    </row>
    <row r="235" spans="2:59" hidden="1" outlineLevel="1" x14ac:dyDescent="0.2">
      <c r="B235" s="45"/>
      <c r="C235" s="46" t="s">
        <v>476</v>
      </c>
      <c r="D235" s="47" t="s">
        <v>113</v>
      </c>
      <c r="E235" s="45"/>
      <c r="F235" s="48">
        <v>0</v>
      </c>
      <c r="G235" s="82">
        <v>0</v>
      </c>
      <c r="H235" s="45"/>
      <c r="I235" s="48">
        <v>0</v>
      </c>
      <c r="J235" s="82">
        <v>0</v>
      </c>
      <c r="K235" s="45"/>
      <c r="L235" s="48">
        <v>0</v>
      </c>
      <c r="M235" s="82">
        <v>0</v>
      </c>
      <c r="N235" s="45"/>
      <c r="O235" s="48">
        <v>0</v>
      </c>
      <c r="P235" s="82">
        <v>0</v>
      </c>
      <c r="Q235" s="45"/>
      <c r="R235" s="48">
        <v>0</v>
      </c>
      <c r="S235" s="82">
        <v>0</v>
      </c>
      <c r="T235" s="45"/>
      <c r="U235" s="48">
        <v>0</v>
      </c>
      <c r="V235" s="82">
        <v>0</v>
      </c>
      <c r="W235" s="45"/>
      <c r="X235" s="130">
        <v>0</v>
      </c>
      <c r="Y235" s="131">
        <v>0</v>
      </c>
      <c r="AA235" s="135">
        <v>0</v>
      </c>
      <c r="AB235" s="136">
        <v>0</v>
      </c>
      <c r="AC235" s="45"/>
      <c r="AD235" s="48">
        <v>0</v>
      </c>
      <c r="AE235" s="82">
        <v>0</v>
      </c>
      <c r="AF235" s="45"/>
      <c r="AG235" s="48">
        <v>0</v>
      </c>
      <c r="AH235" s="82">
        <v>0</v>
      </c>
      <c r="AI235" s="45"/>
      <c r="AJ235" s="48">
        <v>0</v>
      </c>
      <c r="AK235" s="82">
        <v>0</v>
      </c>
      <c r="AL235" s="45"/>
      <c r="AM235" s="48">
        <v>0</v>
      </c>
      <c r="AN235" s="82">
        <v>0</v>
      </c>
      <c r="AO235" s="45"/>
      <c r="AP235" s="48">
        <v>0</v>
      </c>
      <c r="AQ235" s="82">
        <v>0</v>
      </c>
      <c r="AR235" s="45"/>
      <c r="AS235" s="48">
        <v>0</v>
      </c>
      <c r="AT235" s="82">
        <v>0</v>
      </c>
      <c r="AU235" s="45"/>
      <c r="AV235" s="130">
        <v>0</v>
      </c>
      <c r="AW235" s="131">
        <v>0</v>
      </c>
      <c r="AY235" s="135">
        <v>0</v>
      </c>
      <c r="AZ235" s="136">
        <v>0</v>
      </c>
      <c r="BA235" s="45"/>
      <c r="BB235" s="48">
        <v>0</v>
      </c>
      <c r="BC235" s="136">
        <v>0</v>
      </c>
      <c r="BD235" s="45"/>
      <c r="BE235" s="48">
        <v>0</v>
      </c>
      <c r="BF235" s="136">
        <v>0</v>
      </c>
      <c r="BG235" s="45"/>
    </row>
    <row r="236" spans="2:59" hidden="1" outlineLevel="1" x14ac:dyDescent="0.2">
      <c r="B236" s="45"/>
      <c r="C236" s="46" t="s">
        <v>477</v>
      </c>
      <c r="D236" s="47" t="s">
        <v>114</v>
      </c>
      <c r="E236" s="45"/>
      <c r="F236" s="48">
        <v>0</v>
      </c>
      <c r="G236" s="82">
        <v>0</v>
      </c>
      <c r="H236" s="45"/>
      <c r="I236" s="48">
        <v>0</v>
      </c>
      <c r="J236" s="82">
        <v>0</v>
      </c>
      <c r="K236" s="45"/>
      <c r="L236" s="48">
        <v>0</v>
      </c>
      <c r="M236" s="82">
        <v>0</v>
      </c>
      <c r="N236" s="45"/>
      <c r="O236" s="48">
        <v>0</v>
      </c>
      <c r="P236" s="82">
        <v>0</v>
      </c>
      <c r="Q236" s="45"/>
      <c r="R236" s="48">
        <v>0</v>
      </c>
      <c r="S236" s="82">
        <v>0</v>
      </c>
      <c r="T236" s="45"/>
      <c r="U236" s="48">
        <v>0</v>
      </c>
      <c r="V236" s="82">
        <v>0</v>
      </c>
      <c r="W236" s="45"/>
      <c r="X236" s="130">
        <v>0</v>
      </c>
      <c r="Y236" s="131">
        <v>0</v>
      </c>
      <c r="AA236" s="135">
        <v>0</v>
      </c>
      <c r="AB236" s="136">
        <v>0</v>
      </c>
      <c r="AC236" s="45"/>
      <c r="AD236" s="48">
        <v>0</v>
      </c>
      <c r="AE236" s="82">
        <v>0</v>
      </c>
      <c r="AF236" s="45"/>
      <c r="AG236" s="48">
        <v>0</v>
      </c>
      <c r="AH236" s="82">
        <v>0</v>
      </c>
      <c r="AI236" s="45"/>
      <c r="AJ236" s="48">
        <v>0</v>
      </c>
      <c r="AK236" s="82">
        <v>0</v>
      </c>
      <c r="AL236" s="45"/>
      <c r="AM236" s="48">
        <v>0</v>
      </c>
      <c r="AN236" s="82">
        <v>0</v>
      </c>
      <c r="AO236" s="45"/>
      <c r="AP236" s="48">
        <v>0</v>
      </c>
      <c r="AQ236" s="82">
        <v>0</v>
      </c>
      <c r="AR236" s="45"/>
      <c r="AS236" s="48">
        <v>0</v>
      </c>
      <c r="AT236" s="82">
        <v>0</v>
      </c>
      <c r="AU236" s="45"/>
      <c r="AV236" s="130">
        <v>0</v>
      </c>
      <c r="AW236" s="131">
        <v>0</v>
      </c>
      <c r="AY236" s="135">
        <v>0</v>
      </c>
      <c r="AZ236" s="136">
        <v>0</v>
      </c>
      <c r="BA236" s="45"/>
      <c r="BB236" s="48">
        <v>0</v>
      </c>
      <c r="BC236" s="136">
        <v>0</v>
      </c>
      <c r="BD236" s="45"/>
      <c r="BE236" s="48">
        <v>0</v>
      </c>
      <c r="BF236" s="136">
        <v>0</v>
      </c>
      <c r="BG236" s="45"/>
    </row>
    <row r="237" spans="2:59" hidden="1" outlineLevel="1" x14ac:dyDescent="0.2">
      <c r="B237" s="45"/>
      <c r="C237" s="46" t="s">
        <v>478</v>
      </c>
      <c r="D237" s="47" t="s">
        <v>134</v>
      </c>
      <c r="E237" s="45"/>
      <c r="F237" s="48">
        <v>0</v>
      </c>
      <c r="G237" s="82">
        <v>0</v>
      </c>
      <c r="H237" s="45"/>
      <c r="I237" s="48">
        <v>0</v>
      </c>
      <c r="J237" s="82">
        <v>0</v>
      </c>
      <c r="K237" s="45"/>
      <c r="L237" s="48">
        <v>0</v>
      </c>
      <c r="M237" s="82">
        <v>0</v>
      </c>
      <c r="N237" s="45"/>
      <c r="O237" s="48">
        <v>0</v>
      </c>
      <c r="P237" s="82">
        <v>0</v>
      </c>
      <c r="Q237" s="45"/>
      <c r="R237" s="48">
        <v>0</v>
      </c>
      <c r="S237" s="82">
        <v>0</v>
      </c>
      <c r="T237" s="45"/>
      <c r="U237" s="48">
        <v>0</v>
      </c>
      <c r="V237" s="82">
        <v>0</v>
      </c>
      <c r="W237" s="45"/>
      <c r="X237" s="130">
        <v>0</v>
      </c>
      <c r="Y237" s="131">
        <v>0</v>
      </c>
      <c r="AA237" s="135">
        <v>0</v>
      </c>
      <c r="AB237" s="136">
        <v>0</v>
      </c>
      <c r="AC237" s="45"/>
      <c r="AD237" s="48">
        <v>0</v>
      </c>
      <c r="AE237" s="82">
        <v>0</v>
      </c>
      <c r="AF237" s="45"/>
      <c r="AG237" s="48">
        <v>0</v>
      </c>
      <c r="AH237" s="82">
        <v>0</v>
      </c>
      <c r="AI237" s="45"/>
      <c r="AJ237" s="48">
        <v>0</v>
      </c>
      <c r="AK237" s="82">
        <v>0</v>
      </c>
      <c r="AL237" s="45"/>
      <c r="AM237" s="48">
        <v>0</v>
      </c>
      <c r="AN237" s="82">
        <v>0</v>
      </c>
      <c r="AO237" s="45"/>
      <c r="AP237" s="48">
        <v>0</v>
      </c>
      <c r="AQ237" s="82">
        <v>0</v>
      </c>
      <c r="AR237" s="45"/>
      <c r="AS237" s="48">
        <v>0</v>
      </c>
      <c r="AT237" s="82">
        <v>0</v>
      </c>
      <c r="AU237" s="45"/>
      <c r="AV237" s="130">
        <v>0</v>
      </c>
      <c r="AW237" s="131">
        <v>0</v>
      </c>
      <c r="AY237" s="135">
        <v>0</v>
      </c>
      <c r="AZ237" s="136">
        <v>0</v>
      </c>
      <c r="BA237" s="45"/>
      <c r="BB237" s="48">
        <v>0</v>
      </c>
      <c r="BC237" s="136">
        <v>0</v>
      </c>
      <c r="BD237" s="45"/>
      <c r="BE237" s="48">
        <v>0</v>
      </c>
      <c r="BF237" s="136">
        <v>0</v>
      </c>
      <c r="BG237" s="45"/>
    </row>
    <row r="238" spans="2:59" hidden="1" outlineLevel="1" x14ac:dyDescent="0.2">
      <c r="B238" s="45"/>
      <c r="C238" s="46" t="s">
        <v>479</v>
      </c>
      <c r="D238" s="47" t="s">
        <v>133</v>
      </c>
      <c r="E238" s="45"/>
      <c r="F238" s="48">
        <v>0</v>
      </c>
      <c r="G238" s="82">
        <v>0</v>
      </c>
      <c r="H238" s="45"/>
      <c r="I238" s="48">
        <v>0</v>
      </c>
      <c r="J238" s="82">
        <v>0</v>
      </c>
      <c r="K238" s="45"/>
      <c r="L238" s="48">
        <v>0</v>
      </c>
      <c r="M238" s="82">
        <v>0</v>
      </c>
      <c r="N238" s="45"/>
      <c r="O238" s="48">
        <v>0</v>
      </c>
      <c r="P238" s="82">
        <v>0</v>
      </c>
      <c r="Q238" s="45"/>
      <c r="R238" s="48">
        <v>0</v>
      </c>
      <c r="S238" s="82">
        <v>0</v>
      </c>
      <c r="T238" s="45"/>
      <c r="U238" s="48">
        <v>0</v>
      </c>
      <c r="V238" s="82">
        <v>0</v>
      </c>
      <c r="W238" s="45"/>
      <c r="X238" s="130">
        <v>0</v>
      </c>
      <c r="Y238" s="131">
        <v>0</v>
      </c>
      <c r="AA238" s="135">
        <v>0</v>
      </c>
      <c r="AB238" s="136">
        <v>0</v>
      </c>
      <c r="AC238" s="45"/>
      <c r="AD238" s="48">
        <v>0</v>
      </c>
      <c r="AE238" s="82">
        <v>0</v>
      </c>
      <c r="AF238" s="45"/>
      <c r="AG238" s="48">
        <v>0</v>
      </c>
      <c r="AH238" s="82">
        <v>0</v>
      </c>
      <c r="AI238" s="45"/>
      <c r="AJ238" s="48">
        <v>0</v>
      </c>
      <c r="AK238" s="82">
        <v>0</v>
      </c>
      <c r="AL238" s="45"/>
      <c r="AM238" s="48">
        <v>0</v>
      </c>
      <c r="AN238" s="82">
        <v>0</v>
      </c>
      <c r="AO238" s="45"/>
      <c r="AP238" s="48">
        <v>0</v>
      </c>
      <c r="AQ238" s="82">
        <v>0</v>
      </c>
      <c r="AR238" s="45"/>
      <c r="AS238" s="48">
        <v>0</v>
      </c>
      <c r="AT238" s="82">
        <v>0</v>
      </c>
      <c r="AU238" s="45"/>
      <c r="AV238" s="130">
        <v>0</v>
      </c>
      <c r="AW238" s="131">
        <v>0</v>
      </c>
      <c r="AY238" s="135">
        <v>0</v>
      </c>
      <c r="AZ238" s="136">
        <v>0</v>
      </c>
      <c r="BA238" s="45"/>
      <c r="BB238" s="48">
        <v>0</v>
      </c>
      <c r="BC238" s="136">
        <v>0</v>
      </c>
      <c r="BD238" s="45"/>
      <c r="BE238" s="48">
        <v>0</v>
      </c>
      <c r="BF238" s="136">
        <v>0</v>
      </c>
      <c r="BG238" s="45"/>
    </row>
    <row r="239" spans="2:59" hidden="1" outlineLevel="1" x14ac:dyDescent="0.2">
      <c r="B239" s="45"/>
      <c r="C239" s="46" t="s">
        <v>480</v>
      </c>
      <c r="D239" s="47" t="s">
        <v>562</v>
      </c>
      <c r="E239" s="45"/>
      <c r="F239" s="48">
        <v>0</v>
      </c>
      <c r="G239" s="82">
        <v>0</v>
      </c>
      <c r="H239" s="45"/>
      <c r="I239" s="48">
        <v>0</v>
      </c>
      <c r="J239" s="82">
        <v>0</v>
      </c>
      <c r="K239" s="45"/>
      <c r="L239" s="48">
        <v>0</v>
      </c>
      <c r="M239" s="82">
        <v>0</v>
      </c>
      <c r="N239" s="45"/>
      <c r="O239" s="48">
        <v>0</v>
      </c>
      <c r="P239" s="82">
        <v>0</v>
      </c>
      <c r="Q239" s="45"/>
      <c r="R239" s="48">
        <v>0</v>
      </c>
      <c r="S239" s="82">
        <v>0</v>
      </c>
      <c r="T239" s="45"/>
      <c r="U239" s="48">
        <v>0</v>
      </c>
      <c r="V239" s="82">
        <v>0</v>
      </c>
      <c r="W239" s="45"/>
      <c r="X239" s="130">
        <v>0</v>
      </c>
      <c r="Y239" s="131">
        <v>0</v>
      </c>
      <c r="AA239" s="135">
        <v>0</v>
      </c>
      <c r="AB239" s="136">
        <v>0</v>
      </c>
      <c r="AC239" s="45"/>
      <c r="AD239" s="48">
        <v>0</v>
      </c>
      <c r="AE239" s="82">
        <v>0</v>
      </c>
      <c r="AF239" s="45"/>
      <c r="AG239" s="48">
        <v>0</v>
      </c>
      <c r="AH239" s="82">
        <v>0</v>
      </c>
      <c r="AI239" s="45"/>
      <c r="AJ239" s="48">
        <v>0</v>
      </c>
      <c r="AK239" s="82">
        <v>0</v>
      </c>
      <c r="AL239" s="45"/>
      <c r="AM239" s="48">
        <v>0</v>
      </c>
      <c r="AN239" s="82">
        <v>0</v>
      </c>
      <c r="AO239" s="45"/>
      <c r="AP239" s="48">
        <v>0</v>
      </c>
      <c r="AQ239" s="82">
        <v>0</v>
      </c>
      <c r="AR239" s="45"/>
      <c r="AS239" s="48">
        <v>0</v>
      </c>
      <c r="AT239" s="82">
        <v>0</v>
      </c>
      <c r="AU239" s="45"/>
      <c r="AV239" s="130">
        <v>0</v>
      </c>
      <c r="AW239" s="131">
        <v>0</v>
      </c>
      <c r="AY239" s="135">
        <v>0</v>
      </c>
      <c r="AZ239" s="136">
        <v>0</v>
      </c>
      <c r="BA239" s="45"/>
      <c r="BB239" s="48">
        <v>0</v>
      </c>
      <c r="BC239" s="136">
        <v>0</v>
      </c>
      <c r="BD239" s="45"/>
      <c r="BE239" s="48">
        <v>0</v>
      </c>
      <c r="BF239" s="136">
        <v>0</v>
      </c>
      <c r="BG239" s="45"/>
    </row>
    <row r="240" spans="2:59" s="3" customFormat="1" collapsed="1" x14ac:dyDescent="0.2">
      <c r="B240" s="23"/>
      <c r="C240" s="42" t="s">
        <v>104</v>
      </c>
      <c r="D240" s="43"/>
      <c r="E240" s="23"/>
      <c r="F240" s="44">
        <v>0</v>
      </c>
      <c r="G240" s="74">
        <v>0</v>
      </c>
      <c r="H240" s="23"/>
      <c r="I240" s="44">
        <v>0</v>
      </c>
      <c r="J240" s="74">
        <v>0</v>
      </c>
      <c r="K240" s="23"/>
      <c r="L240" s="44">
        <v>0</v>
      </c>
      <c r="M240" s="74">
        <v>0</v>
      </c>
      <c r="N240" s="23"/>
      <c r="O240" s="44">
        <v>0</v>
      </c>
      <c r="P240" s="74">
        <v>0</v>
      </c>
      <c r="Q240" s="23"/>
      <c r="R240" s="44">
        <v>0</v>
      </c>
      <c r="S240" s="74">
        <v>0</v>
      </c>
      <c r="T240" s="23"/>
      <c r="U240" s="44">
        <v>0</v>
      </c>
      <c r="V240" s="74">
        <v>0</v>
      </c>
      <c r="W240" s="23"/>
      <c r="X240" s="44">
        <v>0</v>
      </c>
      <c r="Y240" s="74">
        <v>0</v>
      </c>
      <c r="Z240" s="23"/>
      <c r="AA240" s="44">
        <v>0</v>
      </c>
      <c r="AB240" s="74">
        <v>0</v>
      </c>
      <c r="AC240" s="23"/>
      <c r="AD240" s="44">
        <v>0</v>
      </c>
      <c r="AE240" s="74">
        <v>0</v>
      </c>
      <c r="AF240" s="23"/>
      <c r="AG240" s="44">
        <v>0</v>
      </c>
      <c r="AH240" s="74">
        <v>0</v>
      </c>
      <c r="AI240" s="23"/>
      <c r="AJ240" s="44">
        <v>0</v>
      </c>
      <c r="AK240" s="74">
        <v>0</v>
      </c>
      <c r="AL240" s="23"/>
      <c r="AM240" s="44">
        <v>0</v>
      </c>
      <c r="AN240" s="74">
        <v>0</v>
      </c>
      <c r="AO240" s="23"/>
      <c r="AP240" s="44">
        <v>0</v>
      </c>
      <c r="AQ240" s="74">
        <v>0</v>
      </c>
      <c r="AR240" s="23"/>
      <c r="AS240" s="44">
        <v>0</v>
      </c>
      <c r="AT240" s="74">
        <v>0</v>
      </c>
      <c r="AU240" s="23"/>
      <c r="AV240" s="44">
        <v>0</v>
      </c>
      <c r="AW240" s="74">
        <v>0</v>
      </c>
      <c r="AX240" s="23"/>
      <c r="AY240" s="44">
        <v>0</v>
      </c>
      <c r="AZ240" s="74">
        <v>0</v>
      </c>
      <c r="BA240" s="23"/>
      <c r="BB240" s="44">
        <v>0</v>
      </c>
      <c r="BC240" s="74">
        <v>0</v>
      </c>
      <c r="BD240" s="23"/>
      <c r="BE240" s="44">
        <v>0</v>
      </c>
      <c r="BF240" s="74">
        <v>0</v>
      </c>
      <c r="BG240" s="23"/>
    </row>
    <row r="241" spans="2:59" hidden="1" outlineLevel="1" x14ac:dyDescent="0.2">
      <c r="B241" s="45"/>
      <c r="C241" s="46" t="s">
        <v>481</v>
      </c>
      <c r="D241" s="47" t="s">
        <v>105</v>
      </c>
      <c r="E241" s="45"/>
      <c r="F241" s="48">
        <v>0</v>
      </c>
      <c r="G241" s="82">
        <v>0</v>
      </c>
      <c r="H241" s="45"/>
      <c r="I241" s="48">
        <v>0</v>
      </c>
      <c r="J241" s="82">
        <v>0</v>
      </c>
      <c r="K241" s="45"/>
      <c r="L241" s="48">
        <v>0</v>
      </c>
      <c r="M241" s="82">
        <v>0</v>
      </c>
      <c r="N241" s="45"/>
      <c r="O241" s="48">
        <v>0</v>
      </c>
      <c r="P241" s="82">
        <v>0</v>
      </c>
      <c r="Q241" s="45"/>
      <c r="R241" s="48">
        <v>0</v>
      </c>
      <c r="S241" s="82">
        <v>0</v>
      </c>
      <c r="T241" s="45"/>
      <c r="U241" s="48">
        <v>0</v>
      </c>
      <c r="V241" s="82">
        <v>0</v>
      </c>
      <c r="W241" s="45"/>
      <c r="X241" s="130">
        <v>0</v>
      </c>
      <c r="Y241" s="131">
        <v>0</v>
      </c>
      <c r="AA241" s="135">
        <v>0</v>
      </c>
      <c r="AB241" s="136">
        <v>0</v>
      </c>
      <c r="AC241" s="45"/>
      <c r="AD241" s="48">
        <v>0</v>
      </c>
      <c r="AE241" s="82">
        <v>0</v>
      </c>
      <c r="AF241" s="45"/>
      <c r="AG241" s="48">
        <v>0</v>
      </c>
      <c r="AH241" s="82">
        <v>0</v>
      </c>
      <c r="AI241" s="45"/>
      <c r="AJ241" s="48">
        <v>0</v>
      </c>
      <c r="AK241" s="82">
        <v>0</v>
      </c>
      <c r="AL241" s="45"/>
      <c r="AM241" s="48">
        <v>0</v>
      </c>
      <c r="AN241" s="82">
        <v>0</v>
      </c>
      <c r="AO241" s="45"/>
      <c r="AP241" s="48">
        <v>0</v>
      </c>
      <c r="AQ241" s="82">
        <v>0</v>
      </c>
      <c r="AR241" s="45"/>
      <c r="AS241" s="48">
        <v>0</v>
      </c>
      <c r="AT241" s="82">
        <v>0</v>
      </c>
      <c r="AU241" s="45"/>
      <c r="AV241" s="130">
        <v>0</v>
      </c>
      <c r="AW241" s="131">
        <v>0</v>
      </c>
      <c r="AY241" s="135">
        <v>0</v>
      </c>
      <c r="AZ241" s="136">
        <v>0</v>
      </c>
      <c r="BA241" s="45"/>
      <c r="BB241" s="48">
        <v>0</v>
      </c>
      <c r="BC241" s="136">
        <v>0</v>
      </c>
      <c r="BD241" s="45"/>
      <c r="BE241" s="48">
        <v>0</v>
      </c>
      <c r="BF241" s="136">
        <v>0</v>
      </c>
      <c r="BG241" s="45"/>
    </row>
    <row r="242" spans="2:59" hidden="1" outlineLevel="1" x14ac:dyDescent="0.2">
      <c r="B242" s="45"/>
      <c r="C242" s="46" t="s">
        <v>482</v>
      </c>
      <c r="D242" s="47" t="s">
        <v>106</v>
      </c>
      <c r="E242" s="45"/>
      <c r="F242" s="48">
        <v>0</v>
      </c>
      <c r="G242" s="82">
        <v>0</v>
      </c>
      <c r="H242" s="45"/>
      <c r="I242" s="48">
        <v>0</v>
      </c>
      <c r="J242" s="82">
        <v>0</v>
      </c>
      <c r="K242" s="45"/>
      <c r="L242" s="48">
        <v>0</v>
      </c>
      <c r="M242" s="82">
        <v>0</v>
      </c>
      <c r="N242" s="45"/>
      <c r="O242" s="48">
        <v>0</v>
      </c>
      <c r="P242" s="82">
        <v>0</v>
      </c>
      <c r="Q242" s="45"/>
      <c r="R242" s="48">
        <v>0</v>
      </c>
      <c r="S242" s="82">
        <v>0</v>
      </c>
      <c r="T242" s="45"/>
      <c r="U242" s="48">
        <v>0</v>
      </c>
      <c r="V242" s="82">
        <v>0</v>
      </c>
      <c r="W242" s="45"/>
      <c r="X242" s="130">
        <v>0</v>
      </c>
      <c r="Y242" s="131">
        <v>0</v>
      </c>
      <c r="AA242" s="135">
        <v>0</v>
      </c>
      <c r="AB242" s="136">
        <v>0</v>
      </c>
      <c r="AC242" s="45"/>
      <c r="AD242" s="48">
        <v>0</v>
      </c>
      <c r="AE242" s="82">
        <v>0</v>
      </c>
      <c r="AF242" s="45"/>
      <c r="AG242" s="48">
        <v>0</v>
      </c>
      <c r="AH242" s="82">
        <v>0</v>
      </c>
      <c r="AI242" s="45"/>
      <c r="AJ242" s="48">
        <v>0</v>
      </c>
      <c r="AK242" s="82">
        <v>0</v>
      </c>
      <c r="AL242" s="45"/>
      <c r="AM242" s="48">
        <v>0</v>
      </c>
      <c r="AN242" s="82">
        <v>0</v>
      </c>
      <c r="AO242" s="45"/>
      <c r="AP242" s="48">
        <v>0</v>
      </c>
      <c r="AQ242" s="82">
        <v>0</v>
      </c>
      <c r="AR242" s="45"/>
      <c r="AS242" s="48">
        <v>0</v>
      </c>
      <c r="AT242" s="82">
        <v>0</v>
      </c>
      <c r="AU242" s="45"/>
      <c r="AV242" s="130">
        <v>0</v>
      </c>
      <c r="AW242" s="131">
        <v>0</v>
      </c>
      <c r="AY242" s="135">
        <v>0</v>
      </c>
      <c r="AZ242" s="136">
        <v>0</v>
      </c>
      <c r="BA242" s="45"/>
      <c r="BB242" s="48">
        <v>0</v>
      </c>
      <c r="BC242" s="136">
        <v>0</v>
      </c>
      <c r="BD242" s="45"/>
      <c r="BE242" s="48">
        <v>0</v>
      </c>
      <c r="BF242" s="136">
        <v>0</v>
      </c>
      <c r="BG242" s="45"/>
    </row>
    <row r="243" spans="2:59" hidden="1" outlineLevel="1" x14ac:dyDescent="0.2">
      <c r="B243" s="45"/>
      <c r="C243" s="46" t="s">
        <v>483</v>
      </c>
      <c r="D243" s="47" t="s">
        <v>107</v>
      </c>
      <c r="E243" s="45"/>
      <c r="F243" s="48">
        <v>0</v>
      </c>
      <c r="G243" s="82">
        <v>0</v>
      </c>
      <c r="H243" s="45"/>
      <c r="I243" s="48">
        <v>0</v>
      </c>
      <c r="J243" s="82">
        <v>0</v>
      </c>
      <c r="K243" s="45"/>
      <c r="L243" s="48">
        <v>0</v>
      </c>
      <c r="M243" s="82">
        <v>0</v>
      </c>
      <c r="N243" s="45"/>
      <c r="O243" s="48">
        <v>0</v>
      </c>
      <c r="P243" s="82">
        <v>0</v>
      </c>
      <c r="Q243" s="45"/>
      <c r="R243" s="48">
        <v>0</v>
      </c>
      <c r="S243" s="82">
        <v>0</v>
      </c>
      <c r="T243" s="45"/>
      <c r="U243" s="48">
        <v>0</v>
      </c>
      <c r="V243" s="82">
        <v>0</v>
      </c>
      <c r="W243" s="45"/>
      <c r="X243" s="130">
        <v>0</v>
      </c>
      <c r="Y243" s="131">
        <v>0</v>
      </c>
      <c r="AA243" s="135">
        <v>0</v>
      </c>
      <c r="AB243" s="136">
        <v>0</v>
      </c>
      <c r="AC243" s="45"/>
      <c r="AD243" s="48">
        <v>0</v>
      </c>
      <c r="AE243" s="82">
        <v>0</v>
      </c>
      <c r="AF243" s="45"/>
      <c r="AG243" s="48">
        <v>0</v>
      </c>
      <c r="AH243" s="82">
        <v>0</v>
      </c>
      <c r="AI243" s="45"/>
      <c r="AJ243" s="48">
        <v>0</v>
      </c>
      <c r="AK243" s="82">
        <v>0</v>
      </c>
      <c r="AL243" s="45"/>
      <c r="AM243" s="48">
        <v>0</v>
      </c>
      <c r="AN243" s="82">
        <v>0</v>
      </c>
      <c r="AO243" s="45"/>
      <c r="AP243" s="48">
        <v>0</v>
      </c>
      <c r="AQ243" s="82">
        <v>0</v>
      </c>
      <c r="AR243" s="45"/>
      <c r="AS243" s="48">
        <v>0</v>
      </c>
      <c r="AT243" s="82">
        <v>0</v>
      </c>
      <c r="AU243" s="45"/>
      <c r="AV243" s="130">
        <v>0</v>
      </c>
      <c r="AW243" s="131">
        <v>0</v>
      </c>
      <c r="AY243" s="135">
        <v>0</v>
      </c>
      <c r="AZ243" s="136">
        <v>0</v>
      </c>
      <c r="BA243" s="45"/>
      <c r="BB243" s="48">
        <v>0</v>
      </c>
      <c r="BC243" s="136">
        <v>0</v>
      </c>
      <c r="BD243" s="45"/>
      <c r="BE243" s="48">
        <v>0</v>
      </c>
      <c r="BF243" s="136">
        <v>0</v>
      </c>
      <c r="BG243" s="45"/>
    </row>
    <row r="244" spans="2:59" hidden="1" outlineLevel="1" x14ac:dyDescent="0.2">
      <c r="B244" s="45"/>
      <c r="C244" s="46" t="s">
        <v>108</v>
      </c>
      <c r="D244" s="47" t="s">
        <v>109</v>
      </c>
      <c r="E244" s="45"/>
      <c r="F244" s="48">
        <v>0</v>
      </c>
      <c r="G244" s="82">
        <v>0</v>
      </c>
      <c r="H244" s="45"/>
      <c r="I244" s="48">
        <v>0</v>
      </c>
      <c r="J244" s="82">
        <v>0</v>
      </c>
      <c r="K244" s="45"/>
      <c r="L244" s="48">
        <v>0</v>
      </c>
      <c r="M244" s="82">
        <v>0</v>
      </c>
      <c r="N244" s="45"/>
      <c r="O244" s="48">
        <v>0</v>
      </c>
      <c r="P244" s="82">
        <v>0</v>
      </c>
      <c r="Q244" s="45"/>
      <c r="R244" s="48">
        <v>0</v>
      </c>
      <c r="S244" s="82">
        <v>0</v>
      </c>
      <c r="T244" s="45"/>
      <c r="U244" s="48">
        <v>0</v>
      </c>
      <c r="V244" s="82">
        <v>0</v>
      </c>
      <c r="W244" s="45"/>
      <c r="X244" s="130">
        <v>0</v>
      </c>
      <c r="Y244" s="131">
        <v>0</v>
      </c>
      <c r="AA244" s="135">
        <v>0</v>
      </c>
      <c r="AB244" s="136">
        <v>0</v>
      </c>
      <c r="AC244" s="45"/>
      <c r="AD244" s="48">
        <v>0</v>
      </c>
      <c r="AE244" s="82">
        <v>0</v>
      </c>
      <c r="AF244" s="45"/>
      <c r="AG244" s="48">
        <v>0</v>
      </c>
      <c r="AH244" s="82">
        <v>0</v>
      </c>
      <c r="AI244" s="45"/>
      <c r="AJ244" s="48">
        <v>0</v>
      </c>
      <c r="AK244" s="82">
        <v>0</v>
      </c>
      <c r="AL244" s="45"/>
      <c r="AM244" s="48">
        <v>0</v>
      </c>
      <c r="AN244" s="82">
        <v>0</v>
      </c>
      <c r="AO244" s="45"/>
      <c r="AP244" s="48">
        <v>0</v>
      </c>
      <c r="AQ244" s="82">
        <v>0</v>
      </c>
      <c r="AR244" s="45"/>
      <c r="AS244" s="48">
        <v>0</v>
      </c>
      <c r="AT244" s="82">
        <v>0</v>
      </c>
      <c r="AU244" s="45"/>
      <c r="AV244" s="130">
        <v>0</v>
      </c>
      <c r="AW244" s="131">
        <v>0</v>
      </c>
      <c r="AY244" s="135">
        <v>0</v>
      </c>
      <c r="AZ244" s="136">
        <v>0</v>
      </c>
      <c r="BA244" s="45"/>
      <c r="BB244" s="48">
        <v>0</v>
      </c>
      <c r="BC244" s="136">
        <v>0</v>
      </c>
      <c r="BD244" s="45"/>
      <c r="BE244" s="48">
        <v>0</v>
      </c>
      <c r="BF244" s="136">
        <v>0</v>
      </c>
      <c r="BG244" s="45"/>
    </row>
    <row r="245" spans="2:59" hidden="1" outlineLevel="1" x14ac:dyDescent="0.2">
      <c r="B245" s="45"/>
      <c r="C245" s="46" t="s">
        <v>484</v>
      </c>
      <c r="D245" s="47" t="s">
        <v>110</v>
      </c>
      <c r="E245" s="45"/>
      <c r="F245" s="48">
        <v>0</v>
      </c>
      <c r="G245" s="82">
        <v>0</v>
      </c>
      <c r="H245" s="45"/>
      <c r="I245" s="48">
        <v>0</v>
      </c>
      <c r="J245" s="82">
        <v>0</v>
      </c>
      <c r="K245" s="45"/>
      <c r="L245" s="48">
        <v>0</v>
      </c>
      <c r="M245" s="82">
        <v>0</v>
      </c>
      <c r="N245" s="45"/>
      <c r="O245" s="48">
        <v>0</v>
      </c>
      <c r="P245" s="82">
        <v>0</v>
      </c>
      <c r="Q245" s="45"/>
      <c r="R245" s="48">
        <v>0</v>
      </c>
      <c r="S245" s="82">
        <v>0</v>
      </c>
      <c r="T245" s="45"/>
      <c r="U245" s="48">
        <v>0</v>
      </c>
      <c r="V245" s="82">
        <v>0</v>
      </c>
      <c r="W245" s="45"/>
      <c r="X245" s="130">
        <v>0</v>
      </c>
      <c r="Y245" s="131">
        <v>0</v>
      </c>
      <c r="AA245" s="135">
        <v>0</v>
      </c>
      <c r="AB245" s="136">
        <v>0</v>
      </c>
      <c r="AC245" s="45"/>
      <c r="AD245" s="48">
        <v>0</v>
      </c>
      <c r="AE245" s="82">
        <v>0</v>
      </c>
      <c r="AF245" s="45"/>
      <c r="AG245" s="48">
        <v>0</v>
      </c>
      <c r="AH245" s="82">
        <v>0</v>
      </c>
      <c r="AI245" s="45"/>
      <c r="AJ245" s="48">
        <v>0</v>
      </c>
      <c r="AK245" s="82">
        <v>0</v>
      </c>
      <c r="AL245" s="45"/>
      <c r="AM245" s="48">
        <v>0</v>
      </c>
      <c r="AN245" s="82">
        <v>0</v>
      </c>
      <c r="AO245" s="45"/>
      <c r="AP245" s="48">
        <v>0</v>
      </c>
      <c r="AQ245" s="82">
        <v>0</v>
      </c>
      <c r="AR245" s="45"/>
      <c r="AS245" s="48">
        <v>0</v>
      </c>
      <c r="AT245" s="82">
        <v>0</v>
      </c>
      <c r="AU245" s="45"/>
      <c r="AV245" s="130">
        <v>0</v>
      </c>
      <c r="AW245" s="131">
        <v>0</v>
      </c>
      <c r="AY245" s="135">
        <v>0</v>
      </c>
      <c r="AZ245" s="136">
        <v>0</v>
      </c>
      <c r="BA245" s="45"/>
      <c r="BB245" s="48">
        <v>0</v>
      </c>
      <c r="BC245" s="136">
        <v>0</v>
      </c>
      <c r="BD245" s="45"/>
      <c r="BE245" s="48">
        <v>0</v>
      </c>
      <c r="BF245" s="136">
        <v>0</v>
      </c>
      <c r="BG245" s="45"/>
    </row>
    <row r="246" spans="2:59" hidden="1" outlineLevel="1" x14ac:dyDescent="0.2">
      <c r="B246" s="45"/>
      <c r="C246" s="46" t="s">
        <v>485</v>
      </c>
      <c r="D246" s="47" t="s">
        <v>111</v>
      </c>
      <c r="E246" s="45"/>
      <c r="F246" s="48">
        <v>0</v>
      </c>
      <c r="G246" s="82">
        <v>0</v>
      </c>
      <c r="H246" s="45"/>
      <c r="I246" s="48">
        <v>0</v>
      </c>
      <c r="J246" s="82">
        <v>0</v>
      </c>
      <c r="K246" s="45"/>
      <c r="L246" s="48">
        <v>0</v>
      </c>
      <c r="M246" s="82">
        <v>0</v>
      </c>
      <c r="N246" s="45"/>
      <c r="O246" s="48">
        <v>0</v>
      </c>
      <c r="P246" s="82">
        <v>0</v>
      </c>
      <c r="Q246" s="45"/>
      <c r="R246" s="48">
        <v>0</v>
      </c>
      <c r="S246" s="82">
        <v>0</v>
      </c>
      <c r="T246" s="45"/>
      <c r="U246" s="48">
        <v>0</v>
      </c>
      <c r="V246" s="82">
        <v>0</v>
      </c>
      <c r="W246" s="45"/>
      <c r="X246" s="130">
        <v>0</v>
      </c>
      <c r="Y246" s="131">
        <v>0</v>
      </c>
      <c r="AA246" s="135">
        <v>0</v>
      </c>
      <c r="AB246" s="136">
        <v>0</v>
      </c>
      <c r="AC246" s="45"/>
      <c r="AD246" s="48">
        <v>0</v>
      </c>
      <c r="AE246" s="82">
        <v>0</v>
      </c>
      <c r="AF246" s="45"/>
      <c r="AG246" s="48">
        <v>0</v>
      </c>
      <c r="AH246" s="82">
        <v>0</v>
      </c>
      <c r="AI246" s="45"/>
      <c r="AJ246" s="48">
        <v>0</v>
      </c>
      <c r="AK246" s="82">
        <v>0</v>
      </c>
      <c r="AL246" s="45"/>
      <c r="AM246" s="48">
        <v>0</v>
      </c>
      <c r="AN246" s="82">
        <v>0</v>
      </c>
      <c r="AO246" s="45"/>
      <c r="AP246" s="48">
        <v>0</v>
      </c>
      <c r="AQ246" s="82">
        <v>0</v>
      </c>
      <c r="AR246" s="45"/>
      <c r="AS246" s="48">
        <v>0</v>
      </c>
      <c r="AT246" s="82">
        <v>0</v>
      </c>
      <c r="AU246" s="45"/>
      <c r="AV246" s="130">
        <v>0</v>
      </c>
      <c r="AW246" s="131">
        <v>0</v>
      </c>
      <c r="AY246" s="135">
        <v>0</v>
      </c>
      <c r="AZ246" s="136">
        <v>0</v>
      </c>
      <c r="BA246" s="45"/>
      <c r="BB246" s="48">
        <v>0</v>
      </c>
      <c r="BC246" s="136">
        <v>0</v>
      </c>
      <c r="BD246" s="45"/>
      <c r="BE246" s="48">
        <v>0</v>
      </c>
      <c r="BF246" s="136">
        <v>0</v>
      </c>
      <c r="BG246" s="45"/>
    </row>
    <row r="247" spans="2:59" s="3" customFormat="1" collapsed="1" x14ac:dyDescent="0.2">
      <c r="B247" s="23"/>
      <c r="C247" s="42" t="s">
        <v>92</v>
      </c>
      <c r="D247" s="43"/>
      <c r="E247" s="23"/>
      <c r="F247" s="44">
        <v>0</v>
      </c>
      <c r="G247" s="74">
        <v>0</v>
      </c>
      <c r="H247" s="23"/>
      <c r="I247" s="44">
        <v>0</v>
      </c>
      <c r="J247" s="74">
        <v>0</v>
      </c>
      <c r="K247" s="23"/>
      <c r="L247" s="44">
        <v>0</v>
      </c>
      <c r="M247" s="74">
        <v>0</v>
      </c>
      <c r="N247" s="23"/>
      <c r="O247" s="44">
        <v>0</v>
      </c>
      <c r="P247" s="74">
        <v>0</v>
      </c>
      <c r="Q247" s="23"/>
      <c r="R247" s="44">
        <v>0</v>
      </c>
      <c r="S247" s="74">
        <v>0</v>
      </c>
      <c r="T247" s="23"/>
      <c r="U247" s="44">
        <v>0</v>
      </c>
      <c r="V247" s="74">
        <v>0</v>
      </c>
      <c r="W247" s="23"/>
      <c r="X247" s="44">
        <v>0</v>
      </c>
      <c r="Y247" s="74">
        <v>0</v>
      </c>
      <c r="Z247" s="23"/>
      <c r="AA247" s="44">
        <v>0</v>
      </c>
      <c r="AB247" s="74">
        <v>0</v>
      </c>
      <c r="AC247" s="23"/>
      <c r="AD247" s="44">
        <v>0</v>
      </c>
      <c r="AE247" s="74">
        <v>0</v>
      </c>
      <c r="AF247" s="23"/>
      <c r="AG247" s="44">
        <v>0</v>
      </c>
      <c r="AH247" s="74">
        <v>0</v>
      </c>
      <c r="AI247" s="23"/>
      <c r="AJ247" s="44">
        <v>0</v>
      </c>
      <c r="AK247" s="74">
        <v>0</v>
      </c>
      <c r="AL247" s="23"/>
      <c r="AM247" s="44">
        <v>0</v>
      </c>
      <c r="AN247" s="74">
        <v>0</v>
      </c>
      <c r="AO247" s="23"/>
      <c r="AP247" s="44">
        <v>0</v>
      </c>
      <c r="AQ247" s="74">
        <v>0</v>
      </c>
      <c r="AR247" s="23"/>
      <c r="AS247" s="44">
        <v>0</v>
      </c>
      <c r="AT247" s="74">
        <v>0</v>
      </c>
      <c r="AU247" s="23"/>
      <c r="AV247" s="44">
        <v>0</v>
      </c>
      <c r="AW247" s="74">
        <v>0</v>
      </c>
      <c r="AX247" s="23"/>
      <c r="AY247" s="44">
        <v>0</v>
      </c>
      <c r="AZ247" s="74">
        <v>0</v>
      </c>
      <c r="BA247" s="23"/>
      <c r="BB247" s="44">
        <v>0</v>
      </c>
      <c r="BC247" s="74">
        <v>0</v>
      </c>
      <c r="BD247" s="23"/>
      <c r="BE247" s="44">
        <v>0</v>
      </c>
      <c r="BF247" s="74">
        <v>0</v>
      </c>
      <c r="BG247" s="23"/>
    </row>
    <row r="248" spans="2:59" hidden="1" outlineLevel="1" x14ac:dyDescent="0.2">
      <c r="B248" s="45"/>
      <c r="C248" s="46" t="s">
        <v>486</v>
      </c>
      <c r="D248" s="47" t="s">
        <v>93</v>
      </c>
      <c r="E248" s="45"/>
      <c r="F248" s="48">
        <v>0</v>
      </c>
      <c r="G248" s="82">
        <v>0</v>
      </c>
      <c r="H248" s="45"/>
      <c r="I248" s="48">
        <v>0</v>
      </c>
      <c r="J248" s="82">
        <v>0</v>
      </c>
      <c r="K248" s="45"/>
      <c r="L248" s="48">
        <v>0</v>
      </c>
      <c r="M248" s="82">
        <v>0</v>
      </c>
      <c r="N248" s="45"/>
      <c r="O248" s="48">
        <v>0</v>
      </c>
      <c r="P248" s="82">
        <v>0</v>
      </c>
      <c r="Q248" s="45"/>
      <c r="R248" s="48">
        <v>0</v>
      </c>
      <c r="S248" s="82">
        <v>0</v>
      </c>
      <c r="T248" s="45"/>
      <c r="U248" s="48">
        <v>0</v>
      </c>
      <c r="V248" s="82">
        <v>0</v>
      </c>
      <c r="W248" s="45"/>
      <c r="X248" s="130">
        <v>0</v>
      </c>
      <c r="Y248" s="131">
        <v>0</v>
      </c>
      <c r="AA248" s="135">
        <v>0</v>
      </c>
      <c r="AB248" s="136">
        <v>0</v>
      </c>
      <c r="AC248" s="45"/>
      <c r="AD248" s="48">
        <v>0</v>
      </c>
      <c r="AE248" s="82">
        <v>0</v>
      </c>
      <c r="AF248" s="45"/>
      <c r="AG248" s="48">
        <v>0</v>
      </c>
      <c r="AH248" s="82">
        <v>0</v>
      </c>
      <c r="AI248" s="45"/>
      <c r="AJ248" s="48">
        <v>0</v>
      </c>
      <c r="AK248" s="82">
        <v>0</v>
      </c>
      <c r="AL248" s="45"/>
      <c r="AM248" s="48">
        <v>0</v>
      </c>
      <c r="AN248" s="82">
        <v>0</v>
      </c>
      <c r="AO248" s="45"/>
      <c r="AP248" s="48">
        <v>0</v>
      </c>
      <c r="AQ248" s="82">
        <v>0</v>
      </c>
      <c r="AR248" s="45"/>
      <c r="AS248" s="48">
        <v>0</v>
      </c>
      <c r="AT248" s="82">
        <v>0</v>
      </c>
      <c r="AU248" s="45"/>
      <c r="AV248" s="130">
        <v>0</v>
      </c>
      <c r="AW248" s="131">
        <v>0</v>
      </c>
      <c r="AY248" s="135">
        <v>0</v>
      </c>
      <c r="AZ248" s="136">
        <v>0</v>
      </c>
      <c r="BA248" s="45"/>
      <c r="BB248" s="48">
        <v>0</v>
      </c>
      <c r="BC248" s="136">
        <v>0</v>
      </c>
      <c r="BD248" s="45"/>
      <c r="BE248" s="48">
        <v>0</v>
      </c>
      <c r="BF248" s="136">
        <v>0</v>
      </c>
      <c r="BG248" s="45"/>
    </row>
    <row r="249" spans="2:59" hidden="1" outlineLevel="1" x14ac:dyDescent="0.2">
      <c r="B249" s="45"/>
      <c r="C249" s="46" t="s">
        <v>275</v>
      </c>
      <c r="D249" s="47" t="s">
        <v>563</v>
      </c>
      <c r="E249" s="45"/>
      <c r="F249" s="48">
        <v>0</v>
      </c>
      <c r="G249" s="82">
        <v>0</v>
      </c>
      <c r="H249" s="45"/>
      <c r="I249" s="48">
        <v>0</v>
      </c>
      <c r="J249" s="82">
        <v>0</v>
      </c>
      <c r="K249" s="45"/>
      <c r="L249" s="48">
        <v>0</v>
      </c>
      <c r="M249" s="82">
        <v>0</v>
      </c>
      <c r="N249" s="45"/>
      <c r="O249" s="48">
        <v>0</v>
      </c>
      <c r="P249" s="82">
        <v>0</v>
      </c>
      <c r="Q249" s="45"/>
      <c r="R249" s="48">
        <v>0</v>
      </c>
      <c r="S249" s="82">
        <v>0</v>
      </c>
      <c r="T249" s="45"/>
      <c r="U249" s="48">
        <v>0</v>
      </c>
      <c r="V249" s="82">
        <v>0</v>
      </c>
      <c r="W249" s="45"/>
      <c r="X249" s="130">
        <v>0</v>
      </c>
      <c r="Y249" s="131">
        <v>0</v>
      </c>
      <c r="AA249" s="135">
        <v>0</v>
      </c>
      <c r="AB249" s="136">
        <v>0</v>
      </c>
      <c r="AC249" s="45"/>
      <c r="AD249" s="48">
        <v>0</v>
      </c>
      <c r="AE249" s="82">
        <v>0</v>
      </c>
      <c r="AF249" s="45"/>
      <c r="AG249" s="48">
        <v>0</v>
      </c>
      <c r="AH249" s="82">
        <v>0</v>
      </c>
      <c r="AI249" s="45"/>
      <c r="AJ249" s="48">
        <v>0</v>
      </c>
      <c r="AK249" s="82">
        <v>0</v>
      </c>
      <c r="AL249" s="45"/>
      <c r="AM249" s="48">
        <v>0</v>
      </c>
      <c r="AN249" s="82">
        <v>0</v>
      </c>
      <c r="AO249" s="45"/>
      <c r="AP249" s="48">
        <v>0</v>
      </c>
      <c r="AQ249" s="82">
        <v>0</v>
      </c>
      <c r="AR249" s="45"/>
      <c r="AS249" s="48">
        <v>0</v>
      </c>
      <c r="AT249" s="82">
        <v>0</v>
      </c>
      <c r="AU249" s="45"/>
      <c r="AV249" s="130">
        <v>0</v>
      </c>
      <c r="AW249" s="131">
        <v>0</v>
      </c>
      <c r="AY249" s="135">
        <v>0</v>
      </c>
      <c r="AZ249" s="136">
        <v>0</v>
      </c>
      <c r="BA249" s="45"/>
      <c r="BB249" s="48">
        <v>0</v>
      </c>
      <c r="BC249" s="136">
        <v>0</v>
      </c>
      <c r="BD249" s="45"/>
      <c r="BE249" s="48">
        <v>0</v>
      </c>
      <c r="BF249" s="136">
        <v>0</v>
      </c>
      <c r="BG249" s="45"/>
    </row>
    <row r="250" spans="2:59" hidden="1" outlineLevel="1" x14ac:dyDescent="0.2">
      <c r="B250" s="45"/>
      <c r="C250" s="46" t="s">
        <v>487</v>
      </c>
      <c r="D250" s="47" t="s">
        <v>94</v>
      </c>
      <c r="E250" s="45"/>
      <c r="F250" s="48">
        <v>0</v>
      </c>
      <c r="G250" s="82">
        <v>0</v>
      </c>
      <c r="H250" s="45"/>
      <c r="I250" s="48">
        <v>0</v>
      </c>
      <c r="J250" s="82">
        <v>0</v>
      </c>
      <c r="K250" s="45"/>
      <c r="L250" s="48">
        <v>0</v>
      </c>
      <c r="M250" s="82">
        <v>0</v>
      </c>
      <c r="N250" s="45"/>
      <c r="O250" s="48">
        <v>0</v>
      </c>
      <c r="P250" s="82">
        <v>0</v>
      </c>
      <c r="Q250" s="45"/>
      <c r="R250" s="48">
        <v>0</v>
      </c>
      <c r="S250" s="82">
        <v>0</v>
      </c>
      <c r="T250" s="45"/>
      <c r="U250" s="48">
        <v>0</v>
      </c>
      <c r="V250" s="82">
        <v>0</v>
      </c>
      <c r="W250" s="45"/>
      <c r="X250" s="130">
        <v>0</v>
      </c>
      <c r="Y250" s="131">
        <v>0</v>
      </c>
      <c r="AA250" s="135">
        <v>0</v>
      </c>
      <c r="AB250" s="136">
        <v>0</v>
      </c>
      <c r="AC250" s="45"/>
      <c r="AD250" s="48">
        <v>0</v>
      </c>
      <c r="AE250" s="82">
        <v>0</v>
      </c>
      <c r="AF250" s="45"/>
      <c r="AG250" s="48">
        <v>0</v>
      </c>
      <c r="AH250" s="82">
        <v>0</v>
      </c>
      <c r="AI250" s="45"/>
      <c r="AJ250" s="48">
        <v>0</v>
      </c>
      <c r="AK250" s="82">
        <v>0</v>
      </c>
      <c r="AL250" s="45"/>
      <c r="AM250" s="48">
        <v>0</v>
      </c>
      <c r="AN250" s="82">
        <v>0</v>
      </c>
      <c r="AO250" s="45"/>
      <c r="AP250" s="48">
        <v>0</v>
      </c>
      <c r="AQ250" s="82">
        <v>0</v>
      </c>
      <c r="AR250" s="45"/>
      <c r="AS250" s="48">
        <v>0</v>
      </c>
      <c r="AT250" s="82">
        <v>0</v>
      </c>
      <c r="AU250" s="45"/>
      <c r="AV250" s="130">
        <v>0</v>
      </c>
      <c r="AW250" s="131">
        <v>0</v>
      </c>
      <c r="AY250" s="135">
        <v>0</v>
      </c>
      <c r="AZ250" s="136">
        <v>0</v>
      </c>
      <c r="BA250" s="45"/>
      <c r="BB250" s="48">
        <v>0</v>
      </c>
      <c r="BC250" s="136">
        <v>0</v>
      </c>
      <c r="BD250" s="45"/>
      <c r="BE250" s="48">
        <v>0</v>
      </c>
      <c r="BF250" s="136">
        <v>0</v>
      </c>
      <c r="BG250" s="45"/>
    </row>
    <row r="251" spans="2:59" s="3" customFormat="1" collapsed="1" x14ac:dyDescent="0.2">
      <c r="B251" s="23"/>
      <c r="C251" s="42" t="s">
        <v>127</v>
      </c>
      <c r="D251" s="43"/>
      <c r="E251" s="23"/>
      <c r="F251" s="44">
        <v>0</v>
      </c>
      <c r="G251" s="74">
        <v>0</v>
      </c>
      <c r="H251" s="23"/>
      <c r="I251" s="44">
        <v>0</v>
      </c>
      <c r="J251" s="74">
        <v>0</v>
      </c>
      <c r="K251" s="23"/>
      <c r="L251" s="44">
        <v>0</v>
      </c>
      <c r="M251" s="74">
        <v>0</v>
      </c>
      <c r="N251" s="23"/>
      <c r="O251" s="44">
        <v>0</v>
      </c>
      <c r="P251" s="74">
        <v>0</v>
      </c>
      <c r="Q251" s="23"/>
      <c r="R251" s="44">
        <v>0</v>
      </c>
      <c r="S251" s="74">
        <v>0</v>
      </c>
      <c r="T251" s="23"/>
      <c r="U251" s="44">
        <v>0</v>
      </c>
      <c r="V251" s="74">
        <v>0</v>
      </c>
      <c r="W251" s="23"/>
      <c r="X251" s="44">
        <v>0</v>
      </c>
      <c r="Y251" s="74">
        <v>0</v>
      </c>
      <c r="Z251" s="23"/>
      <c r="AA251" s="44">
        <v>0</v>
      </c>
      <c r="AB251" s="74">
        <v>0</v>
      </c>
      <c r="AC251" s="23"/>
      <c r="AD251" s="44">
        <v>0</v>
      </c>
      <c r="AE251" s="74">
        <v>0</v>
      </c>
      <c r="AF251" s="23"/>
      <c r="AG251" s="44">
        <v>0</v>
      </c>
      <c r="AH251" s="74">
        <v>0</v>
      </c>
      <c r="AI251" s="23"/>
      <c r="AJ251" s="44">
        <v>0</v>
      </c>
      <c r="AK251" s="74">
        <v>0</v>
      </c>
      <c r="AL251" s="23"/>
      <c r="AM251" s="44">
        <v>0</v>
      </c>
      <c r="AN251" s="74">
        <v>0</v>
      </c>
      <c r="AO251" s="23"/>
      <c r="AP251" s="44">
        <v>0</v>
      </c>
      <c r="AQ251" s="74">
        <v>0</v>
      </c>
      <c r="AR251" s="23"/>
      <c r="AS251" s="44">
        <v>0</v>
      </c>
      <c r="AT251" s="74">
        <v>0</v>
      </c>
      <c r="AU251" s="23"/>
      <c r="AV251" s="44">
        <v>0</v>
      </c>
      <c r="AW251" s="74">
        <v>0</v>
      </c>
      <c r="AX251" s="23"/>
      <c r="AY251" s="44">
        <v>0</v>
      </c>
      <c r="AZ251" s="74">
        <v>0</v>
      </c>
      <c r="BA251" s="23"/>
      <c r="BB251" s="44">
        <v>0</v>
      </c>
      <c r="BC251" s="74">
        <v>0</v>
      </c>
      <c r="BD251" s="23"/>
      <c r="BE251" s="44">
        <v>0</v>
      </c>
      <c r="BF251" s="74">
        <v>0</v>
      </c>
      <c r="BG251" s="23"/>
    </row>
    <row r="252" spans="2:59" hidden="1" outlineLevel="1" x14ac:dyDescent="0.2">
      <c r="B252" s="45"/>
      <c r="C252" s="46" t="s">
        <v>488</v>
      </c>
      <c r="D252" s="47" t="s">
        <v>128</v>
      </c>
      <c r="E252" s="45"/>
      <c r="F252" s="48">
        <v>0</v>
      </c>
      <c r="G252" s="82">
        <v>0</v>
      </c>
      <c r="H252" s="45"/>
      <c r="I252" s="48">
        <v>0</v>
      </c>
      <c r="J252" s="82">
        <v>0</v>
      </c>
      <c r="K252" s="45"/>
      <c r="L252" s="48">
        <v>0</v>
      </c>
      <c r="M252" s="82">
        <v>0</v>
      </c>
      <c r="N252" s="45"/>
      <c r="O252" s="48">
        <v>0</v>
      </c>
      <c r="P252" s="82">
        <v>0</v>
      </c>
      <c r="Q252" s="45"/>
      <c r="R252" s="48">
        <v>0</v>
      </c>
      <c r="S252" s="82">
        <v>0</v>
      </c>
      <c r="T252" s="45"/>
      <c r="U252" s="48">
        <v>0</v>
      </c>
      <c r="V252" s="82">
        <v>0</v>
      </c>
      <c r="W252" s="45"/>
      <c r="X252" s="130">
        <v>0</v>
      </c>
      <c r="Y252" s="131">
        <v>0</v>
      </c>
      <c r="AA252" s="135">
        <v>0</v>
      </c>
      <c r="AB252" s="136">
        <v>0</v>
      </c>
      <c r="AC252" s="45"/>
      <c r="AD252" s="48">
        <v>0</v>
      </c>
      <c r="AE252" s="82">
        <v>0</v>
      </c>
      <c r="AF252" s="45"/>
      <c r="AG252" s="48">
        <v>0</v>
      </c>
      <c r="AH252" s="82">
        <v>0</v>
      </c>
      <c r="AI252" s="45"/>
      <c r="AJ252" s="48">
        <v>0</v>
      </c>
      <c r="AK252" s="82">
        <v>0</v>
      </c>
      <c r="AL252" s="45"/>
      <c r="AM252" s="48">
        <v>0</v>
      </c>
      <c r="AN252" s="82">
        <v>0</v>
      </c>
      <c r="AO252" s="45"/>
      <c r="AP252" s="48">
        <v>0</v>
      </c>
      <c r="AQ252" s="82">
        <v>0</v>
      </c>
      <c r="AR252" s="45"/>
      <c r="AS252" s="48">
        <v>0</v>
      </c>
      <c r="AT252" s="82">
        <v>0</v>
      </c>
      <c r="AU252" s="45"/>
      <c r="AV252" s="130">
        <v>0</v>
      </c>
      <c r="AW252" s="131">
        <v>0</v>
      </c>
      <c r="AY252" s="135">
        <v>0</v>
      </c>
      <c r="AZ252" s="136">
        <v>0</v>
      </c>
      <c r="BA252" s="45"/>
      <c r="BB252" s="48">
        <v>0</v>
      </c>
      <c r="BC252" s="136">
        <v>0</v>
      </c>
      <c r="BD252" s="45"/>
      <c r="BE252" s="48">
        <v>0</v>
      </c>
      <c r="BF252" s="136">
        <v>0</v>
      </c>
      <c r="BG252" s="45"/>
    </row>
    <row r="253" spans="2:59" hidden="1" outlineLevel="1" x14ac:dyDescent="0.2">
      <c r="B253" s="45"/>
      <c r="C253" s="46" t="s">
        <v>489</v>
      </c>
      <c r="D253" s="47" t="s">
        <v>129</v>
      </c>
      <c r="E253" s="45"/>
      <c r="F253" s="48">
        <v>0</v>
      </c>
      <c r="G253" s="82">
        <v>0</v>
      </c>
      <c r="H253" s="45"/>
      <c r="I253" s="48">
        <v>0</v>
      </c>
      <c r="J253" s="82">
        <v>0</v>
      </c>
      <c r="K253" s="45"/>
      <c r="L253" s="48">
        <v>0</v>
      </c>
      <c r="M253" s="82">
        <v>0</v>
      </c>
      <c r="N253" s="45"/>
      <c r="O253" s="48">
        <v>0</v>
      </c>
      <c r="P253" s="82">
        <v>0</v>
      </c>
      <c r="Q253" s="45"/>
      <c r="R253" s="48">
        <v>0</v>
      </c>
      <c r="S253" s="82">
        <v>0</v>
      </c>
      <c r="T253" s="45"/>
      <c r="U253" s="48">
        <v>0</v>
      </c>
      <c r="V253" s="82">
        <v>0</v>
      </c>
      <c r="W253" s="45"/>
      <c r="X253" s="130">
        <v>0</v>
      </c>
      <c r="Y253" s="131">
        <v>0</v>
      </c>
      <c r="AA253" s="135">
        <v>0</v>
      </c>
      <c r="AB253" s="136">
        <v>0</v>
      </c>
      <c r="AC253" s="45"/>
      <c r="AD253" s="48">
        <v>0</v>
      </c>
      <c r="AE253" s="82">
        <v>0</v>
      </c>
      <c r="AF253" s="45"/>
      <c r="AG253" s="48">
        <v>0</v>
      </c>
      <c r="AH253" s="82">
        <v>0</v>
      </c>
      <c r="AI253" s="45"/>
      <c r="AJ253" s="48">
        <v>0</v>
      </c>
      <c r="AK253" s="82">
        <v>0</v>
      </c>
      <c r="AL253" s="45"/>
      <c r="AM253" s="48">
        <v>0</v>
      </c>
      <c r="AN253" s="82">
        <v>0</v>
      </c>
      <c r="AO253" s="45"/>
      <c r="AP253" s="48">
        <v>0</v>
      </c>
      <c r="AQ253" s="82">
        <v>0</v>
      </c>
      <c r="AR253" s="45"/>
      <c r="AS253" s="48">
        <v>0</v>
      </c>
      <c r="AT253" s="82">
        <v>0</v>
      </c>
      <c r="AU253" s="45"/>
      <c r="AV253" s="130">
        <v>0</v>
      </c>
      <c r="AW253" s="131">
        <v>0</v>
      </c>
      <c r="AY253" s="135">
        <v>0</v>
      </c>
      <c r="AZ253" s="136">
        <v>0</v>
      </c>
      <c r="BA253" s="45"/>
      <c r="BB253" s="48">
        <v>0</v>
      </c>
      <c r="BC253" s="136">
        <v>0</v>
      </c>
      <c r="BD253" s="45"/>
      <c r="BE253" s="48">
        <v>0</v>
      </c>
      <c r="BF253" s="136">
        <v>0</v>
      </c>
      <c r="BG253" s="45"/>
    </row>
    <row r="254" spans="2:59" hidden="1" outlineLevel="1" x14ac:dyDescent="0.2">
      <c r="B254" s="45"/>
      <c r="C254" s="46" t="s">
        <v>490</v>
      </c>
      <c r="D254" s="47" t="s">
        <v>130</v>
      </c>
      <c r="E254" s="45"/>
      <c r="F254" s="48">
        <v>0</v>
      </c>
      <c r="G254" s="82">
        <v>0</v>
      </c>
      <c r="H254" s="45"/>
      <c r="I254" s="48">
        <v>0</v>
      </c>
      <c r="J254" s="82">
        <v>0</v>
      </c>
      <c r="K254" s="45"/>
      <c r="L254" s="48">
        <v>0</v>
      </c>
      <c r="M254" s="82">
        <v>0</v>
      </c>
      <c r="N254" s="45"/>
      <c r="O254" s="48">
        <v>0</v>
      </c>
      <c r="P254" s="82">
        <v>0</v>
      </c>
      <c r="Q254" s="45"/>
      <c r="R254" s="48">
        <v>0</v>
      </c>
      <c r="S254" s="82">
        <v>0</v>
      </c>
      <c r="T254" s="45"/>
      <c r="U254" s="48">
        <v>0</v>
      </c>
      <c r="V254" s="82">
        <v>0</v>
      </c>
      <c r="W254" s="45"/>
      <c r="X254" s="130">
        <v>0</v>
      </c>
      <c r="Y254" s="131">
        <v>0</v>
      </c>
      <c r="AA254" s="135">
        <v>0</v>
      </c>
      <c r="AB254" s="136">
        <v>0</v>
      </c>
      <c r="AC254" s="45"/>
      <c r="AD254" s="48">
        <v>0</v>
      </c>
      <c r="AE254" s="82">
        <v>0</v>
      </c>
      <c r="AF254" s="45"/>
      <c r="AG254" s="48">
        <v>0</v>
      </c>
      <c r="AH254" s="82">
        <v>0</v>
      </c>
      <c r="AI254" s="45"/>
      <c r="AJ254" s="48">
        <v>0</v>
      </c>
      <c r="AK254" s="82">
        <v>0</v>
      </c>
      <c r="AL254" s="45"/>
      <c r="AM254" s="48">
        <v>0</v>
      </c>
      <c r="AN254" s="82">
        <v>0</v>
      </c>
      <c r="AO254" s="45"/>
      <c r="AP254" s="48">
        <v>0</v>
      </c>
      <c r="AQ254" s="82">
        <v>0</v>
      </c>
      <c r="AR254" s="45"/>
      <c r="AS254" s="48">
        <v>0</v>
      </c>
      <c r="AT254" s="82">
        <v>0</v>
      </c>
      <c r="AU254" s="45"/>
      <c r="AV254" s="130">
        <v>0</v>
      </c>
      <c r="AW254" s="131">
        <v>0</v>
      </c>
      <c r="AY254" s="135">
        <v>0</v>
      </c>
      <c r="AZ254" s="136">
        <v>0</v>
      </c>
      <c r="BA254" s="45"/>
      <c r="BB254" s="48">
        <v>0</v>
      </c>
      <c r="BC254" s="136">
        <v>0</v>
      </c>
      <c r="BD254" s="45"/>
      <c r="BE254" s="48">
        <v>0</v>
      </c>
      <c r="BF254" s="136">
        <v>0</v>
      </c>
      <c r="BG254" s="45"/>
    </row>
    <row r="255" spans="2:59" hidden="1" outlineLevel="1" x14ac:dyDescent="0.2">
      <c r="B255" s="45"/>
      <c r="C255" s="46" t="s">
        <v>131</v>
      </c>
      <c r="D255" s="47" t="s">
        <v>132</v>
      </c>
      <c r="E255" s="45"/>
      <c r="F255" s="48">
        <v>0</v>
      </c>
      <c r="G255" s="82">
        <v>0</v>
      </c>
      <c r="H255" s="45"/>
      <c r="I255" s="48">
        <v>0</v>
      </c>
      <c r="J255" s="82">
        <v>0</v>
      </c>
      <c r="K255" s="45"/>
      <c r="L255" s="48">
        <v>0</v>
      </c>
      <c r="M255" s="82">
        <v>0</v>
      </c>
      <c r="N255" s="45"/>
      <c r="O255" s="48">
        <v>0</v>
      </c>
      <c r="P255" s="82">
        <v>0</v>
      </c>
      <c r="Q255" s="45"/>
      <c r="R255" s="48">
        <v>0</v>
      </c>
      <c r="S255" s="82">
        <v>0</v>
      </c>
      <c r="T255" s="45"/>
      <c r="U255" s="48">
        <v>0</v>
      </c>
      <c r="V255" s="82">
        <v>0</v>
      </c>
      <c r="W255" s="45"/>
      <c r="X255" s="130">
        <v>0</v>
      </c>
      <c r="Y255" s="131">
        <v>0</v>
      </c>
      <c r="AA255" s="135">
        <v>0</v>
      </c>
      <c r="AB255" s="136">
        <v>0</v>
      </c>
      <c r="AC255" s="45"/>
      <c r="AD255" s="48">
        <v>0</v>
      </c>
      <c r="AE255" s="82">
        <v>0</v>
      </c>
      <c r="AF255" s="45"/>
      <c r="AG255" s="48">
        <v>0</v>
      </c>
      <c r="AH255" s="82">
        <v>0</v>
      </c>
      <c r="AI255" s="45"/>
      <c r="AJ255" s="48">
        <v>0</v>
      </c>
      <c r="AK255" s="82">
        <v>0</v>
      </c>
      <c r="AL255" s="45"/>
      <c r="AM255" s="48">
        <v>0</v>
      </c>
      <c r="AN255" s="82">
        <v>0</v>
      </c>
      <c r="AO255" s="45"/>
      <c r="AP255" s="48">
        <v>0</v>
      </c>
      <c r="AQ255" s="82">
        <v>0</v>
      </c>
      <c r="AR255" s="45"/>
      <c r="AS255" s="48">
        <v>0</v>
      </c>
      <c r="AT255" s="82">
        <v>0</v>
      </c>
      <c r="AU255" s="45"/>
      <c r="AV255" s="130">
        <v>0</v>
      </c>
      <c r="AW255" s="131">
        <v>0</v>
      </c>
      <c r="AY255" s="135">
        <v>0</v>
      </c>
      <c r="AZ255" s="136">
        <v>0</v>
      </c>
      <c r="BA255" s="45"/>
      <c r="BB255" s="48">
        <v>0</v>
      </c>
      <c r="BC255" s="136">
        <v>0</v>
      </c>
      <c r="BD255" s="45"/>
      <c r="BE255" s="48">
        <v>0</v>
      </c>
      <c r="BF255" s="136">
        <v>0</v>
      </c>
      <c r="BG255" s="45"/>
    </row>
    <row r="256" spans="2:59" hidden="1" outlineLevel="1" x14ac:dyDescent="0.2">
      <c r="B256" s="45"/>
      <c r="C256" s="46" t="s">
        <v>491</v>
      </c>
      <c r="D256" s="47" t="s">
        <v>135</v>
      </c>
      <c r="E256" s="45"/>
      <c r="F256" s="48">
        <v>0</v>
      </c>
      <c r="G256" s="82">
        <v>0</v>
      </c>
      <c r="H256" s="45"/>
      <c r="I256" s="48">
        <v>0</v>
      </c>
      <c r="J256" s="82">
        <v>0</v>
      </c>
      <c r="K256" s="45"/>
      <c r="L256" s="48">
        <v>0</v>
      </c>
      <c r="M256" s="82">
        <v>0</v>
      </c>
      <c r="N256" s="45"/>
      <c r="O256" s="48">
        <v>0</v>
      </c>
      <c r="P256" s="82">
        <v>0</v>
      </c>
      <c r="Q256" s="45"/>
      <c r="R256" s="48">
        <v>0</v>
      </c>
      <c r="S256" s="82">
        <v>0</v>
      </c>
      <c r="T256" s="45"/>
      <c r="U256" s="48">
        <v>0</v>
      </c>
      <c r="V256" s="82">
        <v>0</v>
      </c>
      <c r="W256" s="45"/>
      <c r="X256" s="130">
        <v>0</v>
      </c>
      <c r="Y256" s="131">
        <v>0</v>
      </c>
      <c r="AA256" s="135">
        <v>0</v>
      </c>
      <c r="AB256" s="136">
        <v>0</v>
      </c>
      <c r="AC256" s="45"/>
      <c r="AD256" s="48">
        <v>0</v>
      </c>
      <c r="AE256" s="82">
        <v>0</v>
      </c>
      <c r="AF256" s="45"/>
      <c r="AG256" s="48">
        <v>0</v>
      </c>
      <c r="AH256" s="82">
        <v>0</v>
      </c>
      <c r="AI256" s="45"/>
      <c r="AJ256" s="48">
        <v>0</v>
      </c>
      <c r="AK256" s="82">
        <v>0</v>
      </c>
      <c r="AL256" s="45"/>
      <c r="AM256" s="48">
        <v>0</v>
      </c>
      <c r="AN256" s="82">
        <v>0</v>
      </c>
      <c r="AO256" s="45"/>
      <c r="AP256" s="48">
        <v>0</v>
      </c>
      <c r="AQ256" s="82">
        <v>0</v>
      </c>
      <c r="AR256" s="45"/>
      <c r="AS256" s="48">
        <v>0</v>
      </c>
      <c r="AT256" s="82">
        <v>0</v>
      </c>
      <c r="AU256" s="45"/>
      <c r="AV256" s="130">
        <v>0</v>
      </c>
      <c r="AW256" s="131">
        <v>0</v>
      </c>
      <c r="AY256" s="135">
        <v>0</v>
      </c>
      <c r="AZ256" s="136">
        <v>0</v>
      </c>
      <c r="BA256" s="45"/>
      <c r="BB256" s="48">
        <v>0</v>
      </c>
      <c r="BC256" s="136">
        <v>0</v>
      </c>
      <c r="BD256" s="45"/>
      <c r="BE256" s="48">
        <v>0</v>
      </c>
      <c r="BF256" s="136">
        <v>0</v>
      </c>
      <c r="BG256" s="45"/>
    </row>
    <row r="257" spans="1:59" hidden="1" outlineLevel="1" x14ac:dyDescent="0.2">
      <c r="B257" s="45"/>
      <c r="C257" s="46" t="s">
        <v>276</v>
      </c>
      <c r="D257" s="47" t="s">
        <v>564</v>
      </c>
      <c r="E257" s="45"/>
      <c r="F257" s="48">
        <v>0</v>
      </c>
      <c r="G257" s="82">
        <v>0</v>
      </c>
      <c r="H257" s="45"/>
      <c r="I257" s="48">
        <v>0</v>
      </c>
      <c r="J257" s="82">
        <v>0</v>
      </c>
      <c r="K257" s="45"/>
      <c r="L257" s="48">
        <v>0</v>
      </c>
      <c r="M257" s="82">
        <v>0</v>
      </c>
      <c r="N257" s="45"/>
      <c r="O257" s="48">
        <v>0</v>
      </c>
      <c r="P257" s="82">
        <v>0</v>
      </c>
      <c r="Q257" s="45"/>
      <c r="R257" s="48">
        <v>0</v>
      </c>
      <c r="S257" s="82">
        <v>0</v>
      </c>
      <c r="T257" s="45"/>
      <c r="U257" s="48">
        <v>0</v>
      </c>
      <c r="V257" s="82">
        <v>0</v>
      </c>
      <c r="W257" s="45"/>
      <c r="X257" s="130">
        <v>0</v>
      </c>
      <c r="Y257" s="131">
        <v>0</v>
      </c>
      <c r="AA257" s="135">
        <v>0</v>
      </c>
      <c r="AB257" s="136">
        <v>0</v>
      </c>
      <c r="AC257" s="45"/>
      <c r="AD257" s="48">
        <v>0</v>
      </c>
      <c r="AE257" s="82">
        <v>0</v>
      </c>
      <c r="AF257" s="45"/>
      <c r="AG257" s="48">
        <v>0</v>
      </c>
      <c r="AH257" s="82">
        <v>0</v>
      </c>
      <c r="AI257" s="45"/>
      <c r="AJ257" s="48">
        <v>0</v>
      </c>
      <c r="AK257" s="82">
        <v>0</v>
      </c>
      <c r="AL257" s="45"/>
      <c r="AM257" s="48">
        <v>0</v>
      </c>
      <c r="AN257" s="82">
        <v>0</v>
      </c>
      <c r="AO257" s="45"/>
      <c r="AP257" s="48">
        <v>0</v>
      </c>
      <c r="AQ257" s="82">
        <v>0</v>
      </c>
      <c r="AR257" s="45"/>
      <c r="AS257" s="48">
        <v>0</v>
      </c>
      <c r="AT257" s="82">
        <v>0</v>
      </c>
      <c r="AU257" s="45"/>
      <c r="AV257" s="130">
        <v>0</v>
      </c>
      <c r="AW257" s="131">
        <v>0</v>
      </c>
      <c r="AY257" s="135">
        <v>0</v>
      </c>
      <c r="AZ257" s="136">
        <v>0</v>
      </c>
      <c r="BA257" s="45"/>
      <c r="BB257" s="48">
        <v>0</v>
      </c>
      <c r="BC257" s="136">
        <v>0</v>
      </c>
      <c r="BD257" s="45"/>
      <c r="BE257" s="48">
        <v>0</v>
      </c>
      <c r="BF257" s="136">
        <v>0</v>
      </c>
      <c r="BG257" s="45"/>
    </row>
    <row r="258" spans="1:59" hidden="1" outlineLevel="1" x14ac:dyDescent="0.2">
      <c r="B258" s="45"/>
      <c r="C258" s="46" t="s">
        <v>491</v>
      </c>
      <c r="D258" s="47" t="s">
        <v>136</v>
      </c>
      <c r="E258" s="45"/>
      <c r="F258" s="48">
        <v>0</v>
      </c>
      <c r="G258" s="82">
        <v>0</v>
      </c>
      <c r="H258" s="45"/>
      <c r="I258" s="48">
        <v>0</v>
      </c>
      <c r="J258" s="82">
        <v>0</v>
      </c>
      <c r="K258" s="45"/>
      <c r="L258" s="48">
        <v>0</v>
      </c>
      <c r="M258" s="82">
        <v>0</v>
      </c>
      <c r="N258" s="45"/>
      <c r="O258" s="48">
        <v>0</v>
      </c>
      <c r="P258" s="82">
        <v>0</v>
      </c>
      <c r="Q258" s="45"/>
      <c r="R258" s="48">
        <v>0</v>
      </c>
      <c r="S258" s="82">
        <v>0</v>
      </c>
      <c r="T258" s="45"/>
      <c r="U258" s="48">
        <v>0</v>
      </c>
      <c r="V258" s="82">
        <v>0</v>
      </c>
      <c r="W258" s="45"/>
      <c r="X258" s="130">
        <v>0</v>
      </c>
      <c r="Y258" s="131">
        <v>0</v>
      </c>
      <c r="AA258" s="135">
        <v>0</v>
      </c>
      <c r="AB258" s="136">
        <v>0</v>
      </c>
      <c r="AC258" s="45"/>
      <c r="AD258" s="48">
        <v>0</v>
      </c>
      <c r="AE258" s="82">
        <v>0</v>
      </c>
      <c r="AF258" s="45"/>
      <c r="AG258" s="48">
        <v>0</v>
      </c>
      <c r="AH258" s="82">
        <v>0</v>
      </c>
      <c r="AI258" s="45"/>
      <c r="AJ258" s="48">
        <v>0</v>
      </c>
      <c r="AK258" s="82">
        <v>0</v>
      </c>
      <c r="AL258" s="45"/>
      <c r="AM258" s="48">
        <v>0</v>
      </c>
      <c r="AN258" s="82">
        <v>0</v>
      </c>
      <c r="AO258" s="45"/>
      <c r="AP258" s="48">
        <v>0</v>
      </c>
      <c r="AQ258" s="82">
        <v>0</v>
      </c>
      <c r="AR258" s="45"/>
      <c r="AS258" s="48">
        <v>0</v>
      </c>
      <c r="AT258" s="82">
        <v>0</v>
      </c>
      <c r="AU258" s="45"/>
      <c r="AV258" s="130">
        <v>0</v>
      </c>
      <c r="AW258" s="131">
        <v>0</v>
      </c>
      <c r="AY258" s="135">
        <v>0</v>
      </c>
      <c r="AZ258" s="136">
        <v>0</v>
      </c>
      <c r="BA258" s="45"/>
      <c r="BB258" s="48">
        <v>0</v>
      </c>
      <c r="BC258" s="136">
        <v>0</v>
      </c>
      <c r="BD258" s="45"/>
      <c r="BE258" s="48">
        <v>0</v>
      </c>
      <c r="BF258" s="136">
        <v>0</v>
      </c>
      <c r="BG258" s="45"/>
    </row>
    <row r="259" spans="1:59" hidden="1" outlineLevel="1" x14ac:dyDescent="0.2">
      <c r="B259" s="45"/>
      <c r="C259" s="46" t="s">
        <v>492</v>
      </c>
      <c r="D259" s="47" t="s">
        <v>12</v>
      </c>
      <c r="E259" s="45"/>
      <c r="F259" s="48">
        <v>0</v>
      </c>
      <c r="G259" s="82">
        <v>0</v>
      </c>
      <c r="H259" s="45"/>
      <c r="I259" s="48">
        <v>0</v>
      </c>
      <c r="J259" s="82">
        <v>0</v>
      </c>
      <c r="K259" s="45"/>
      <c r="L259" s="48">
        <v>0</v>
      </c>
      <c r="M259" s="82">
        <v>0</v>
      </c>
      <c r="N259" s="45"/>
      <c r="O259" s="48">
        <v>0</v>
      </c>
      <c r="P259" s="82">
        <v>0</v>
      </c>
      <c r="Q259" s="45"/>
      <c r="R259" s="48">
        <v>0</v>
      </c>
      <c r="S259" s="82">
        <v>0</v>
      </c>
      <c r="T259" s="45"/>
      <c r="U259" s="48">
        <v>0</v>
      </c>
      <c r="V259" s="82">
        <v>0</v>
      </c>
      <c r="W259" s="45"/>
      <c r="X259" s="130">
        <v>0</v>
      </c>
      <c r="Y259" s="131">
        <v>0</v>
      </c>
      <c r="AA259" s="135">
        <v>0</v>
      </c>
      <c r="AB259" s="136">
        <v>0</v>
      </c>
      <c r="AC259" s="45"/>
      <c r="AD259" s="48">
        <v>0</v>
      </c>
      <c r="AE259" s="82">
        <v>0</v>
      </c>
      <c r="AF259" s="45"/>
      <c r="AG259" s="48">
        <v>0</v>
      </c>
      <c r="AH259" s="82">
        <v>0</v>
      </c>
      <c r="AI259" s="45"/>
      <c r="AJ259" s="48">
        <v>0</v>
      </c>
      <c r="AK259" s="82">
        <v>0</v>
      </c>
      <c r="AL259" s="45"/>
      <c r="AM259" s="48">
        <v>0</v>
      </c>
      <c r="AN259" s="82">
        <v>0</v>
      </c>
      <c r="AO259" s="45"/>
      <c r="AP259" s="48">
        <v>0</v>
      </c>
      <c r="AQ259" s="82">
        <v>0</v>
      </c>
      <c r="AR259" s="45"/>
      <c r="AS259" s="48">
        <v>0</v>
      </c>
      <c r="AT259" s="82">
        <v>0</v>
      </c>
      <c r="AU259" s="45"/>
      <c r="AV259" s="130">
        <v>0</v>
      </c>
      <c r="AW259" s="131">
        <v>0</v>
      </c>
      <c r="AY259" s="135">
        <v>0</v>
      </c>
      <c r="AZ259" s="136">
        <v>0</v>
      </c>
      <c r="BA259" s="45"/>
      <c r="BB259" s="48">
        <v>0</v>
      </c>
      <c r="BC259" s="136">
        <v>0</v>
      </c>
      <c r="BD259" s="45"/>
      <c r="BE259" s="48">
        <v>0</v>
      </c>
      <c r="BF259" s="136">
        <v>0</v>
      </c>
      <c r="BG259" s="45"/>
    </row>
    <row r="260" spans="1:59" s="3" customFormat="1" collapsed="1" x14ac:dyDescent="0.2">
      <c r="B260" s="23"/>
      <c r="C260" s="42" t="s">
        <v>298</v>
      </c>
      <c r="D260" s="43"/>
      <c r="E260" s="23"/>
      <c r="F260" s="44">
        <v>0</v>
      </c>
      <c r="G260" s="74">
        <v>0</v>
      </c>
      <c r="H260" s="23"/>
      <c r="I260" s="44">
        <v>0</v>
      </c>
      <c r="J260" s="74">
        <v>0</v>
      </c>
      <c r="K260" s="23"/>
      <c r="L260" s="44">
        <v>0</v>
      </c>
      <c r="M260" s="74">
        <v>0</v>
      </c>
      <c r="N260" s="23"/>
      <c r="O260" s="44">
        <v>0</v>
      </c>
      <c r="P260" s="74">
        <v>0</v>
      </c>
      <c r="Q260" s="23"/>
      <c r="R260" s="44">
        <v>0</v>
      </c>
      <c r="S260" s="74">
        <v>0</v>
      </c>
      <c r="T260" s="23"/>
      <c r="U260" s="44">
        <v>0</v>
      </c>
      <c r="V260" s="74">
        <v>0</v>
      </c>
      <c r="W260" s="23"/>
      <c r="X260" s="44">
        <v>0</v>
      </c>
      <c r="Y260" s="74">
        <v>0</v>
      </c>
      <c r="Z260" s="23"/>
      <c r="AA260" s="44">
        <v>0</v>
      </c>
      <c r="AB260" s="74">
        <v>0</v>
      </c>
      <c r="AC260" s="23"/>
      <c r="AD260" s="44">
        <v>0</v>
      </c>
      <c r="AE260" s="74">
        <v>0</v>
      </c>
      <c r="AF260" s="23"/>
      <c r="AG260" s="44">
        <v>0</v>
      </c>
      <c r="AH260" s="74">
        <v>0</v>
      </c>
      <c r="AI260" s="23"/>
      <c r="AJ260" s="44">
        <v>0</v>
      </c>
      <c r="AK260" s="74">
        <v>0</v>
      </c>
      <c r="AL260" s="23"/>
      <c r="AM260" s="44">
        <v>0</v>
      </c>
      <c r="AN260" s="74">
        <v>0</v>
      </c>
      <c r="AO260" s="23"/>
      <c r="AP260" s="44">
        <v>0</v>
      </c>
      <c r="AQ260" s="74">
        <v>0</v>
      </c>
      <c r="AR260" s="23"/>
      <c r="AS260" s="44">
        <v>0</v>
      </c>
      <c r="AT260" s="74">
        <v>0</v>
      </c>
      <c r="AU260" s="23"/>
      <c r="AV260" s="44">
        <v>0</v>
      </c>
      <c r="AW260" s="74">
        <v>0</v>
      </c>
      <c r="AX260" s="23"/>
      <c r="AY260" s="44">
        <v>0</v>
      </c>
      <c r="AZ260" s="74">
        <v>0</v>
      </c>
      <c r="BA260" s="23"/>
      <c r="BB260" s="44">
        <v>0</v>
      </c>
      <c r="BC260" s="74">
        <v>0</v>
      </c>
      <c r="BD260" s="23"/>
      <c r="BE260" s="44">
        <v>0</v>
      </c>
      <c r="BF260" s="74">
        <v>0</v>
      </c>
      <c r="BG260" s="23"/>
    </row>
    <row r="261" spans="1:59" hidden="1" outlineLevel="1" x14ac:dyDescent="0.2">
      <c r="B261" s="45"/>
      <c r="C261" s="46" t="s">
        <v>493</v>
      </c>
      <c r="D261" s="47" t="s">
        <v>76</v>
      </c>
      <c r="E261" s="45"/>
      <c r="F261" s="48">
        <v>0</v>
      </c>
      <c r="G261" s="82">
        <v>0</v>
      </c>
      <c r="H261" s="45"/>
      <c r="I261" s="48">
        <v>0</v>
      </c>
      <c r="J261" s="82">
        <v>0</v>
      </c>
      <c r="K261" s="45"/>
      <c r="L261" s="48">
        <v>0</v>
      </c>
      <c r="M261" s="82">
        <v>0</v>
      </c>
      <c r="N261" s="45"/>
      <c r="O261" s="48">
        <v>0</v>
      </c>
      <c r="P261" s="82">
        <v>0</v>
      </c>
      <c r="Q261" s="45"/>
      <c r="R261" s="48">
        <v>0</v>
      </c>
      <c r="S261" s="82">
        <v>0</v>
      </c>
      <c r="T261" s="45"/>
      <c r="U261" s="48">
        <v>0</v>
      </c>
      <c r="V261" s="82">
        <v>0</v>
      </c>
      <c r="W261" s="45"/>
      <c r="X261" s="130">
        <v>0</v>
      </c>
      <c r="Y261" s="131">
        <v>0</v>
      </c>
      <c r="AA261" s="135">
        <v>0</v>
      </c>
      <c r="AB261" s="136">
        <v>0</v>
      </c>
      <c r="AC261" s="45"/>
      <c r="AD261" s="48">
        <v>0</v>
      </c>
      <c r="AE261" s="82">
        <v>0</v>
      </c>
      <c r="AF261" s="45"/>
      <c r="AG261" s="48">
        <v>0</v>
      </c>
      <c r="AH261" s="82">
        <v>0</v>
      </c>
      <c r="AI261" s="45"/>
      <c r="AJ261" s="48">
        <v>0</v>
      </c>
      <c r="AK261" s="82">
        <v>0</v>
      </c>
      <c r="AL261" s="45"/>
      <c r="AM261" s="48">
        <v>0</v>
      </c>
      <c r="AN261" s="82">
        <v>0</v>
      </c>
      <c r="AO261" s="45"/>
      <c r="AP261" s="48">
        <v>0</v>
      </c>
      <c r="AQ261" s="82">
        <v>0</v>
      </c>
      <c r="AR261" s="45"/>
      <c r="AS261" s="48">
        <v>0</v>
      </c>
      <c r="AT261" s="82">
        <v>0</v>
      </c>
      <c r="AU261" s="45"/>
      <c r="AV261" s="130">
        <v>0</v>
      </c>
      <c r="AW261" s="131">
        <v>0</v>
      </c>
      <c r="AY261" s="135">
        <v>0</v>
      </c>
      <c r="AZ261" s="136">
        <v>0</v>
      </c>
      <c r="BA261" s="45"/>
      <c r="BB261" s="48">
        <v>0</v>
      </c>
      <c r="BC261" s="136">
        <v>0</v>
      </c>
      <c r="BD261" s="45"/>
      <c r="BE261" s="48">
        <v>0</v>
      </c>
      <c r="BF261" s="136">
        <v>0</v>
      </c>
      <c r="BG261" s="45"/>
    </row>
    <row r="262" spans="1:59" hidden="1" outlineLevel="1" x14ac:dyDescent="0.2">
      <c r="B262" s="45"/>
      <c r="C262" s="46" t="s">
        <v>494</v>
      </c>
      <c r="D262" s="47" t="s">
        <v>77</v>
      </c>
      <c r="E262" s="45"/>
      <c r="F262" s="48">
        <v>0</v>
      </c>
      <c r="G262" s="82">
        <v>0</v>
      </c>
      <c r="H262" s="45"/>
      <c r="I262" s="48">
        <v>0</v>
      </c>
      <c r="J262" s="82">
        <v>0</v>
      </c>
      <c r="K262" s="45"/>
      <c r="L262" s="48">
        <v>0</v>
      </c>
      <c r="M262" s="82">
        <v>0</v>
      </c>
      <c r="N262" s="45"/>
      <c r="O262" s="48">
        <v>0</v>
      </c>
      <c r="P262" s="82">
        <v>0</v>
      </c>
      <c r="Q262" s="45"/>
      <c r="R262" s="48">
        <v>0</v>
      </c>
      <c r="S262" s="82">
        <v>0</v>
      </c>
      <c r="T262" s="45"/>
      <c r="U262" s="48">
        <v>0</v>
      </c>
      <c r="V262" s="82">
        <v>0</v>
      </c>
      <c r="W262" s="45"/>
      <c r="X262" s="130">
        <v>0</v>
      </c>
      <c r="Y262" s="131">
        <v>0</v>
      </c>
      <c r="AA262" s="135">
        <v>0</v>
      </c>
      <c r="AB262" s="136">
        <v>0</v>
      </c>
      <c r="AC262" s="45"/>
      <c r="AD262" s="48">
        <v>0</v>
      </c>
      <c r="AE262" s="82">
        <v>0</v>
      </c>
      <c r="AF262" s="45"/>
      <c r="AG262" s="48">
        <v>0</v>
      </c>
      <c r="AH262" s="82">
        <v>0</v>
      </c>
      <c r="AI262" s="45"/>
      <c r="AJ262" s="48">
        <v>0</v>
      </c>
      <c r="AK262" s="82">
        <v>0</v>
      </c>
      <c r="AL262" s="45"/>
      <c r="AM262" s="48">
        <v>0</v>
      </c>
      <c r="AN262" s="82">
        <v>0</v>
      </c>
      <c r="AO262" s="45"/>
      <c r="AP262" s="48">
        <v>0</v>
      </c>
      <c r="AQ262" s="82">
        <v>0</v>
      </c>
      <c r="AR262" s="45"/>
      <c r="AS262" s="48">
        <v>0</v>
      </c>
      <c r="AT262" s="82">
        <v>0</v>
      </c>
      <c r="AU262" s="45"/>
      <c r="AV262" s="130">
        <v>0</v>
      </c>
      <c r="AW262" s="131">
        <v>0</v>
      </c>
      <c r="AY262" s="135">
        <v>0</v>
      </c>
      <c r="AZ262" s="136">
        <v>0</v>
      </c>
      <c r="BA262" s="45"/>
      <c r="BB262" s="48">
        <v>0</v>
      </c>
      <c r="BC262" s="136">
        <v>0</v>
      </c>
      <c r="BD262" s="45"/>
      <c r="BE262" s="48">
        <v>0</v>
      </c>
      <c r="BF262" s="136">
        <v>0</v>
      </c>
      <c r="BG262" s="45"/>
    </row>
    <row r="263" spans="1:59" s="3" customFormat="1" collapsed="1" x14ac:dyDescent="0.2">
      <c r="B263" s="23"/>
      <c r="C263" s="42" t="s">
        <v>146</v>
      </c>
      <c r="D263" s="43"/>
      <c r="E263" s="23"/>
      <c r="F263" s="44">
        <v>0</v>
      </c>
      <c r="G263" s="74">
        <v>0</v>
      </c>
      <c r="H263" s="23"/>
      <c r="I263" s="44">
        <v>0</v>
      </c>
      <c r="J263" s="74">
        <v>0</v>
      </c>
      <c r="K263" s="23"/>
      <c r="L263" s="44">
        <v>0</v>
      </c>
      <c r="M263" s="74">
        <v>0</v>
      </c>
      <c r="N263" s="23"/>
      <c r="O263" s="44">
        <v>0</v>
      </c>
      <c r="P263" s="74">
        <v>0</v>
      </c>
      <c r="Q263" s="23"/>
      <c r="R263" s="44">
        <v>0</v>
      </c>
      <c r="S263" s="74">
        <v>0</v>
      </c>
      <c r="T263" s="23"/>
      <c r="U263" s="44">
        <v>0</v>
      </c>
      <c r="V263" s="74">
        <v>0</v>
      </c>
      <c r="W263" s="23"/>
      <c r="X263" s="44">
        <v>0</v>
      </c>
      <c r="Y263" s="74">
        <v>0</v>
      </c>
      <c r="Z263" s="23"/>
      <c r="AA263" s="44">
        <v>0</v>
      </c>
      <c r="AB263" s="74">
        <v>0</v>
      </c>
      <c r="AC263" s="23"/>
      <c r="AD263" s="44">
        <v>0</v>
      </c>
      <c r="AE263" s="74">
        <v>0</v>
      </c>
      <c r="AF263" s="23"/>
      <c r="AG263" s="44">
        <v>0</v>
      </c>
      <c r="AH263" s="74">
        <v>0</v>
      </c>
      <c r="AI263" s="23"/>
      <c r="AJ263" s="44">
        <v>0</v>
      </c>
      <c r="AK263" s="74">
        <v>0</v>
      </c>
      <c r="AL263" s="23"/>
      <c r="AM263" s="44">
        <v>0</v>
      </c>
      <c r="AN263" s="74">
        <v>0</v>
      </c>
      <c r="AO263" s="23"/>
      <c r="AP263" s="44">
        <v>0</v>
      </c>
      <c r="AQ263" s="74">
        <v>0</v>
      </c>
      <c r="AR263" s="23"/>
      <c r="AS263" s="44">
        <v>0</v>
      </c>
      <c r="AT263" s="74">
        <v>0</v>
      </c>
      <c r="AU263" s="23"/>
      <c r="AV263" s="44">
        <v>0</v>
      </c>
      <c r="AW263" s="74">
        <v>0</v>
      </c>
      <c r="AX263" s="23"/>
      <c r="AY263" s="44">
        <v>0</v>
      </c>
      <c r="AZ263" s="74">
        <v>0</v>
      </c>
      <c r="BA263" s="23"/>
      <c r="BB263" s="44">
        <v>0</v>
      </c>
      <c r="BC263" s="74">
        <v>0</v>
      </c>
      <c r="BD263" s="23"/>
      <c r="BE263" s="44">
        <v>0</v>
      </c>
      <c r="BF263" s="74">
        <v>0</v>
      </c>
      <c r="BG263" s="23"/>
    </row>
    <row r="264" spans="1:59" hidden="1" outlineLevel="1" x14ac:dyDescent="0.2">
      <c r="B264" s="45"/>
      <c r="C264" s="46" t="s">
        <v>147</v>
      </c>
      <c r="D264" s="47" t="s">
        <v>565</v>
      </c>
      <c r="E264" s="45"/>
      <c r="F264" s="48">
        <v>0</v>
      </c>
      <c r="G264" s="82">
        <v>0</v>
      </c>
      <c r="H264" s="45"/>
      <c r="I264" s="48">
        <v>0</v>
      </c>
      <c r="J264" s="82">
        <v>0</v>
      </c>
      <c r="K264" s="45"/>
      <c r="L264" s="48">
        <v>0</v>
      </c>
      <c r="M264" s="82">
        <v>0</v>
      </c>
      <c r="N264" s="45"/>
      <c r="O264" s="48">
        <v>0</v>
      </c>
      <c r="P264" s="82">
        <v>0</v>
      </c>
      <c r="Q264" s="45"/>
      <c r="R264" s="48">
        <v>0</v>
      </c>
      <c r="S264" s="82">
        <v>0</v>
      </c>
      <c r="T264" s="45"/>
      <c r="U264" s="48">
        <v>0</v>
      </c>
      <c r="V264" s="82">
        <v>0</v>
      </c>
      <c r="W264" s="45"/>
      <c r="X264" s="130">
        <v>0</v>
      </c>
      <c r="Y264" s="131">
        <v>0</v>
      </c>
      <c r="AA264" s="135">
        <v>0</v>
      </c>
      <c r="AB264" s="136">
        <v>0</v>
      </c>
      <c r="AC264" s="45"/>
      <c r="AD264" s="48">
        <v>0</v>
      </c>
      <c r="AE264" s="82">
        <v>0</v>
      </c>
      <c r="AF264" s="45"/>
      <c r="AG264" s="48">
        <v>0</v>
      </c>
      <c r="AH264" s="82">
        <v>0</v>
      </c>
      <c r="AI264" s="45"/>
      <c r="AJ264" s="48">
        <v>0</v>
      </c>
      <c r="AK264" s="82">
        <v>0</v>
      </c>
      <c r="AL264" s="45"/>
      <c r="AM264" s="48">
        <v>0</v>
      </c>
      <c r="AN264" s="82">
        <v>0</v>
      </c>
      <c r="AO264" s="45"/>
      <c r="AP264" s="48">
        <v>0</v>
      </c>
      <c r="AQ264" s="82">
        <v>0</v>
      </c>
      <c r="AR264" s="45"/>
      <c r="AS264" s="48">
        <v>0</v>
      </c>
      <c r="AT264" s="82">
        <v>0</v>
      </c>
      <c r="AU264" s="45"/>
      <c r="AV264" s="130">
        <v>0</v>
      </c>
      <c r="AW264" s="131">
        <v>0</v>
      </c>
      <c r="AY264" s="135">
        <v>0</v>
      </c>
      <c r="AZ264" s="136">
        <v>0</v>
      </c>
      <c r="BA264" s="45"/>
      <c r="BB264" s="48">
        <v>0</v>
      </c>
      <c r="BC264" s="136">
        <v>0</v>
      </c>
      <c r="BD264" s="45"/>
      <c r="BE264" s="48">
        <v>0</v>
      </c>
      <c r="BF264" s="136">
        <v>0</v>
      </c>
      <c r="BG264" s="45"/>
    </row>
    <row r="265" spans="1:59" hidden="1" outlineLevel="1" x14ac:dyDescent="0.2">
      <c r="B265" s="45"/>
      <c r="C265" s="46" t="s">
        <v>148</v>
      </c>
      <c r="D265" s="47" t="s">
        <v>566</v>
      </c>
      <c r="E265" s="45"/>
      <c r="F265" s="48">
        <v>0</v>
      </c>
      <c r="G265" s="82">
        <v>0</v>
      </c>
      <c r="H265" s="45"/>
      <c r="I265" s="48">
        <v>0</v>
      </c>
      <c r="J265" s="82">
        <v>0</v>
      </c>
      <c r="K265" s="45"/>
      <c r="L265" s="48">
        <v>0</v>
      </c>
      <c r="M265" s="82">
        <v>0</v>
      </c>
      <c r="N265" s="45"/>
      <c r="O265" s="48">
        <v>0</v>
      </c>
      <c r="P265" s="82">
        <v>0</v>
      </c>
      <c r="Q265" s="45"/>
      <c r="R265" s="48">
        <v>0</v>
      </c>
      <c r="S265" s="82">
        <v>0</v>
      </c>
      <c r="T265" s="45"/>
      <c r="U265" s="48">
        <v>0</v>
      </c>
      <c r="V265" s="82">
        <v>0</v>
      </c>
      <c r="W265" s="45"/>
      <c r="X265" s="130">
        <v>0</v>
      </c>
      <c r="Y265" s="131">
        <v>0</v>
      </c>
      <c r="AA265" s="135">
        <v>0</v>
      </c>
      <c r="AB265" s="136">
        <v>0</v>
      </c>
      <c r="AC265" s="45"/>
      <c r="AD265" s="48">
        <v>0</v>
      </c>
      <c r="AE265" s="82">
        <v>0</v>
      </c>
      <c r="AF265" s="45"/>
      <c r="AG265" s="48">
        <v>0</v>
      </c>
      <c r="AH265" s="82">
        <v>0</v>
      </c>
      <c r="AI265" s="45"/>
      <c r="AJ265" s="48">
        <v>0</v>
      </c>
      <c r="AK265" s="82">
        <v>0</v>
      </c>
      <c r="AL265" s="45"/>
      <c r="AM265" s="48">
        <v>0</v>
      </c>
      <c r="AN265" s="82">
        <v>0</v>
      </c>
      <c r="AO265" s="45"/>
      <c r="AP265" s="48">
        <v>0</v>
      </c>
      <c r="AQ265" s="82">
        <v>0</v>
      </c>
      <c r="AR265" s="45"/>
      <c r="AS265" s="48">
        <v>0</v>
      </c>
      <c r="AT265" s="82">
        <v>0</v>
      </c>
      <c r="AU265" s="45"/>
      <c r="AV265" s="130">
        <v>0</v>
      </c>
      <c r="AW265" s="131">
        <v>0</v>
      </c>
      <c r="AY265" s="135">
        <v>0</v>
      </c>
      <c r="AZ265" s="136">
        <v>0</v>
      </c>
      <c r="BA265" s="45"/>
      <c r="BB265" s="48">
        <v>0</v>
      </c>
      <c r="BC265" s="136">
        <v>0</v>
      </c>
      <c r="BD265" s="45"/>
      <c r="BE265" s="48">
        <v>0</v>
      </c>
      <c r="BF265" s="136">
        <v>0</v>
      </c>
      <c r="BG265" s="45"/>
    </row>
    <row r="266" spans="1:59" hidden="1" outlineLevel="1" x14ac:dyDescent="0.2">
      <c r="B266" s="45"/>
      <c r="C266" s="46" t="s">
        <v>149</v>
      </c>
      <c r="D266" s="47" t="s">
        <v>567</v>
      </c>
      <c r="E266" s="45"/>
      <c r="F266" s="48">
        <v>0</v>
      </c>
      <c r="G266" s="82">
        <v>0</v>
      </c>
      <c r="H266" s="45"/>
      <c r="I266" s="48">
        <v>0</v>
      </c>
      <c r="J266" s="82">
        <v>0</v>
      </c>
      <c r="K266" s="45"/>
      <c r="L266" s="48">
        <v>0</v>
      </c>
      <c r="M266" s="82">
        <v>0</v>
      </c>
      <c r="N266" s="45"/>
      <c r="O266" s="48">
        <v>0</v>
      </c>
      <c r="P266" s="82">
        <v>0</v>
      </c>
      <c r="Q266" s="45"/>
      <c r="R266" s="48">
        <v>0</v>
      </c>
      <c r="S266" s="82">
        <v>0</v>
      </c>
      <c r="T266" s="45"/>
      <c r="U266" s="48">
        <v>0</v>
      </c>
      <c r="V266" s="82">
        <v>0</v>
      </c>
      <c r="W266" s="45"/>
      <c r="X266" s="130">
        <v>0</v>
      </c>
      <c r="Y266" s="131">
        <v>0</v>
      </c>
      <c r="AA266" s="135">
        <v>0</v>
      </c>
      <c r="AB266" s="136">
        <v>0</v>
      </c>
      <c r="AC266" s="45"/>
      <c r="AD266" s="48">
        <v>0</v>
      </c>
      <c r="AE266" s="82">
        <v>0</v>
      </c>
      <c r="AF266" s="45"/>
      <c r="AG266" s="48">
        <v>0</v>
      </c>
      <c r="AH266" s="82">
        <v>0</v>
      </c>
      <c r="AI266" s="45"/>
      <c r="AJ266" s="48">
        <v>0</v>
      </c>
      <c r="AK266" s="82">
        <v>0</v>
      </c>
      <c r="AL266" s="45"/>
      <c r="AM266" s="48">
        <v>0</v>
      </c>
      <c r="AN266" s="82">
        <v>0</v>
      </c>
      <c r="AO266" s="45"/>
      <c r="AP266" s="48">
        <v>0</v>
      </c>
      <c r="AQ266" s="82">
        <v>0</v>
      </c>
      <c r="AR266" s="45"/>
      <c r="AS266" s="48">
        <v>0</v>
      </c>
      <c r="AT266" s="82">
        <v>0</v>
      </c>
      <c r="AU266" s="45"/>
      <c r="AV266" s="130">
        <v>0</v>
      </c>
      <c r="AW266" s="131">
        <v>0</v>
      </c>
      <c r="AY266" s="135">
        <v>0</v>
      </c>
      <c r="AZ266" s="136">
        <v>0</v>
      </c>
      <c r="BA266" s="45"/>
      <c r="BB266" s="48">
        <v>0</v>
      </c>
      <c r="BC266" s="136">
        <v>0</v>
      </c>
      <c r="BD266" s="45"/>
      <c r="BE266" s="48">
        <v>0</v>
      </c>
      <c r="BF266" s="136">
        <v>0</v>
      </c>
      <c r="BG266" s="45"/>
    </row>
    <row r="267" spans="1:59" hidden="1" outlineLevel="1" x14ac:dyDescent="0.2">
      <c r="B267" s="45"/>
      <c r="C267" s="46" t="s">
        <v>150</v>
      </c>
      <c r="D267" s="47" t="s">
        <v>568</v>
      </c>
      <c r="E267" s="45"/>
      <c r="F267" s="48">
        <v>0</v>
      </c>
      <c r="G267" s="82">
        <v>0</v>
      </c>
      <c r="H267" s="45"/>
      <c r="I267" s="48">
        <v>0</v>
      </c>
      <c r="J267" s="82">
        <v>0</v>
      </c>
      <c r="K267" s="45"/>
      <c r="L267" s="48">
        <v>0</v>
      </c>
      <c r="M267" s="82">
        <v>0</v>
      </c>
      <c r="N267" s="45"/>
      <c r="O267" s="48">
        <v>0</v>
      </c>
      <c r="P267" s="82">
        <v>0</v>
      </c>
      <c r="Q267" s="45"/>
      <c r="R267" s="48">
        <v>0</v>
      </c>
      <c r="S267" s="82">
        <v>0</v>
      </c>
      <c r="T267" s="45"/>
      <c r="U267" s="48">
        <v>0</v>
      </c>
      <c r="V267" s="82">
        <v>0</v>
      </c>
      <c r="W267" s="45"/>
      <c r="X267" s="130">
        <v>0</v>
      </c>
      <c r="Y267" s="131">
        <v>0</v>
      </c>
      <c r="AA267" s="135">
        <v>0</v>
      </c>
      <c r="AB267" s="136">
        <v>0</v>
      </c>
      <c r="AC267" s="45"/>
      <c r="AD267" s="48">
        <v>0</v>
      </c>
      <c r="AE267" s="82">
        <v>0</v>
      </c>
      <c r="AF267" s="45"/>
      <c r="AG267" s="48">
        <v>0</v>
      </c>
      <c r="AH267" s="82">
        <v>0</v>
      </c>
      <c r="AI267" s="45"/>
      <c r="AJ267" s="48">
        <v>0</v>
      </c>
      <c r="AK267" s="82">
        <v>0</v>
      </c>
      <c r="AL267" s="45"/>
      <c r="AM267" s="48">
        <v>0</v>
      </c>
      <c r="AN267" s="82">
        <v>0</v>
      </c>
      <c r="AO267" s="45"/>
      <c r="AP267" s="48">
        <v>0</v>
      </c>
      <c r="AQ267" s="82">
        <v>0</v>
      </c>
      <c r="AR267" s="45"/>
      <c r="AS267" s="48">
        <v>0</v>
      </c>
      <c r="AT267" s="82">
        <v>0</v>
      </c>
      <c r="AU267" s="45"/>
      <c r="AV267" s="130">
        <v>0</v>
      </c>
      <c r="AW267" s="131">
        <v>0</v>
      </c>
      <c r="AY267" s="135">
        <v>0</v>
      </c>
      <c r="AZ267" s="136">
        <v>0</v>
      </c>
      <c r="BA267" s="45"/>
      <c r="BB267" s="48">
        <v>0</v>
      </c>
      <c r="BC267" s="136">
        <v>0</v>
      </c>
      <c r="BD267" s="45"/>
      <c r="BE267" s="48">
        <v>0</v>
      </c>
      <c r="BF267" s="136">
        <v>0</v>
      </c>
      <c r="BG267" s="45"/>
    </row>
    <row r="268" spans="1:59" hidden="1" outlineLevel="1" x14ac:dyDescent="0.2">
      <c r="B268" s="45"/>
      <c r="C268" s="46" t="s">
        <v>151</v>
      </c>
      <c r="D268" s="47" t="s">
        <v>569</v>
      </c>
      <c r="E268" s="45"/>
      <c r="F268" s="48">
        <v>0</v>
      </c>
      <c r="G268" s="82">
        <v>0</v>
      </c>
      <c r="H268" s="45"/>
      <c r="I268" s="48">
        <v>0</v>
      </c>
      <c r="J268" s="82">
        <v>0</v>
      </c>
      <c r="K268" s="45"/>
      <c r="L268" s="48">
        <v>0</v>
      </c>
      <c r="M268" s="82">
        <v>0</v>
      </c>
      <c r="N268" s="45"/>
      <c r="O268" s="48">
        <v>0</v>
      </c>
      <c r="P268" s="82">
        <v>0</v>
      </c>
      <c r="Q268" s="45"/>
      <c r="R268" s="48">
        <v>0</v>
      </c>
      <c r="S268" s="82">
        <v>0</v>
      </c>
      <c r="T268" s="45"/>
      <c r="U268" s="48">
        <v>0</v>
      </c>
      <c r="V268" s="82">
        <v>0</v>
      </c>
      <c r="W268" s="45"/>
      <c r="X268" s="130">
        <v>0</v>
      </c>
      <c r="Y268" s="131">
        <v>0</v>
      </c>
      <c r="AA268" s="135">
        <v>0</v>
      </c>
      <c r="AB268" s="136">
        <v>0</v>
      </c>
      <c r="AC268" s="45"/>
      <c r="AD268" s="48">
        <v>0</v>
      </c>
      <c r="AE268" s="82">
        <v>0</v>
      </c>
      <c r="AF268" s="45"/>
      <c r="AG268" s="48">
        <v>0</v>
      </c>
      <c r="AH268" s="82">
        <v>0</v>
      </c>
      <c r="AI268" s="45"/>
      <c r="AJ268" s="48">
        <v>0</v>
      </c>
      <c r="AK268" s="82">
        <v>0</v>
      </c>
      <c r="AL268" s="45"/>
      <c r="AM268" s="48">
        <v>0</v>
      </c>
      <c r="AN268" s="82">
        <v>0</v>
      </c>
      <c r="AO268" s="45"/>
      <c r="AP268" s="48">
        <v>0</v>
      </c>
      <c r="AQ268" s="82">
        <v>0</v>
      </c>
      <c r="AR268" s="45"/>
      <c r="AS268" s="48">
        <v>0</v>
      </c>
      <c r="AT268" s="82">
        <v>0</v>
      </c>
      <c r="AU268" s="45"/>
      <c r="AV268" s="130">
        <v>0</v>
      </c>
      <c r="AW268" s="131">
        <v>0</v>
      </c>
      <c r="AY268" s="135">
        <v>0</v>
      </c>
      <c r="AZ268" s="136">
        <v>0</v>
      </c>
      <c r="BA268" s="45"/>
      <c r="BB268" s="48">
        <v>0</v>
      </c>
      <c r="BC268" s="136">
        <v>0</v>
      </c>
      <c r="BD268" s="45"/>
      <c r="BE268" s="48">
        <v>0</v>
      </c>
      <c r="BF268" s="136">
        <v>0</v>
      </c>
      <c r="BG268" s="45"/>
    </row>
    <row r="269" spans="1:59" s="2" customFormat="1" ht="5.25" collapsed="1" x14ac:dyDescent="0.15">
      <c r="B269" s="24"/>
      <c r="C269" s="49"/>
      <c r="D269" s="50"/>
      <c r="E269" s="24"/>
      <c r="F269" s="24"/>
      <c r="G269" s="81"/>
      <c r="H269" s="24"/>
      <c r="I269" s="24"/>
      <c r="J269" s="81"/>
      <c r="K269" s="24"/>
      <c r="L269" s="24"/>
      <c r="M269" s="81"/>
      <c r="N269" s="24"/>
      <c r="O269" s="24"/>
      <c r="P269" s="81"/>
      <c r="Q269" s="24"/>
      <c r="R269" s="24"/>
      <c r="S269" s="81"/>
      <c r="T269" s="24"/>
      <c r="U269" s="24"/>
      <c r="V269" s="81"/>
      <c r="W269" s="24"/>
      <c r="X269" s="24"/>
      <c r="Y269" s="81"/>
      <c r="Z269" s="24"/>
      <c r="AA269" s="24"/>
      <c r="AB269" s="81"/>
      <c r="AC269" s="24"/>
      <c r="AD269" s="24"/>
      <c r="AE269" s="81"/>
      <c r="AF269" s="24"/>
      <c r="AG269" s="24"/>
      <c r="AH269" s="81"/>
      <c r="AI269" s="24"/>
      <c r="AJ269" s="24"/>
      <c r="AK269" s="81"/>
      <c r="AL269" s="24"/>
      <c r="AM269" s="24"/>
      <c r="AN269" s="81"/>
      <c r="AO269" s="24"/>
      <c r="AP269" s="24"/>
      <c r="AQ269" s="81"/>
      <c r="AR269" s="24"/>
      <c r="AS269" s="24"/>
      <c r="AT269" s="81"/>
      <c r="AU269" s="24"/>
      <c r="AV269" s="24"/>
      <c r="AW269" s="81"/>
      <c r="AX269" s="24"/>
      <c r="AY269" s="24"/>
      <c r="AZ269" s="81"/>
      <c r="BA269" s="24"/>
      <c r="BB269" s="24"/>
      <c r="BC269" s="81"/>
      <c r="BD269" s="24"/>
      <c r="BE269" s="24"/>
      <c r="BF269" s="81"/>
      <c r="BG269" s="24"/>
    </row>
    <row r="270" spans="1:59" s="4" customFormat="1" ht="12" x14ac:dyDescent="0.2">
      <c r="B270" s="26"/>
      <c r="C270" s="39" t="s">
        <v>13</v>
      </c>
      <c r="D270" s="40"/>
      <c r="E270" s="26"/>
      <c r="F270" s="41">
        <v>-21058965</v>
      </c>
      <c r="G270" s="73">
        <v>0</v>
      </c>
      <c r="H270" s="26"/>
      <c r="I270" s="41">
        <v>-22635267</v>
      </c>
      <c r="J270" s="73">
        <v>0</v>
      </c>
      <c r="K270" s="26"/>
      <c r="L270" s="41">
        <v>-27145076</v>
      </c>
      <c r="M270" s="73">
        <v>0</v>
      </c>
      <c r="N270" s="26"/>
      <c r="O270" s="41">
        <v>-24535726</v>
      </c>
      <c r="P270" s="73">
        <v>0</v>
      </c>
      <c r="Q270" s="26"/>
      <c r="R270" s="41">
        <v>-27659444</v>
      </c>
      <c r="S270" s="73">
        <v>0</v>
      </c>
      <c r="T270" s="26"/>
      <c r="U270" s="41">
        <v>-21491309</v>
      </c>
      <c r="V270" s="73">
        <v>0</v>
      </c>
      <c r="W270" s="26"/>
      <c r="X270" s="128">
        <v>-144525787</v>
      </c>
      <c r="Y270" s="129">
        <v>0</v>
      </c>
      <c r="Z270" s="26"/>
      <c r="AA270" s="133">
        <v>-24087631.166666664</v>
      </c>
      <c r="AB270" s="134">
        <v>0</v>
      </c>
      <c r="AC270" s="26"/>
      <c r="AD270" s="41">
        <v>-27569936</v>
      </c>
      <c r="AE270" s="73">
        <v>0</v>
      </c>
      <c r="AF270" s="26"/>
      <c r="AG270" s="41">
        <v>-28207649</v>
      </c>
      <c r="AH270" s="73">
        <v>0</v>
      </c>
      <c r="AI270" s="26"/>
      <c r="AJ270" s="41">
        <v>-30591344</v>
      </c>
      <c r="AK270" s="73">
        <v>0</v>
      </c>
      <c r="AL270" s="26"/>
      <c r="AM270" s="41">
        <v>-29010269</v>
      </c>
      <c r="AN270" s="73">
        <v>0</v>
      </c>
      <c r="AO270" s="26"/>
      <c r="AP270" s="41">
        <v>-28429711</v>
      </c>
      <c r="AQ270" s="73">
        <v>0</v>
      </c>
      <c r="AR270" s="26"/>
      <c r="AS270" s="41">
        <v>-27983222.120000001</v>
      </c>
      <c r="AT270" s="73">
        <v>0</v>
      </c>
      <c r="AU270" s="26"/>
      <c r="AV270" s="128">
        <v>-171792131.12</v>
      </c>
      <c r="AW270" s="129">
        <v>0</v>
      </c>
      <c r="AX270" s="26"/>
      <c r="AY270" s="133">
        <v>-28632021.853333332</v>
      </c>
      <c r="AZ270" s="134">
        <v>0</v>
      </c>
      <c r="BA270" s="26"/>
      <c r="BB270" s="41">
        <v>-316317918.12</v>
      </c>
      <c r="BC270" s="134">
        <v>0</v>
      </c>
      <c r="BD270" s="26"/>
      <c r="BE270" s="41">
        <v>-26359826.510000002</v>
      </c>
      <c r="BF270" s="134">
        <v>0</v>
      </c>
      <c r="BG270" s="26"/>
    </row>
    <row r="271" spans="1:59" s="2" customFormat="1" ht="5.25" x14ac:dyDescent="0.15">
      <c r="B271" s="24"/>
      <c r="D271" s="25"/>
      <c r="E271" s="24"/>
      <c r="F271" s="66"/>
      <c r="G271" s="81"/>
      <c r="H271" s="24"/>
      <c r="I271" s="66"/>
      <c r="J271" s="81"/>
      <c r="K271" s="24"/>
      <c r="L271" s="66"/>
      <c r="M271" s="81"/>
      <c r="N271" s="24"/>
      <c r="O271" s="66"/>
      <c r="P271" s="81"/>
      <c r="Q271" s="24"/>
      <c r="R271" s="66"/>
      <c r="S271" s="81"/>
      <c r="T271" s="24"/>
      <c r="U271" s="66"/>
      <c r="V271" s="81"/>
      <c r="W271" s="24"/>
      <c r="X271" s="66"/>
      <c r="Y271" s="81"/>
      <c r="Z271" s="24"/>
      <c r="AA271" s="66"/>
      <c r="AB271" s="81"/>
      <c r="AC271" s="24"/>
      <c r="AD271" s="66"/>
      <c r="AE271" s="81"/>
      <c r="AF271" s="24"/>
      <c r="AG271" s="66"/>
      <c r="AH271" s="81"/>
      <c r="AI271" s="24"/>
      <c r="AJ271" s="66"/>
      <c r="AK271" s="81"/>
      <c r="AL271" s="24"/>
      <c r="AM271" s="66"/>
      <c r="AN271" s="81"/>
      <c r="AO271" s="24"/>
      <c r="AP271" s="66"/>
      <c r="AQ271" s="81"/>
      <c r="AR271" s="24"/>
      <c r="AS271" s="66"/>
      <c r="AT271" s="81"/>
      <c r="AU271" s="24"/>
      <c r="AV271" s="66"/>
      <c r="AW271" s="81"/>
      <c r="AX271" s="24"/>
      <c r="AY271" s="66"/>
      <c r="AZ271" s="81"/>
      <c r="BA271" s="24"/>
      <c r="BB271" s="66"/>
      <c r="BC271" s="81"/>
      <c r="BD271" s="24"/>
      <c r="BE271" s="66"/>
      <c r="BF271" s="81"/>
      <c r="BG271" s="24"/>
    </row>
    <row r="272" spans="1:59" s="4" customFormat="1" ht="12" collapsed="1" x14ac:dyDescent="0.2">
      <c r="A272" s="56"/>
      <c r="B272" s="26"/>
      <c r="C272" s="39" t="s">
        <v>324</v>
      </c>
      <c r="D272" s="40"/>
      <c r="E272" s="26"/>
      <c r="F272" s="41">
        <v>-21058965</v>
      </c>
      <c r="G272" s="73">
        <v>0</v>
      </c>
      <c r="H272" s="26"/>
      <c r="I272" s="41">
        <v>-22635267</v>
      </c>
      <c r="J272" s="73">
        <v>0</v>
      </c>
      <c r="K272" s="26"/>
      <c r="L272" s="41">
        <v>-27145076</v>
      </c>
      <c r="M272" s="73">
        <v>0</v>
      </c>
      <c r="N272" s="26"/>
      <c r="O272" s="41">
        <v>-24535726</v>
      </c>
      <c r="P272" s="73">
        <v>0</v>
      </c>
      <c r="Q272" s="26"/>
      <c r="R272" s="41">
        <v>-27659444</v>
      </c>
      <c r="S272" s="73">
        <v>0</v>
      </c>
      <c r="T272" s="26"/>
      <c r="U272" s="41">
        <v>-21491309</v>
      </c>
      <c r="V272" s="73">
        <v>0</v>
      </c>
      <c r="W272" s="26"/>
      <c r="X272" s="128">
        <v>-144525787</v>
      </c>
      <c r="Y272" s="129">
        <v>0</v>
      </c>
      <c r="Z272" s="26"/>
      <c r="AA272" s="133">
        <v>-24087631.166666664</v>
      </c>
      <c r="AB272" s="134">
        <v>0</v>
      </c>
      <c r="AC272" s="26"/>
      <c r="AD272" s="41">
        <v>-27569936</v>
      </c>
      <c r="AE272" s="73">
        <v>0</v>
      </c>
      <c r="AF272" s="26"/>
      <c r="AG272" s="41">
        <v>-28207649</v>
      </c>
      <c r="AH272" s="73">
        <v>0</v>
      </c>
      <c r="AI272" s="26"/>
      <c r="AJ272" s="41">
        <v>-30591344</v>
      </c>
      <c r="AK272" s="73">
        <v>0</v>
      </c>
      <c r="AL272" s="26"/>
      <c r="AM272" s="41">
        <v>-29010269</v>
      </c>
      <c r="AN272" s="73">
        <v>0</v>
      </c>
      <c r="AO272" s="26"/>
      <c r="AP272" s="41">
        <v>-28429711</v>
      </c>
      <c r="AQ272" s="73">
        <v>0</v>
      </c>
      <c r="AR272" s="26"/>
      <c r="AS272" s="41">
        <v>-27983222.120000001</v>
      </c>
      <c r="AT272" s="73">
        <v>0</v>
      </c>
      <c r="AU272" s="26"/>
      <c r="AV272" s="128">
        <v>-171792131.12</v>
      </c>
      <c r="AW272" s="129">
        <v>0</v>
      </c>
      <c r="AX272" s="26"/>
      <c r="AY272" s="133">
        <v>-28632021.853333332</v>
      </c>
      <c r="AZ272" s="134">
        <v>0</v>
      </c>
      <c r="BA272" s="26"/>
      <c r="BB272" s="41">
        <v>-316317918.12</v>
      </c>
      <c r="BC272" s="134">
        <v>0</v>
      </c>
      <c r="BD272" s="26"/>
      <c r="BE272" s="41">
        <v>-26359826.510000002</v>
      </c>
      <c r="BF272" s="134">
        <v>0</v>
      </c>
      <c r="BG272" s="26"/>
    </row>
    <row r="273" spans="1:59" s="2" customFormat="1" ht="5.25" x14ac:dyDescent="0.15">
      <c r="A273" s="57"/>
      <c r="B273" s="24"/>
      <c r="D273" s="25"/>
      <c r="E273" s="24"/>
      <c r="F273" s="66"/>
      <c r="G273" s="81"/>
      <c r="H273" s="24"/>
      <c r="I273" s="66"/>
      <c r="J273" s="81"/>
      <c r="K273" s="24"/>
      <c r="L273" s="66"/>
      <c r="M273" s="81"/>
      <c r="N273" s="24"/>
      <c r="O273" s="66"/>
      <c r="P273" s="81"/>
      <c r="Q273" s="24"/>
      <c r="R273" s="66"/>
      <c r="S273" s="81"/>
      <c r="T273" s="24"/>
      <c r="U273" s="66"/>
      <c r="V273" s="81"/>
      <c r="W273" s="24"/>
      <c r="X273" s="66"/>
      <c r="Y273" s="81"/>
      <c r="Z273" s="24"/>
      <c r="AA273" s="66"/>
      <c r="AB273" s="81"/>
      <c r="AC273" s="24"/>
      <c r="AD273" s="66"/>
      <c r="AE273" s="81"/>
      <c r="AF273" s="24"/>
      <c r="AG273" s="66"/>
      <c r="AH273" s="81"/>
      <c r="AI273" s="24"/>
      <c r="AJ273" s="66"/>
      <c r="AK273" s="81"/>
      <c r="AL273" s="24"/>
      <c r="AM273" s="66"/>
      <c r="AN273" s="81"/>
      <c r="AO273" s="24"/>
      <c r="AP273" s="66"/>
      <c r="AQ273" s="81"/>
      <c r="AR273" s="24"/>
      <c r="AS273" s="66"/>
      <c r="AT273" s="81"/>
      <c r="AU273" s="24"/>
      <c r="AV273" s="66"/>
      <c r="AW273" s="81"/>
      <c r="AX273" s="24"/>
      <c r="AY273" s="66"/>
      <c r="AZ273" s="81"/>
      <c r="BA273" s="24"/>
      <c r="BB273" s="66"/>
      <c r="BC273" s="81"/>
      <c r="BD273" s="24"/>
      <c r="BE273" s="66"/>
      <c r="BF273" s="81"/>
      <c r="BG273" s="24"/>
    </row>
    <row r="274" spans="1:59" s="4" customFormat="1" ht="12" x14ac:dyDescent="0.2">
      <c r="A274" s="58"/>
      <c r="B274" s="26"/>
      <c r="C274" s="36" t="s">
        <v>325</v>
      </c>
      <c r="D274" s="37"/>
      <c r="E274" s="26"/>
      <c r="F274" s="38">
        <v>0</v>
      </c>
      <c r="G274" s="72">
        <v>0</v>
      </c>
      <c r="H274" s="26"/>
      <c r="I274" s="38">
        <v>0</v>
      </c>
      <c r="J274" s="72">
        <v>0</v>
      </c>
      <c r="K274" s="26"/>
      <c r="L274" s="38">
        <v>0</v>
      </c>
      <c r="M274" s="72">
        <v>0</v>
      </c>
      <c r="N274" s="26"/>
      <c r="O274" s="38">
        <v>0</v>
      </c>
      <c r="P274" s="72">
        <v>0</v>
      </c>
      <c r="Q274" s="26"/>
      <c r="R274" s="38">
        <v>0</v>
      </c>
      <c r="S274" s="72">
        <v>0</v>
      </c>
      <c r="T274" s="26"/>
      <c r="U274" s="38">
        <v>0</v>
      </c>
      <c r="V274" s="72">
        <v>0</v>
      </c>
      <c r="W274" s="26"/>
      <c r="X274" s="38">
        <v>0</v>
      </c>
      <c r="Y274" s="72">
        <v>0</v>
      </c>
      <c r="Z274" s="26"/>
      <c r="AA274" s="38">
        <v>0</v>
      </c>
      <c r="AB274" s="72">
        <v>0</v>
      </c>
      <c r="AC274" s="26"/>
      <c r="AD274" s="38">
        <v>0</v>
      </c>
      <c r="AE274" s="72">
        <v>0</v>
      </c>
      <c r="AF274" s="26"/>
      <c r="AG274" s="38">
        <v>0</v>
      </c>
      <c r="AH274" s="72">
        <v>0</v>
      </c>
      <c r="AI274" s="26"/>
      <c r="AJ274" s="38">
        <v>0</v>
      </c>
      <c r="AK274" s="72">
        <v>0</v>
      </c>
      <c r="AL274" s="26"/>
      <c r="AM274" s="38">
        <v>0</v>
      </c>
      <c r="AN274" s="72">
        <v>0</v>
      </c>
      <c r="AO274" s="26"/>
      <c r="AP274" s="38">
        <v>0</v>
      </c>
      <c r="AQ274" s="72">
        <v>0</v>
      </c>
      <c r="AR274" s="26"/>
      <c r="AS274" s="38">
        <v>0</v>
      </c>
      <c r="AT274" s="72">
        <v>0</v>
      </c>
      <c r="AU274" s="26"/>
      <c r="AV274" s="38">
        <v>0</v>
      </c>
      <c r="AW274" s="72">
        <v>0</v>
      </c>
      <c r="AX274" s="26"/>
      <c r="AY274" s="38">
        <v>0</v>
      </c>
      <c r="AZ274" s="72">
        <v>0</v>
      </c>
      <c r="BA274" s="26"/>
      <c r="BB274" s="38">
        <v>0</v>
      </c>
      <c r="BC274" s="72">
        <v>0</v>
      </c>
      <c r="BD274" s="26"/>
      <c r="BE274" s="38">
        <v>0</v>
      </c>
      <c r="BF274" s="72">
        <v>0</v>
      </c>
      <c r="BG274" s="26"/>
    </row>
    <row r="275" spans="1:59" s="89" customFormat="1" x14ac:dyDescent="0.2">
      <c r="A275" s="85"/>
      <c r="B275" s="86"/>
      <c r="C275" s="87" t="s">
        <v>323</v>
      </c>
      <c r="D275" s="31"/>
      <c r="E275" s="86"/>
      <c r="F275" s="88">
        <v>0</v>
      </c>
      <c r="G275" s="71">
        <v>0</v>
      </c>
      <c r="H275" s="86"/>
      <c r="I275" s="88">
        <v>0</v>
      </c>
      <c r="J275" s="71">
        <v>0</v>
      </c>
      <c r="K275" s="86"/>
      <c r="L275" s="88">
        <v>0</v>
      </c>
      <c r="M275" s="71">
        <v>0</v>
      </c>
      <c r="N275" s="86"/>
      <c r="O275" s="88">
        <v>0</v>
      </c>
      <c r="P275" s="71">
        <v>0</v>
      </c>
      <c r="Q275" s="86"/>
      <c r="R275" s="88">
        <v>0</v>
      </c>
      <c r="S275" s="71">
        <v>0</v>
      </c>
      <c r="T275" s="86"/>
      <c r="U275" s="88">
        <v>0</v>
      </c>
      <c r="V275" s="71">
        <v>0</v>
      </c>
      <c r="W275" s="86"/>
      <c r="X275" s="88">
        <v>0</v>
      </c>
      <c r="Y275" s="71">
        <v>0</v>
      </c>
      <c r="Z275" s="86"/>
      <c r="AA275" s="88">
        <v>0</v>
      </c>
      <c r="AB275" s="71">
        <v>0</v>
      </c>
      <c r="AC275" s="86"/>
      <c r="AD275" s="88">
        <v>0</v>
      </c>
      <c r="AE275" s="71">
        <v>0</v>
      </c>
      <c r="AF275" s="86"/>
      <c r="AG275" s="88">
        <v>0</v>
      </c>
      <c r="AH275" s="71">
        <v>0</v>
      </c>
      <c r="AI275" s="86"/>
      <c r="AJ275" s="88">
        <v>0</v>
      </c>
      <c r="AK275" s="71">
        <v>0</v>
      </c>
      <c r="AL275" s="86"/>
      <c r="AM275" s="88">
        <v>0</v>
      </c>
      <c r="AN275" s="71">
        <v>0</v>
      </c>
      <c r="AO275" s="86"/>
      <c r="AP275" s="88">
        <v>0</v>
      </c>
      <c r="AQ275" s="71">
        <v>0</v>
      </c>
      <c r="AR275" s="86"/>
      <c r="AS275" s="88">
        <v>0</v>
      </c>
      <c r="AT275" s="71">
        <v>0</v>
      </c>
      <c r="AU275" s="86"/>
      <c r="AV275" s="88">
        <v>0</v>
      </c>
      <c r="AW275" s="71">
        <v>0</v>
      </c>
      <c r="AX275" s="86"/>
      <c r="AY275" s="88">
        <v>0</v>
      </c>
      <c r="AZ275" s="71">
        <v>0</v>
      </c>
      <c r="BA275" s="86"/>
      <c r="BB275" s="88">
        <v>0</v>
      </c>
      <c r="BC275" s="71">
        <v>0</v>
      </c>
      <c r="BD275" s="86"/>
      <c r="BE275" s="88">
        <v>0</v>
      </c>
      <c r="BF275" s="71">
        <v>0</v>
      </c>
      <c r="BG275" s="86"/>
    </row>
    <row r="276" spans="1:59" s="89" customFormat="1" x14ac:dyDescent="0.2">
      <c r="A276" s="85"/>
      <c r="B276" s="86"/>
      <c r="C276" s="87" t="s">
        <v>361</v>
      </c>
      <c r="D276" s="31"/>
      <c r="E276" s="86"/>
      <c r="F276" s="88">
        <v>0</v>
      </c>
      <c r="G276" s="71">
        <v>0</v>
      </c>
      <c r="H276" s="86"/>
      <c r="I276" s="88">
        <v>0</v>
      </c>
      <c r="J276" s="71">
        <v>0</v>
      </c>
      <c r="K276" s="86"/>
      <c r="L276" s="88">
        <v>0</v>
      </c>
      <c r="M276" s="71">
        <v>0</v>
      </c>
      <c r="N276" s="86"/>
      <c r="O276" s="88">
        <v>0</v>
      </c>
      <c r="P276" s="71">
        <v>0</v>
      </c>
      <c r="Q276" s="86"/>
      <c r="R276" s="88">
        <v>0</v>
      </c>
      <c r="S276" s="71">
        <v>0</v>
      </c>
      <c r="T276" s="86"/>
      <c r="U276" s="88">
        <v>0</v>
      </c>
      <c r="V276" s="71">
        <v>0</v>
      </c>
      <c r="W276" s="86"/>
      <c r="X276" s="88">
        <v>0</v>
      </c>
      <c r="Y276" s="71">
        <v>0</v>
      </c>
      <c r="Z276" s="86"/>
      <c r="AA276" s="88">
        <v>0</v>
      </c>
      <c r="AB276" s="71">
        <v>0</v>
      </c>
      <c r="AC276" s="86"/>
      <c r="AD276" s="88">
        <v>0</v>
      </c>
      <c r="AE276" s="71">
        <v>0</v>
      </c>
      <c r="AF276" s="86"/>
      <c r="AG276" s="88">
        <v>0</v>
      </c>
      <c r="AH276" s="71">
        <v>0</v>
      </c>
      <c r="AI276" s="86"/>
      <c r="AJ276" s="88">
        <v>0</v>
      </c>
      <c r="AK276" s="71">
        <v>0</v>
      </c>
      <c r="AL276" s="86"/>
      <c r="AM276" s="88">
        <v>0</v>
      </c>
      <c r="AN276" s="71">
        <v>0</v>
      </c>
      <c r="AO276" s="86"/>
      <c r="AP276" s="88">
        <v>0</v>
      </c>
      <c r="AQ276" s="71">
        <v>0</v>
      </c>
      <c r="AR276" s="86"/>
      <c r="AS276" s="88">
        <v>0</v>
      </c>
      <c r="AT276" s="71">
        <v>0</v>
      </c>
      <c r="AU276" s="86"/>
      <c r="AV276" s="88">
        <v>0</v>
      </c>
      <c r="AW276" s="71">
        <v>0</v>
      </c>
      <c r="AX276" s="86"/>
      <c r="AY276" s="88">
        <v>0</v>
      </c>
      <c r="AZ276" s="71">
        <v>0</v>
      </c>
      <c r="BA276" s="86"/>
      <c r="BB276" s="88">
        <v>0</v>
      </c>
      <c r="BC276" s="71">
        <v>0</v>
      </c>
      <c r="BD276" s="86"/>
      <c r="BE276" s="88">
        <v>0</v>
      </c>
      <c r="BF276" s="71">
        <v>0</v>
      </c>
      <c r="BG276" s="86"/>
    </row>
    <row r="277" spans="1:59" s="89" customFormat="1" x14ac:dyDescent="0.2">
      <c r="A277" s="85"/>
      <c r="B277" s="86"/>
      <c r="C277" s="87" t="s">
        <v>200</v>
      </c>
      <c r="D277" s="31"/>
      <c r="E277" s="86"/>
      <c r="F277" s="88">
        <v>0</v>
      </c>
      <c r="G277" s="71">
        <v>0</v>
      </c>
      <c r="H277" s="86"/>
      <c r="I277" s="88">
        <v>0</v>
      </c>
      <c r="J277" s="71">
        <v>0</v>
      </c>
      <c r="K277" s="86"/>
      <c r="L277" s="88">
        <v>0</v>
      </c>
      <c r="M277" s="71">
        <v>0</v>
      </c>
      <c r="N277" s="86"/>
      <c r="O277" s="88">
        <v>0</v>
      </c>
      <c r="P277" s="71">
        <v>0</v>
      </c>
      <c r="Q277" s="86"/>
      <c r="R277" s="88">
        <v>0</v>
      </c>
      <c r="S277" s="71">
        <v>0</v>
      </c>
      <c r="T277" s="86"/>
      <c r="U277" s="88">
        <v>0</v>
      </c>
      <c r="V277" s="71">
        <v>0</v>
      </c>
      <c r="W277" s="86"/>
      <c r="X277" s="88">
        <v>0</v>
      </c>
      <c r="Y277" s="71">
        <v>0</v>
      </c>
      <c r="Z277" s="86"/>
      <c r="AA277" s="88">
        <v>0</v>
      </c>
      <c r="AB277" s="71">
        <v>0</v>
      </c>
      <c r="AC277" s="86"/>
      <c r="AD277" s="88">
        <v>0</v>
      </c>
      <c r="AE277" s="71">
        <v>0</v>
      </c>
      <c r="AF277" s="86"/>
      <c r="AG277" s="88">
        <v>0</v>
      </c>
      <c r="AH277" s="71">
        <v>0</v>
      </c>
      <c r="AI277" s="86"/>
      <c r="AJ277" s="88">
        <v>0</v>
      </c>
      <c r="AK277" s="71">
        <v>0</v>
      </c>
      <c r="AL277" s="86"/>
      <c r="AM277" s="88">
        <v>0</v>
      </c>
      <c r="AN277" s="71">
        <v>0</v>
      </c>
      <c r="AO277" s="86"/>
      <c r="AP277" s="88">
        <v>0</v>
      </c>
      <c r="AQ277" s="71">
        <v>0</v>
      </c>
      <c r="AR277" s="86"/>
      <c r="AS277" s="88">
        <v>0</v>
      </c>
      <c r="AT277" s="71">
        <v>0</v>
      </c>
      <c r="AU277" s="86"/>
      <c r="AV277" s="88">
        <v>0</v>
      </c>
      <c r="AW277" s="71">
        <v>0</v>
      </c>
      <c r="AX277" s="86"/>
      <c r="AY277" s="88">
        <v>0</v>
      </c>
      <c r="AZ277" s="71">
        <v>0</v>
      </c>
      <c r="BA277" s="86"/>
      <c r="BB277" s="88">
        <v>0</v>
      </c>
      <c r="BC277" s="71">
        <v>0</v>
      </c>
      <c r="BD277" s="86"/>
      <c r="BE277" s="88">
        <v>0</v>
      </c>
      <c r="BF277" s="71">
        <v>0</v>
      </c>
      <c r="BG277" s="86"/>
    </row>
    <row r="278" spans="1:59" s="89" customFormat="1" x14ac:dyDescent="0.2">
      <c r="A278" s="85"/>
      <c r="B278" s="86"/>
      <c r="C278" s="87" t="s">
        <v>159</v>
      </c>
      <c r="D278" s="31"/>
      <c r="E278" s="86"/>
      <c r="F278" s="88">
        <v>0</v>
      </c>
      <c r="G278" s="71">
        <v>0</v>
      </c>
      <c r="H278" s="86"/>
      <c r="I278" s="88">
        <v>0</v>
      </c>
      <c r="J278" s="71">
        <v>0</v>
      </c>
      <c r="K278" s="86"/>
      <c r="L278" s="88">
        <v>0</v>
      </c>
      <c r="M278" s="71">
        <v>0</v>
      </c>
      <c r="N278" s="86"/>
      <c r="O278" s="88">
        <v>0</v>
      </c>
      <c r="P278" s="71">
        <v>0</v>
      </c>
      <c r="Q278" s="86"/>
      <c r="R278" s="88">
        <v>0</v>
      </c>
      <c r="S278" s="71">
        <v>0</v>
      </c>
      <c r="T278" s="86"/>
      <c r="U278" s="88">
        <v>0</v>
      </c>
      <c r="V278" s="71">
        <v>0</v>
      </c>
      <c r="W278" s="86"/>
      <c r="X278" s="88">
        <v>0</v>
      </c>
      <c r="Y278" s="71">
        <v>0</v>
      </c>
      <c r="Z278" s="86"/>
      <c r="AA278" s="88">
        <v>0</v>
      </c>
      <c r="AB278" s="71">
        <v>0</v>
      </c>
      <c r="AC278" s="86"/>
      <c r="AD278" s="88">
        <v>0</v>
      </c>
      <c r="AE278" s="71">
        <v>0</v>
      </c>
      <c r="AF278" s="86"/>
      <c r="AG278" s="88">
        <v>0</v>
      </c>
      <c r="AH278" s="71">
        <v>0</v>
      </c>
      <c r="AI278" s="86"/>
      <c r="AJ278" s="88">
        <v>0</v>
      </c>
      <c r="AK278" s="71">
        <v>0</v>
      </c>
      <c r="AL278" s="86"/>
      <c r="AM278" s="88">
        <v>0</v>
      </c>
      <c r="AN278" s="71">
        <v>0</v>
      </c>
      <c r="AO278" s="86"/>
      <c r="AP278" s="88">
        <v>0</v>
      </c>
      <c r="AQ278" s="71">
        <v>0</v>
      </c>
      <c r="AR278" s="86"/>
      <c r="AS278" s="88">
        <v>0</v>
      </c>
      <c r="AT278" s="71">
        <v>0</v>
      </c>
      <c r="AU278" s="86"/>
      <c r="AV278" s="88">
        <v>0</v>
      </c>
      <c r="AW278" s="71">
        <v>0</v>
      </c>
      <c r="AX278" s="86"/>
      <c r="AY278" s="88">
        <v>0</v>
      </c>
      <c r="AZ278" s="71">
        <v>0</v>
      </c>
      <c r="BA278" s="86"/>
      <c r="BB278" s="88">
        <v>0</v>
      </c>
      <c r="BC278" s="71">
        <v>0</v>
      </c>
      <c r="BD278" s="86"/>
      <c r="BE278" s="88">
        <v>0</v>
      </c>
      <c r="BF278" s="71">
        <v>0</v>
      </c>
      <c r="BG278" s="86"/>
    </row>
    <row r="279" spans="1:59" s="89" customFormat="1" x14ac:dyDescent="0.2">
      <c r="A279" s="85"/>
      <c r="B279" s="86"/>
      <c r="C279" s="87" t="s">
        <v>174</v>
      </c>
      <c r="D279" s="31"/>
      <c r="E279" s="86"/>
      <c r="F279" s="88">
        <v>0</v>
      </c>
      <c r="G279" s="71">
        <v>0</v>
      </c>
      <c r="H279" s="86"/>
      <c r="I279" s="88">
        <v>0</v>
      </c>
      <c r="J279" s="71">
        <v>0</v>
      </c>
      <c r="K279" s="86"/>
      <c r="L279" s="88">
        <v>0</v>
      </c>
      <c r="M279" s="71">
        <v>0</v>
      </c>
      <c r="N279" s="86"/>
      <c r="O279" s="88">
        <v>0</v>
      </c>
      <c r="P279" s="71">
        <v>0</v>
      </c>
      <c r="Q279" s="86"/>
      <c r="R279" s="88">
        <v>0</v>
      </c>
      <c r="S279" s="71">
        <v>0</v>
      </c>
      <c r="T279" s="86"/>
      <c r="U279" s="88">
        <v>0</v>
      </c>
      <c r="V279" s="71">
        <v>0</v>
      </c>
      <c r="W279" s="86"/>
      <c r="X279" s="88">
        <v>0</v>
      </c>
      <c r="Y279" s="71">
        <v>0</v>
      </c>
      <c r="Z279" s="86"/>
      <c r="AA279" s="88">
        <v>0</v>
      </c>
      <c r="AB279" s="71">
        <v>0</v>
      </c>
      <c r="AC279" s="86"/>
      <c r="AD279" s="88">
        <v>0</v>
      </c>
      <c r="AE279" s="71">
        <v>0</v>
      </c>
      <c r="AF279" s="86"/>
      <c r="AG279" s="88">
        <v>0</v>
      </c>
      <c r="AH279" s="71">
        <v>0</v>
      </c>
      <c r="AI279" s="86"/>
      <c r="AJ279" s="88">
        <v>0</v>
      </c>
      <c r="AK279" s="71">
        <v>0</v>
      </c>
      <c r="AL279" s="86"/>
      <c r="AM279" s="88">
        <v>0</v>
      </c>
      <c r="AN279" s="71">
        <v>0</v>
      </c>
      <c r="AO279" s="86"/>
      <c r="AP279" s="88">
        <v>0</v>
      </c>
      <c r="AQ279" s="71">
        <v>0</v>
      </c>
      <c r="AR279" s="86"/>
      <c r="AS279" s="88">
        <v>0</v>
      </c>
      <c r="AT279" s="71">
        <v>0</v>
      </c>
      <c r="AU279" s="86"/>
      <c r="AV279" s="88">
        <v>0</v>
      </c>
      <c r="AW279" s="71">
        <v>0</v>
      </c>
      <c r="AX279" s="86"/>
      <c r="AY279" s="88">
        <v>0</v>
      </c>
      <c r="AZ279" s="71">
        <v>0</v>
      </c>
      <c r="BA279" s="86"/>
      <c r="BB279" s="88">
        <v>0</v>
      </c>
      <c r="BC279" s="71">
        <v>0</v>
      </c>
      <c r="BD279" s="86"/>
      <c r="BE279" s="88">
        <v>0</v>
      </c>
      <c r="BF279" s="71">
        <v>0</v>
      </c>
      <c r="BG279" s="86"/>
    </row>
    <row r="280" spans="1:59" s="2" customFormat="1" ht="5.25" collapsed="1" x14ac:dyDescent="0.15">
      <c r="A280" s="57"/>
      <c r="B280" s="24"/>
      <c r="D280" s="25"/>
      <c r="E280" s="24"/>
      <c r="F280" s="66"/>
      <c r="G280" s="81"/>
      <c r="H280" s="24"/>
      <c r="I280" s="66"/>
      <c r="J280" s="81"/>
      <c r="K280" s="24"/>
      <c r="L280" s="66"/>
      <c r="M280" s="81"/>
      <c r="N280" s="24"/>
      <c r="O280" s="66"/>
      <c r="P280" s="81"/>
      <c r="Q280" s="24"/>
      <c r="R280" s="66"/>
      <c r="S280" s="81"/>
      <c r="T280" s="24"/>
      <c r="U280" s="66"/>
      <c r="V280" s="81"/>
      <c r="W280" s="24"/>
      <c r="X280" s="66"/>
      <c r="Y280" s="81"/>
      <c r="Z280" s="24"/>
      <c r="AA280" s="66"/>
      <c r="AB280" s="81"/>
      <c r="AC280" s="24"/>
      <c r="AD280" s="66"/>
      <c r="AE280" s="81"/>
      <c r="AF280" s="24"/>
      <c r="AG280" s="66"/>
      <c r="AH280" s="81"/>
      <c r="AI280" s="24"/>
      <c r="AJ280" s="66"/>
      <c r="AK280" s="81"/>
      <c r="AL280" s="24"/>
      <c r="AM280" s="66"/>
      <c r="AN280" s="81"/>
      <c r="AO280" s="24"/>
      <c r="AP280" s="66"/>
      <c r="AQ280" s="81"/>
      <c r="AR280" s="24"/>
      <c r="AS280" s="66"/>
      <c r="AT280" s="81"/>
      <c r="AU280" s="24"/>
      <c r="AV280" s="66"/>
      <c r="AW280" s="81"/>
      <c r="AX280" s="24"/>
      <c r="AY280" s="66"/>
      <c r="AZ280" s="81"/>
      <c r="BA280" s="24"/>
      <c r="BB280" s="66"/>
      <c r="BC280" s="81"/>
      <c r="BD280" s="24"/>
      <c r="BE280" s="66"/>
      <c r="BF280" s="81"/>
      <c r="BG280" s="24"/>
    </row>
    <row r="281" spans="1:59" s="4" customFormat="1" ht="12" x14ac:dyDescent="0.2">
      <c r="A281" s="58"/>
      <c r="B281" s="26"/>
      <c r="C281" s="39" t="s">
        <v>326</v>
      </c>
      <c r="D281" s="40"/>
      <c r="E281" s="26"/>
      <c r="F281" s="41">
        <v>-21058965</v>
      </c>
      <c r="G281" s="73">
        <v>0</v>
      </c>
      <c r="H281" s="26"/>
      <c r="I281" s="41">
        <v>-22635267</v>
      </c>
      <c r="J281" s="73">
        <v>0</v>
      </c>
      <c r="K281" s="26"/>
      <c r="L281" s="41">
        <v>-27145076</v>
      </c>
      <c r="M281" s="73">
        <v>0</v>
      </c>
      <c r="N281" s="26"/>
      <c r="O281" s="41">
        <v>-24535726</v>
      </c>
      <c r="P281" s="73">
        <v>0</v>
      </c>
      <c r="Q281" s="26"/>
      <c r="R281" s="41">
        <v>-27659444</v>
      </c>
      <c r="S281" s="73">
        <v>0</v>
      </c>
      <c r="T281" s="26"/>
      <c r="U281" s="41">
        <v>-21491309</v>
      </c>
      <c r="V281" s="73">
        <v>0</v>
      </c>
      <c r="W281" s="26"/>
      <c r="X281" s="128">
        <v>-144525787</v>
      </c>
      <c r="Y281" s="129">
        <v>0</v>
      </c>
      <c r="Z281" s="26"/>
      <c r="AA281" s="133">
        <v>-24087631.166666664</v>
      </c>
      <c r="AB281" s="134">
        <v>0</v>
      </c>
      <c r="AC281" s="26"/>
      <c r="AD281" s="41">
        <v>-27569936</v>
      </c>
      <c r="AE281" s="73">
        <v>0</v>
      </c>
      <c r="AF281" s="26"/>
      <c r="AG281" s="41">
        <v>-28207649</v>
      </c>
      <c r="AH281" s="73">
        <v>0</v>
      </c>
      <c r="AI281" s="26"/>
      <c r="AJ281" s="41">
        <v>-30591344</v>
      </c>
      <c r="AK281" s="73">
        <v>0</v>
      </c>
      <c r="AL281" s="26"/>
      <c r="AM281" s="41">
        <v>-29010269</v>
      </c>
      <c r="AN281" s="73">
        <v>0</v>
      </c>
      <c r="AO281" s="26"/>
      <c r="AP281" s="41">
        <v>-28429711</v>
      </c>
      <c r="AQ281" s="73">
        <v>0</v>
      </c>
      <c r="AR281" s="26"/>
      <c r="AS281" s="41">
        <v>-27983222.120000001</v>
      </c>
      <c r="AT281" s="73">
        <v>0</v>
      </c>
      <c r="AU281" s="26"/>
      <c r="AV281" s="128">
        <v>-171792131.12</v>
      </c>
      <c r="AW281" s="129">
        <v>0</v>
      </c>
      <c r="AX281" s="26"/>
      <c r="AY281" s="133">
        <v>-28632021.853333332</v>
      </c>
      <c r="AZ281" s="134">
        <v>0</v>
      </c>
      <c r="BA281" s="26"/>
      <c r="BB281" s="41">
        <v>-316317918.12</v>
      </c>
      <c r="BC281" s="134">
        <v>0</v>
      </c>
      <c r="BD281" s="26"/>
      <c r="BE281" s="41">
        <v>-26359826.510000002</v>
      </c>
      <c r="BF281" s="134">
        <v>0</v>
      </c>
      <c r="BG281" s="26"/>
    </row>
    <row r="282" spans="1:59" s="2" customFormat="1" ht="5.25" x14ac:dyDescent="0.15">
      <c r="A282" s="57"/>
      <c r="B282" s="24"/>
      <c r="D282" s="25"/>
      <c r="E282" s="24"/>
      <c r="F282" s="66"/>
      <c r="G282" s="81"/>
      <c r="H282" s="24"/>
      <c r="I282" s="66"/>
      <c r="J282" s="81"/>
      <c r="K282" s="24"/>
      <c r="L282" s="66"/>
      <c r="M282" s="81"/>
      <c r="N282" s="24"/>
      <c r="O282" s="66"/>
      <c r="P282" s="81"/>
      <c r="Q282" s="24"/>
      <c r="R282" s="66"/>
      <c r="S282" s="81"/>
      <c r="T282" s="24"/>
      <c r="U282" s="66"/>
      <c r="V282" s="81"/>
      <c r="W282" s="24"/>
      <c r="X282" s="66"/>
      <c r="Y282" s="81"/>
      <c r="Z282" s="24"/>
      <c r="AA282" s="66"/>
      <c r="AB282" s="81"/>
      <c r="AC282" s="24"/>
      <c r="AD282" s="66"/>
      <c r="AE282" s="81"/>
      <c r="AF282" s="24"/>
      <c r="AG282" s="66"/>
      <c r="AH282" s="81"/>
      <c r="AI282" s="24"/>
      <c r="AJ282" s="66"/>
      <c r="AK282" s="81"/>
      <c r="AL282" s="24"/>
      <c r="AM282" s="66"/>
      <c r="AN282" s="81"/>
      <c r="AO282" s="24"/>
      <c r="AP282" s="66"/>
      <c r="AQ282" s="81"/>
      <c r="AR282" s="24"/>
      <c r="AS282" s="66"/>
      <c r="AT282" s="81"/>
      <c r="AU282" s="24"/>
      <c r="AV282" s="66"/>
      <c r="AW282" s="81"/>
      <c r="AX282" s="24"/>
      <c r="AY282" s="66"/>
      <c r="AZ282" s="81"/>
      <c r="BA282" s="24"/>
      <c r="BB282" s="66"/>
      <c r="BC282" s="81"/>
      <c r="BD282" s="24"/>
      <c r="BE282" s="66"/>
      <c r="BF282" s="81"/>
      <c r="BG282" s="24"/>
    </row>
    <row r="283" spans="1:59" s="4" customFormat="1" ht="12" x14ac:dyDescent="0.2">
      <c r="A283" s="58"/>
      <c r="B283" s="26"/>
      <c r="C283" s="36" t="s">
        <v>327</v>
      </c>
      <c r="D283" s="37"/>
      <c r="E283" s="26"/>
      <c r="F283" s="38">
        <v>0</v>
      </c>
      <c r="G283" s="72">
        <v>0</v>
      </c>
      <c r="H283" s="26"/>
      <c r="I283" s="38">
        <v>0</v>
      </c>
      <c r="J283" s="72">
        <v>0</v>
      </c>
      <c r="K283" s="26"/>
      <c r="L283" s="38">
        <v>0</v>
      </c>
      <c r="M283" s="72">
        <v>0</v>
      </c>
      <c r="N283" s="26"/>
      <c r="O283" s="38">
        <v>0</v>
      </c>
      <c r="P283" s="72">
        <v>0</v>
      </c>
      <c r="Q283" s="26"/>
      <c r="R283" s="38">
        <v>0</v>
      </c>
      <c r="S283" s="72">
        <v>0</v>
      </c>
      <c r="T283" s="26"/>
      <c r="U283" s="38">
        <v>0</v>
      </c>
      <c r="V283" s="72">
        <v>0</v>
      </c>
      <c r="W283" s="26"/>
      <c r="X283" s="38">
        <v>0</v>
      </c>
      <c r="Y283" s="72">
        <v>0</v>
      </c>
      <c r="Z283" s="26"/>
      <c r="AA283" s="38">
        <v>0</v>
      </c>
      <c r="AB283" s="72">
        <v>0</v>
      </c>
      <c r="AC283" s="26"/>
      <c r="AD283" s="38">
        <v>0</v>
      </c>
      <c r="AE283" s="72">
        <v>0</v>
      </c>
      <c r="AF283" s="26"/>
      <c r="AG283" s="38">
        <v>0</v>
      </c>
      <c r="AH283" s="72">
        <v>0</v>
      </c>
      <c r="AI283" s="26"/>
      <c r="AJ283" s="38">
        <v>0</v>
      </c>
      <c r="AK283" s="72">
        <v>0</v>
      </c>
      <c r="AL283" s="26"/>
      <c r="AM283" s="38">
        <v>0</v>
      </c>
      <c r="AN283" s="72">
        <v>0</v>
      </c>
      <c r="AO283" s="26"/>
      <c r="AP283" s="38">
        <v>0</v>
      </c>
      <c r="AQ283" s="72">
        <v>0</v>
      </c>
      <c r="AR283" s="26"/>
      <c r="AS283" s="38">
        <v>0</v>
      </c>
      <c r="AT283" s="72">
        <v>0</v>
      </c>
      <c r="AU283" s="26"/>
      <c r="AV283" s="38">
        <v>0</v>
      </c>
      <c r="AW283" s="72">
        <v>0</v>
      </c>
      <c r="AX283" s="26"/>
      <c r="AY283" s="38">
        <v>0</v>
      </c>
      <c r="AZ283" s="72">
        <v>0</v>
      </c>
      <c r="BA283" s="26"/>
      <c r="BB283" s="38">
        <v>0</v>
      </c>
      <c r="BC283" s="72">
        <v>0</v>
      </c>
      <c r="BD283" s="26"/>
      <c r="BE283" s="38">
        <v>0</v>
      </c>
      <c r="BF283" s="72">
        <v>0</v>
      </c>
      <c r="BG283" s="26"/>
    </row>
    <row r="284" spans="1:59" s="89" customFormat="1" x14ac:dyDescent="0.2">
      <c r="A284" s="85"/>
      <c r="B284" s="86"/>
      <c r="C284" s="87" t="s">
        <v>307</v>
      </c>
      <c r="D284" s="31"/>
      <c r="E284" s="86"/>
      <c r="F284" s="88">
        <v>0</v>
      </c>
      <c r="G284" s="71">
        <v>0</v>
      </c>
      <c r="H284" s="86"/>
      <c r="I284" s="88">
        <v>0</v>
      </c>
      <c r="J284" s="71">
        <v>0</v>
      </c>
      <c r="K284" s="86"/>
      <c r="L284" s="88">
        <v>0</v>
      </c>
      <c r="M284" s="71">
        <v>0</v>
      </c>
      <c r="N284" s="86"/>
      <c r="O284" s="88">
        <v>0</v>
      </c>
      <c r="P284" s="71">
        <v>0</v>
      </c>
      <c r="Q284" s="86"/>
      <c r="R284" s="88">
        <v>0</v>
      </c>
      <c r="S284" s="71">
        <v>0</v>
      </c>
      <c r="T284" s="86"/>
      <c r="U284" s="88">
        <v>0</v>
      </c>
      <c r="V284" s="71">
        <v>0</v>
      </c>
      <c r="W284" s="86"/>
      <c r="X284" s="88">
        <v>0</v>
      </c>
      <c r="Y284" s="71">
        <v>0</v>
      </c>
      <c r="Z284" s="86"/>
      <c r="AA284" s="88">
        <v>0</v>
      </c>
      <c r="AB284" s="71">
        <v>0</v>
      </c>
      <c r="AC284" s="86"/>
      <c r="AD284" s="88">
        <v>0</v>
      </c>
      <c r="AE284" s="71">
        <v>0</v>
      </c>
      <c r="AF284" s="86"/>
      <c r="AG284" s="88">
        <v>0</v>
      </c>
      <c r="AH284" s="71">
        <v>0</v>
      </c>
      <c r="AI284" s="86"/>
      <c r="AJ284" s="88">
        <v>0</v>
      </c>
      <c r="AK284" s="71">
        <v>0</v>
      </c>
      <c r="AL284" s="86"/>
      <c r="AM284" s="88">
        <v>0</v>
      </c>
      <c r="AN284" s="71">
        <v>0</v>
      </c>
      <c r="AO284" s="86"/>
      <c r="AP284" s="88">
        <v>0</v>
      </c>
      <c r="AQ284" s="71">
        <v>0</v>
      </c>
      <c r="AR284" s="86"/>
      <c r="AS284" s="88">
        <v>0</v>
      </c>
      <c r="AT284" s="71">
        <v>0</v>
      </c>
      <c r="AU284" s="86"/>
      <c r="AV284" s="88">
        <v>0</v>
      </c>
      <c r="AW284" s="71">
        <v>0</v>
      </c>
      <c r="AX284" s="86"/>
      <c r="AY284" s="88">
        <v>0</v>
      </c>
      <c r="AZ284" s="71">
        <v>0</v>
      </c>
      <c r="BA284" s="86"/>
      <c r="BB284" s="88">
        <v>0</v>
      </c>
      <c r="BC284" s="71">
        <v>0</v>
      </c>
      <c r="BD284" s="86"/>
      <c r="BE284" s="88">
        <v>0</v>
      </c>
      <c r="BF284" s="71">
        <v>0</v>
      </c>
      <c r="BG284" s="86"/>
    </row>
    <row r="285" spans="1:59" s="89" customFormat="1" x14ac:dyDescent="0.2">
      <c r="A285" s="85"/>
      <c r="B285" s="86"/>
      <c r="C285" s="87" t="s">
        <v>175</v>
      </c>
      <c r="D285" s="31"/>
      <c r="E285" s="86"/>
      <c r="F285" s="88">
        <v>0</v>
      </c>
      <c r="G285" s="71">
        <v>0</v>
      </c>
      <c r="H285" s="86"/>
      <c r="I285" s="88">
        <v>0</v>
      </c>
      <c r="J285" s="71">
        <v>0</v>
      </c>
      <c r="K285" s="86"/>
      <c r="L285" s="88">
        <v>0</v>
      </c>
      <c r="M285" s="71">
        <v>0</v>
      </c>
      <c r="N285" s="86"/>
      <c r="O285" s="88">
        <v>0</v>
      </c>
      <c r="P285" s="71">
        <v>0</v>
      </c>
      <c r="Q285" s="86"/>
      <c r="R285" s="88">
        <v>0</v>
      </c>
      <c r="S285" s="71">
        <v>0</v>
      </c>
      <c r="T285" s="86"/>
      <c r="U285" s="88">
        <v>0</v>
      </c>
      <c r="V285" s="71">
        <v>0</v>
      </c>
      <c r="W285" s="86"/>
      <c r="X285" s="88">
        <v>0</v>
      </c>
      <c r="Y285" s="71">
        <v>0</v>
      </c>
      <c r="Z285" s="86"/>
      <c r="AA285" s="88">
        <v>0</v>
      </c>
      <c r="AB285" s="71">
        <v>0</v>
      </c>
      <c r="AC285" s="86"/>
      <c r="AD285" s="88">
        <v>0</v>
      </c>
      <c r="AE285" s="71">
        <v>0</v>
      </c>
      <c r="AF285" s="86"/>
      <c r="AG285" s="88">
        <v>0</v>
      </c>
      <c r="AH285" s="71">
        <v>0</v>
      </c>
      <c r="AI285" s="86"/>
      <c r="AJ285" s="88">
        <v>0</v>
      </c>
      <c r="AK285" s="71">
        <v>0</v>
      </c>
      <c r="AL285" s="86"/>
      <c r="AM285" s="88">
        <v>0</v>
      </c>
      <c r="AN285" s="71">
        <v>0</v>
      </c>
      <c r="AO285" s="86"/>
      <c r="AP285" s="88">
        <v>0</v>
      </c>
      <c r="AQ285" s="71">
        <v>0</v>
      </c>
      <c r="AR285" s="86"/>
      <c r="AS285" s="88">
        <v>0</v>
      </c>
      <c r="AT285" s="71">
        <v>0</v>
      </c>
      <c r="AU285" s="86"/>
      <c r="AV285" s="88">
        <v>0</v>
      </c>
      <c r="AW285" s="71">
        <v>0</v>
      </c>
      <c r="AX285" s="86"/>
      <c r="AY285" s="88">
        <v>0</v>
      </c>
      <c r="AZ285" s="71">
        <v>0</v>
      </c>
      <c r="BA285" s="86"/>
      <c r="BB285" s="88">
        <v>0</v>
      </c>
      <c r="BC285" s="71">
        <v>0</v>
      </c>
      <c r="BD285" s="86"/>
      <c r="BE285" s="88">
        <v>0</v>
      </c>
      <c r="BF285" s="71">
        <v>0</v>
      </c>
      <c r="BG285" s="86"/>
    </row>
    <row r="286" spans="1:59" s="89" customFormat="1" x14ac:dyDescent="0.2">
      <c r="A286" s="85"/>
      <c r="B286" s="86"/>
      <c r="C286" s="87" t="s">
        <v>344</v>
      </c>
      <c r="D286" s="31"/>
      <c r="E286" s="86"/>
      <c r="F286" s="88">
        <v>0</v>
      </c>
      <c r="G286" s="71">
        <v>0</v>
      </c>
      <c r="H286" s="86"/>
      <c r="I286" s="88">
        <v>0</v>
      </c>
      <c r="J286" s="71">
        <v>0</v>
      </c>
      <c r="K286" s="86"/>
      <c r="L286" s="88">
        <v>0</v>
      </c>
      <c r="M286" s="71">
        <v>0</v>
      </c>
      <c r="N286" s="86"/>
      <c r="O286" s="88">
        <v>0</v>
      </c>
      <c r="P286" s="71">
        <v>0</v>
      </c>
      <c r="Q286" s="86"/>
      <c r="R286" s="88">
        <v>0</v>
      </c>
      <c r="S286" s="71">
        <v>0</v>
      </c>
      <c r="T286" s="86"/>
      <c r="U286" s="88">
        <v>0</v>
      </c>
      <c r="V286" s="71">
        <v>0</v>
      </c>
      <c r="W286" s="86"/>
      <c r="X286" s="88">
        <v>0</v>
      </c>
      <c r="Y286" s="71">
        <v>0</v>
      </c>
      <c r="Z286" s="86"/>
      <c r="AA286" s="88">
        <v>0</v>
      </c>
      <c r="AB286" s="71">
        <v>0</v>
      </c>
      <c r="AC286" s="86"/>
      <c r="AD286" s="88">
        <v>0</v>
      </c>
      <c r="AE286" s="71">
        <v>0</v>
      </c>
      <c r="AF286" s="86"/>
      <c r="AG286" s="88">
        <v>0</v>
      </c>
      <c r="AH286" s="71">
        <v>0</v>
      </c>
      <c r="AI286" s="86"/>
      <c r="AJ286" s="88">
        <v>0</v>
      </c>
      <c r="AK286" s="71">
        <v>0</v>
      </c>
      <c r="AL286" s="86"/>
      <c r="AM286" s="88">
        <v>0</v>
      </c>
      <c r="AN286" s="71">
        <v>0</v>
      </c>
      <c r="AO286" s="86"/>
      <c r="AP286" s="88">
        <v>0</v>
      </c>
      <c r="AQ286" s="71">
        <v>0</v>
      </c>
      <c r="AR286" s="86"/>
      <c r="AS286" s="88">
        <v>0</v>
      </c>
      <c r="AT286" s="71">
        <v>0</v>
      </c>
      <c r="AU286" s="86"/>
      <c r="AV286" s="88">
        <v>0</v>
      </c>
      <c r="AW286" s="71">
        <v>0</v>
      </c>
      <c r="AX286" s="86"/>
      <c r="AY286" s="88">
        <v>0</v>
      </c>
      <c r="AZ286" s="71">
        <v>0</v>
      </c>
      <c r="BA286" s="86"/>
      <c r="BB286" s="88">
        <v>0</v>
      </c>
      <c r="BC286" s="71">
        <v>0</v>
      </c>
      <c r="BD286" s="86"/>
      <c r="BE286" s="88">
        <v>0</v>
      </c>
      <c r="BF286" s="71">
        <v>0</v>
      </c>
      <c r="BG286" s="86"/>
    </row>
    <row r="287" spans="1:59" s="89" customFormat="1" x14ac:dyDescent="0.2">
      <c r="A287" s="85"/>
      <c r="B287" s="86"/>
      <c r="C287" s="87" t="s">
        <v>345</v>
      </c>
      <c r="D287" s="31"/>
      <c r="E287" s="86"/>
      <c r="F287" s="88">
        <v>0</v>
      </c>
      <c r="G287" s="71">
        <v>0</v>
      </c>
      <c r="H287" s="86"/>
      <c r="I287" s="88">
        <v>0</v>
      </c>
      <c r="J287" s="71">
        <v>0</v>
      </c>
      <c r="K287" s="86"/>
      <c r="L287" s="88">
        <v>0</v>
      </c>
      <c r="M287" s="71">
        <v>0</v>
      </c>
      <c r="N287" s="86"/>
      <c r="O287" s="88">
        <v>0</v>
      </c>
      <c r="P287" s="71">
        <v>0</v>
      </c>
      <c r="Q287" s="86"/>
      <c r="R287" s="88">
        <v>0</v>
      </c>
      <c r="S287" s="71">
        <v>0</v>
      </c>
      <c r="T287" s="86"/>
      <c r="U287" s="88">
        <v>0</v>
      </c>
      <c r="V287" s="71">
        <v>0</v>
      </c>
      <c r="W287" s="86"/>
      <c r="X287" s="88">
        <v>0</v>
      </c>
      <c r="Y287" s="71">
        <v>0</v>
      </c>
      <c r="Z287" s="86"/>
      <c r="AA287" s="88">
        <v>0</v>
      </c>
      <c r="AB287" s="71">
        <v>0</v>
      </c>
      <c r="AC287" s="86"/>
      <c r="AD287" s="88">
        <v>0</v>
      </c>
      <c r="AE287" s="71">
        <v>0</v>
      </c>
      <c r="AF287" s="86"/>
      <c r="AG287" s="88">
        <v>0</v>
      </c>
      <c r="AH287" s="71">
        <v>0</v>
      </c>
      <c r="AI287" s="86"/>
      <c r="AJ287" s="88">
        <v>0</v>
      </c>
      <c r="AK287" s="71">
        <v>0</v>
      </c>
      <c r="AL287" s="86"/>
      <c r="AM287" s="88">
        <v>0</v>
      </c>
      <c r="AN287" s="71">
        <v>0</v>
      </c>
      <c r="AO287" s="86"/>
      <c r="AP287" s="88">
        <v>0</v>
      </c>
      <c r="AQ287" s="71">
        <v>0</v>
      </c>
      <c r="AR287" s="86"/>
      <c r="AS287" s="88">
        <v>0</v>
      </c>
      <c r="AT287" s="71">
        <v>0</v>
      </c>
      <c r="AU287" s="86"/>
      <c r="AV287" s="88">
        <v>0</v>
      </c>
      <c r="AW287" s="71">
        <v>0</v>
      </c>
      <c r="AX287" s="86"/>
      <c r="AY287" s="88">
        <v>0</v>
      </c>
      <c r="AZ287" s="71">
        <v>0</v>
      </c>
      <c r="BA287" s="86"/>
      <c r="BB287" s="88">
        <v>0</v>
      </c>
      <c r="BC287" s="71">
        <v>0</v>
      </c>
      <c r="BD287" s="86"/>
      <c r="BE287" s="88">
        <v>0</v>
      </c>
      <c r="BF287" s="71">
        <v>0</v>
      </c>
      <c r="BG287" s="86"/>
    </row>
    <row r="288" spans="1:59" s="2" customFormat="1" ht="5.25" x14ac:dyDescent="0.15">
      <c r="B288" s="24"/>
      <c r="D288" s="25"/>
      <c r="E288" s="24"/>
      <c r="F288" s="66"/>
      <c r="G288" s="81"/>
      <c r="H288" s="24"/>
      <c r="I288" s="66"/>
      <c r="J288" s="81"/>
      <c r="K288" s="24"/>
      <c r="L288" s="66"/>
      <c r="M288" s="81"/>
      <c r="N288" s="24"/>
      <c r="O288" s="66"/>
      <c r="P288" s="81"/>
      <c r="Q288" s="24"/>
      <c r="R288" s="66"/>
      <c r="S288" s="81"/>
      <c r="T288" s="24"/>
      <c r="U288" s="66"/>
      <c r="V288" s="81"/>
      <c r="W288" s="24"/>
      <c r="X288" s="66"/>
      <c r="Y288" s="81"/>
      <c r="Z288" s="24"/>
      <c r="AA288" s="66"/>
      <c r="AB288" s="81"/>
      <c r="AC288" s="24"/>
      <c r="AD288" s="66"/>
      <c r="AE288" s="81"/>
      <c r="AF288" s="24"/>
      <c r="AG288" s="66"/>
      <c r="AH288" s="81"/>
      <c r="AI288" s="24"/>
      <c r="AJ288" s="66"/>
      <c r="AK288" s="81"/>
      <c r="AL288" s="24"/>
      <c r="AM288" s="66"/>
      <c r="AN288" s="81"/>
      <c r="AO288" s="24"/>
      <c r="AP288" s="66"/>
      <c r="AQ288" s="81"/>
      <c r="AR288" s="24"/>
      <c r="AS288" s="66"/>
      <c r="AT288" s="81"/>
      <c r="AU288" s="24"/>
      <c r="AV288" s="66"/>
      <c r="AW288" s="81"/>
      <c r="AX288" s="24"/>
      <c r="AY288" s="66"/>
      <c r="AZ288" s="81"/>
      <c r="BA288" s="24"/>
      <c r="BB288" s="66"/>
      <c r="BC288" s="81"/>
      <c r="BD288" s="24"/>
      <c r="BE288" s="66"/>
      <c r="BF288" s="81"/>
      <c r="BG288" s="24"/>
    </row>
    <row r="289" spans="1:59" s="4" customFormat="1" ht="12" x14ac:dyDescent="0.2">
      <c r="A289" s="56"/>
      <c r="B289" s="26"/>
      <c r="C289" s="51" t="s">
        <v>328</v>
      </c>
      <c r="D289" s="51"/>
      <c r="E289" s="26"/>
      <c r="F289" s="52">
        <v>0</v>
      </c>
      <c r="G289" s="75">
        <v>0</v>
      </c>
      <c r="H289" s="26"/>
      <c r="I289" s="52">
        <v>0</v>
      </c>
      <c r="J289" s="75">
        <v>0</v>
      </c>
      <c r="K289" s="26"/>
      <c r="L289" s="52">
        <v>0</v>
      </c>
      <c r="M289" s="75">
        <v>0</v>
      </c>
      <c r="N289" s="26"/>
      <c r="O289" s="52">
        <v>0</v>
      </c>
      <c r="P289" s="75">
        <v>0</v>
      </c>
      <c r="Q289" s="26"/>
      <c r="R289" s="52">
        <v>0</v>
      </c>
      <c r="S289" s="75">
        <v>0</v>
      </c>
      <c r="T289" s="26"/>
      <c r="U289" s="52">
        <v>0</v>
      </c>
      <c r="V289" s="75">
        <v>0</v>
      </c>
      <c r="W289" s="26"/>
      <c r="X289" s="125">
        <v>0</v>
      </c>
      <c r="Y289" s="126">
        <v>0</v>
      </c>
      <c r="Z289" s="26"/>
      <c r="AA289" s="137">
        <v>0</v>
      </c>
      <c r="AB289" s="138">
        <v>0</v>
      </c>
      <c r="AC289" s="26"/>
      <c r="AD289" s="52">
        <v>0</v>
      </c>
      <c r="AE289" s="75">
        <v>0</v>
      </c>
      <c r="AF289" s="26"/>
      <c r="AG289" s="52">
        <v>0</v>
      </c>
      <c r="AH289" s="75">
        <v>0</v>
      </c>
      <c r="AI289" s="26"/>
      <c r="AJ289" s="52">
        <v>0</v>
      </c>
      <c r="AK289" s="75">
        <v>0</v>
      </c>
      <c r="AL289" s="26"/>
      <c r="AM289" s="52">
        <v>0</v>
      </c>
      <c r="AN289" s="75">
        <v>0</v>
      </c>
      <c r="AO289" s="26"/>
      <c r="AP289" s="52">
        <v>0</v>
      </c>
      <c r="AQ289" s="75">
        <v>0</v>
      </c>
      <c r="AR289" s="26"/>
      <c r="AS289" s="52">
        <v>0</v>
      </c>
      <c r="AT289" s="75">
        <v>0</v>
      </c>
      <c r="AU289" s="26"/>
      <c r="AV289" s="125">
        <v>0</v>
      </c>
      <c r="AW289" s="126">
        <v>0</v>
      </c>
      <c r="AX289" s="26"/>
      <c r="AY289" s="137">
        <v>0</v>
      </c>
      <c r="AZ289" s="138">
        <v>0</v>
      </c>
      <c r="BA289" s="26"/>
      <c r="BB289" s="52">
        <v>0</v>
      </c>
      <c r="BC289" s="138">
        <v>0</v>
      </c>
      <c r="BD289" s="26"/>
      <c r="BE289" s="52">
        <v>0</v>
      </c>
      <c r="BF289" s="138">
        <v>0</v>
      </c>
      <c r="BG289" s="26"/>
    </row>
    <row r="290" spans="1:59" s="2" customFormat="1" ht="5.25" x14ac:dyDescent="0.15">
      <c r="B290" s="24"/>
      <c r="E290" s="24"/>
      <c r="F290" s="66"/>
      <c r="G290" s="81"/>
      <c r="H290" s="24"/>
      <c r="I290" s="66"/>
      <c r="J290" s="81"/>
      <c r="K290" s="24"/>
      <c r="L290" s="66"/>
      <c r="M290" s="81"/>
      <c r="N290" s="24"/>
      <c r="O290" s="66"/>
      <c r="P290" s="81"/>
      <c r="Q290" s="24"/>
      <c r="R290" s="66"/>
      <c r="S290" s="81"/>
      <c r="T290" s="24"/>
      <c r="U290" s="66"/>
      <c r="V290" s="81"/>
      <c r="W290" s="24"/>
      <c r="X290" s="66"/>
      <c r="Y290" s="81"/>
      <c r="Z290" s="24"/>
      <c r="AA290" s="66"/>
      <c r="AB290" s="81"/>
      <c r="AC290" s="24"/>
      <c r="AD290" s="66"/>
      <c r="AE290" s="81"/>
      <c r="AF290" s="24"/>
      <c r="AG290" s="66"/>
      <c r="AH290" s="81"/>
      <c r="AI290" s="24"/>
      <c r="AJ290" s="66"/>
      <c r="AK290" s="81"/>
      <c r="AL290" s="24"/>
      <c r="AM290" s="66"/>
      <c r="AN290" s="81"/>
      <c r="AO290" s="24"/>
      <c r="AP290" s="66"/>
      <c r="AQ290" s="81"/>
      <c r="AR290" s="24"/>
      <c r="AS290" s="66"/>
      <c r="AT290" s="81"/>
      <c r="AU290" s="24"/>
      <c r="AV290" s="66"/>
      <c r="AW290" s="81"/>
      <c r="AX290" s="24"/>
      <c r="AY290" s="66"/>
      <c r="AZ290" s="81"/>
      <c r="BA290" s="24"/>
      <c r="BB290" s="66"/>
      <c r="BC290" s="81"/>
      <c r="BD290" s="24"/>
      <c r="BE290" s="66"/>
      <c r="BF290" s="81"/>
      <c r="BG290" s="24"/>
    </row>
    <row r="291" spans="1:59" s="4" customFormat="1" ht="12" x14ac:dyDescent="0.2">
      <c r="B291" s="26"/>
      <c r="C291" s="51" t="s">
        <v>329</v>
      </c>
      <c r="D291" s="51"/>
      <c r="E291" s="26"/>
      <c r="F291" s="52">
        <v>-21058965</v>
      </c>
      <c r="G291" s="75">
        <v>0</v>
      </c>
      <c r="H291" s="26"/>
      <c r="I291" s="52">
        <v>-22635267</v>
      </c>
      <c r="J291" s="75">
        <v>0</v>
      </c>
      <c r="K291" s="26"/>
      <c r="L291" s="52">
        <v>-27145076</v>
      </c>
      <c r="M291" s="75">
        <v>0</v>
      </c>
      <c r="N291" s="26"/>
      <c r="O291" s="52">
        <v>-24535726</v>
      </c>
      <c r="P291" s="75">
        <v>0</v>
      </c>
      <c r="Q291" s="26"/>
      <c r="R291" s="52">
        <v>-27659444</v>
      </c>
      <c r="S291" s="75">
        <v>0</v>
      </c>
      <c r="T291" s="26"/>
      <c r="U291" s="52">
        <v>-21491309</v>
      </c>
      <c r="V291" s="75">
        <v>0</v>
      </c>
      <c r="W291" s="26"/>
      <c r="X291" s="125">
        <v>-144525787</v>
      </c>
      <c r="Y291" s="126">
        <v>0</v>
      </c>
      <c r="Z291" s="26"/>
      <c r="AA291" s="137">
        <v>-24087631.166666664</v>
      </c>
      <c r="AB291" s="138">
        <v>0</v>
      </c>
      <c r="AC291" s="26"/>
      <c r="AD291" s="52">
        <v>-27569936</v>
      </c>
      <c r="AE291" s="75">
        <v>0</v>
      </c>
      <c r="AF291" s="26"/>
      <c r="AG291" s="52">
        <v>-28207649</v>
      </c>
      <c r="AH291" s="75">
        <v>0</v>
      </c>
      <c r="AI291" s="26"/>
      <c r="AJ291" s="52">
        <v>-30591344</v>
      </c>
      <c r="AK291" s="75">
        <v>0</v>
      </c>
      <c r="AL291" s="26"/>
      <c r="AM291" s="52">
        <v>-29010269</v>
      </c>
      <c r="AN291" s="75">
        <v>0</v>
      </c>
      <c r="AO291" s="26"/>
      <c r="AP291" s="52">
        <v>-28429711</v>
      </c>
      <c r="AQ291" s="75">
        <v>0</v>
      </c>
      <c r="AR291" s="26"/>
      <c r="AS291" s="52">
        <v>-27983222.120000001</v>
      </c>
      <c r="AT291" s="75">
        <v>0</v>
      </c>
      <c r="AU291" s="26"/>
      <c r="AV291" s="125">
        <v>-171792131.12</v>
      </c>
      <c r="AW291" s="126">
        <v>0</v>
      </c>
      <c r="AX291" s="26"/>
      <c r="AY291" s="137">
        <v>-28632021.853333332</v>
      </c>
      <c r="AZ291" s="138">
        <v>0</v>
      </c>
      <c r="BA291" s="26"/>
      <c r="BB291" s="52">
        <v>-316317918.12</v>
      </c>
      <c r="BC291" s="138">
        <v>0</v>
      </c>
      <c r="BD291" s="26"/>
      <c r="BE291" s="52">
        <v>-26359826.510000002</v>
      </c>
      <c r="BF291" s="138">
        <v>0</v>
      </c>
      <c r="BG291" s="26"/>
    </row>
    <row r="292" spans="1:59" s="2" customFormat="1" ht="5.25" x14ac:dyDescent="0.15">
      <c r="B292" s="24"/>
      <c r="D292" s="25"/>
      <c r="E292" s="24"/>
      <c r="F292" s="66"/>
      <c r="G292" s="81"/>
      <c r="H292" s="24"/>
      <c r="I292" s="66"/>
      <c r="J292" s="81"/>
      <c r="K292" s="24"/>
      <c r="L292" s="66"/>
      <c r="M292" s="81"/>
      <c r="N292" s="24"/>
      <c r="O292" s="66"/>
      <c r="P292" s="81"/>
      <c r="Q292" s="24"/>
      <c r="R292" s="66"/>
      <c r="S292" s="81"/>
      <c r="T292" s="24"/>
      <c r="U292" s="66"/>
      <c r="V292" s="81"/>
      <c r="W292" s="24"/>
      <c r="X292" s="66"/>
      <c r="Y292" s="81"/>
      <c r="Z292" s="24"/>
      <c r="AA292" s="66"/>
      <c r="AB292" s="81"/>
      <c r="AC292" s="24"/>
      <c r="AD292" s="66"/>
      <c r="AE292" s="81"/>
      <c r="AF292" s="24"/>
      <c r="AG292" s="66"/>
      <c r="AH292" s="81"/>
      <c r="AI292" s="24"/>
      <c r="AJ292" s="66"/>
      <c r="AK292" s="81"/>
      <c r="AL292" s="24"/>
      <c r="AM292" s="66"/>
      <c r="AN292" s="81"/>
      <c r="AO292" s="24"/>
      <c r="AP292" s="66"/>
      <c r="AQ292" s="81"/>
      <c r="AR292" s="24"/>
      <c r="AS292" s="66"/>
      <c r="AT292" s="81"/>
      <c r="AU292" s="24"/>
      <c r="AV292" s="66"/>
      <c r="AW292" s="81"/>
      <c r="AX292" s="24"/>
      <c r="AY292" s="66"/>
      <c r="AZ292" s="81"/>
      <c r="BA292" s="24"/>
      <c r="BB292" s="66"/>
      <c r="BC292" s="81"/>
      <c r="BD292" s="24"/>
      <c r="BE292" s="66"/>
      <c r="BF292" s="81"/>
      <c r="BG292" s="24"/>
    </row>
    <row r="293" spans="1:59" s="4" customFormat="1" ht="12" x14ac:dyDescent="0.2">
      <c r="B293" s="26"/>
      <c r="C293" s="39" t="s">
        <v>330</v>
      </c>
      <c r="D293" s="40"/>
      <c r="E293" s="26"/>
      <c r="F293" s="41">
        <v>-21058965</v>
      </c>
      <c r="G293" s="73">
        <v>0</v>
      </c>
      <c r="H293" s="26"/>
      <c r="I293" s="41">
        <v>-22635267</v>
      </c>
      <c r="J293" s="73">
        <v>0</v>
      </c>
      <c r="K293" s="26"/>
      <c r="L293" s="41">
        <v>-27145076</v>
      </c>
      <c r="M293" s="73">
        <v>0</v>
      </c>
      <c r="N293" s="26"/>
      <c r="O293" s="41">
        <v>-24535726</v>
      </c>
      <c r="P293" s="73">
        <v>0</v>
      </c>
      <c r="Q293" s="26"/>
      <c r="R293" s="41">
        <v>-27659444</v>
      </c>
      <c r="S293" s="73">
        <v>0</v>
      </c>
      <c r="T293" s="26"/>
      <c r="U293" s="41">
        <v>-21491309</v>
      </c>
      <c r="V293" s="73">
        <v>0</v>
      </c>
      <c r="W293" s="26"/>
      <c r="X293" s="128">
        <v>-144525787</v>
      </c>
      <c r="Y293" s="129">
        <v>0</v>
      </c>
      <c r="Z293" s="26"/>
      <c r="AA293" s="133">
        <v>-24087631.166666664</v>
      </c>
      <c r="AB293" s="134">
        <v>0</v>
      </c>
      <c r="AC293" s="26"/>
      <c r="AD293" s="41">
        <v>-27569936</v>
      </c>
      <c r="AE293" s="73">
        <v>0</v>
      </c>
      <c r="AF293" s="26"/>
      <c r="AG293" s="41">
        <v>-28207649</v>
      </c>
      <c r="AH293" s="73">
        <v>0</v>
      </c>
      <c r="AI293" s="26"/>
      <c r="AJ293" s="41">
        <v>-30591344</v>
      </c>
      <c r="AK293" s="73">
        <v>0</v>
      </c>
      <c r="AL293" s="26"/>
      <c r="AM293" s="41">
        <v>-29010269</v>
      </c>
      <c r="AN293" s="73">
        <v>0</v>
      </c>
      <c r="AO293" s="26"/>
      <c r="AP293" s="41">
        <v>-28429711</v>
      </c>
      <c r="AQ293" s="73">
        <v>0</v>
      </c>
      <c r="AR293" s="26"/>
      <c r="AS293" s="41">
        <v>-27983222.120000001</v>
      </c>
      <c r="AT293" s="73">
        <v>0</v>
      </c>
      <c r="AU293" s="26"/>
      <c r="AV293" s="128">
        <v>-171792131.12</v>
      </c>
      <c r="AW293" s="129">
        <v>0</v>
      </c>
      <c r="AX293" s="26"/>
      <c r="AY293" s="133">
        <v>-28632021.853333332</v>
      </c>
      <c r="AZ293" s="134">
        <v>0</v>
      </c>
      <c r="BA293" s="26"/>
      <c r="BB293" s="41">
        <v>-316317918.12</v>
      </c>
      <c r="BC293" s="134">
        <v>0</v>
      </c>
      <c r="BD293" s="26"/>
      <c r="BE293" s="41">
        <v>-26359826.510000002</v>
      </c>
      <c r="BF293" s="134">
        <v>0</v>
      </c>
      <c r="BG293" s="26"/>
    </row>
    <row r="294" spans="1:59" s="2" customFormat="1" ht="5.25" x14ac:dyDescent="0.15">
      <c r="B294" s="24"/>
      <c r="D294" s="25"/>
      <c r="E294" s="24"/>
      <c r="F294" s="66"/>
      <c r="G294" s="81"/>
      <c r="H294" s="24"/>
      <c r="I294" s="66"/>
      <c r="J294" s="81"/>
      <c r="K294" s="24"/>
      <c r="L294" s="66"/>
      <c r="M294" s="81"/>
      <c r="N294" s="24"/>
      <c r="O294" s="66"/>
      <c r="P294" s="81"/>
      <c r="Q294" s="24"/>
      <c r="R294" s="66"/>
      <c r="S294" s="81"/>
      <c r="T294" s="24"/>
      <c r="U294" s="66"/>
      <c r="V294" s="81"/>
      <c r="W294" s="24"/>
      <c r="X294" s="66"/>
      <c r="Y294" s="81"/>
      <c r="Z294" s="24"/>
      <c r="AA294" s="66"/>
      <c r="AB294" s="81"/>
      <c r="AC294" s="24"/>
      <c r="AD294" s="66"/>
      <c r="AE294" s="81"/>
      <c r="AF294" s="24"/>
      <c r="AG294" s="66"/>
      <c r="AH294" s="81"/>
      <c r="AI294" s="24"/>
      <c r="AJ294" s="66"/>
      <c r="AK294" s="81"/>
      <c r="AL294" s="24"/>
      <c r="AM294" s="66"/>
      <c r="AN294" s="81"/>
      <c r="AO294" s="24"/>
      <c r="AP294" s="66"/>
      <c r="AQ294" s="81"/>
      <c r="AR294" s="24"/>
      <c r="AS294" s="66"/>
      <c r="AT294" s="81"/>
      <c r="AU294" s="24"/>
      <c r="AV294" s="66"/>
      <c r="AW294" s="81"/>
      <c r="AX294" s="24"/>
      <c r="AY294" s="66"/>
      <c r="AZ294" s="81"/>
      <c r="BA294" s="24"/>
      <c r="BB294" s="66"/>
      <c r="BC294" s="81"/>
      <c r="BD294" s="24"/>
      <c r="BE294" s="66"/>
      <c r="BF294" s="81"/>
      <c r="BG294" s="24"/>
    </row>
    <row r="295" spans="1:59" s="4" customFormat="1" ht="12" x14ac:dyDescent="0.2">
      <c r="B295" s="26"/>
      <c r="C295" s="36" t="s">
        <v>152</v>
      </c>
      <c r="D295" s="37"/>
      <c r="E295" s="26"/>
      <c r="F295" s="38">
        <v>0</v>
      </c>
      <c r="G295" s="72">
        <v>0</v>
      </c>
      <c r="H295" s="26"/>
      <c r="I295" s="38">
        <v>0</v>
      </c>
      <c r="J295" s="72">
        <v>0</v>
      </c>
      <c r="K295" s="26"/>
      <c r="L295" s="38">
        <v>0</v>
      </c>
      <c r="M295" s="72">
        <v>0</v>
      </c>
      <c r="N295" s="26"/>
      <c r="O295" s="38">
        <v>0</v>
      </c>
      <c r="P295" s="72">
        <v>0</v>
      </c>
      <c r="Q295" s="26"/>
      <c r="R295" s="38">
        <v>0</v>
      </c>
      <c r="S295" s="72">
        <v>0</v>
      </c>
      <c r="T295" s="26"/>
      <c r="U295" s="38">
        <v>0</v>
      </c>
      <c r="V295" s="72">
        <v>0</v>
      </c>
      <c r="W295" s="26"/>
      <c r="X295" s="38">
        <v>0</v>
      </c>
      <c r="Y295" s="72">
        <v>0</v>
      </c>
      <c r="Z295" s="26"/>
      <c r="AA295" s="38">
        <v>0</v>
      </c>
      <c r="AB295" s="72">
        <v>0</v>
      </c>
      <c r="AC295" s="26"/>
      <c r="AD295" s="38">
        <v>0</v>
      </c>
      <c r="AE295" s="72">
        <v>0</v>
      </c>
      <c r="AF295" s="26"/>
      <c r="AG295" s="38">
        <v>0</v>
      </c>
      <c r="AH295" s="72">
        <v>0</v>
      </c>
      <c r="AI295" s="26"/>
      <c r="AJ295" s="38">
        <v>0</v>
      </c>
      <c r="AK295" s="72">
        <v>0</v>
      </c>
      <c r="AL295" s="26"/>
      <c r="AM295" s="38">
        <v>0</v>
      </c>
      <c r="AN295" s="72">
        <v>0</v>
      </c>
      <c r="AO295" s="26"/>
      <c r="AP295" s="38">
        <v>0</v>
      </c>
      <c r="AQ295" s="72">
        <v>0</v>
      </c>
      <c r="AR295" s="26"/>
      <c r="AS295" s="38">
        <v>0</v>
      </c>
      <c r="AT295" s="72">
        <v>0</v>
      </c>
      <c r="AU295" s="26"/>
      <c r="AV295" s="38">
        <v>0</v>
      </c>
      <c r="AW295" s="72">
        <v>0</v>
      </c>
      <c r="AX295" s="26"/>
      <c r="AY295" s="38">
        <v>0</v>
      </c>
      <c r="AZ295" s="72">
        <v>0</v>
      </c>
      <c r="BA295" s="26"/>
      <c r="BB295" s="38">
        <v>0</v>
      </c>
      <c r="BC295" s="72">
        <v>0</v>
      </c>
      <c r="BD295" s="26"/>
      <c r="BE295" s="38">
        <v>0</v>
      </c>
      <c r="BF295" s="72">
        <v>0</v>
      </c>
      <c r="BG295" s="26"/>
    </row>
    <row r="296" spans="1:59" s="3" customFormat="1" x14ac:dyDescent="0.2">
      <c r="B296" s="23"/>
      <c r="C296" s="42" t="s">
        <v>213</v>
      </c>
      <c r="D296" s="43"/>
      <c r="E296" s="23"/>
      <c r="F296" s="44">
        <v>0</v>
      </c>
      <c r="G296" s="74">
        <v>0</v>
      </c>
      <c r="H296" s="23"/>
      <c r="I296" s="44">
        <v>0</v>
      </c>
      <c r="J296" s="74">
        <v>0</v>
      </c>
      <c r="K296" s="23"/>
      <c r="L296" s="44">
        <v>0</v>
      </c>
      <c r="M296" s="74">
        <v>0</v>
      </c>
      <c r="N296" s="23"/>
      <c r="O296" s="44">
        <v>0</v>
      </c>
      <c r="P296" s="74">
        <v>0</v>
      </c>
      <c r="Q296" s="23"/>
      <c r="R296" s="44">
        <v>0</v>
      </c>
      <c r="S296" s="74">
        <v>0</v>
      </c>
      <c r="T296" s="23"/>
      <c r="U296" s="44">
        <v>0</v>
      </c>
      <c r="V296" s="74">
        <v>0</v>
      </c>
      <c r="W296" s="23"/>
      <c r="X296" s="44">
        <v>0</v>
      </c>
      <c r="Y296" s="74">
        <v>0</v>
      </c>
      <c r="Z296" s="23"/>
      <c r="AA296" s="44">
        <v>0</v>
      </c>
      <c r="AB296" s="74">
        <v>0</v>
      </c>
      <c r="AC296" s="23"/>
      <c r="AD296" s="44">
        <v>0</v>
      </c>
      <c r="AE296" s="74">
        <v>0</v>
      </c>
      <c r="AF296" s="23"/>
      <c r="AG296" s="44">
        <v>0</v>
      </c>
      <c r="AH296" s="74">
        <v>0</v>
      </c>
      <c r="AI296" s="23"/>
      <c r="AJ296" s="44">
        <v>0</v>
      </c>
      <c r="AK296" s="74">
        <v>0</v>
      </c>
      <c r="AL296" s="23"/>
      <c r="AM296" s="44">
        <v>0</v>
      </c>
      <c r="AN296" s="74">
        <v>0</v>
      </c>
      <c r="AO296" s="23"/>
      <c r="AP296" s="44">
        <v>0</v>
      </c>
      <c r="AQ296" s="74">
        <v>0</v>
      </c>
      <c r="AR296" s="23"/>
      <c r="AS296" s="44">
        <v>0</v>
      </c>
      <c r="AT296" s="74">
        <v>0</v>
      </c>
      <c r="AU296" s="23"/>
      <c r="AV296" s="44">
        <v>0</v>
      </c>
      <c r="AW296" s="74">
        <v>0</v>
      </c>
      <c r="AX296" s="23"/>
      <c r="AY296" s="44">
        <v>0</v>
      </c>
      <c r="AZ296" s="74">
        <v>0</v>
      </c>
      <c r="BA296" s="23"/>
      <c r="BB296" s="44">
        <v>0</v>
      </c>
      <c r="BC296" s="74">
        <v>0</v>
      </c>
      <c r="BD296" s="23"/>
      <c r="BE296" s="44">
        <v>0</v>
      </c>
      <c r="BF296" s="74">
        <v>0</v>
      </c>
      <c r="BG296" s="23"/>
    </row>
    <row r="297" spans="1:59" hidden="1" outlineLevel="1" x14ac:dyDescent="0.2">
      <c r="B297" s="45"/>
      <c r="C297" s="33" t="s">
        <v>603</v>
      </c>
      <c r="D297" s="34">
        <v>4250800000</v>
      </c>
      <c r="E297" s="45"/>
      <c r="F297" s="48">
        <v>0</v>
      </c>
      <c r="G297" s="82">
        <v>0</v>
      </c>
      <c r="H297" s="45"/>
      <c r="I297" s="48">
        <v>0</v>
      </c>
      <c r="J297" s="82">
        <v>0</v>
      </c>
      <c r="K297" s="45"/>
      <c r="L297" s="48">
        <v>0</v>
      </c>
      <c r="M297" s="82">
        <v>0</v>
      </c>
      <c r="N297" s="45"/>
      <c r="O297" s="48">
        <v>0</v>
      </c>
      <c r="P297" s="82">
        <v>0</v>
      </c>
      <c r="Q297" s="45"/>
      <c r="R297" s="48">
        <v>0</v>
      </c>
      <c r="S297" s="82">
        <v>0</v>
      </c>
      <c r="T297" s="45"/>
      <c r="U297" s="48">
        <v>0</v>
      </c>
      <c r="V297" s="82">
        <v>0</v>
      </c>
      <c r="W297" s="45"/>
      <c r="X297" s="130">
        <v>0</v>
      </c>
      <c r="Y297" s="131">
        <v>0</v>
      </c>
      <c r="AA297" s="135">
        <v>0</v>
      </c>
      <c r="AB297" s="136">
        <v>0</v>
      </c>
      <c r="AC297" s="45"/>
      <c r="AD297" s="48">
        <v>0</v>
      </c>
      <c r="AE297" s="82">
        <v>0</v>
      </c>
      <c r="AF297" s="45"/>
      <c r="AG297" s="48">
        <v>0</v>
      </c>
      <c r="AH297" s="82">
        <v>0</v>
      </c>
      <c r="AI297" s="45"/>
      <c r="AJ297" s="48">
        <v>0</v>
      </c>
      <c r="AK297" s="82">
        <v>0</v>
      </c>
      <c r="AL297" s="45"/>
      <c r="AM297" s="48">
        <v>0</v>
      </c>
      <c r="AN297" s="82">
        <v>0</v>
      </c>
      <c r="AO297" s="45"/>
      <c r="AP297" s="48">
        <v>0</v>
      </c>
      <c r="AQ297" s="82">
        <v>0</v>
      </c>
      <c r="AR297" s="45"/>
      <c r="AS297" s="48">
        <v>0</v>
      </c>
      <c r="AT297" s="82">
        <v>0</v>
      </c>
      <c r="AU297" s="45"/>
      <c r="AV297" s="130">
        <v>0</v>
      </c>
      <c r="AW297" s="131">
        <v>0</v>
      </c>
      <c r="AY297" s="135">
        <v>0</v>
      </c>
      <c r="AZ297" s="136">
        <v>0</v>
      </c>
      <c r="BA297" s="45"/>
      <c r="BB297" s="48">
        <v>0</v>
      </c>
      <c r="BC297" s="136">
        <v>0</v>
      </c>
      <c r="BD297" s="45"/>
      <c r="BE297" s="48">
        <v>0</v>
      </c>
      <c r="BF297" s="136">
        <v>0</v>
      </c>
      <c r="BG297" s="45"/>
    </row>
    <row r="298" spans="1:59" hidden="1" outlineLevel="1" x14ac:dyDescent="0.2">
      <c r="B298" s="45"/>
      <c r="C298" s="33" t="s">
        <v>604</v>
      </c>
      <c r="D298" s="34">
        <v>4250810000</v>
      </c>
      <c r="E298" s="45"/>
      <c r="F298" s="48">
        <v>0</v>
      </c>
      <c r="G298" s="82">
        <v>0</v>
      </c>
      <c r="H298" s="45"/>
      <c r="I298" s="48">
        <v>0</v>
      </c>
      <c r="J298" s="82">
        <v>0</v>
      </c>
      <c r="K298" s="45"/>
      <c r="L298" s="48">
        <v>0</v>
      </c>
      <c r="M298" s="82">
        <v>0</v>
      </c>
      <c r="N298" s="45"/>
      <c r="O298" s="48">
        <v>0</v>
      </c>
      <c r="P298" s="82">
        <v>0</v>
      </c>
      <c r="Q298" s="45"/>
      <c r="R298" s="48">
        <v>0</v>
      </c>
      <c r="S298" s="82">
        <v>0</v>
      </c>
      <c r="T298" s="45"/>
      <c r="U298" s="48">
        <v>0</v>
      </c>
      <c r="V298" s="82">
        <v>0</v>
      </c>
      <c r="W298" s="45"/>
      <c r="X298" s="130">
        <v>0</v>
      </c>
      <c r="Y298" s="131">
        <v>0</v>
      </c>
      <c r="AA298" s="135">
        <v>0</v>
      </c>
      <c r="AB298" s="136">
        <v>0</v>
      </c>
      <c r="AC298" s="45"/>
      <c r="AD298" s="48">
        <v>0</v>
      </c>
      <c r="AE298" s="82">
        <v>0</v>
      </c>
      <c r="AF298" s="45"/>
      <c r="AG298" s="48">
        <v>0</v>
      </c>
      <c r="AH298" s="82">
        <v>0</v>
      </c>
      <c r="AI298" s="45"/>
      <c r="AJ298" s="48">
        <v>0</v>
      </c>
      <c r="AK298" s="82">
        <v>0</v>
      </c>
      <c r="AL298" s="45"/>
      <c r="AM298" s="48">
        <v>0</v>
      </c>
      <c r="AN298" s="82">
        <v>0</v>
      </c>
      <c r="AO298" s="45"/>
      <c r="AP298" s="48">
        <v>0</v>
      </c>
      <c r="AQ298" s="82">
        <v>0</v>
      </c>
      <c r="AR298" s="45"/>
      <c r="AS298" s="48">
        <v>0</v>
      </c>
      <c r="AT298" s="82">
        <v>0</v>
      </c>
      <c r="AU298" s="45"/>
      <c r="AV298" s="130">
        <v>0</v>
      </c>
      <c r="AW298" s="131">
        <v>0</v>
      </c>
      <c r="AY298" s="135">
        <v>0</v>
      </c>
      <c r="AZ298" s="136">
        <v>0</v>
      </c>
      <c r="BA298" s="45"/>
      <c r="BB298" s="48">
        <v>0</v>
      </c>
      <c r="BC298" s="136">
        <v>0</v>
      </c>
      <c r="BD298" s="45"/>
      <c r="BE298" s="48">
        <v>0</v>
      </c>
      <c r="BF298" s="136">
        <v>0</v>
      </c>
      <c r="BG298" s="45"/>
    </row>
    <row r="299" spans="1:59" hidden="1" outlineLevel="1" x14ac:dyDescent="0.2">
      <c r="B299" s="45"/>
      <c r="C299" s="33" t="s">
        <v>283</v>
      </c>
      <c r="D299" s="34" t="s">
        <v>284</v>
      </c>
      <c r="E299" s="45"/>
      <c r="F299" s="48">
        <v>0</v>
      </c>
      <c r="G299" s="82">
        <v>0</v>
      </c>
      <c r="H299" s="45"/>
      <c r="I299" s="48">
        <v>0</v>
      </c>
      <c r="J299" s="82">
        <v>0</v>
      </c>
      <c r="K299" s="45"/>
      <c r="L299" s="48">
        <v>0</v>
      </c>
      <c r="M299" s="82">
        <v>0</v>
      </c>
      <c r="N299" s="45"/>
      <c r="O299" s="48">
        <v>0</v>
      </c>
      <c r="P299" s="82">
        <v>0</v>
      </c>
      <c r="Q299" s="45"/>
      <c r="R299" s="48">
        <v>0</v>
      </c>
      <c r="S299" s="82">
        <v>0</v>
      </c>
      <c r="T299" s="45"/>
      <c r="U299" s="48">
        <v>0</v>
      </c>
      <c r="V299" s="82">
        <v>0</v>
      </c>
      <c r="W299" s="45"/>
      <c r="X299" s="130">
        <v>0</v>
      </c>
      <c r="Y299" s="131">
        <v>0</v>
      </c>
      <c r="AA299" s="135">
        <v>0</v>
      </c>
      <c r="AB299" s="136">
        <v>0</v>
      </c>
      <c r="AC299" s="45"/>
      <c r="AD299" s="48">
        <v>0</v>
      </c>
      <c r="AE299" s="82">
        <v>0</v>
      </c>
      <c r="AF299" s="45"/>
      <c r="AG299" s="48">
        <v>0</v>
      </c>
      <c r="AH299" s="82">
        <v>0</v>
      </c>
      <c r="AI299" s="45"/>
      <c r="AJ299" s="48">
        <v>0</v>
      </c>
      <c r="AK299" s="82">
        <v>0</v>
      </c>
      <c r="AL299" s="45"/>
      <c r="AM299" s="48">
        <v>0</v>
      </c>
      <c r="AN299" s="82">
        <v>0</v>
      </c>
      <c r="AO299" s="45"/>
      <c r="AP299" s="48">
        <v>0</v>
      </c>
      <c r="AQ299" s="82">
        <v>0</v>
      </c>
      <c r="AR299" s="45"/>
      <c r="AS299" s="48">
        <v>0</v>
      </c>
      <c r="AT299" s="82">
        <v>0</v>
      </c>
      <c r="AU299" s="45"/>
      <c r="AV299" s="130">
        <v>0</v>
      </c>
      <c r="AW299" s="131">
        <v>0</v>
      </c>
      <c r="AY299" s="135">
        <v>0</v>
      </c>
      <c r="AZ299" s="136">
        <v>0</v>
      </c>
      <c r="BA299" s="45"/>
      <c r="BB299" s="48">
        <v>0</v>
      </c>
      <c r="BC299" s="136">
        <v>0</v>
      </c>
      <c r="BD299" s="45"/>
      <c r="BE299" s="48">
        <v>0</v>
      </c>
      <c r="BF299" s="136">
        <v>0</v>
      </c>
      <c r="BG299" s="45"/>
    </row>
    <row r="300" spans="1:59" hidden="1" outlineLevel="1" x14ac:dyDescent="0.2">
      <c r="B300" s="45"/>
      <c r="C300" s="33" t="s">
        <v>580</v>
      </c>
      <c r="D300" s="34">
        <v>4135450000</v>
      </c>
      <c r="E300" s="45"/>
      <c r="F300" s="48">
        <v>0</v>
      </c>
      <c r="G300" s="82">
        <v>0</v>
      </c>
      <c r="H300" s="45"/>
      <c r="I300" s="48">
        <v>0</v>
      </c>
      <c r="J300" s="82">
        <v>0</v>
      </c>
      <c r="K300" s="45"/>
      <c r="L300" s="48">
        <v>0</v>
      </c>
      <c r="M300" s="82">
        <v>0</v>
      </c>
      <c r="N300" s="45"/>
      <c r="O300" s="48">
        <v>0</v>
      </c>
      <c r="P300" s="82">
        <v>0</v>
      </c>
      <c r="Q300" s="45"/>
      <c r="R300" s="48">
        <v>0</v>
      </c>
      <c r="S300" s="82">
        <v>0</v>
      </c>
      <c r="T300" s="45"/>
      <c r="U300" s="48">
        <v>0</v>
      </c>
      <c r="V300" s="82">
        <v>0</v>
      </c>
      <c r="W300" s="45"/>
      <c r="X300" s="130">
        <v>0</v>
      </c>
      <c r="Y300" s="131">
        <v>0</v>
      </c>
      <c r="AA300" s="135">
        <v>0</v>
      </c>
      <c r="AB300" s="136">
        <v>0</v>
      </c>
      <c r="AC300" s="45"/>
      <c r="AD300" s="48">
        <v>0</v>
      </c>
      <c r="AE300" s="82">
        <v>0</v>
      </c>
      <c r="AF300" s="45"/>
      <c r="AG300" s="48">
        <v>0</v>
      </c>
      <c r="AH300" s="82">
        <v>0</v>
      </c>
      <c r="AI300" s="45"/>
      <c r="AJ300" s="48">
        <v>0</v>
      </c>
      <c r="AK300" s="82">
        <v>0</v>
      </c>
      <c r="AL300" s="45"/>
      <c r="AM300" s="48">
        <v>0</v>
      </c>
      <c r="AN300" s="82">
        <v>0</v>
      </c>
      <c r="AO300" s="45"/>
      <c r="AP300" s="48">
        <v>0</v>
      </c>
      <c r="AQ300" s="82">
        <v>0</v>
      </c>
      <c r="AR300" s="45"/>
      <c r="AS300" s="48">
        <v>0</v>
      </c>
      <c r="AT300" s="82">
        <v>0</v>
      </c>
      <c r="AU300" s="45"/>
      <c r="AV300" s="130">
        <v>0</v>
      </c>
      <c r="AW300" s="131">
        <v>0</v>
      </c>
      <c r="AY300" s="135">
        <v>0</v>
      </c>
      <c r="AZ300" s="136">
        <v>0</v>
      </c>
      <c r="BA300" s="45"/>
      <c r="BB300" s="48">
        <v>0</v>
      </c>
      <c r="BC300" s="136">
        <v>0</v>
      </c>
      <c r="BD300" s="45"/>
      <c r="BE300" s="48">
        <v>0</v>
      </c>
      <c r="BF300" s="136">
        <v>0</v>
      </c>
      <c r="BG300" s="45"/>
    </row>
    <row r="301" spans="1:59" hidden="1" outlineLevel="1" x14ac:dyDescent="0.2">
      <c r="B301" s="45"/>
      <c r="C301" s="33" t="s">
        <v>588</v>
      </c>
      <c r="D301" s="34">
        <v>4250400000</v>
      </c>
      <c r="E301" s="45"/>
      <c r="F301" s="48">
        <v>0</v>
      </c>
      <c r="G301" s="82">
        <v>0</v>
      </c>
      <c r="H301" s="45"/>
      <c r="I301" s="48">
        <v>0</v>
      </c>
      <c r="J301" s="82">
        <v>0</v>
      </c>
      <c r="K301" s="45"/>
      <c r="L301" s="48">
        <v>0</v>
      </c>
      <c r="M301" s="82">
        <v>0</v>
      </c>
      <c r="N301" s="45"/>
      <c r="O301" s="48">
        <v>0</v>
      </c>
      <c r="P301" s="82">
        <v>0</v>
      </c>
      <c r="Q301" s="45"/>
      <c r="R301" s="48">
        <v>0</v>
      </c>
      <c r="S301" s="82">
        <v>0</v>
      </c>
      <c r="T301" s="45"/>
      <c r="U301" s="48">
        <v>0</v>
      </c>
      <c r="V301" s="82">
        <v>0</v>
      </c>
      <c r="W301" s="45"/>
      <c r="X301" s="130">
        <v>0</v>
      </c>
      <c r="Y301" s="131">
        <v>0</v>
      </c>
      <c r="AA301" s="135">
        <v>0</v>
      </c>
      <c r="AB301" s="136">
        <v>0</v>
      </c>
      <c r="AC301" s="45"/>
      <c r="AD301" s="48">
        <v>0</v>
      </c>
      <c r="AE301" s="82">
        <v>0</v>
      </c>
      <c r="AF301" s="45"/>
      <c r="AG301" s="48">
        <v>0</v>
      </c>
      <c r="AH301" s="82">
        <v>0</v>
      </c>
      <c r="AI301" s="45"/>
      <c r="AJ301" s="48">
        <v>0</v>
      </c>
      <c r="AK301" s="82">
        <v>0</v>
      </c>
      <c r="AL301" s="45"/>
      <c r="AM301" s="48">
        <v>0</v>
      </c>
      <c r="AN301" s="82">
        <v>0</v>
      </c>
      <c r="AO301" s="45"/>
      <c r="AP301" s="48">
        <v>0</v>
      </c>
      <c r="AQ301" s="82">
        <v>0</v>
      </c>
      <c r="AR301" s="45"/>
      <c r="AS301" s="48">
        <v>0</v>
      </c>
      <c r="AT301" s="82">
        <v>0</v>
      </c>
      <c r="AU301" s="45"/>
      <c r="AV301" s="130">
        <v>0</v>
      </c>
      <c r="AW301" s="131">
        <v>0</v>
      </c>
      <c r="AY301" s="135">
        <v>0</v>
      </c>
      <c r="AZ301" s="136">
        <v>0</v>
      </c>
      <c r="BA301" s="45"/>
      <c r="BB301" s="48">
        <v>0</v>
      </c>
      <c r="BC301" s="136">
        <v>0</v>
      </c>
      <c r="BD301" s="45"/>
      <c r="BE301" s="48">
        <v>0</v>
      </c>
      <c r="BF301" s="136">
        <v>0</v>
      </c>
      <c r="BG301" s="45"/>
    </row>
    <row r="302" spans="1:59" hidden="1" outlineLevel="1" x14ac:dyDescent="0.2">
      <c r="B302" s="45"/>
      <c r="C302" s="33" t="s">
        <v>605</v>
      </c>
      <c r="D302" s="34">
        <v>4250350000</v>
      </c>
      <c r="E302" s="45"/>
      <c r="F302" s="48">
        <v>0</v>
      </c>
      <c r="G302" s="82">
        <v>0</v>
      </c>
      <c r="H302" s="45"/>
      <c r="I302" s="48">
        <v>0</v>
      </c>
      <c r="J302" s="82">
        <v>0</v>
      </c>
      <c r="K302" s="45"/>
      <c r="L302" s="48">
        <v>0</v>
      </c>
      <c r="M302" s="82">
        <v>0</v>
      </c>
      <c r="N302" s="45"/>
      <c r="O302" s="48">
        <v>0</v>
      </c>
      <c r="P302" s="82">
        <v>0</v>
      </c>
      <c r="Q302" s="45"/>
      <c r="R302" s="48">
        <v>0</v>
      </c>
      <c r="S302" s="82">
        <v>0</v>
      </c>
      <c r="T302" s="45"/>
      <c r="U302" s="48">
        <v>0</v>
      </c>
      <c r="V302" s="82">
        <v>0</v>
      </c>
      <c r="W302" s="45"/>
      <c r="X302" s="130">
        <v>0</v>
      </c>
      <c r="Y302" s="131">
        <v>0</v>
      </c>
      <c r="AA302" s="135">
        <v>0</v>
      </c>
      <c r="AB302" s="136">
        <v>0</v>
      </c>
      <c r="AC302" s="45"/>
      <c r="AD302" s="48">
        <v>0</v>
      </c>
      <c r="AE302" s="82">
        <v>0</v>
      </c>
      <c r="AF302" s="45"/>
      <c r="AG302" s="48">
        <v>0</v>
      </c>
      <c r="AH302" s="82">
        <v>0</v>
      </c>
      <c r="AI302" s="45"/>
      <c r="AJ302" s="48">
        <v>0</v>
      </c>
      <c r="AK302" s="82">
        <v>0</v>
      </c>
      <c r="AL302" s="45"/>
      <c r="AM302" s="48">
        <v>0</v>
      </c>
      <c r="AN302" s="82">
        <v>0</v>
      </c>
      <c r="AO302" s="45"/>
      <c r="AP302" s="48">
        <v>0</v>
      </c>
      <c r="AQ302" s="82">
        <v>0</v>
      </c>
      <c r="AR302" s="45"/>
      <c r="AS302" s="48">
        <v>0</v>
      </c>
      <c r="AT302" s="82">
        <v>0</v>
      </c>
      <c r="AU302" s="45"/>
      <c r="AV302" s="130">
        <v>0</v>
      </c>
      <c r="AW302" s="131">
        <v>0</v>
      </c>
      <c r="AY302" s="135">
        <v>0</v>
      </c>
      <c r="AZ302" s="136">
        <v>0</v>
      </c>
      <c r="BA302" s="45"/>
      <c r="BB302" s="48">
        <v>0</v>
      </c>
      <c r="BC302" s="136">
        <v>0</v>
      </c>
      <c r="BD302" s="45"/>
      <c r="BE302" s="48">
        <v>0</v>
      </c>
      <c r="BF302" s="136">
        <v>0</v>
      </c>
      <c r="BG302" s="45"/>
    </row>
    <row r="303" spans="1:59" hidden="1" outlineLevel="1" x14ac:dyDescent="0.2">
      <c r="B303" s="45"/>
      <c r="C303" s="33" t="s">
        <v>248</v>
      </c>
      <c r="D303" s="34" t="s">
        <v>570</v>
      </c>
      <c r="E303" s="45"/>
      <c r="F303" s="48">
        <v>0</v>
      </c>
      <c r="G303" s="82">
        <v>0</v>
      </c>
      <c r="H303" s="45"/>
      <c r="I303" s="48">
        <v>0</v>
      </c>
      <c r="J303" s="82">
        <v>0</v>
      </c>
      <c r="K303" s="45"/>
      <c r="L303" s="48">
        <v>0</v>
      </c>
      <c r="M303" s="82">
        <v>0</v>
      </c>
      <c r="N303" s="45"/>
      <c r="O303" s="48">
        <v>0</v>
      </c>
      <c r="P303" s="82">
        <v>0</v>
      </c>
      <c r="Q303" s="45"/>
      <c r="R303" s="48">
        <v>0</v>
      </c>
      <c r="S303" s="82">
        <v>0</v>
      </c>
      <c r="T303" s="45"/>
      <c r="U303" s="48">
        <v>0</v>
      </c>
      <c r="V303" s="82">
        <v>0</v>
      </c>
      <c r="W303" s="45"/>
      <c r="X303" s="130">
        <v>0</v>
      </c>
      <c r="Y303" s="131">
        <v>0</v>
      </c>
      <c r="AA303" s="135">
        <v>0</v>
      </c>
      <c r="AB303" s="136">
        <v>0</v>
      </c>
      <c r="AC303" s="45"/>
      <c r="AD303" s="48">
        <v>0</v>
      </c>
      <c r="AE303" s="82">
        <v>0</v>
      </c>
      <c r="AF303" s="45"/>
      <c r="AG303" s="48">
        <v>0</v>
      </c>
      <c r="AH303" s="82">
        <v>0</v>
      </c>
      <c r="AI303" s="45"/>
      <c r="AJ303" s="48">
        <v>0</v>
      </c>
      <c r="AK303" s="82">
        <v>0</v>
      </c>
      <c r="AL303" s="45"/>
      <c r="AM303" s="48">
        <v>0</v>
      </c>
      <c r="AN303" s="82">
        <v>0</v>
      </c>
      <c r="AO303" s="45"/>
      <c r="AP303" s="48">
        <v>0</v>
      </c>
      <c r="AQ303" s="82">
        <v>0</v>
      </c>
      <c r="AR303" s="45"/>
      <c r="AS303" s="48">
        <v>0</v>
      </c>
      <c r="AT303" s="82">
        <v>0</v>
      </c>
      <c r="AU303" s="45"/>
      <c r="AV303" s="130">
        <v>0</v>
      </c>
      <c r="AW303" s="131">
        <v>0</v>
      </c>
      <c r="AY303" s="135">
        <v>0</v>
      </c>
      <c r="AZ303" s="136">
        <v>0</v>
      </c>
      <c r="BA303" s="45"/>
      <c r="BB303" s="48">
        <v>0</v>
      </c>
      <c r="BC303" s="136">
        <v>0</v>
      </c>
      <c r="BD303" s="45"/>
      <c r="BE303" s="48">
        <v>0</v>
      </c>
      <c r="BF303" s="136">
        <v>0</v>
      </c>
      <c r="BG303" s="45"/>
    </row>
    <row r="304" spans="1:59" hidden="1" outlineLevel="1" x14ac:dyDescent="0.2">
      <c r="B304" s="45"/>
      <c r="C304" s="33" t="s">
        <v>279</v>
      </c>
      <c r="D304" s="34" t="s">
        <v>571</v>
      </c>
      <c r="E304" s="45"/>
      <c r="F304" s="48">
        <v>0</v>
      </c>
      <c r="G304" s="82">
        <v>0</v>
      </c>
      <c r="H304" s="45"/>
      <c r="I304" s="48">
        <v>0</v>
      </c>
      <c r="J304" s="82">
        <v>0</v>
      </c>
      <c r="K304" s="45"/>
      <c r="L304" s="48">
        <v>0</v>
      </c>
      <c r="M304" s="82">
        <v>0</v>
      </c>
      <c r="N304" s="45"/>
      <c r="O304" s="48">
        <v>0</v>
      </c>
      <c r="P304" s="82">
        <v>0</v>
      </c>
      <c r="Q304" s="45"/>
      <c r="R304" s="48">
        <v>0</v>
      </c>
      <c r="S304" s="82">
        <v>0</v>
      </c>
      <c r="T304" s="45"/>
      <c r="U304" s="48">
        <v>0</v>
      </c>
      <c r="V304" s="82">
        <v>0</v>
      </c>
      <c r="W304" s="45"/>
      <c r="X304" s="130">
        <v>0</v>
      </c>
      <c r="Y304" s="131">
        <v>0</v>
      </c>
      <c r="AA304" s="135">
        <v>0</v>
      </c>
      <c r="AB304" s="136">
        <v>0</v>
      </c>
      <c r="AC304" s="45"/>
      <c r="AD304" s="48">
        <v>0</v>
      </c>
      <c r="AE304" s="82">
        <v>0</v>
      </c>
      <c r="AF304" s="45"/>
      <c r="AG304" s="48">
        <v>0</v>
      </c>
      <c r="AH304" s="82">
        <v>0</v>
      </c>
      <c r="AI304" s="45"/>
      <c r="AJ304" s="48">
        <v>0</v>
      </c>
      <c r="AK304" s="82">
        <v>0</v>
      </c>
      <c r="AL304" s="45"/>
      <c r="AM304" s="48">
        <v>0</v>
      </c>
      <c r="AN304" s="82">
        <v>0</v>
      </c>
      <c r="AO304" s="45"/>
      <c r="AP304" s="48">
        <v>0</v>
      </c>
      <c r="AQ304" s="82">
        <v>0</v>
      </c>
      <c r="AR304" s="45"/>
      <c r="AS304" s="48">
        <v>0</v>
      </c>
      <c r="AT304" s="82">
        <v>0</v>
      </c>
      <c r="AU304" s="45"/>
      <c r="AV304" s="130">
        <v>0</v>
      </c>
      <c r="AW304" s="131">
        <v>0</v>
      </c>
      <c r="AY304" s="135">
        <v>0</v>
      </c>
      <c r="AZ304" s="136">
        <v>0</v>
      </c>
      <c r="BA304" s="45"/>
      <c r="BB304" s="48">
        <v>0</v>
      </c>
      <c r="BC304" s="136">
        <v>0</v>
      </c>
      <c r="BD304" s="45"/>
      <c r="BE304" s="48">
        <v>0</v>
      </c>
      <c r="BF304" s="136">
        <v>0</v>
      </c>
      <c r="BG304" s="45"/>
    </row>
    <row r="305" spans="2:59" hidden="1" outlineLevel="1" x14ac:dyDescent="0.2">
      <c r="B305" s="45"/>
      <c r="C305" s="46" t="s">
        <v>317</v>
      </c>
      <c r="D305" s="47" t="s">
        <v>572</v>
      </c>
      <c r="E305" s="45"/>
      <c r="F305" s="48">
        <v>0</v>
      </c>
      <c r="G305" s="82">
        <v>0</v>
      </c>
      <c r="H305" s="45"/>
      <c r="I305" s="48">
        <v>0</v>
      </c>
      <c r="J305" s="82">
        <v>0</v>
      </c>
      <c r="K305" s="45"/>
      <c r="L305" s="48">
        <v>0</v>
      </c>
      <c r="M305" s="82">
        <v>0</v>
      </c>
      <c r="N305" s="45"/>
      <c r="O305" s="48">
        <v>0</v>
      </c>
      <c r="P305" s="82">
        <v>0</v>
      </c>
      <c r="Q305" s="45"/>
      <c r="R305" s="48">
        <v>0</v>
      </c>
      <c r="S305" s="82">
        <v>0</v>
      </c>
      <c r="T305" s="45"/>
      <c r="U305" s="48">
        <v>0</v>
      </c>
      <c r="V305" s="82">
        <v>0</v>
      </c>
      <c r="W305" s="45"/>
      <c r="X305" s="130">
        <v>0</v>
      </c>
      <c r="Y305" s="131">
        <v>0</v>
      </c>
      <c r="AA305" s="135">
        <v>0</v>
      </c>
      <c r="AB305" s="136">
        <v>0</v>
      </c>
      <c r="AC305" s="45"/>
      <c r="AD305" s="48">
        <v>0</v>
      </c>
      <c r="AE305" s="82">
        <v>0</v>
      </c>
      <c r="AF305" s="45"/>
      <c r="AG305" s="48">
        <v>0</v>
      </c>
      <c r="AH305" s="82">
        <v>0</v>
      </c>
      <c r="AI305" s="45"/>
      <c r="AJ305" s="48">
        <v>0</v>
      </c>
      <c r="AK305" s="82">
        <v>0</v>
      </c>
      <c r="AL305" s="45"/>
      <c r="AM305" s="48">
        <v>0</v>
      </c>
      <c r="AN305" s="82">
        <v>0</v>
      </c>
      <c r="AO305" s="45"/>
      <c r="AP305" s="48">
        <v>0</v>
      </c>
      <c r="AQ305" s="82">
        <v>0</v>
      </c>
      <c r="AR305" s="45"/>
      <c r="AS305" s="48">
        <v>0</v>
      </c>
      <c r="AT305" s="82">
        <v>0</v>
      </c>
      <c r="AU305" s="45"/>
      <c r="AV305" s="130">
        <v>0</v>
      </c>
      <c r="AW305" s="131">
        <v>0</v>
      </c>
      <c r="AY305" s="135">
        <v>0</v>
      </c>
      <c r="AZ305" s="136">
        <v>0</v>
      </c>
      <c r="BA305" s="45"/>
      <c r="BB305" s="48">
        <v>0</v>
      </c>
      <c r="BC305" s="136">
        <v>0</v>
      </c>
      <c r="BD305" s="45"/>
      <c r="BE305" s="48">
        <v>0</v>
      </c>
      <c r="BF305" s="136">
        <v>0</v>
      </c>
      <c r="BG305" s="45"/>
    </row>
    <row r="306" spans="2:59" hidden="1" outlineLevel="1" x14ac:dyDescent="0.2">
      <c r="B306" s="45"/>
      <c r="C306" s="46" t="s">
        <v>495</v>
      </c>
      <c r="D306" s="47" t="s">
        <v>91</v>
      </c>
      <c r="E306" s="45"/>
      <c r="F306" s="48">
        <v>0</v>
      </c>
      <c r="G306" s="82">
        <v>0</v>
      </c>
      <c r="H306" s="45"/>
      <c r="I306" s="48">
        <v>0</v>
      </c>
      <c r="J306" s="82">
        <v>0</v>
      </c>
      <c r="K306" s="45"/>
      <c r="L306" s="48">
        <v>0</v>
      </c>
      <c r="M306" s="82">
        <v>0</v>
      </c>
      <c r="N306" s="45"/>
      <c r="O306" s="48">
        <v>0</v>
      </c>
      <c r="P306" s="82">
        <v>0</v>
      </c>
      <c r="Q306" s="45"/>
      <c r="R306" s="48">
        <v>0</v>
      </c>
      <c r="S306" s="82">
        <v>0</v>
      </c>
      <c r="T306" s="45"/>
      <c r="U306" s="48">
        <v>0</v>
      </c>
      <c r="V306" s="82">
        <v>0</v>
      </c>
      <c r="W306" s="45"/>
      <c r="X306" s="130">
        <v>0</v>
      </c>
      <c r="Y306" s="131">
        <v>0</v>
      </c>
      <c r="AA306" s="135">
        <v>0</v>
      </c>
      <c r="AB306" s="136">
        <v>0</v>
      </c>
      <c r="AC306" s="45"/>
      <c r="AD306" s="48">
        <v>0</v>
      </c>
      <c r="AE306" s="82">
        <v>0</v>
      </c>
      <c r="AF306" s="45"/>
      <c r="AG306" s="48">
        <v>0</v>
      </c>
      <c r="AH306" s="82">
        <v>0</v>
      </c>
      <c r="AI306" s="45"/>
      <c r="AJ306" s="48">
        <v>0</v>
      </c>
      <c r="AK306" s="82">
        <v>0</v>
      </c>
      <c r="AL306" s="45"/>
      <c r="AM306" s="48">
        <v>0</v>
      </c>
      <c r="AN306" s="82">
        <v>0</v>
      </c>
      <c r="AO306" s="45"/>
      <c r="AP306" s="48">
        <v>0</v>
      </c>
      <c r="AQ306" s="82">
        <v>0</v>
      </c>
      <c r="AR306" s="45"/>
      <c r="AS306" s="48">
        <v>0</v>
      </c>
      <c r="AT306" s="82">
        <v>0</v>
      </c>
      <c r="AU306" s="45"/>
      <c r="AV306" s="130">
        <v>0</v>
      </c>
      <c r="AW306" s="131">
        <v>0</v>
      </c>
      <c r="AY306" s="135">
        <v>0</v>
      </c>
      <c r="AZ306" s="136">
        <v>0</v>
      </c>
      <c r="BA306" s="45"/>
      <c r="BB306" s="48">
        <v>0</v>
      </c>
      <c r="BC306" s="136">
        <v>0</v>
      </c>
      <c r="BD306" s="45"/>
      <c r="BE306" s="48">
        <v>0</v>
      </c>
      <c r="BF306" s="136">
        <v>0</v>
      </c>
      <c r="BG306" s="45"/>
    </row>
    <row r="307" spans="2:59" hidden="1" outlineLevel="1" x14ac:dyDescent="0.2">
      <c r="B307" s="45"/>
      <c r="C307" s="46" t="s">
        <v>496</v>
      </c>
      <c r="D307" s="47" t="s">
        <v>26</v>
      </c>
      <c r="E307" s="45"/>
      <c r="F307" s="48">
        <v>0</v>
      </c>
      <c r="G307" s="82">
        <v>0</v>
      </c>
      <c r="H307" s="45"/>
      <c r="I307" s="48">
        <v>0</v>
      </c>
      <c r="J307" s="82">
        <v>0</v>
      </c>
      <c r="K307" s="45"/>
      <c r="L307" s="48">
        <v>0</v>
      </c>
      <c r="M307" s="82">
        <v>0</v>
      </c>
      <c r="N307" s="45"/>
      <c r="O307" s="48">
        <v>0</v>
      </c>
      <c r="P307" s="82">
        <v>0</v>
      </c>
      <c r="Q307" s="45"/>
      <c r="R307" s="48">
        <v>0</v>
      </c>
      <c r="S307" s="82">
        <v>0</v>
      </c>
      <c r="T307" s="45"/>
      <c r="U307" s="48">
        <v>0</v>
      </c>
      <c r="V307" s="82">
        <v>0</v>
      </c>
      <c r="W307" s="45"/>
      <c r="X307" s="130">
        <v>0</v>
      </c>
      <c r="Y307" s="131">
        <v>0</v>
      </c>
      <c r="AA307" s="135">
        <v>0</v>
      </c>
      <c r="AB307" s="136">
        <v>0</v>
      </c>
      <c r="AC307" s="45"/>
      <c r="AD307" s="48">
        <v>0</v>
      </c>
      <c r="AE307" s="82">
        <v>0</v>
      </c>
      <c r="AF307" s="45"/>
      <c r="AG307" s="48">
        <v>0</v>
      </c>
      <c r="AH307" s="82">
        <v>0</v>
      </c>
      <c r="AI307" s="45"/>
      <c r="AJ307" s="48">
        <v>0</v>
      </c>
      <c r="AK307" s="82">
        <v>0</v>
      </c>
      <c r="AL307" s="45"/>
      <c r="AM307" s="48">
        <v>0</v>
      </c>
      <c r="AN307" s="82">
        <v>0</v>
      </c>
      <c r="AO307" s="45"/>
      <c r="AP307" s="48">
        <v>0</v>
      </c>
      <c r="AQ307" s="82">
        <v>0</v>
      </c>
      <c r="AR307" s="45"/>
      <c r="AS307" s="48">
        <v>0</v>
      </c>
      <c r="AT307" s="82">
        <v>0</v>
      </c>
      <c r="AU307" s="45"/>
      <c r="AV307" s="130">
        <v>0</v>
      </c>
      <c r="AW307" s="131">
        <v>0</v>
      </c>
      <c r="AY307" s="135">
        <v>0</v>
      </c>
      <c r="AZ307" s="136">
        <v>0</v>
      </c>
      <c r="BA307" s="45"/>
      <c r="BB307" s="48">
        <v>0</v>
      </c>
      <c r="BC307" s="136">
        <v>0</v>
      </c>
      <c r="BD307" s="45"/>
      <c r="BE307" s="48">
        <v>0</v>
      </c>
      <c r="BF307" s="136">
        <v>0</v>
      </c>
      <c r="BG307" s="45"/>
    </row>
    <row r="308" spans="2:59" hidden="1" outlineLevel="1" x14ac:dyDescent="0.2">
      <c r="B308" s="45"/>
      <c r="C308" s="46" t="s">
        <v>209</v>
      </c>
      <c r="D308" s="47" t="s">
        <v>236</v>
      </c>
      <c r="E308" s="45"/>
      <c r="F308" s="48">
        <v>0</v>
      </c>
      <c r="G308" s="82">
        <v>0</v>
      </c>
      <c r="H308" s="45"/>
      <c r="I308" s="48">
        <v>0</v>
      </c>
      <c r="J308" s="82">
        <v>0</v>
      </c>
      <c r="K308" s="45"/>
      <c r="L308" s="48">
        <v>0</v>
      </c>
      <c r="M308" s="82">
        <v>0</v>
      </c>
      <c r="N308" s="45"/>
      <c r="O308" s="48">
        <v>0</v>
      </c>
      <c r="P308" s="82">
        <v>0</v>
      </c>
      <c r="Q308" s="45"/>
      <c r="R308" s="48">
        <v>0</v>
      </c>
      <c r="S308" s="82">
        <v>0</v>
      </c>
      <c r="T308" s="45"/>
      <c r="U308" s="48">
        <v>0</v>
      </c>
      <c r="V308" s="82">
        <v>0</v>
      </c>
      <c r="W308" s="45"/>
      <c r="X308" s="130">
        <v>0</v>
      </c>
      <c r="Y308" s="131">
        <v>0</v>
      </c>
      <c r="AA308" s="135">
        <v>0</v>
      </c>
      <c r="AB308" s="136">
        <v>0</v>
      </c>
      <c r="AC308" s="45"/>
      <c r="AD308" s="48">
        <v>0</v>
      </c>
      <c r="AE308" s="82">
        <v>0</v>
      </c>
      <c r="AF308" s="45"/>
      <c r="AG308" s="48">
        <v>0</v>
      </c>
      <c r="AH308" s="82">
        <v>0</v>
      </c>
      <c r="AI308" s="45"/>
      <c r="AJ308" s="48">
        <v>0</v>
      </c>
      <c r="AK308" s="82">
        <v>0</v>
      </c>
      <c r="AL308" s="45"/>
      <c r="AM308" s="48">
        <v>0</v>
      </c>
      <c r="AN308" s="82">
        <v>0</v>
      </c>
      <c r="AO308" s="45"/>
      <c r="AP308" s="48">
        <v>0</v>
      </c>
      <c r="AQ308" s="82">
        <v>0</v>
      </c>
      <c r="AR308" s="45"/>
      <c r="AS308" s="48">
        <v>0</v>
      </c>
      <c r="AT308" s="82">
        <v>0</v>
      </c>
      <c r="AU308" s="45"/>
      <c r="AV308" s="130">
        <v>0</v>
      </c>
      <c r="AW308" s="131">
        <v>0</v>
      </c>
      <c r="AY308" s="135">
        <v>0</v>
      </c>
      <c r="AZ308" s="136">
        <v>0</v>
      </c>
      <c r="BA308" s="45"/>
      <c r="BB308" s="48">
        <v>0</v>
      </c>
      <c r="BC308" s="136">
        <v>0</v>
      </c>
      <c r="BD308" s="45"/>
      <c r="BE308" s="48">
        <v>0</v>
      </c>
      <c r="BF308" s="136">
        <v>0</v>
      </c>
      <c r="BG308" s="45"/>
    </row>
    <row r="309" spans="2:59" hidden="1" outlineLevel="1" x14ac:dyDescent="0.2">
      <c r="B309" s="45"/>
      <c r="C309" s="46" t="s">
        <v>210</v>
      </c>
      <c r="D309" s="47" t="s">
        <v>237</v>
      </c>
      <c r="E309" s="45"/>
      <c r="F309" s="48">
        <v>0</v>
      </c>
      <c r="G309" s="82">
        <v>0</v>
      </c>
      <c r="H309" s="45"/>
      <c r="I309" s="48">
        <v>0</v>
      </c>
      <c r="J309" s="82">
        <v>0</v>
      </c>
      <c r="K309" s="45"/>
      <c r="L309" s="48">
        <v>0</v>
      </c>
      <c r="M309" s="82">
        <v>0</v>
      </c>
      <c r="N309" s="45"/>
      <c r="O309" s="48">
        <v>0</v>
      </c>
      <c r="P309" s="82">
        <v>0</v>
      </c>
      <c r="Q309" s="45"/>
      <c r="R309" s="48">
        <v>0</v>
      </c>
      <c r="S309" s="82">
        <v>0</v>
      </c>
      <c r="T309" s="45"/>
      <c r="U309" s="48">
        <v>0</v>
      </c>
      <c r="V309" s="82">
        <v>0</v>
      </c>
      <c r="W309" s="45"/>
      <c r="X309" s="130">
        <v>0</v>
      </c>
      <c r="Y309" s="131">
        <v>0</v>
      </c>
      <c r="AA309" s="135">
        <v>0</v>
      </c>
      <c r="AB309" s="136">
        <v>0</v>
      </c>
      <c r="AC309" s="45"/>
      <c r="AD309" s="48">
        <v>0</v>
      </c>
      <c r="AE309" s="82">
        <v>0</v>
      </c>
      <c r="AF309" s="45"/>
      <c r="AG309" s="48">
        <v>0</v>
      </c>
      <c r="AH309" s="82">
        <v>0</v>
      </c>
      <c r="AI309" s="45"/>
      <c r="AJ309" s="48">
        <v>0</v>
      </c>
      <c r="AK309" s="82">
        <v>0</v>
      </c>
      <c r="AL309" s="45"/>
      <c r="AM309" s="48">
        <v>0</v>
      </c>
      <c r="AN309" s="82">
        <v>0</v>
      </c>
      <c r="AO309" s="45"/>
      <c r="AP309" s="48">
        <v>0</v>
      </c>
      <c r="AQ309" s="82">
        <v>0</v>
      </c>
      <c r="AR309" s="45"/>
      <c r="AS309" s="48">
        <v>0</v>
      </c>
      <c r="AT309" s="82">
        <v>0</v>
      </c>
      <c r="AU309" s="45"/>
      <c r="AV309" s="130">
        <v>0</v>
      </c>
      <c r="AW309" s="131">
        <v>0</v>
      </c>
      <c r="AY309" s="135">
        <v>0</v>
      </c>
      <c r="AZ309" s="136">
        <v>0</v>
      </c>
      <c r="BA309" s="45"/>
      <c r="BB309" s="48">
        <v>0</v>
      </c>
      <c r="BC309" s="136">
        <v>0</v>
      </c>
      <c r="BD309" s="45"/>
      <c r="BE309" s="48">
        <v>0</v>
      </c>
      <c r="BF309" s="136">
        <v>0</v>
      </c>
      <c r="BG309" s="45"/>
    </row>
    <row r="310" spans="2:59" hidden="1" outlineLevel="1" x14ac:dyDescent="0.2">
      <c r="B310" s="45"/>
      <c r="C310" s="46" t="s">
        <v>318</v>
      </c>
      <c r="D310" s="47" t="s">
        <v>22</v>
      </c>
      <c r="E310" s="45"/>
      <c r="F310" s="48">
        <v>0</v>
      </c>
      <c r="G310" s="82">
        <v>0</v>
      </c>
      <c r="H310" s="45"/>
      <c r="I310" s="48">
        <v>0</v>
      </c>
      <c r="J310" s="82">
        <v>0</v>
      </c>
      <c r="K310" s="45"/>
      <c r="L310" s="48">
        <v>0</v>
      </c>
      <c r="M310" s="82">
        <v>0</v>
      </c>
      <c r="N310" s="45"/>
      <c r="O310" s="48">
        <v>0</v>
      </c>
      <c r="P310" s="82">
        <v>0</v>
      </c>
      <c r="Q310" s="45"/>
      <c r="R310" s="48">
        <v>0</v>
      </c>
      <c r="S310" s="82">
        <v>0</v>
      </c>
      <c r="T310" s="45"/>
      <c r="U310" s="48">
        <v>0</v>
      </c>
      <c r="V310" s="82">
        <v>0</v>
      </c>
      <c r="W310" s="45"/>
      <c r="X310" s="130">
        <v>0</v>
      </c>
      <c r="Y310" s="131">
        <v>0</v>
      </c>
      <c r="AA310" s="135">
        <v>0</v>
      </c>
      <c r="AB310" s="136">
        <v>0</v>
      </c>
      <c r="AC310" s="45"/>
      <c r="AD310" s="48">
        <v>0</v>
      </c>
      <c r="AE310" s="82">
        <v>0</v>
      </c>
      <c r="AF310" s="45"/>
      <c r="AG310" s="48">
        <v>0</v>
      </c>
      <c r="AH310" s="82">
        <v>0</v>
      </c>
      <c r="AI310" s="45"/>
      <c r="AJ310" s="48">
        <v>0</v>
      </c>
      <c r="AK310" s="82">
        <v>0</v>
      </c>
      <c r="AL310" s="45"/>
      <c r="AM310" s="48">
        <v>0</v>
      </c>
      <c r="AN310" s="82">
        <v>0</v>
      </c>
      <c r="AO310" s="45"/>
      <c r="AP310" s="48">
        <v>0</v>
      </c>
      <c r="AQ310" s="82">
        <v>0</v>
      </c>
      <c r="AR310" s="45"/>
      <c r="AS310" s="48">
        <v>0</v>
      </c>
      <c r="AT310" s="82">
        <v>0</v>
      </c>
      <c r="AU310" s="45"/>
      <c r="AV310" s="130">
        <v>0</v>
      </c>
      <c r="AW310" s="131">
        <v>0</v>
      </c>
      <c r="AY310" s="135">
        <v>0</v>
      </c>
      <c r="AZ310" s="136">
        <v>0</v>
      </c>
      <c r="BA310" s="45"/>
      <c r="BB310" s="48">
        <v>0</v>
      </c>
      <c r="BC310" s="136">
        <v>0</v>
      </c>
      <c r="BD310" s="45"/>
      <c r="BE310" s="48">
        <v>0</v>
      </c>
      <c r="BF310" s="136">
        <v>0</v>
      </c>
      <c r="BG310" s="45"/>
    </row>
    <row r="311" spans="2:59" hidden="1" outlineLevel="1" x14ac:dyDescent="0.2">
      <c r="B311" s="45"/>
      <c r="C311" s="46" t="s">
        <v>319</v>
      </c>
      <c r="D311" s="47" t="s">
        <v>573</v>
      </c>
      <c r="E311" s="45"/>
      <c r="F311" s="48">
        <v>0</v>
      </c>
      <c r="G311" s="82">
        <v>0</v>
      </c>
      <c r="H311" s="45"/>
      <c r="I311" s="48">
        <v>0</v>
      </c>
      <c r="J311" s="82">
        <v>0</v>
      </c>
      <c r="K311" s="45"/>
      <c r="L311" s="48">
        <v>0</v>
      </c>
      <c r="M311" s="82">
        <v>0</v>
      </c>
      <c r="N311" s="45"/>
      <c r="O311" s="48">
        <v>0</v>
      </c>
      <c r="P311" s="82">
        <v>0</v>
      </c>
      <c r="Q311" s="45"/>
      <c r="R311" s="48">
        <v>0</v>
      </c>
      <c r="S311" s="82">
        <v>0</v>
      </c>
      <c r="T311" s="45"/>
      <c r="U311" s="48">
        <v>0</v>
      </c>
      <c r="V311" s="82">
        <v>0</v>
      </c>
      <c r="W311" s="45"/>
      <c r="X311" s="130">
        <v>0</v>
      </c>
      <c r="Y311" s="131">
        <v>0</v>
      </c>
      <c r="AA311" s="135">
        <v>0</v>
      </c>
      <c r="AB311" s="136">
        <v>0</v>
      </c>
      <c r="AC311" s="45"/>
      <c r="AD311" s="48">
        <v>0</v>
      </c>
      <c r="AE311" s="82">
        <v>0</v>
      </c>
      <c r="AF311" s="45"/>
      <c r="AG311" s="48">
        <v>0</v>
      </c>
      <c r="AH311" s="82">
        <v>0</v>
      </c>
      <c r="AI311" s="45"/>
      <c r="AJ311" s="48">
        <v>0</v>
      </c>
      <c r="AK311" s="82">
        <v>0</v>
      </c>
      <c r="AL311" s="45"/>
      <c r="AM311" s="48">
        <v>0</v>
      </c>
      <c r="AN311" s="82">
        <v>0</v>
      </c>
      <c r="AO311" s="45"/>
      <c r="AP311" s="48">
        <v>0</v>
      </c>
      <c r="AQ311" s="82">
        <v>0</v>
      </c>
      <c r="AR311" s="45"/>
      <c r="AS311" s="48">
        <v>0</v>
      </c>
      <c r="AT311" s="82">
        <v>0</v>
      </c>
      <c r="AU311" s="45"/>
      <c r="AV311" s="130">
        <v>0</v>
      </c>
      <c r="AW311" s="131">
        <v>0</v>
      </c>
      <c r="AY311" s="135">
        <v>0</v>
      </c>
      <c r="AZ311" s="136">
        <v>0</v>
      </c>
      <c r="BA311" s="45"/>
      <c r="BB311" s="48">
        <v>0</v>
      </c>
      <c r="BC311" s="136">
        <v>0</v>
      </c>
      <c r="BD311" s="45"/>
      <c r="BE311" s="48">
        <v>0</v>
      </c>
      <c r="BF311" s="136">
        <v>0</v>
      </c>
      <c r="BG311" s="45"/>
    </row>
    <row r="312" spans="2:59" hidden="1" outlineLevel="1" x14ac:dyDescent="0.2">
      <c r="B312" s="45"/>
      <c r="C312" s="46" t="s">
        <v>208</v>
      </c>
      <c r="D312" s="47" t="s">
        <v>234</v>
      </c>
      <c r="E312" s="45"/>
      <c r="F312" s="48">
        <v>0</v>
      </c>
      <c r="G312" s="82">
        <v>0</v>
      </c>
      <c r="H312" s="45"/>
      <c r="I312" s="48">
        <v>0</v>
      </c>
      <c r="J312" s="82">
        <v>0</v>
      </c>
      <c r="K312" s="45"/>
      <c r="L312" s="48">
        <v>0</v>
      </c>
      <c r="M312" s="82">
        <v>0</v>
      </c>
      <c r="N312" s="45"/>
      <c r="O312" s="48">
        <v>0</v>
      </c>
      <c r="P312" s="82">
        <v>0</v>
      </c>
      <c r="Q312" s="45"/>
      <c r="R312" s="48">
        <v>0</v>
      </c>
      <c r="S312" s="82">
        <v>0</v>
      </c>
      <c r="T312" s="45"/>
      <c r="U312" s="48">
        <v>0</v>
      </c>
      <c r="V312" s="82">
        <v>0</v>
      </c>
      <c r="W312" s="45"/>
      <c r="X312" s="130">
        <v>0</v>
      </c>
      <c r="Y312" s="131">
        <v>0</v>
      </c>
      <c r="AA312" s="135">
        <v>0</v>
      </c>
      <c r="AB312" s="136">
        <v>0</v>
      </c>
      <c r="AC312" s="45"/>
      <c r="AD312" s="48">
        <v>0</v>
      </c>
      <c r="AE312" s="82">
        <v>0</v>
      </c>
      <c r="AF312" s="45"/>
      <c r="AG312" s="48">
        <v>0</v>
      </c>
      <c r="AH312" s="82">
        <v>0</v>
      </c>
      <c r="AI312" s="45"/>
      <c r="AJ312" s="48">
        <v>0</v>
      </c>
      <c r="AK312" s="82">
        <v>0</v>
      </c>
      <c r="AL312" s="45"/>
      <c r="AM312" s="48">
        <v>0</v>
      </c>
      <c r="AN312" s="82">
        <v>0</v>
      </c>
      <c r="AO312" s="45"/>
      <c r="AP312" s="48">
        <v>0</v>
      </c>
      <c r="AQ312" s="82">
        <v>0</v>
      </c>
      <c r="AR312" s="45"/>
      <c r="AS312" s="48">
        <v>0</v>
      </c>
      <c r="AT312" s="82">
        <v>0</v>
      </c>
      <c r="AU312" s="45"/>
      <c r="AV312" s="130">
        <v>0</v>
      </c>
      <c r="AW312" s="131">
        <v>0</v>
      </c>
      <c r="AY312" s="135">
        <v>0</v>
      </c>
      <c r="AZ312" s="136">
        <v>0</v>
      </c>
      <c r="BA312" s="45"/>
      <c r="BB312" s="48">
        <v>0</v>
      </c>
      <c r="BC312" s="136">
        <v>0</v>
      </c>
      <c r="BD312" s="45"/>
      <c r="BE312" s="48">
        <v>0</v>
      </c>
      <c r="BF312" s="136">
        <v>0</v>
      </c>
      <c r="BG312" s="45"/>
    </row>
    <row r="313" spans="2:59" hidden="1" outlineLevel="1" x14ac:dyDescent="0.2">
      <c r="B313" s="45"/>
      <c r="C313" s="46" t="s">
        <v>497</v>
      </c>
      <c r="D313" s="47" t="s">
        <v>119</v>
      </c>
      <c r="E313" s="45"/>
      <c r="F313" s="48">
        <v>0</v>
      </c>
      <c r="G313" s="82">
        <v>0</v>
      </c>
      <c r="H313" s="45"/>
      <c r="I313" s="48">
        <v>0</v>
      </c>
      <c r="J313" s="82">
        <v>0</v>
      </c>
      <c r="K313" s="45"/>
      <c r="L313" s="48">
        <v>0</v>
      </c>
      <c r="M313" s="82">
        <v>0</v>
      </c>
      <c r="N313" s="45"/>
      <c r="O313" s="48">
        <v>0</v>
      </c>
      <c r="P313" s="82">
        <v>0</v>
      </c>
      <c r="Q313" s="45"/>
      <c r="R313" s="48">
        <v>0</v>
      </c>
      <c r="S313" s="82">
        <v>0</v>
      </c>
      <c r="T313" s="45"/>
      <c r="U313" s="48">
        <v>0</v>
      </c>
      <c r="V313" s="82">
        <v>0</v>
      </c>
      <c r="W313" s="45"/>
      <c r="X313" s="130">
        <v>0</v>
      </c>
      <c r="Y313" s="131">
        <v>0</v>
      </c>
      <c r="AA313" s="135">
        <v>0</v>
      </c>
      <c r="AB313" s="136">
        <v>0</v>
      </c>
      <c r="AC313" s="45"/>
      <c r="AD313" s="48">
        <v>0</v>
      </c>
      <c r="AE313" s="82">
        <v>0</v>
      </c>
      <c r="AF313" s="45"/>
      <c r="AG313" s="48">
        <v>0</v>
      </c>
      <c r="AH313" s="82">
        <v>0</v>
      </c>
      <c r="AI313" s="45"/>
      <c r="AJ313" s="48">
        <v>0</v>
      </c>
      <c r="AK313" s="82">
        <v>0</v>
      </c>
      <c r="AL313" s="45"/>
      <c r="AM313" s="48">
        <v>0</v>
      </c>
      <c r="AN313" s="82">
        <v>0</v>
      </c>
      <c r="AO313" s="45"/>
      <c r="AP313" s="48">
        <v>0</v>
      </c>
      <c r="AQ313" s="82">
        <v>0</v>
      </c>
      <c r="AR313" s="45"/>
      <c r="AS313" s="48">
        <v>0</v>
      </c>
      <c r="AT313" s="82">
        <v>0</v>
      </c>
      <c r="AU313" s="45"/>
      <c r="AV313" s="130">
        <v>0</v>
      </c>
      <c r="AW313" s="131">
        <v>0</v>
      </c>
      <c r="AY313" s="135">
        <v>0</v>
      </c>
      <c r="AZ313" s="136">
        <v>0</v>
      </c>
      <c r="BA313" s="45"/>
      <c r="BB313" s="48">
        <v>0</v>
      </c>
      <c r="BC313" s="136">
        <v>0</v>
      </c>
      <c r="BD313" s="45"/>
      <c r="BE313" s="48">
        <v>0</v>
      </c>
      <c r="BF313" s="136">
        <v>0</v>
      </c>
      <c r="BG313" s="45"/>
    </row>
    <row r="314" spans="2:59" hidden="1" outlineLevel="1" x14ac:dyDescent="0.2">
      <c r="B314" s="45"/>
      <c r="C314" s="33" t="s">
        <v>351</v>
      </c>
      <c r="D314" s="47" t="s">
        <v>574</v>
      </c>
      <c r="E314" s="45"/>
      <c r="F314" s="48">
        <v>0</v>
      </c>
      <c r="G314" s="82">
        <v>0</v>
      </c>
      <c r="H314" s="45"/>
      <c r="I314" s="48">
        <v>0</v>
      </c>
      <c r="J314" s="82">
        <v>0</v>
      </c>
      <c r="K314" s="45"/>
      <c r="L314" s="48">
        <v>0</v>
      </c>
      <c r="M314" s="82">
        <v>0</v>
      </c>
      <c r="N314" s="45"/>
      <c r="O314" s="48">
        <v>0</v>
      </c>
      <c r="P314" s="82">
        <v>0</v>
      </c>
      <c r="Q314" s="45"/>
      <c r="R314" s="48">
        <v>0</v>
      </c>
      <c r="S314" s="82">
        <v>0</v>
      </c>
      <c r="T314" s="45"/>
      <c r="U314" s="48">
        <v>0</v>
      </c>
      <c r="V314" s="82">
        <v>0</v>
      </c>
      <c r="W314" s="45"/>
      <c r="X314" s="130">
        <v>0</v>
      </c>
      <c r="Y314" s="131">
        <v>0</v>
      </c>
      <c r="AA314" s="135">
        <v>0</v>
      </c>
      <c r="AB314" s="136">
        <v>0</v>
      </c>
      <c r="AC314" s="45"/>
      <c r="AD314" s="48">
        <v>0</v>
      </c>
      <c r="AE314" s="82">
        <v>0</v>
      </c>
      <c r="AF314" s="45"/>
      <c r="AG314" s="48">
        <v>0</v>
      </c>
      <c r="AH314" s="82">
        <v>0</v>
      </c>
      <c r="AI314" s="45"/>
      <c r="AJ314" s="48">
        <v>0</v>
      </c>
      <c r="AK314" s="82">
        <v>0</v>
      </c>
      <c r="AL314" s="45"/>
      <c r="AM314" s="48">
        <v>0</v>
      </c>
      <c r="AN314" s="82">
        <v>0</v>
      </c>
      <c r="AO314" s="45"/>
      <c r="AP314" s="48">
        <v>0</v>
      </c>
      <c r="AQ314" s="82">
        <v>0</v>
      </c>
      <c r="AR314" s="45"/>
      <c r="AS314" s="48">
        <v>0</v>
      </c>
      <c r="AT314" s="82">
        <v>0</v>
      </c>
      <c r="AU314" s="45"/>
      <c r="AV314" s="130">
        <v>0</v>
      </c>
      <c r="AW314" s="131">
        <v>0</v>
      </c>
      <c r="AY314" s="135">
        <v>0</v>
      </c>
      <c r="AZ314" s="136">
        <v>0</v>
      </c>
      <c r="BA314" s="45"/>
      <c r="BB314" s="48">
        <v>0</v>
      </c>
      <c r="BC314" s="136">
        <v>0</v>
      </c>
      <c r="BD314" s="45"/>
      <c r="BE314" s="48">
        <v>0</v>
      </c>
      <c r="BF314" s="136">
        <v>0</v>
      </c>
      <c r="BG314" s="45"/>
    </row>
    <row r="315" spans="2:59" hidden="1" outlineLevel="1" x14ac:dyDescent="0.2">
      <c r="B315" s="45"/>
      <c r="C315" s="33" t="s">
        <v>207</v>
      </c>
      <c r="D315" s="34" t="s">
        <v>235</v>
      </c>
      <c r="E315" s="45"/>
      <c r="F315" s="48">
        <v>0</v>
      </c>
      <c r="G315" s="82">
        <v>0</v>
      </c>
      <c r="H315" s="45"/>
      <c r="I315" s="48">
        <v>0</v>
      </c>
      <c r="J315" s="82">
        <v>0</v>
      </c>
      <c r="K315" s="45"/>
      <c r="L315" s="48">
        <v>0</v>
      </c>
      <c r="M315" s="82">
        <v>0</v>
      </c>
      <c r="N315" s="45"/>
      <c r="O315" s="48">
        <v>0</v>
      </c>
      <c r="P315" s="82">
        <v>0</v>
      </c>
      <c r="Q315" s="45"/>
      <c r="R315" s="48">
        <v>0</v>
      </c>
      <c r="S315" s="82">
        <v>0</v>
      </c>
      <c r="T315" s="45"/>
      <c r="U315" s="48">
        <v>0</v>
      </c>
      <c r="V315" s="82">
        <v>0</v>
      </c>
      <c r="W315" s="45"/>
      <c r="X315" s="130">
        <v>0</v>
      </c>
      <c r="Y315" s="131">
        <v>0</v>
      </c>
      <c r="AA315" s="135">
        <v>0</v>
      </c>
      <c r="AB315" s="136">
        <v>0</v>
      </c>
      <c r="AC315" s="45"/>
      <c r="AD315" s="48">
        <v>0</v>
      </c>
      <c r="AE315" s="82">
        <v>0</v>
      </c>
      <c r="AF315" s="45"/>
      <c r="AG315" s="48">
        <v>0</v>
      </c>
      <c r="AH315" s="82">
        <v>0</v>
      </c>
      <c r="AI315" s="45"/>
      <c r="AJ315" s="48">
        <v>0</v>
      </c>
      <c r="AK315" s="82">
        <v>0</v>
      </c>
      <c r="AL315" s="45"/>
      <c r="AM315" s="48">
        <v>0</v>
      </c>
      <c r="AN315" s="82">
        <v>0</v>
      </c>
      <c r="AO315" s="45"/>
      <c r="AP315" s="48">
        <v>0</v>
      </c>
      <c r="AQ315" s="82">
        <v>0</v>
      </c>
      <c r="AR315" s="45"/>
      <c r="AS315" s="48">
        <v>0</v>
      </c>
      <c r="AT315" s="82">
        <v>0</v>
      </c>
      <c r="AU315" s="45"/>
      <c r="AV315" s="130">
        <v>0</v>
      </c>
      <c r="AW315" s="131">
        <v>0</v>
      </c>
      <c r="AY315" s="135">
        <v>0</v>
      </c>
      <c r="AZ315" s="136">
        <v>0</v>
      </c>
      <c r="BA315" s="45"/>
      <c r="BB315" s="48">
        <v>0</v>
      </c>
      <c r="BC315" s="136">
        <v>0</v>
      </c>
      <c r="BD315" s="45"/>
      <c r="BE315" s="48">
        <v>0</v>
      </c>
      <c r="BF315" s="136">
        <v>0</v>
      </c>
      <c r="BG315" s="45"/>
    </row>
    <row r="316" spans="2:59" hidden="1" outlineLevel="1" x14ac:dyDescent="0.2">
      <c r="B316" s="45"/>
      <c r="C316" s="33" t="s">
        <v>362</v>
      </c>
      <c r="D316" s="34" t="s">
        <v>575</v>
      </c>
      <c r="E316" s="45"/>
      <c r="F316" s="48">
        <v>0</v>
      </c>
      <c r="G316" s="82">
        <v>0</v>
      </c>
      <c r="H316" s="45"/>
      <c r="I316" s="48">
        <v>0</v>
      </c>
      <c r="J316" s="82">
        <v>0</v>
      </c>
      <c r="K316" s="45"/>
      <c r="L316" s="48">
        <v>0</v>
      </c>
      <c r="M316" s="82">
        <v>0</v>
      </c>
      <c r="N316" s="45"/>
      <c r="O316" s="48">
        <v>0</v>
      </c>
      <c r="P316" s="82">
        <v>0</v>
      </c>
      <c r="Q316" s="45"/>
      <c r="R316" s="48">
        <v>0</v>
      </c>
      <c r="S316" s="82">
        <v>0</v>
      </c>
      <c r="T316" s="45"/>
      <c r="U316" s="48">
        <v>0</v>
      </c>
      <c r="V316" s="82">
        <v>0</v>
      </c>
      <c r="W316" s="45"/>
      <c r="X316" s="130">
        <v>0</v>
      </c>
      <c r="Y316" s="131">
        <v>0</v>
      </c>
      <c r="AA316" s="135">
        <v>0</v>
      </c>
      <c r="AB316" s="136">
        <v>0</v>
      </c>
      <c r="AC316" s="45"/>
      <c r="AD316" s="48">
        <v>0</v>
      </c>
      <c r="AE316" s="82">
        <v>0</v>
      </c>
      <c r="AF316" s="45"/>
      <c r="AG316" s="48">
        <v>0</v>
      </c>
      <c r="AH316" s="82">
        <v>0</v>
      </c>
      <c r="AI316" s="45"/>
      <c r="AJ316" s="48">
        <v>0</v>
      </c>
      <c r="AK316" s="82">
        <v>0</v>
      </c>
      <c r="AL316" s="45"/>
      <c r="AM316" s="48">
        <v>0</v>
      </c>
      <c r="AN316" s="82">
        <v>0</v>
      </c>
      <c r="AO316" s="45"/>
      <c r="AP316" s="48">
        <v>0</v>
      </c>
      <c r="AQ316" s="82">
        <v>0</v>
      </c>
      <c r="AR316" s="45"/>
      <c r="AS316" s="48">
        <v>0</v>
      </c>
      <c r="AT316" s="82">
        <v>0</v>
      </c>
      <c r="AU316" s="45"/>
      <c r="AV316" s="130">
        <v>0</v>
      </c>
      <c r="AW316" s="131">
        <v>0</v>
      </c>
      <c r="AY316" s="135">
        <v>0</v>
      </c>
      <c r="AZ316" s="136">
        <v>0</v>
      </c>
      <c r="BA316" s="45"/>
      <c r="BB316" s="48">
        <v>0</v>
      </c>
      <c r="BC316" s="136">
        <v>0</v>
      </c>
      <c r="BD316" s="45"/>
      <c r="BE316" s="48">
        <v>0</v>
      </c>
      <c r="BF316" s="136">
        <v>0</v>
      </c>
      <c r="BG316" s="45"/>
    </row>
    <row r="317" spans="2:59" hidden="1" outlineLevel="1" x14ac:dyDescent="0.2">
      <c r="B317" s="45"/>
      <c r="C317" s="33" t="s">
        <v>363</v>
      </c>
      <c r="D317" s="34" t="s">
        <v>576</v>
      </c>
      <c r="E317" s="45"/>
      <c r="F317" s="48">
        <v>0</v>
      </c>
      <c r="G317" s="82">
        <v>0</v>
      </c>
      <c r="H317" s="45"/>
      <c r="I317" s="48">
        <v>0</v>
      </c>
      <c r="J317" s="82">
        <v>0</v>
      </c>
      <c r="K317" s="45"/>
      <c r="L317" s="48">
        <v>0</v>
      </c>
      <c r="M317" s="82">
        <v>0</v>
      </c>
      <c r="N317" s="45"/>
      <c r="O317" s="48">
        <v>0</v>
      </c>
      <c r="P317" s="82">
        <v>0</v>
      </c>
      <c r="Q317" s="45"/>
      <c r="R317" s="48">
        <v>0</v>
      </c>
      <c r="S317" s="82">
        <v>0</v>
      </c>
      <c r="T317" s="45"/>
      <c r="U317" s="48">
        <v>0</v>
      </c>
      <c r="V317" s="82">
        <v>0</v>
      </c>
      <c r="W317" s="45"/>
      <c r="X317" s="130">
        <v>0</v>
      </c>
      <c r="Y317" s="131">
        <v>0</v>
      </c>
      <c r="AA317" s="135">
        <v>0</v>
      </c>
      <c r="AB317" s="136">
        <v>0</v>
      </c>
      <c r="AC317" s="45"/>
      <c r="AD317" s="48">
        <v>0</v>
      </c>
      <c r="AE317" s="82">
        <v>0</v>
      </c>
      <c r="AF317" s="45"/>
      <c r="AG317" s="48">
        <v>0</v>
      </c>
      <c r="AH317" s="82">
        <v>0</v>
      </c>
      <c r="AI317" s="45"/>
      <c r="AJ317" s="48">
        <v>0</v>
      </c>
      <c r="AK317" s="82">
        <v>0</v>
      </c>
      <c r="AL317" s="45"/>
      <c r="AM317" s="48">
        <v>0</v>
      </c>
      <c r="AN317" s="82">
        <v>0</v>
      </c>
      <c r="AO317" s="45"/>
      <c r="AP317" s="48">
        <v>0</v>
      </c>
      <c r="AQ317" s="82">
        <v>0</v>
      </c>
      <c r="AR317" s="45"/>
      <c r="AS317" s="48">
        <v>0</v>
      </c>
      <c r="AT317" s="82">
        <v>0</v>
      </c>
      <c r="AU317" s="45"/>
      <c r="AV317" s="130">
        <v>0</v>
      </c>
      <c r="AW317" s="131">
        <v>0</v>
      </c>
      <c r="AY317" s="135">
        <v>0</v>
      </c>
      <c r="AZ317" s="136">
        <v>0</v>
      </c>
      <c r="BA317" s="45"/>
      <c r="BB317" s="48">
        <v>0</v>
      </c>
      <c r="BC317" s="136">
        <v>0</v>
      </c>
      <c r="BD317" s="45"/>
      <c r="BE317" s="48">
        <v>0</v>
      </c>
      <c r="BF317" s="136">
        <v>0</v>
      </c>
      <c r="BG317" s="45"/>
    </row>
    <row r="318" spans="2:59" hidden="1" outlineLevel="1" x14ac:dyDescent="0.2">
      <c r="B318" s="45"/>
      <c r="C318" s="46" t="s">
        <v>439</v>
      </c>
      <c r="D318" s="47" t="s">
        <v>154</v>
      </c>
      <c r="E318" s="45"/>
      <c r="F318" s="48">
        <v>0</v>
      </c>
      <c r="G318" s="82">
        <v>0</v>
      </c>
      <c r="H318" s="45"/>
      <c r="I318" s="48">
        <v>0</v>
      </c>
      <c r="J318" s="82">
        <v>0</v>
      </c>
      <c r="K318" s="45"/>
      <c r="L318" s="48">
        <v>0</v>
      </c>
      <c r="M318" s="82">
        <v>0</v>
      </c>
      <c r="N318" s="45"/>
      <c r="O318" s="48">
        <v>0</v>
      </c>
      <c r="P318" s="82">
        <v>0</v>
      </c>
      <c r="Q318" s="45"/>
      <c r="R318" s="48">
        <v>0</v>
      </c>
      <c r="S318" s="82">
        <v>0</v>
      </c>
      <c r="T318" s="45"/>
      <c r="U318" s="48">
        <v>0</v>
      </c>
      <c r="V318" s="82">
        <v>0</v>
      </c>
      <c r="W318" s="45"/>
      <c r="X318" s="130">
        <v>0</v>
      </c>
      <c r="Y318" s="131">
        <v>0</v>
      </c>
      <c r="AA318" s="135">
        <v>0</v>
      </c>
      <c r="AB318" s="136">
        <v>0</v>
      </c>
      <c r="AC318" s="45"/>
      <c r="AD318" s="48">
        <v>0</v>
      </c>
      <c r="AE318" s="82">
        <v>0</v>
      </c>
      <c r="AF318" s="45"/>
      <c r="AG318" s="48">
        <v>0</v>
      </c>
      <c r="AH318" s="82">
        <v>0</v>
      </c>
      <c r="AI318" s="45"/>
      <c r="AJ318" s="48">
        <v>0</v>
      </c>
      <c r="AK318" s="82">
        <v>0</v>
      </c>
      <c r="AL318" s="45"/>
      <c r="AM318" s="48">
        <v>0</v>
      </c>
      <c r="AN318" s="82">
        <v>0</v>
      </c>
      <c r="AO318" s="45"/>
      <c r="AP318" s="48">
        <v>0</v>
      </c>
      <c r="AQ318" s="82">
        <v>0</v>
      </c>
      <c r="AR318" s="45"/>
      <c r="AS318" s="48">
        <v>0</v>
      </c>
      <c r="AT318" s="82">
        <v>0</v>
      </c>
      <c r="AU318" s="45"/>
      <c r="AV318" s="130">
        <v>0</v>
      </c>
      <c r="AW318" s="131">
        <v>0</v>
      </c>
      <c r="AY318" s="135">
        <v>0</v>
      </c>
      <c r="AZ318" s="136">
        <v>0</v>
      </c>
      <c r="BA318" s="45"/>
      <c r="BB318" s="48">
        <v>0</v>
      </c>
      <c r="BC318" s="136">
        <v>0</v>
      </c>
      <c r="BD318" s="45"/>
      <c r="BE318" s="48">
        <v>0</v>
      </c>
      <c r="BF318" s="136">
        <v>0</v>
      </c>
      <c r="BG318" s="45"/>
    </row>
    <row r="319" spans="2:59" hidden="1" outlineLevel="1" x14ac:dyDescent="0.2">
      <c r="B319" s="45"/>
      <c r="C319" s="46" t="s">
        <v>360</v>
      </c>
      <c r="D319" s="47" t="s">
        <v>577</v>
      </c>
      <c r="E319" s="45"/>
      <c r="F319" s="48">
        <v>0</v>
      </c>
      <c r="G319" s="82">
        <v>0</v>
      </c>
      <c r="H319" s="45"/>
      <c r="I319" s="48">
        <v>0</v>
      </c>
      <c r="J319" s="82">
        <v>0</v>
      </c>
      <c r="K319" s="45"/>
      <c r="L319" s="48">
        <v>0</v>
      </c>
      <c r="M319" s="82">
        <v>0</v>
      </c>
      <c r="N319" s="45"/>
      <c r="O319" s="48">
        <v>0</v>
      </c>
      <c r="P319" s="82">
        <v>0</v>
      </c>
      <c r="Q319" s="45"/>
      <c r="R319" s="48">
        <v>0</v>
      </c>
      <c r="S319" s="82">
        <v>0</v>
      </c>
      <c r="T319" s="45"/>
      <c r="U319" s="48">
        <v>0</v>
      </c>
      <c r="V319" s="82">
        <v>0</v>
      </c>
      <c r="W319" s="45"/>
      <c r="X319" s="130">
        <v>0</v>
      </c>
      <c r="Y319" s="131">
        <v>0</v>
      </c>
      <c r="AA319" s="135">
        <v>0</v>
      </c>
      <c r="AB319" s="136">
        <v>0</v>
      </c>
      <c r="AC319" s="45"/>
      <c r="AD319" s="48">
        <v>0</v>
      </c>
      <c r="AE319" s="82">
        <v>0</v>
      </c>
      <c r="AF319" s="45"/>
      <c r="AG319" s="48">
        <v>0</v>
      </c>
      <c r="AH319" s="82">
        <v>0</v>
      </c>
      <c r="AI319" s="45"/>
      <c r="AJ319" s="48">
        <v>0</v>
      </c>
      <c r="AK319" s="82">
        <v>0</v>
      </c>
      <c r="AL319" s="45"/>
      <c r="AM319" s="48">
        <v>0</v>
      </c>
      <c r="AN319" s="82">
        <v>0</v>
      </c>
      <c r="AO319" s="45"/>
      <c r="AP319" s="48">
        <v>0</v>
      </c>
      <c r="AQ319" s="82">
        <v>0</v>
      </c>
      <c r="AR319" s="45"/>
      <c r="AS319" s="48">
        <v>0</v>
      </c>
      <c r="AT319" s="82">
        <v>0</v>
      </c>
      <c r="AU319" s="45"/>
      <c r="AV319" s="130">
        <v>0</v>
      </c>
      <c r="AW319" s="131">
        <v>0</v>
      </c>
      <c r="AY319" s="135">
        <v>0</v>
      </c>
      <c r="AZ319" s="136">
        <v>0</v>
      </c>
      <c r="BA319" s="45"/>
      <c r="BB319" s="48">
        <v>0</v>
      </c>
      <c r="BC319" s="136">
        <v>0</v>
      </c>
      <c r="BD319" s="45"/>
      <c r="BE319" s="48">
        <v>0</v>
      </c>
      <c r="BF319" s="136">
        <v>0</v>
      </c>
      <c r="BG319" s="45"/>
    </row>
    <row r="320" spans="2:59" s="3" customFormat="1" collapsed="1" x14ac:dyDescent="0.2">
      <c r="B320" s="23"/>
      <c r="C320" s="42" t="s">
        <v>14</v>
      </c>
      <c r="D320" s="43"/>
      <c r="E320" s="23"/>
      <c r="F320" s="44">
        <v>0</v>
      </c>
      <c r="G320" s="74">
        <v>0</v>
      </c>
      <c r="H320" s="23"/>
      <c r="I320" s="44">
        <v>0</v>
      </c>
      <c r="J320" s="74">
        <v>0</v>
      </c>
      <c r="K320" s="23"/>
      <c r="L320" s="44">
        <v>0</v>
      </c>
      <c r="M320" s="74">
        <v>0</v>
      </c>
      <c r="N320" s="23"/>
      <c r="O320" s="44">
        <v>0</v>
      </c>
      <c r="P320" s="74">
        <v>0</v>
      </c>
      <c r="Q320" s="23"/>
      <c r="R320" s="44">
        <v>0</v>
      </c>
      <c r="S320" s="74">
        <v>0</v>
      </c>
      <c r="T320" s="23"/>
      <c r="U320" s="44">
        <v>0</v>
      </c>
      <c r="V320" s="74">
        <v>0</v>
      </c>
      <c r="W320" s="23"/>
      <c r="X320" s="44">
        <v>0</v>
      </c>
      <c r="Y320" s="74">
        <v>0</v>
      </c>
      <c r="Z320" s="23"/>
      <c r="AA320" s="44">
        <v>0</v>
      </c>
      <c r="AB320" s="74">
        <v>0</v>
      </c>
      <c r="AC320" s="23"/>
      <c r="AD320" s="44">
        <v>0</v>
      </c>
      <c r="AE320" s="74">
        <v>0</v>
      </c>
      <c r="AF320" s="23"/>
      <c r="AG320" s="44">
        <v>0</v>
      </c>
      <c r="AH320" s="74">
        <v>0</v>
      </c>
      <c r="AI320" s="23"/>
      <c r="AJ320" s="44">
        <v>0</v>
      </c>
      <c r="AK320" s="74">
        <v>0</v>
      </c>
      <c r="AL320" s="23"/>
      <c r="AM320" s="44">
        <v>0</v>
      </c>
      <c r="AN320" s="74">
        <v>0</v>
      </c>
      <c r="AO320" s="23"/>
      <c r="AP320" s="44">
        <v>0</v>
      </c>
      <c r="AQ320" s="74">
        <v>0</v>
      </c>
      <c r="AR320" s="23"/>
      <c r="AS320" s="44">
        <v>0</v>
      </c>
      <c r="AT320" s="74">
        <v>0</v>
      </c>
      <c r="AU320" s="23"/>
      <c r="AV320" s="44">
        <v>0</v>
      </c>
      <c r="AW320" s="74">
        <v>0</v>
      </c>
      <c r="AX320" s="23"/>
      <c r="AY320" s="44">
        <v>0</v>
      </c>
      <c r="AZ320" s="74">
        <v>0</v>
      </c>
      <c r="BA320" s="23"/>
      <c r="BB320" s="44">
        <v>0</v>
      </c>
      <c r="BC320" s="74">
        <v>0</v>
      </c>
      <c r="BD320" s="23"/>
      <c r="BE320" s="44">
        <v>0</v>
      </c>
      <c r="BF320" s="74">
        <v>0</v>
      </c>
      <c r="BG320" s="23"/>
    </row>
    <row r="321" spans="1:59" hidden="1" outlineLevel="1" x14ac:dyDescent="0.2">
      <c r="B321" s="45"/>
      <c r="C321" s="33" t="s">
        <v>603</v>
      </c>
      <c r="D321" s="47">
        <v>5395951000</v>
      </c>
      <c r="E321" s="45"/>
      <c r="F321" s="48">
        <v>0</v>
      </c>
      <c r="G321" s="82">
        <v>0</v>
      </c>
      <c r="H321" s="45"/>
      <c r="I321" s="48">
        <v>0</v>
      </c>
      <c r="J321" s="82">
        <v>0</v>
      </c>
      <c r="K321" s="45"/>
      <c r="L321" s="48">
        <v>0</v>
      </c>
      <c r="M321" s="82">
        <v>0</v>
      </c>
      <c r="N321" s="45"/>
      <c r="O321" s="48">
        <v>0</v>
      </c>
      <c r="P321" s="82">
        <v>0</v>
      </c>
      <c r="Q321" s="45"/>
      <c r="R321" s="48">
        <v>0</v>
      </c>
      <c r="S321" s="82">
        <v>0</v>
      </c>
      <c r="T321" s="45"/>
      <c r="U321" s="48">
        <v>0</v>
      </c>
      <c r="V321" s="82">
        <v>0</v>
      </c>
      <c r="W321" s="45"/>
      <c r="X321" s="130">
        <v>0</v>
      </c>
      <c r="Y321" s="131">
        <v>0</v>
      </c>
      <c r="AA321" s="135">
        <v>0</v>
      </c>
      <c r="AB321" s="136">
        <v>0</v>
      </c>
      <c r="AC321" s="45"/>
      <c r="AD321" s="48">
        <v>0</v>
      </c>
      <c r="AE321" s="82">
        <v>0</v>
      </c>
      <c r="AF321" s="45"/>
      <c r="AG321" s="48">
        <v>0</v>
      </c>
      <c r="AH321" s="82">
        <v>0</v>
      </c>
      <c r="AI321" s="45"/>
      <c r="AJ321" s="48">
        <v>0</v>
      </c>
      <c r="AK321" s="82">
        <v>0</v>
      </c>
      <c r="AL321" s="45"/>
      <c r="AM321" s="48">
        <v>0</v>
      </c>
      <c r="AN321" s="82">
        <v>0</v>
      </c>
      <c r="AO321" s="45"/>
      <c r="AP321" s="48">
        <v>0</v>
      </c>
      <c r="AQ321" s="82">
        <v>0</v>
      </c>
      <c r="AR321" s="45"/>
      <c r="AS321" s="48">
        <v>0</v>
      </c>
      <c r="AT321" s="82">
        <v>0</v>
      </c>
      <c r="AU321" s="45"/>
      <c r="AV321" s="130">
        <v>0</v>
      </c>
      <c r="AW321" s="131">
        <v>0</v>
      </c>
      <c r="AY321" s="135">
        <v>0</v>
      </c>
      <c r="AZ321" s="136">
        <v>0</v>
      </c>
      <c r="BA321" s="45"/>
      <c r="BB321" s="48">
        <v>0</v>
      </c>
      <c r="BC321" s="136">
        <v>0</v>
      </c>
      <c r="BD321" s="45"/>
      <c r="BE321" s="48">
        <v>0</v>
      </c>
      <c r="BF321" s="136">
        <v>0</v>
      </c>
      <c r="BG321" s="45"/>
    </row>
    <row r="322" spans="1:59" hidden="1" outlineLevel="1" x14ac:dyDescent="0.2">
      <c r="B322" s="45"/>
      <c r="C322" s="33" t="s">
        <v>604</v>
      </c>
      <c r="D322" s="47">
        <v>5395951100</v>
      </c>
      <c r="E322" s="45"/>
      <c r="F322" s="48">
        <v>0</v>
      </c>
      <c r="G322" s="82">
        <v>0</v>
      </c>
      <c r="H322" s="45"/>
      <c r="I322" s="48">
        <v>0</v>
      </c>
      <c r="J322" s="82">
        <v>0</v>
      </c>
      <c r="K322" s="45"/>
      <c r="L322" s="48">
        <v>0</v>
      </c>
      <c r="M322" s="82">
        <v>0</v>
      </c>
      <c r="N322" s="45"/>
      <c r="O322" s="48">
        <v>0</v>
      </c>
      <c r="P322" s="82">
        <v>0</v>
      </c>
      <c r="Q322" s="45"/>
      <c r="R322" s="48">
        <v>0</v>
      </c>
      <c r="S322" s="82">
        <v>0</v>
      </c>
      <c r="T322" s="45"/>
      <c r="U322" s="48">
        <v>0</v>
      </c>
      <c r="V322" s="82">
        <v>0</v>
      </c>
      <c r="W322" s="45"/>
      <c r="X322" s="130">
        <v>0</v>
      </c>
      <c r="Y322" s="131">
        <v>0</v>
      </c>
      <c r="AA322" s="135">
        <v>0</v>
      </c>
      <c r="AB322" s="136">
        <v>0</v>
      </c>
      <c r="AC322" s="45"/>
      <c r="AD322" s="48">
        <v>0</v>
      </c>
      <c r="AE322" s="82">
        <v>0</v>
      </c>
      <c r="AF322" s="45"/>
      <c r="AG322" s="48">
        <v>0</v>
      </c>
      <c r="AH322" s="82">
        <v>0</v>
      </c>
      <c r="AI322" s="45"/>
      <c r="AJ322" s="48">
        <v>0</v>
      </c>
      <c r="AK322" s="82">
        <v>0</v>
      </c>
      <c r="AL322" s="45"/>
      <c r="AM322" s="48">
        <v>0</v>
      </c>
      <c r="AN322" s="82">
        <v>0</v>
      </c>
      <c r="AO322" s="45"/>
      <c r="AP322" s="48">
        <v>0</v>
      </c>
      <c r="AQ322" s="82">
        <v>0</v>
      </c>
      <c r="AR322" s="45"/>
      <c r="AS322" s="48">
        <v>0</v>
      </c>
      <c r="AT322" s="82">
        <v>0</v>
      </c>
      <c r="AU322" s="45"/>
      <c r="AV322" s="130">
        <v>0</v>
      </c>
      <c r="AW322" s="131">
        <v>0</v>
      </c>
      <c r="AY322" s="135">
        <v>0</v>
      </c>
      <c r="AZ322" s="136">
        <v>0</v>
      </c>
      <c r="BA322" s="45"/>
      <c r="BB322" s="48">
        <v>0</v>
      </c>
      <c r="BC322" s="136">
        <v>0</v>
      </c>
      <c r="BD322" s="45"/>
      <c r="BE322" s="48">
        <v>0</v>
      </c>
      <c r="BF322" s="136">
        <v>0</v>
      </c>
      <c r="BG322" s="45"/>
    </row>
    <row r="323" spans="1:59" hidden="1" outlineLevel="1" x14ac:dyDescent="0.2">
      <c r="B323" s="45"/>
      <c r="C323" s="46" t="s">
        <v>498</v>
      </c>
      <c r="D323" s="47" t="s">
        <v>301</v>
      </c>
      <c r="E323" s="45"/>
      <c r="F323" s="48">
        <v>0</v>
      </c>
      <c r="G323" s="82">
        <v>0</v>
      </c>
      <c r="H323" s="45"/>
      <c r="I323" s="48">
        <v>0</v>
      </c>
      <c r="J323" s="82">
        <v>0</v>
      </c>
      <c r="K323" s="45"/>
      <c r="L323" s="48">
        <v>0</v>
      </c>
      <c r="M323" s="82">
        <v>0</v>
      </c>
      <c r="N323" s="45"/>
      <c r="O323" s="48">
        <v>0</v>
      </c>
      <c r="P323" s="82">
        <v>0</v>
      </c>
      <c r="Q323" s="45"/>
      <c r="R323" s="48">
        <v>0</v>
      </c>
      <c r="S323" s="82">
        <v>0</v>
      </c>
      <c r="T323" s="45"/>
      <c r="U323" s="48">
        <v>0</v>
      </c>
      <c r="V323" s="82">
        <v>0</v>
      </c>
      <c r="W323" s="45"/>
      <c r="X323" s="130">
        <v>0</v>
      </c>
      <c r="Y323" s="131">
        <v>0</v>
      </c>
      <c r="AA323" s="135">
        <v>0</v>
      </c>
      <c r="AB323" s="136">
        <v>0</v>
      </c>
      <c r="AC323" s="45"/>
      <c r="AD323" s="48">
        <v>0</v>
      </c>
      <c r="AE323" s="82">
        <v>0</v>
      </c>
      <c r="AF323" s="45"/>
      <c r="AG323" s="48">
        <v>0</v>
      </c>
      <c r="AH323" s="82">
        <v>0</v>
      </c>
      <c r="AI323" s="45"/>
      <c r="AJ323" s="48">
        <v>0</v>
      </c>
      <c r="AK323" s="82">
        <v>0</v>
      </c>
      <c r="AL323" s="45"/>
      <c r="AM323" s="48">
        <v>0</v>
      </c>
      <c r="AN323" s="82">
        <v>0</v>
      </c>
      <c r="AO323" s="45"/>
      <c r="AP323" s="48">
        <v>0</v>
      </c>
      <c r="AQ323" s="82">
        <v>0</v>
      </c>
      <c r="AR323" s="45"/>
      <c r="AS323" s="48">
        <v>0</v>
      </c>
      <c r="AT323" s="82">
        <v>0</v>
      </c>
      <c r="AU323" s="45"/>
      <c r="AV323" s="130">
        <v>0</v>
      </c>
      <c r="AW323" s="131">
        <v>0</v>
      </c>
      <c r="AY323" s="135">
        <v>0</v>
      </c>
      <c r="AZ323" s="136">
        <v>0</v>
      </c>
      <c r="BA323" s="45"/>
      <c r="BB323" s="48">
        <v>0</v>
      </c>
      <c r="BC323" s="136">
        <v>0</v>
      </c>
      <c r="BD323" s="45"/>
      <c r="BE323" s="48">
        <v>0</v>
      </c>
      <c r="BF323" s="136">
        <v>0</v>
      </c>
      <c r="BG323" s="45"/>
    </row>
    <row r="324" spans="1:59" hidden="1" outlineLevel="1" x14ac:dyDescent="0.2">
      <c r="B324" s="45"/>
      <c r="C324" s="46" t="s">
        <v>315</v>
      </c>
      <c r="D324" s="47" t="s">
        <v>578</v>
      </c>
      <c r="E324" s="45"/>
      <c r="F324" s="48">
        <v>0</v>
      </c>
      <c r="G324" s="82">
        <v>0</v>
      </c>
      <c r="H324" s="45"/>
      <c r="I324" s="48">
        <v>0</v>
      </c>
      <c r="J324" s="82">
        <v>0</v>
      </c>
      <c r="K324" s="45"/>
      <c r="L324" s="48">
        <v>0</v>
      </c>
      <c r="M324" s="82">
        <v>0</v>
      </c>
      <c r="N324" s="45"/>
      <c r="O324" s="48">
        <v>0</v>
      </c>
      <c r="P324" s="82">
        <v>0</v>
      </c>
      <c r="Q324" s="45"/>
      <c r="R324" s="48">
        <v>0</v>
      </c>
      <c r="S324" s="82">
        <v>0</v>
      </c>
      <c r="T324" s="45"/>
      <c r="U324" s="48">
        <v>0</v>
      </c>
      <c r="V324" s="82">
        <v>0</v>
      </c>
      <c r="W324" s="45"/>
      <c r="X324" s="130">
        <v>0</v>
      </c>
      <c r="Y324" s="131">
        <v>0</v>
      </c>
      <c r="AA324" s="135">
        <v>0</v>
      </c>
      <c r="AB324" s="136">
        <v>0</v>
      </c>
      <c r="AC324" s="45"/>
      <c r="AD324" s="48">
        <v>0</v>
      </c>
      <c r="AE324" s="82">
        <v>0</v>
      </c>
      <c r="AF324" s="45"/>
      <c r="AG324" s="48">
        <v>0</v>
      </c>
      <c r="AH324" s="82">
        <v>0</v>
      </c>
      <c r="AI324" s="45"/>
      <c r="AJ324" s="48">
        <v>0</v>
      </c>
      <c r="AK324" s="82">
        <v>0</v>
      </c>
      <c r="AL324" s="45"/>
      <c r="AM324" s="48">
        <v>0</v>
      </c>
      <c r="AN324" s="82">
        <v>0</v>
      </c>
      <c r="AO324" s="45"/>
      <c r="AP324" s="48">
        <v>0</v>
      </c>
      <c r="AQ324" s="82">
        <v>0</v>
      </c>
      <c r="AR324" s="45"/>
      <c r="AS324" s="48">
        <v>0</v>
      </c>
      <c r="AT324" s="82">
        <v>0</v>
      </c>
      <c r="AU324" s="45"/>
      <c r="AV324" s="130">
        <v>0</v>
      </c>
      <c r="AW324" s="131">
        <v>0</v>
      </c>
      <c r="AY324" s="135">
        <v>0</v>
      </c>
      <c r="AZ324" s="136">
        <v>0</v>
      </c>
      <c r="BA324" s="45"/>
      <c r="BB324" s="48">
        <v>0</v>
      </c>
      <c r="BC324" s="136">
        <v>0</v>
      </c>
      <c r="BD324" s="45"/>
      <c r="BE324" s="48">
        <v>0</v>
      </c>
      <c r="BF324" s="136">
        <v>0</v>
      </c>
      <c r="BG324" s="45"/>
    </row>
    <row r="325" spans="1:59" hidden="1" outlineLevel="1" x14ac:dyDescent="0.2">
      <c r="B325" s="45"/>
      <c r="C325" s="46" t="s">
        <v>353</v>
      </c>
      <c r="D325" s="47" t="s">
        <v>579</v>
      </c>
      <c r="E325" s="45"/>
      <c r="F325" s="48">
        <v>0</v>
      </c>
      <c r="G325" s="82">
        <v>0</v>
      </c>
      <c r="H325" s="45"/>
      <c r="I325" s="48">
        <v>0</v>
      </c>
      <c r="J325" s="82">
        <v>0</v>
      </c>
      <c r="K325" s="45"/>
      <c r="L325" s="48">
        <v>0</v>
      </c>
      <c r="M325" s="82">
        <v>0</v>
      </c>
      <c r="N325" s="45"/>
      <c r="O325" s="48">
        <v>0</v>
      </c>
      <c r="P325" s="82">
        <v>0</v>
      </c>
      <c r="Q325" s="45"/>
      <c r="R325" s="48">
        <v>0</v>
      </c>
      <c r="S325" s="82">
        <v>0</v>
      </c>
      <c r="T325" s="45"/>
      <c r="U325" s="48">
        <v>0</v>
      </c>
      <c r="V325" s="82">
        <v>0</v>
      </c>
      <c r="W325" s="45"/>
      <c r="X325" s="130">
        <v>0</v>
      </c>
      <c r="Y325" s="131">
        <v>0</v>
      </c>
      <c r="AA325" s="135">
        <v>0</v>
      </c>
      <c r="AB325" s="136">
        <v>0</v>
      </c>
      <c r="AC325" s="45"/>
      <c r="AD325" s="48">
        <v>0</v>
      </c>
      <c r="AE325" s="82">
        <v>0</v>
      </c>
      <c r="AF325" s="45"/>
      <c r="AG325" s="48">
        <v>0</v>
      </c>
      <c r="AH325" s="82">
        <v>0</v>
      </c>
      <c r="AI325" s="45"/>
      <c r="AJ325" s="48">
        <v>0</v>
      </c>
      <c r="AK325" s="82">
        <v>0</v>
      </c>
      <c r="AL325" s="45"/>
      <c r="AM325" s="48">
        <v>0</v>
      </c>
      <c r="AN325" s="82">
        <v>0</v>
      </c>
      <c r="AO325" s="45"/>
      <c r="AP325" s="48">
        <v>0</v>
      </c>
      <c r="AQ325" s="82">
        <v>0</v>
      </c>
      <c r="AR325" s="45"/>
      <c r="AS325" s="48">
        <v>0</v>
      </c>
      <c r="AT325" s="82">
        <v>0</v>
      </c>
      <c r="AU325" s="45"/>
      <c r="AV325" s="130">
        <v>0</v>
      </c>
      <c r="AW325" s="131">
        <v>0</v>
      </c>
      <c r="AY325" s="135">
        <v>0</v>
      </c>
      <c r="AZ325" s="136">
        <v>0</v>
      </c>
      <c r="BA325" s="45"/>
      <c r="BB325" s="48">
        <v>0</v>
      </c>
      <c r="BC325" s="136">
        <v>0</v>
      </c>
      <c r="BD325" s="45"/>
      <c r="BE325" s="48">
        <v>0</v>
      </c>
      <c r="BF325" s="136">
        <v>0</v>
      </c>
      <c r="BG325" s="45"/>
    </row>
    <row r="326" spans="1:59" hidden="1" outlineLevel="1" x14ac:dyDescent="0.2">
      <c r="B326" s="45"/>
      <c r="C326" s="46" t="s">
        <v>208</v>
      </c>
      <c r="D326" s="47">
        <v>5390050000</v>
      </c>
      <c r="E326" s="45"/>
      <c r="F326" s="48">
        <v>0</v>
      </c>
      <c r="G326" s="82">
        <v>0</v>
      </c>
      <c r="H326" s="45"/>
      <c r="I326" s="48">
        <v>0</v>
      </c>
      <c r="J326" s="82">
        <v>0</v>
      </c>
      <c r="K326" s="45"/>
      <c r="L326" s="48">
        <v>0</v>
      </c>
      <c r="M326" s="82">
        <v>0</v>
      </c>
      <c r="N326" s="45"/>
      <c r="O326" s="48">
        <v>0</v>
      </c>
      <c r="P326" s="82">
        <v>0</v>
      </c>
      <c r="Q326" s="45"/>
      <c r="R326" s="48">
        <v>0</v>
      </c>
      <c r="S326" s="82">
        <v>0</v>
      </c>
      <c r="T326" s="45"/>
      <c r="U326" s="48">
        <v>0</v>
      </c>
      <c r="V326" s="82">
        <v>0</v>
      </c>
      <c r="W326" s="45"/>
      <c r="X326" s="130">
        <v>0</v>
      </c>
      <c r="Y326" s="131">
        <v>0</v>
      </c>
      <c r="AA326" s="135">
        <v>0</v>
      </c>
      <c r="AB326" s="136">
        <v>0</v>
      </c>
      <c r="AC326" s="45"/>
      <c r="AD326" s="48">
        <v>0</v>
      </c>
      <c r="AE326" s="82">
        <v>0</v>
      </c>
      <c r="AF326" s="45"/>
      <c r="AG326" s="48">
        <v>0</v>
      </c>
      <c r="AH326" s="82">
        <v>0</v>
      </c>
      <c r="AI326" s="45"/>
      <c r="AJ326" s="48">
        <v>0</v>
      </c>
      <c r="AK326" s="82">
        <v>0</v>
      </c>
      <c r="AL326" s="45"/>
      <c r="AM326" s="48">
        <v>0</v>
      </c>
      <c r="AN326" s="82">
        <v>0</v>
      </c>
      <c r="AO326" s="45"/>
      <c r="AP326" s="48">
        <v>0</v>
      </c>
      <c r="AQ326" s="82">
        <v>0</v>
      </c>
      <c r="AR326" s="45"/>
      <c r="AS326" s="48">
        <v>0</v>
      </c>
      <c r="AT326" s="82">
        <v>0</v>
      </c>
      <c r="AU326" s="45"/>
      <c r="AV326" s="130">
        <v>0</v>
      </c>
      <c r="AW326" s="131">
        <v>0</v>
      </c>
      <c r="AY326" s="135">
        <v>0</v>
      </c>
      <c r="AZ326" s="136">
        <v>0</v>
      </c>
      <c r="BA326" s="45"/>
      <c r="BB326" s="48">
        <v>0</v>
      </c>
      <c r="BC326" s="136">
        <v>0</v>
      </c>
      <c r="BD326" s="45"/>
      <c r="BE326" s="48">
        <v>0</v>
      </c>
      <c r="BF326" s="136">
        <v>0</v>
      </c>
      <c r="BG326" s="45"/>
    </row>
    <row r="327" spans="1:59" s="2" customFormat="1" ht="5.25" collapsed="1" x14ac:dyDescent="0.15">
      <c r="B327" s="24"/>
      <c r="D327" s="25"/>
      <c r="E327" s="24"/>
      <c r="F327" s="66"/>
      <c r="G327" s="81"/>
      <c r="H327" s="24"/>
      <c r="I327" s="66"/>
      <c r="J327" s="81"/>
      <c r="K327" s="24"/>
      <c r="L327" s="66"/>
      <c r="M327" s="81"/>
      <c r="N327" s="24"/>
      <c r="O327" s="66"/>
      <c r="P327" s="81"/>
      <c r="Q327" s="24"/>
      <c r="R327" s="66"/>
      <c r="S327" s="81"/>
      <c r="T327" s="24"/>
      <c r="U327" s="66"/>
      <c r="V327" s="81"/>
      <c r="W327" s="24"/>
      <c r="X327" s="66"/>
      <c r="Y327" s="81"/>
      <c r="Z327" s="24"/>
      <c r="AA327" s="66"/>
      <c r="AB327" s="81"/>
      <c r="AC327" s="24"/>
      <c r="AD327" s="66"/>
      <c r="AE327" s="81"/>
      <c r="AF327" s="24"/>
      <c r="AG327" s="66"/>
      <c r="AH327" s="81"/>
      <c r="AI327" s="24"/>
      <c r="AJ327" s="66"/>
      <c r="AK327" s="81"/>
      <c r="AL327" s="24"/>
      <c r="AM327" s="66"/>
      <c r="AN327" s="81"/>
      <c r="AO327" s="24"/>
      <c r="AP327" s="66"/>
      <c r="AQ327" s="81"/>
      <c r="AR327" s="24"/>
      <c r="AS327" s="66"/>
      <c r="AT327" s="81"/>
      <c r="AU327" s="24"/>
      <c r="AV327" s="66"/>
      <c r="AW327" s="81"/>
      <c r="AX327" s="24"/>
      <c r="AY327" s="66"/>
      <c r="AZ327" s="81"/>
      <c r="BA327" s="24"/>
      <c r="BB327" s="66"/>
      <c r="BC327" s="81"/>
      <c r="BD327" s="24"/>
      <c r="BE327" s="66"/>
      <c r="BF327" s="81"/>
      <c r="BG327" s="24"/>
    </row>
    <row r="328" spans="1:59" s="4" customFormat="1" ht="12" x14ac:dyDescent="0.2">
      <c r="A328" s="58"/>
      <c r="B328" s="26"/>
      <c r="C328" s="36" t="s">
        <v>331</v>
      </c>
      <c r="D328" s="37"/>
      <c r="E328" s="26"/>
      <c r="F328" s="38">
        <v>0</v>
      </c>
      <c r="G328" s="72">
        <v>0</v>
      </c>
      <c r="H328" s="26"/>
      <c r="I328" s="38">
        <v>0</v>
      </c>
      <c r="J328" s="72">
        <v>0</v>
      </c>
      <c r="K328" s="26"/>
      <c r="L328" s="38">
        <v>0</v>
      </c>
      <c r="M328" s="72">
        <v>0</v>
      </c>
      <c r="N328" s="26"/>
      <c r="O328" s="38">
        <v>0</v>
      </c>
      <c r="P328" s="72">
        <v>0</v>
      </c>
      <c r="Q328" s="26"/>
      <c r="R328" s="38">
        <v>0</v>
      </c>
      <c r="S328" s="72">
        <v>0</v>
      </c>
      <c r="T328" s="26"/>
      <c r="U328" s="38">
        <v>0</v>
      </c>
      <c r="V328" s="72">
        <v>0</v>
      </c>
      <c r="W328" s="26"/>
      <c r="X328" s="38">
        <v>0</v>
      </c>
      <c r="Y328" s="72">
        <v>0</v>
      </c>
      <c r="Z328" s="26"/>
      <c r="AA328" s="38">
        <v>0</v>
      </c>
      <c r="AB328" s="72">
        <v>0</v>
      </c>
      <c r="AC328" s="26"/>
      <c r="AD328" s="38">
        <v>0</v>
      </c>
      <c r="AE328" s="72">
        <v>0</v>
      </c>
      <c r="AF328" s="26"/>
      <c r="AG328" s="38">
        <v>0</v>
      </c>
      <c r="AH328" s="72">
        <v>0</v>
      </c>
      <c r="AI328" s="26"/>
      <c r="AJ328" s="38">
        <v>0</v>
      </c>
      <c r="AK328" s="72">
        <v>0</v>
      </c>
      <c r="AL328" s="26"/>
      <c r="AM328" s="38">
        <v>0</v>
      </c>
      <c r="AN328" s="72">
        <v>0</v>
      </c>
      <c r="AO328" s="26"/>
      <c r="AP328" s="38">
        <v>0</v>
      </c>
      <c r="AQ328" s="72">
        <v>0</v>
      </c>
      <c r="AR328" s="26"/>
      <c r="AS328" s="38">
        <v>0</v>
      </c>
      <c r="AT328" s="72">
        <v>0</v>
      </c>
      <c r="AU328" s="26"/>
      <c r="AV328" s="38">
        <v>0</v>
      </c>
      <c r="AW328" s="72">
        <v>0</v>
      </c>
      <c r="AX328" s="26"/>
      <c r="AY328" s="38">
        <v>0</v>
      </c>
      <c r="AZ328" s="72">
        <v>0</v>
      </c>
      <c r="BA328" s="26"/>
      <c r="BB328" s="38">
        <v>0</v>
      </c>
      <c r="BC328" s="72">
        <v>0</v>
      </c>
      <c r="BD328" s="26"/>
      <c r="BE328" s="38">
        <v>0</v>
      </c>
      <c r="BF328" s="72">
        <v>0</v>
      </c>
      <c r="BG328" s="26"/>
    </row>
    <row r="329" spans="1:59" s="89" customFormat="1" x14ac:dyDescent="0.2">
      <c r="A329" s="85"/>
      <c r="B329" s="86"/>
      <c r="C329" s="87" t="s">
        <v>323</v>
      </c>
      <c r="D329" s="31"/>
      <c r="E329" s="86"/>
      <c r="F329" s="88">
        <v>0</v>
      </c>
      <c r="G329" s="71">
        <v>0</v>
      </c>
      <c r="H329" s="86"/>
      <c r="I329" s="88">
        <v>0</v>
      </c>
      <c r="J329" s="71">
        <v>0</v>
      </c>
      <c r="K329" s="86"/>
      <c r="L329" s="88">
        <v>0</v>
      </c>
      <c r="M329" s="71">
        <v>0</v>
      </c>
      <c r="N329" s="86"/>
      <c r="O329" s="88">
        <v>0</v>
      </c>
      <c r="P329" s="71">
        <v>0</v>
      </c>
      <c r="Q329" s="86"/>
      <c r="R329" s="88">
        <v>0</v>
      </c>
      <c r="S329" s="71">
        <v>0</v>
      </c>
      <c r="T329" s="86"/>
      <c r="U329" s="88">
        <v>0</v>
      </c>
      <c r="V329" s="71">
        <v>0</v>
      </c>
      <c r="W329" s="86"/>
      <c r="X329" s="88">
        <v>0</v>
      </c>
      <c r="Y329" s="71">
        <v>0</v>
      </c>
      <c r="Z329" s="86"/>
      <c r="AA329" s="88">
        <v>0</v>
      </c>
      <c r="AB329" s="71">
        <v>0</v>
      </c>
      <c r="AC329" s="86"/>
      <c r="AD329" s="88">
        <v>0</v>
      </c>
      <c r="AE329" s="71">
        <v>0</v>
      </c>
      <c r="AF329" s="86"/>
      <c r="AG329" s="88">
        <v>0</v>
      </c>
      <c r="AH329" s="71">
        <v>0</v>
      </c>
      <c r="AI329" s="86"/>
      <c r="AJ329" s="88">
        <v>0</v>
      </c>
      <c r="AK329" s="71">
        <v>0</v>
      </c>
      <c r="AL329" s="86"/>
      <c r="AM329" s="88">
        <v>0</v>
      </c>
      <c r="AN329" s="71">
        <v>0</v>
      </c>
      <c r="AO329" s="86"/>
      <c r="AP329" s="88">
        <v>0</v>
      </c>
      <c r="AQ329" s="71">
        <v>0</v>
      </c>
      <c r="AR329" s="86"/>
      <c r="AS329" s="88">
        <v>0</v>
      </c>
      <c r="AT329" s="71">
        <v>0</v>
      </c>
      <c r="AU329" s="86"/>
      <c r="AV329" s="88">
        <v>0</v>
      </c>
      <c r="AW329" s="71">
        <v>0</v>
      </c>
      <c r="AX329" s="86"/>
      <c r="AY329" s="88">
        <v>0</v>
      </c>
      <c r="AZ329" s="71">
        <v>0</v>
      </c>
      <c r="BA329" s="86"/>
      <c r="BB329" s="88">
        <v>0</v>
      </c>
      <c r="BC329" s="71">
        <v>0</v>
      </c>
      <c r="BD329" s="86"/>
      <c r="BE329" s="88">
        <v>0</v>
      </c>
      <c r="BF329" s="71">
        <v>0</v>
      </c>
      <c r="BG329" s="86"/>
    </row>
    <row r="330" spans="1:59" s="89" customFormat="1" x14ac:dyDescent="0.2">
      <c r="A330" s="85"/>
      <c r="B330" s="86"/>
      <c r="C330" s="87" t="s">
        <v>361</v>
      </c>
      <c r="D330" s="31"/>
      <c r="E330" s="86"/>
      <c r="F330" s="88">
        <v>0</v>
      </c>
      <c r="G330" s="71">
        <v>0</v>
      </c>
      <c r="H330" s="86"/>
      <c r="I330" s="88">
        <v>0</v>
      </c>
      <c r="J330" s="71">
        <v>0</v>
      </c>
      <c r="K330" s="86"/>
      <c r="L330" s="88">
        <v>0</v>
      </c>
      <c r="M330" s="71">
        <v>0</v>
      </c>
      <c r="N330" s="86"/>
      <c r="O330" s="88">
        <v>0</v>
      </c>
      <c r="P330" s="71">
        <v>0</v>
      </c>
      <c r="Q330" s="86"/>
      <c r="R330" s="88">
        <v>0</v>
      </c>
      <c r="S330" s="71">
        <v>0</v>
      </c>
      <c r="T330" s="86"/>
      <c r="U330" s="88">
        <v>0</v>
      </c>
      <c r="V330" s="71">
        <v>0</v>
      </c>
      <c r="W330" s="86"/>
      <c r="X330" s="88">
        <v>0</v>
      </c>
      <c r="Y330" s="71">
        <v>0</v>
      </c>
      <c r="Z330" s="86"/>
      <c r="AA330" s="88">
        <v>0</v>
      </c>
      <c r="AB330" s="71">
        <v>0</v>
      </c>
      <c r="AC330" s="86"/>
      <c r="AD330" s="88">
        <v>0</v>
      </c>
      <c r="AE330" s="71">
        <v>0</v>
      </c>
      <c r="AF330" s="86"/>
      <c r="AG330" s="88">
        <v>0</v>
      </c>
      <c r="AH330" s="71">
        <v>0</v>
      </c>
      <c r="AI330" s="86"/>
      <c r="AJ330" s="88">
        <v>0</v>
      </c>
      <c r="AK330" s="71">
        <v>0</v>
      </c>
      <c r="AL330" s="86"/>
      <c r="AM330" s="88">
        <v>0</v>
      </c>
      <c r="AN330" s="71">
        <v>0</v>
      </c>
      <c r="AO330" s="86"/>
      <c r="AP330" s="88">
        <v>0</v>
      </c>
      <c r="AQ330" s="71">
        <v>0</v>
      </c>
      <c r="AR330" s="86"/>
      <c r="AS330" s="88">
        <v>0</v>
      </c>
      <c r="AT330" s="71">
        <v>0</v>
      </c>
      <c r="AU330" s="86"/>
      <c r="AV330" s="88">
        <v>0</v>
      </c>
      <c r="AW330" s="71">
        <v>0</v>
      </c>
      <c r="AX330" s="86"/>
      <c r="AY330" s="88">
        <v>0</v>
      </c>
      <c r="AZ330" s="71">
        <v>0</v>
      </c>
      <c r="BA330" s="86"/>
      <c r="BB330" s="88">
        <v>0</v>
      </c>
      <c r="BC330" s="71">
        <v>0</v>
      </c>
      <c r="BD330" s="86"/>
      <c r="BE330" s="88">
        <v>0</v>
      </c>
      <c r="BF330" s="71">
        <v>0</v>
      </c>
      <c r="BG330" s="86"/>
    </row>
    <row r="331" spans="1:59" s="89" customFormat="1" x14ac:dyDescent="0.2">
      <c r="A331" s="85"/>
      <c r="B331" s="86"/>
      <c r="C331" s="87" t="s">
        <v>200</v>
      </c>
      <c r="D331" s="31"/>
      <c r="E331" s="86"/>
      <c r="F331" s="88">
        <v>0</v>
      </c>
      <c r="G331" s="71">
        <v>0</v>
      </c>
      <c r="H331" s="86"/>
      <c r="I331" s="88">
        <v>0</v>
      </c>
      <c r="J331" s="71">
        <v>0</v>
      </c>
      <c r="K331" s="86"/>
      <c r="L331" s="88">
        <v>0</v>
      </c>
      <c r="M331" s="71">
        <v>0</v>
      </c>
      <c r="N331" s="86"/>
      <c r="O331" s="88">
        <v>0</v>
      </c>
      <c r="P331" s="71">
        <v>0</v>
      </c>
      <c r="Q331" s="86"/>
      <c r="R331" s="88">
        <v>0</v>
      </c>
      <c r="S331" s="71">
        <v>0</v>
      </c>
      <c r="T331" s="86"/>
      <c r="U331" s="88">
        <v>0</v>
      </c>
      <c r="V331" s="71">
        <v>0</v>
      </c>
      <c r="W331" s="86"/>
      <c r="X331" s="88">
        <v>0</v>
      </c>
      <c r="Y331" s="71">
        <v>0</v>
      </c>
      <c r="Z331" s="86"/>
      <c r="AA331" s="88">
        <v>0</v>
      </c>
      <c r="AB331" s="71">
        <v>0</v>
      </c>
      <c r="AC331" s="86"/>
      <c r="AD331" s="88">
        <v>0</v>
      </c>
      <c r="AE331" s="71">
        <v>0</v>
      </c>
      <c r="AF331" s="86"/>
      <c r="AG331" s="88">
        <v>0</v>
      </c>
      <c r="AH331" s="71">
        <v>0</v>
      </c>
      <c r="AI331" s="86"/>
      <c r="AJ331" s="88">
        <v>0</v>
      </c>
      <c r="AK331" s="71">
        <v>0</v>
      </c>
      <c r="AL331" s="86"/>
      <c r="AM331" s="88">
        <v>0</v>
      </c>
      <c r="AN331" s="71">
        <v>0</v>
      </c>
      <c r="AO331" s="86"/>
      <c r="AP331" s="88">
        <v>0</v>
      </c>
      <c r="AQ331" s="71">
        <v>0</v>
      </c>
      <c r="AR331" s="86"/>
      <c r="AS331" s="88">
        <v>0</v>
      </c>
      <c r="AT331" s="71">
        <v>0</v>
      </c>
      <c r="AU331" s="86"/>
      <c r="AV331" s="88">
        <v>0</v>
      </c>
      <c r="AW331" s="71">
        <v>0</v>
      </c>
      <c r="AX331" s="86"/>
      <c r="AY331" s="88">
        <v>0</v>
      </c>
      <c r="AZ331" s="71">
        <v>0</v>
      </c>
      <c r="BA331" s="86"/>
      <c r="BB331" s="88">
        <v>0</v>
      </c>
      <c r="BC331" s="71">
        <v>0</v>
      </c>
      <c r="BD331" s="86"/>
      <c r="BE331" s="88">
        <v>0</v>
      </c>
      <c r="BF331" s="71">
        <v>0</v>
      </c>
      <c r="BG331" s="86"/>
    </row>
    <row r="332" spans="1:59" s="89" customFormat="1" x14ac:dyDescent="0.2">
      <c r="A332" s="85"/>
      <c r="B332" s="86"/>
      <c r="C332" s="87" t="s">
        <v>159</v>
      </c>
      <c r="D332" s="31"/>
      <c r="E332" s="86"/>
      <c r="F332" s="88">
        <v>0</v>
      </c>
      <c r="G332" s="71">
        <v>0</v>
      </c>
      <c r="H332" s="86"/>
      <c r="I332" s="88">
        <v>0</v>
      </c>
      <c r="J332" s="71">
        <v>0</v>
      </c>
      <c r="K332" s="86"/>
      <c r="L332" s="88">
        <v>0</v>
      </c>
      <c r="M332" s="71">
        <v>0</v>
      </c>
      <c r="N332" s="86"/>
      <c r="O332" s="88">
        <v>0</v>
      </c>
      <c r="P332" s="71">
        <v>0</v>
      </c>
      <c r="Q332" s="86"/>
      <c r="R332" s="88">
        <v>0</v>
      </c>
      <c r="S332" s="71">
        <v>0</v>
      </c>
      <c r="T332" s="86"/>
      <c r="U332" s="88">
        <v>0</v>
      </c>
      <c r="V332" s="71">
        <v>0</v>
      </c>
      <c r="W332" s="86"/>
      <c r="X332" s="88">
        <v>0</v>
      </c>
      <c r="Y332" s="71">
        <v>0</v>
      </c>
      <c r="Z332" s="86"/>
      <c r="AA332" s="88">
        <v>0</v>
      </c>
      <c r="AB332" s="71">
        <v>0</v>
      </c>
      <c r="AC332" s="86"/>
      <c r="AD332" s="88">
        <v>0</v>
      </c>
      <c r="AE332" s="71">
        <v>0</v>
      </c>
      <c r="AF332" s="86"/>
      <c r="AG332" s="88">
        <v>0</v>
      </c>
      <c r="AH332" s="71">
        <v>0</v>
      </c>
      <c r="AI332" s="86"/>
      <c r="AJ332" s="88">
        <v>0</v>
      </c>
      <c r="AK332" s="71">
        <v>0</v>
      </c>
      <c r="AL332" s="86"/>
      <c r="AM332" s="88">
        <v>0</v>
      </c>
      <c r="AN332" s="71">
        <v>0</v>
      </c>
      <c r="AO332" s="86"/>
      <c r="AP332" s="88">
        <v>0</v>
      </c>
      <c r="AQ332" s="71">
        <v>0</v>
      </c>
      <c r="AR332" s="86"/>
      <c r="AS332" s="88">
        <v>0</v>
      </c>
      <c r="AT332" s="71">
        <v>0</v>
      </c>
      <c r="AU332" s="86"/>
      <c r="AV332" s="88">
        <v>0</v>
      </c>
      <c r="AW332" s="71">
        <v>0</v>
      </c>
      <c r="AX332" s="86"/>
      <c r="AY332" s="88">
        <v>0</v>
      </c>
      <c r="AZ332" s="71">
        <v>0</v>
      </c>
      <c r="BA332" s="86"/>
      <c r="BB332" s="88">
        <v>0</v>
      </c>
      <c r="BC332" s="71">
        <v>0</v>
      </c>
      <c r="BD332" s="86"/>
      <c r="BE332" s="88">
        <v>0</v>
      </c>
      <c r="BF332" s="71">
        <v>0</v>
      </c>
      <c r="BG332" s="86"/>
    </row>
    <row r="333" spans="1:59" s="89" customFormat="1" x14ac:dyDescent="0.2">
      <c r="A333" s="85"/>
      <c r="B333" s="86"/>
      <c r="C333" s="87" t="s">
        <v>174</v>
      </c>
      <c r="D333" s="31"/>
      <c r="E333" s="86"/>
      <c r="F333" s="88">
        <v>0</v>
      </c>
      <c r="G333" s="71">
        <v>0</v>
      </c>
      <c r="H333" s="86"/>
      <c r="I333" s="88">
        <v>0</v>
      </c>
      <c r="J333" s="71">
        <v>0</v>
      </c>
      <c r="K333" s="86"/>
      <c r="L333" s="88">
        <v>0</v>
      </c>
      <c r="M333" s="71">
        <v>0</v>
      </c>
      <c r="N333" s="86"/>
      <c r="O333" s="88">
        <v>0</v>
      </c>
      <c r="P333" s="71">
        <v>0</v>
      </c>
      <c r="Q333" s="86"/>
      <c r="R333" s="88">
        <v>0</v>
      </c>
      <c r="S333" s="71">
        <v>0</v>
      </c>
      <c r="T333" s="86"/>
      <c r="U333" s="88">
        <v>0</v>
      </c>
      <c r="V333" s="71">
        <v>0</v>
      </c>
      <c r="W333" s="86"/>
      <c r="X333" s="88">
        <v>0</v>
      </c>
      <c r="Y333" s="71">
        <v>0</v>
      </c>
      <c r="Z333" s="86"/>
      <c r="AA333" s="88">
        <v>0</v>
      </c>
      <c r="AB333" s="71">
        <v>0</v>
      </c>
      <c r="AC333" s="86"/>
      <c r="AD333" s="88">
        <v>0</v>
      </c>
      <c r="AE333" s="71">
        <v>0</v>
      </c>
      <c r="AF333" s="86"/>
      <c r="AG333" s="88">
        <v>0</v>
      </c>
      <c r="AH333" s="71">
        <v>0</v>
      </c>
      <c r="AI333" s="86"/>
      <c r="AJ333" s="88">
        <v>0</v>
      </c>
      <c r="AK333" s="71">
        <v>0</v>
      </c>
      <c r="AL333" s="86"/>
      <c r="AM333" s="88">
        <v>0</v>
      </c>
      <c r="AN333" s="71">
        <v>0</v>
      </c>
      <c r="AO333" s="86"/>
      <c r="AP333" s="88">
        <v>0</v>
      </c>
      <c r="AQ333" s="71">
        <v>0</v>
      </c>
      <c r="AR333" s="86"/>
      <c r="AS333" s="88">
        <v>0</v>
      </c>
      <c r="AT333" s="71">
        <v>0</v>
      </c>
      <c r="AU333" s="86"/>
      <c r="AV333" s="88">
        <v>0</v>
      </c>
      <c r="AW333" s="71">
        <v>0</v>
      </c>
      <c r="AX333" s="86"/>
      <c r="AY333" s="88">
        <v>0</v>
      </c>
      <c r="AZ333" s="71">
        <v>0</v>
      </c>
      <c r="BA333" s="86"/>
      <c r="BB333" s="88">
        <v>0</v>
      </c>
      <c r="BC333" s="71">
        <v>0</v>
      </c>
      <c r="BD333" s="86"/>
      <c r="BE333" s="88">
        <v>0</v>
      </c>
      <c r="BF333" s="71">
        <v>0</v>
      </c>
      <c r="BG333" s="86"/>
    </row>
    <row r="334" spans="1:59" s="2" customFormat="1" ht="5.25" collapsed="1" x14ac:dyDescent="0.15">
      <c r="A334" s="57"/>
      <c r="B334" s="24"/>
      <c r="D334" s="25"/>
      <c r="E334" s="24"/>
      <c r="F334" s="66"/>
      <c r="G334" s="81"/>
      <c r="H334" s="24"/>
      <c r="I334" s="66"/>
      <c r="J334" s="81"/>
      <c r="K334" s="24"/>
      <c r="L334" s="66"/>
      <c r="M334" s="81"/>
      <c r="N334" s="24"/>
      <c r="O334" s="66"/>
      <c r="P334" s="81"/>
      <c r="Q334" s="24"/>
      <c r="R334" s="66"/>
      <c r="S334" s="81"/>
      <c r="T334" s="24"/>
      <c r="U334" s="66"/>
      <c r="V334" s="81"/>
      <c r="W334" s="24"/>
      <c r="X334" s="66"/>
      <c r="Y334" s="81"/>
      <c r="Z334" s="24"/>
      <c r="AA334" s="66"/>
      <c r="AB334" s="81"/>
      <c r="AC334" s="24"/>
      <c r="AD334" s="66"/>
      <c r="AE334" s="81"/>
      <c r="AF334" s="24"/>
      <c r="AG334" s="66"/>
      <c r="AH334" s="81"/>
      <c r="AI334" s="24"/>
      <c r="AJ334" s="66"/>
      <c r="AK334" s="81"/>
      <c r="AL334" s="24"/>
      <c r="AM334" s="66"/>
      <c r="AN334" s="81"/>
      <c r="AO334" s="24"/>
      <c r="AP334" s="66"/>
      <c r="AQ334" s="81"/>
      <c r="AR334" s="24"/>
      <c r="AS334" s="66"/>
      <c r="AT334" s="81"/>
      <c r="AU334" s="24"/>
      <c r="AV334" s="66"/>
      <c r="AW334" s="81"/>
      <c r="AX334" s="24"/>
      <c r="AY334" s="66"/>
      <c r="AZ334" s="81"/>
      <c r="BA334" s="24"/>
      <c r="BB334" s="66"/>
      <c r="BC334" s="81"/>
      <c r="BD334" s="24"/>
      <c r="BE334" s="66"/>
      <c r="BF334" s="81"/>
      <c r="BG334" s="24"/>
    </row>
    <row r="335" spans="1:59" s="4" customFormat="1" ht="12" x14ac:dyDescent="0.2">
      <c r="A335" s="58"/>
      <c r="B335" s="26"/>
      <c r="C335" s="36" t="s">
        <v>332</v>
      </c>
      <c r="D335" s="37"/>
      <c r="E335" s="26"/>
      <c r="F335" s="38">
        <v>0</v>
      </c>
      <c r="G335" s="72">
        <v>0</v>
      </c>
      <c r="H335" s="26"/>
      <c r="I335" s="38">
        <v>0</v>
      </c>
      <c r="J335" s="72">
        <v>0</v>
      </c>
      <c r="K335" s="26"/>
      <c r="L335" s="38">
        <v>0</v>
      </c>
      <c r="M335" s="72">
        <v>0</v>
      </c>
      <c r="N335" s="26"/>
      <c r="O335" s="38">
        <v>0</v>
      </c>
      <c r="P335" s="72">
        <v>0</v>
      </c>
      <c r="Q335" s="26"/>
      <c r="R335" s="38">
        <v>0</v>
      </c>
      <c r="S335" s="72">
        <v>0</v>
      </c>
      <c r="T335" s="26"/>
      <c r="U335" s="38">
        <v>0</v>
      </c>
      <c r="V335" s="72">
        <v>0</v>
      </c>
      <c r="W335" s="26"/>
      <c r="X335" s="38">
        <v>0</v>
      </c>
      <c r="Y335" s="72">
        <v>0</v>
      </c>
      <c r="Z335" s="26"/>
      <c r="AA335" s="38">
        <v>0</v>
      </c>
      <c r="AB335" s="72">
        <v>0</v>
      </c>
      <c r="AC335" s="26"/>
      <c r="AD335" s="38">
        <v>0</v>
      </c>
      <c r="AE335" s="72">
        <v>0</v>
      </c>
      <c r="AF335" s="26"/>
      <c r="AG335" s="38">
        <v>0</v>
      </c>
      <c r="AH335" s="72">
        <v>0</v>
      </c>
      <c r="AI335" s="26"/>
      <c r="AJ335" s="38">
        <v>0</v>
      </c>
      <c r="AK335" s="72">
        <v>0</v>
      </c>
      <c r="AL335" s="26"/>
      <c r="AM335" s="38">
        <v>0</v>
      </c>
      <c r="AN335" s="72">
        <v>0</v>
      </c>
      <c r="AO335" s="26"/>
      <c r="AP335" s="38">
        <v>0</v>
      </c>
      <c r="AQ335" s="72">
        <v>0</v>
      </c>
      <c r="AR335" s="26"/>
      <c r="AS335" s="38">
        <v>0</v>
      </c>
      <c r="AT335" s="72">
        <v>0</v>
      </c>
      <c r="AU335" s="26"/>
      <c r="AV335" s="38">
        <v>0</v>
      </c>
      <c r="AW335" s="72">
        <v>0</v>
      </c>
      <c r="AX335" s="26"/>
      <c r="AY335" s="38">
        <v>0</v>
      </c>
      <c r="AZ335" s="72">
        <v>0</v>
      </c>
      <c r="BA335" s="26"/>
      <c r="BB335" s="38">
        <v>0</v>
      </c>
      <c r="BC335" s="72">
        <v>0</v>
      </c>
      <c r="BD335" s="26"/>
      <c r="BE335" s="38">
        <v>0</v>
      </c>
      <c r="BF335" s="72">
        <v>0</v>
      </c>
      <c r="BG335" s="26"/>
    </row>
    <row r="336" spans="1:59" s="89" customFormat="1" x14ac:dyDescent="0.2">
      <c r="A336" s="85"/>
      <c r="B336" s="86"/>
      <c r="C336" s="87" t="s">
        <v>307</v>
      </c>
      <c r="D336" s="31"/>
      <c r="E336" s="86"/>
      <c r="F336" s="88">
        <v>0</v>
      </c>
      <c r="G336" s="71">
        <v>0</v>
      </c>
      <c r="H336" s="86"/>
      <c r="I336" s="88">
        <v>0</v>
      </c>
      <c r="J336" s="71">
        <v>0</v>
      </c>
      <c r="K336" s="86"/>
      <c r="L336" s="88">
        <v>0</v>
      </c>
      <c r="M336" s="71">
        <v>0</v>
      </c>
      <c r="N336" s="86"/>
      <c r="O336" s="88">
        <v>0</v>
      </c>
      <c r="P336" s="71">
        <v>0</v>
      </c>
      <c r="Q336" s="86"/>
      <c r="R336" s="88">
        <v>0</v>
      </c>
      <c r="S336" s="71">
        <v>0</v>
      </c>
      <c r="T336" s="86"/>
      <c r="U336" s="88">
        <v>0</v>
      </c>
      <c r="V336" s="71">
        <v>0</v>
      </c>
      <c r="W336" s="86"/>
      <c r="X336" s="88">
        <v>0</v>
      </c>
      <c r="Y336" s="71">
        <v>0</v>
      </c>
      <c r="Z336" s="86"/>
      <c r="AA336" s="88">
        <v>0</v>
      </c>
      <c r="AB336" s="71">
        <v>0</v>
      </c>
      <c r="AC336" s="86"/>
      <c r="AD336" s="88">
        <v>0</v>
      </c>
      <c r="AE336" s="71">
        <v>0</v>
      </c>
      <c r="AF336" s="86"/>
      <c r="AG336" s="88">
        <v>0</v>
      </c>
      <c r="AH336" s="71">
        <v>0</v>
      </c>
      <c r="AI336" s="86"/>
      <c r="AJ336" s="88">
        <v>0</v>
      </c>
      <c r="AK336" s="71">
        <v>0</v>
      </c>
      <c r="AL336" s="86"/>
      <c r="AM336" s="88">
        <v>0</v>
      </c>
      <c r="AN336" s="71">
        <v>0</v>
      </c>
      <c r="AO336" s="86"/>
      <c r="AP336" s="88">
        <v>0</v>
      </c>
      <c r="AQ336" s="71">
        <v>0</v>
      </c>
      <c r="AR336" s="86"/>
      <c r="AS336" s="88">
        <v>0</v>
      </c>
      <c r="AT336" s="71">
        <v>0</v>
      </c>
      <c r="AU336" s="86"/>
      <c r="AV336" s="88">
        <v>0</v>
      </c>
      <c r="AW336" s="71">
        <v>0</v>
      </c>
      <c r="AX336" s="86"/>
      <c r="AY336" s="88">
        <v>0</v>
      </c>
      <c r="AZ336" s="71">
        <v>0</v>
      </c>
      <c r="BA336" s="86"/>
      <c r="BB336" s="88">
        <v>0</v>
      </c>
      <c r="BC336" s="71">
        <v>0</v>
      </c>
      <c r="BD336" s="86"/>
      <c r="BE336" s="88">
        <v>0</v>
      </c>
      <c r="BF336" s="71">
        <v>0</v>
      </c>
      <c r="BG336" s="86"/>
    </row>
    <row r="337" spans="1:59" s="89" customFormat="1" x14ac:dyDescent="0.2">
      <c r="A337" s="85"/>
      <c r="B337" s="86"/>
      <c r="C337" s="87" t="s">
        <v>175</v>
      </c>
      <c r="D337" s="31"/>
      <c r="E337" s="86"/>
      <c r="F337" s="88">
        <v>0</v>
      </c>
      <c r="G337" s="71">
        <v>0</v>
      </c>
      <c r="H337" s="86"/>
      <c r="I337" s="88">
        <v>0</v>
      </c>
      <c r="J337" s="71">
        <v>0</v>
      </c>
      <c r="K337" s="86"/>
      <c r="L337" s="88">
        <v>0</v>
      </c>
      <c r="M337" s="71">
        <v>0</v>
      </c>
      <c r="N337" s="86"/>
      <c r="O337" s="88">
        <v>0</v>
      </c>
      <c r="P337" s="71">
        <v>0</v>
      </c>
      <c r="Q337" s="86"/>
      <c r="R337" s="88">
        <v>0</v>
      </c>
      <c r="S337" s="71">
        <v>0</v>
      </c>
      <c r="T337" s="86"/>
      <c r="U337" s="88">
        <v>0</v>
      </c>
      <c r="V337" s="71">
        <v>0</v>
      </c>
      <c r="W337" s="86"/>
      <c r="X337" s="88">
        <v>0</v>
      </c>
      <c r="Y337" s="71">
        <v>0</v>
      </c>
      <c r="Z337" s="86"/>
      <c r="AA337" s="88">
        <v>0</v>
      </c>
      <c r="AB337" s="71">
        <v>0</v>
      </c>
      <c r="AC337" s="86"/>
      <c r="AD337" s="88">
        <v>0</v>
      </c>
      <c r="AE337" s="71">
        <v>0</v>
      </c>
      <c r="AF337" s="86"/>
      <c r="AG337" s="88">
        <v>0</v>
      </c>
      <c r="AH337" s="71">
        <v>0</v>
      </c>
      <c r="AI337" s="86"/>
      <c r="AJ337" s="88">
        <v>0</v>
      </c>
      <c r="AK337" s="71">
        <v>0</v>
      </c>
      <c r="AL337" s="86"/>
      <c r="AM337" s="88">
        <v>0</v>
      </c>
      <c r="AN337" s="71">
        <v>0</v>
      </c>
      <c r="AO337" s="86"/>
      <c r="AP337" s="88">
        <v>0</v>
      </c>
      <c r="AQ337" s="71">
        <v>0</v>
      </c>
      <c r="AR337" s="86"/>
      <c r="AS337" s="88">
        <v>0</v>
      </c>
      <c r="AT337" s="71">
        <v>0</v>
      </c>
      <c r="AU337" s="86"/>
      <c r="AV337" s="88">
        <v>0</v>
      </c>
      <c r="AW337" s="71">
        <v>0</v>
      </c>
      <c r="AX337" s="86"/>
      <c r="AY337" s="88">
        <v>0</v>
      </c>
      <c r="AZ337" s="71">
        <v>0</v>
      </c>
      <c r="BA337" s="86"/>
      <c r="BB337" s="88">
        <v>0</v>
      </c>
      <c r="BC337" s="71">
        <v>0</v>
      </c>
      <c r="BD337" s="86"/>
      <c r="BE337" s="88">
        <v>0</v>
      </c>
      <c r="BF337" s="71">
        <v>0</v>
      </c>
      <c r="BG337" s="86"/>
    </row>
    <row r="338" spans="1:59" s="89" customFormat="1" x14ac:dyDescent="0.2">
      <c r="A338" s="85"/>
      <c r="B338" s="86"/>
      <c r="C338" s="87" t="s">
        <v>344</v>
      </c>
      <c r="D338" s="31"/>
      <c r="E338" s="86"/>
      <c r="F338" s="88">
        <v>0</v>
      </c>
      <c r="G338" s="71">
        <v>0</v>
      </c>
      <c r="H338" s="86"/>
      <c r="I338" s="88">
        <v>0</v>
      </c>
      <c r="J338" s="71">
        <v>0</v>
      </c>
      <c r="K338" s="86"/>
      <c r="L338" s="88">
        <v>0</v>
      </c>
      <c r="M338" s="71">
        <v>0</v>
      </c>
      <c r="N338" s="86"/>
      <c r="O338" s="88">
        <v>0</v>
      </c>
      <c r="P338" s="71">
        <v>0</v>
      </c>
      <c r="Q338" s="86"/>
      <c r="R338" s="88">
        <v>0</v>
      </c>
      <c r="S338" s="71">
        <v>0</v>
      </c>
      <c r="T338" s="86"/>
      <c r="U338" s="88">
        <v>0</v>
      </c>
      <c r="V338" s="71">
        <v>0</v>
      </c>
      <c r="W338" s="86"/>
      <c r="X338" s="88">
        <v>0</v>
      </c>
      <c r="Y338" s="71">
        <v>0</v>
      </c>
      <c r="Z338" s="86"/>
      <c r="AA338" s="88">
        <v>0</v>
      </c>
      <c r="AB338" s="71">
        <v>0</v>
      </c>
      <c r="AC338" s="86"/>
      <c r="AD338" s="88">
        <v>0</v>
      </c>
      <c r="AE338" s="71">
        <v>0</v>
      </c>
      <c r="AF338" s="86"/>
      <c r="AG338" s="88">
        <v>0</v>
      </c>
      <c r="AH338" s="71">
        <v>0</v>
      </c>
      <c r="AI338" s="86"/>
      <c r="AJ338" s="88">
        <v>0</v>
      </c>
      <c r="AK338" s="71">
        <v>0</v>
      </c>
      <c r="AL338" s="86"/>
      <c r="AM338" s="88">
        <v>0</v>
      </c>
      <c r="AN338" s="71">
        <v>0</v>
      </c>
      <c r="AO338" s="86"/>
      <c r="AP338" s="88">
        <v>0</v>
      </c>
      <c r="AQ338" s="71">
        <v>0</v>
      </c>
      <c r="AR338" s="86"/>
      <c r="AS338" s="88">
        <v>0</v>
      </c>
      <c r="AT338" s="71">
        <v>0</v>
      </c>
      <c r="AU338" s="86"/>
      <c r="AV338" s="88">
        <v>0</v>
      </c>
      <c r="AW338" s="71">
        <v>0</v>
      </c>
      <c r="AX338" s="86"/>
      <c r="AY338" s="88">
        <v>0</v>
      </c>
      <c r="AZ338" s="71">
        <v>0</v>
      </c>
      <c r="BA338" s="86"/>
      <c r="BB338" s="88">
        <v>0</v>
      </c>
      <c r="BC338" s="71">
        <v>0</v>
      </c>
      <c r="BD338" s="86"/>
      <c r="BE338" s="88">
        <v>0</v>
      </c>
      <c r="BF338" s="71">
        <v>0</v>
      </c>
      <c r="BG338" s="86"/>
    </row>
    <row r="339" spans="1:59" s="89" customFormat="1" x14ac:dyDescent="0.2">
      <c r="A339" s="85"/>
      <c r="B339" s="86"/>
      <c r="C339" s="87" t="s">
        <v>345</v>
      </c>
      <c r="D339" s="31"/>
      <c r="E339" s="86"/>
      <c r="F339" s="88">
        <v>0</v>
      </c>
      <c r="G339" s="71">
        <v>0</v>
      </c>
      <c r="H339" s="86"/>
      <c r="I339" s="88">
        <v>0</v>
      </c>
      <c r="J339" s="71">
        <v>0</v>
      </c>
      <c r="K339" s="86"/>
      <c r="L339" s="88">
        <v>0</v>
      </c>
      <c r="M339" s="71">
        <v>0</v>
      </c>
      <c r="N339" s="86"/>
      <c r="O339" s="88">
        <v>0</v>
      </c>
      <c r="P339" s="71">
        <v>0</v>
      </c>
      <c r="Q339" s="86"/>
      <c r="R339" s="88">
        <v>0</v>
      </c>
      <c r="S339" s="71">
        <v>0</v>
      </c>
      <c r="T339" s="86"/>
      <c r="U339" s="88">
        <v>0</v>
      </c>
      <c r="V339" s="71">
        <v>0</v>
      </c>
      <c r="W339" s="86"/>
      <c r="X339" s="88">
        <v>0</v>
      </c>
      <c r="Y339" s="71">
        <v>0</v>
      </c>
      <c r="Z339" s="86"/>
      <c r="AA339" s="88">
        <v>0</v>
      </c>
      <c r="AB339" s="71">
        <v>0</v>
      </c>
      <c r="AC339" s="86"/>
      <c r="AD339" s="88">
        <v>0</v>
      </c>
      <c r="AE339" s="71">
        <v>0</v>
      </c>
      <c r="AF339" s="86"/>
      <c r="AG339" s="88">
        <v>0</v>
      </c>
      <c r="AH339" s="71">
        <v>0</v>
      </c>
      <c r="AI339" s="86"/>
      <c r="AJ339" s="88">
        <v>0</v>
      </c>
      <c r="AK339" s="71">
        <v>0</v>
      </c>
      <c r="AL339" s="86"/>
      <c r="AM339" s="88">
        <v>0</v>
      </c>
      <c r="AN339" s="71">
        <v>0</v>
      </c>
      <c r="AO339" s="86"/>
      <c r="AP339" s="88">
        <v>0</v>
      </c>
      <c r="AQ339" s="71">
        <v>0</v>
      </c>
      <c r="AR339" s="86"/>
      <c r="AS339" s="88">
        <v>0</v>
      </c>
      <c r="AT339" s="71">
        <v>0</v>
      </c>
      <c r="AU339" s="86"/>
      <c r="AV339" s="88">
        <v>0</v>
      </c>
      <c r="AW339" s="71">
        <v>0</v>
      </c>
      <c r="AX339" s="86"/>
      <c r="AY339" s="88">
        <v>0</v>
      </c>
      <c r="AZ339" s="71">
        <v>0</v>
      </c>
      <c r="BA339" s="86"/>
      <c r="BB339" s="88">
        <v>0</v>
      </c>
      <c r="BC339" s="71">
        <v>0</v>
      </c>
      <c r="BD339" s="86"/>
      <c r="BE339" s="88">
        <v>0</v>
      </c>
      <c r="BF339" s="71">
        <v>0</v>
      </c>
      <c r="BG339" s="86"/>
    </row>
    <row r="340" spans="1:59" s="2" customFormat="1" ht="5.25" x14ac:dyDescent="0.15">
      <c r="B340" s="24"/>
      <c r="D340" s="25"/>
      <c r="E340" s="24"/>
      <c r="F340" s="66"/>
      <c r="G340" s="81"/>
      <c r="H340" s="24"/>
      <c r="I340" s="66"/>
      <c r="J340" s="81"/>
      <c r="K340" s="24"/>
      <c r="L340" s="66"/>
      <c r="M340" s="81"/>
      <c r="N340" s="24"/>
      <c r="O340" s="66"/>
      <c r="P340" s="81"/>
      <c r="Q340" s="24"/>
      <c r="R340" s="66"/>
      <c r="S340" s="81"/>
      <c r="T340" s="24"/>
      <c r="U340" s="66"/>
      <c r="V340" s="81"/>
      <c r="W340" s="24"/>
      <c r="X340" s="66"/>
      <c r="Y340" s="81"/>
      <c r="Z340" s="24"/>
      <c r="AA340" s="66"/>
      <c r="AB340" s="81"/>
      <c r="AC340" s="24"/>
      <c r="AD340" s="66"/>
      <c r="AE340" s="81"/>
      <c r="AF340" s="24"/>
      <c r="AG340" s="66"/>
      <c r="AH340" s="81"/>
      <c r="AI340" s="24"/>
      <c r="AJ340" s="66"/>
      <c r="AK340" s="81"/>
      <c r="AL340" s="24"/>
      <c r="AM340" s="66"/>
      <c r="AN340" s="81"/>
      <c r="AO340" s="24"/>
      <c r="AP340" s="66"/>
      <c r="AQ340" s="81"/>
      <c r="AR340" s="24"/>
      <c r="AS340" s="66"/>
      <c r="AT340" s="81"/>
      <c r="AU340" s="24"/>
      <c r="AV340" s="66"/>
      <c r="AW340" s="81"/>
      <c r="AX340" s="24"/>
      <c r="AY340" s="66"/>
      <c r="AZ340" s="81"/>
      <c r="BA340" s="24"/>
      <c r="BB340" s="66"/>
      <c r="BC340" s="81"/>
      <c r="BD340" s="24"/>
      <c r="BE340" s="66"/>
      <c r="BF340" s="81"/>
      <c r="BG340" s="24"/>
    </row>
    <row r="341" spans="1:59" s="4" customFormat="1" ht="12" x14ac:dyDescent="0.2">
      <c r="A341" s="56"/>
      <c r="B341" s="26"/>
      <c r="C341" s="51" t="s">
        <v>333</v>
      </c>
      <c r="D341" s="51"/>
      <c r="E341" s="26"/>
      <c r="F341" s="52">
        <v>0</v>
      </c>
      <c r="G341" s="75">
        <v>0</v>
      </c>
      <c r="H341" s="26"/>
      <c r="I341" s="52">
        <v>0</v>
      </c>
      <c r="J341" s="75">
        <v>0</v>
      </c>
      <c r="K341" s="26"/>
      <c r="L341" s="52">
        <v>0</v>
      </c>
      <c r="M341" s="75">
        <v>0</v>
      </c>
      <c r="N341" s="26"/>
      <c r="O341" s="52">
        <v>0</v>
      </c>
      <c r="P341" s="75">
        <v>0</v>
      </c>
      <c r="Q341" s="26"/>
      <c r="R341" s="52">
        <v>0</v>
      </c>
      <c r="S341" s="75">
        <v>0</v>
      </c>
      <c r="T341" s="26"/>
      <c r="U341" s="52">
        <v>0</v>
      </c>
      <c r="V341" s="75">
        <v>0</v>
      </c>
      <c r="W341" s="26"/>
      <c r="X341" s="125">
        <v>0</v>
      </c>
      <c r="Y341" s="126">
        <v>0</v>
      </c>
      <c r="Z341" s="26"/>
      <c r="AA341" s="137">
        <v>0</v>
      </c>
      <c r="AB341" s="138">
        <v>0</v>
      </c>
      <c r="AC341" s="26"/>
      <c r="AD341" s="52">
        <v>0</v>
      </c>
      <c r="AE341" s="75">
        <v>0</v>
      </c>
      <c r="AF341" s="26"/>
      <c r="AG341" s="52">
        <v>0</v>
      </c>
      <c r="AH341" s="75">
        <v>0</v>
      </c>
      <c r="AI341" s="26"/>
      <c r="AJ341" s="52">
        <v>0</v>
      </c>
      <c r="AK341" s="75">
        <v>0</v>
      </c>
      <c r="AL341" s="26"/>
      <c r="AM341" s="52">
        <v>0</v>
      </c>
      <c r="AN341" s="75">
        <v>0</v>
      </c>
      <c r="AO341" s="26"/>
      <c r="AP341" s="52">
        <v>0</v>
      </c>
      <c r="AQ341" s="75">
        <v>0</v>
      </c>
      <c r="AR341" s="26"/>
      <c r="AS341" s="52">
        <v>0</v>
      </c>
      <c r="AT341" s="75">
        <v>0</v>
      </c>
      <c r="AU341" s="26"/>
      <c r="AV341" s="125">
        <v>0</v>
      </c>
      <c r="AW341" s="126">
        <v>0</v>
      </c>
      <c r="AX341" s="26"/>
      <c r="AY341" s="137">
        <v>0</v>
      </c>
      <c r="AZ341" s="138">
        <v>0</v>
      </c>
      <c r="BA341" s="26"/>
      <c r="BB341" s="52">
        <v>0</v>
      </c>
      <c r="BC341" s="138">
        <v>0</v>
      </c>
      <c r="BD341" s="26"/>
      <c r="BE341" s="52">
        <v>0</v>
      </c>
      <c r="BF341" s="138">
        <v>0</v>
      </c>
      <c r="BG341" s="26"/>
    </row>
    <row r="342" spans="1:59" s="2" customFormat="1" ht="5.25" x14ac:dyDescent="0.15">
      <c r="B342" s="24"/>
      <c r="D342" s="25"/>
      <c r="E342" s="24"/>
      <c r="F342" s="66"/>
      <c r="G342" s="81"/>
      <c r="H342" s="24"/>
      <c r="I342" s="66"/>
      <c r="J342" s="81"/>
      <c r="K342" s="24"/>
      <c r="L342" s="66"/>
      <c r="M342" s="81"/>
      <c r="N342" s="24"/>
      <c r="O342" s="66"/>
      <c r="P342" s="81"/>
      <c r="Q342" s="24"/>
      <c r="R342" s="66"/>
      <c r="S342" s="81"/>
      <c r="T342" s="24"/>
      <c r="U342" s="66"/>
      <c r="V342" s="81"/>
      <c r="W342" s="24"/>
      <c r="X342" s="66"/>
      <c r="Y342" s="81"/>
      <c r="Z342" s="24"/>
      <c r="AA342" s="66"/>
      <c r="AB342" s="81"/>
      <c r="AC342" s="24"/>
      <c r="AD342" s="66"/>
      <c r="AE342" s="81"/>
      <c r="AF342" s="24"/>
      <c r="AG342" s="66"/>
      <c r="AH342" s="81"/>
      <c r="AI342" s="24"/>
      <c r="AJ342" s="66"/>
      <c r="AK342" s="81"/>
      <c r="AL342" s="24"/>
      <c r="AM342" s="66"/>
      <c r="AN342" s="81"/>
      <c r="AO342" s="24"/>
      <c r="AP342" s="66"/>
      <c r="AQ342" s="81"/>
      <c r="AR342" s="24"/>
      <c r="AS342" s="66"/>
      <c r="AT342" s="81"/>
      <c r="AU342" s="24"/>
      <c r="AV342" s="66"/>
      <c r="AW342" s="81"/>
      <c r="AX342" s="24"/>
      <c r="AY342" s="66"/>
      <c r="AZ342" s="81"/>
      <c r="BA342" s="24"/>
      <c r="BB342" s="66"/>
      <c r="BC342" s="81"/>
      <c r="BD342" s="24"/>
      <c r="BE342" s="66"/>
      <c r="BF342" s="81"/>
      <c r="BG342" s="24"/>
    </row>
    <row r="343" spans="1:59" s="4" customFormat="1" ht="12" x14ac:dyDescent="0.2">
      <c r="B343" s="26"/>
      <c r="C343" s="53" t="s">
        <v>160</v>
      </c>
      <c r="D343" s="54"/>
      <c r="E343" s="26"/>
      <c r="F343" s="55">
        <v>-21058965</v>
      </c>
      <c r="G343" s="76">
        <v>0</v>
      </c>
      <c r="H343" s="26"/>
      <c r="I343" s="55">
        <v>-22635267</v>
      </c>
      <c r="J343" s="76">
        <v>0</v>
      </c>
      <c r="K343" s="26"/>
      <c r="L343" s="55">
        <v>-27145076</v>
      </c>
      <c r="M343" s="76">
        <v>0</v>
      </c>
      <c r="N343" s="26"/>
      <c r="O343" s="55">
        <v>-24535726</v>
      </c>
      <c r="P343" s="76">
        <v>0</v>
      </c>
      <c r="Q343" s="26"/>
      <c r="R343" s="55">
        <v>-27659444</v>
      </c>
      <c r="S343" s="76">
        <v>0</v>
      </c>
      <c r="T343" s="26"/>
      <c r="U343" s="55">
        <v>-21491309</v>
      </c>
      <c r="V343" s="76">
        <v>0</v>
      </c>
      <c r="W343" s="26"/>
      <c r="X343" s="128">
        <v>-144525787</v>
      </c>
      <c r="Y343" s="129">
        <v>0</v>
      </c>
      <c r="Z343" s="26"/>
      <c r="AA343" s="133">
        <v>-24087631.166666664</v>
      </c>
      <c r="AB343" s="134">
        <v>0</v>
      </c>
      <c r="AC343" s="26"/>
      <c r="AD343" s="55">
        <v>-27569936</v>
      </c>
      <c r="AE343" s="76">
        <v>0</v>
      </c>
      <c r="AF343" s="26"/>
      <c r="AG343" s="55">
        <v>-28207649</v>
      </c>
      <c r="AH343" s="76">
        <v>0</v>
      </c>
      <c r="AI343" s="26"/>
      <c r="AJ343" s="55">
        <v>-30591344</v>
      </c>
      <c r="AK343" s="76">
        <v>0</v>
      </c>
      <c r="AL343" s="26"/>
      <c r="AM343" s="55">
        <v>-29010269</v>
      </c>
      <c r="AN343" s="76">
        <v>0</v>
      </c>
      <c r="AO343" s="26"/>
      <c r="AP343" s="55">
        <v>-28429711</v>
      </c>
      <c r="AQ343" s="76">
        <v>0</v>
      </c>
      <c r="AR343" s="26"/>
      <c r="AS343" s="55">
        <v>-27983222.120000001</v>
      </c>
      <c r="AT343" s="76">
        <v>0</v>
      </c>
      <c r="AU343" s="26"/>
      <c r="AV343" s="128">
        <v>-171792131.12</v>
      </c>
      <c r="AW343" s="129">
        <v>0</v>
      </c>
      <c r="AX343" s="26"/>
      <c r="AY343" s="133">
        <v>-28632021.853333332</v>
      </c>
      <c r="AZ343" s="134">
        <v>0</v>
      </c>
      <c r="BA343" s="26"/>
      <c r="BB343" s="29">
        <v>-316317918.12</v>
      </c>
      <c r="BC343" s="139">
        <v>0</v>
      </c>
      <c r="BD343" s="26"/>
      <c r="BE343" s="29">
        <v>-26359826.510000002</v>
      </c>
      <c r="BF343" s="139">
        <v>0</v>
      </c>
      <c r="BG343" s="26"/>
    </row>
    <row r="344" spans="1:59" s="2" customFormat="1" ht="5.25" x14ac:dyDescent="0.15">
      <c r="B344" s="24"/>
      <c r="D344" s="25"/>
      <c r="E344" s="24"/>
      <c r="F344" s="66"/>
      <c r="G344" s="81"/>
      <c r="H344" s="24"/>
      <c r="I344" s="66"/>
      <c r="J344" s="81"/>
      <c r="K344" s="24"/>
      <c r="L344" s="66"/>
      <c r="M344" s="81"/>
      <c r="N344" s="24"/>
      <c r="O344" s="66"/>
      <c r="P344" s="81"/>
      <c r="Q344" s="24"/>
      <c r="R344" s="66"/>
      <c r="S344" s="81"/>
      <c r="T344" s="24"/>
      <c r="U344" s="66"/>
      <c r="V344" s="81"/>
      <c r="W344" s="24"/>
      <c r="X344" s="66"/>
      <c r="Y344" s="81"/>
      <c r="Z344" s="24"/>
      <c r="AA344" s="66"/>
      <c r="AB344" s="81"/>
      <c r="AC344" s="24"/>
      <c r="AD344" s="66"/>
      <c r="AE344" s="81"/>
      <c r="AF344" s="24"/>
      <c r="AG344" s="66"/>
      <c r="AH344" s="81"/>
      <c r="AI344" s="24"/>
      <c r="AJ344" s="66"/>
      <c r="AK344" s="81"/>
      <c r="AL344" s="24"/>
      <c r="AM344" s="66"/>
      <c r="AN344" s="81"/>
      <c r="AO344" s="24"/>
      <c r="AP344" s="66"/>
      <c r="AQ344" s="81"/>
      <c r="AR344" s="24"/>
      <c r="AS344" s="66"/>
      <c r="AT344" s="81"/>
      <c r="AU344" s="24"/>
      <c r="AV344" s="66"/>
      <c r="AW344" s="81"/>
      <c r="AX344" s="24"/>
      <c r="AY344" s="66"/>
      <c r="AZ344" s="81"/>
      <c r="BA344" s="24"/>
      <c r="BB344" s="66"/>
      <c r="BC344" s="81"/>
      <c r="BD344" s="24"/>
      <c r="BE344" s="66"/>
      <c r="BF344" s="81"/>
      <c r="BG344" s="24"/>
    </row>
    <row r="345" spans="1:59" s="4" customFormat="1" ht="12" x14ac:dyDescent="0.2">
      <c r="B345" s="26"/>
      <c r="C345" s="36" t="s">
        <v>161</v>
      </c>
      <c r="D345" s="37"/>
      <c r="E345" s="26"/>
      <c r="F345" s="38">
        <v>0</v>
      </c>
      <c r="G345" s="72">
        <v>0</v>
      </c>
      <c r="H345" s="26"/>
      <c r="I345" s="38">
        <v>0</v>
      </c>
      <c r="J345" s="72">
        <v>0</v>
      </c>
      <c r="K345" s="26"/>
      <c r="L345" s="38">
        <v>0</v>
      </c>
      <c r="M345" s="72">
        <v>0</v>
      </c>
      <c r="N345" s="26"/>
      <c r="O345" s="38">
        <v>0</v>
      </c>
      <c r="P345" s="72">
        <v>0</v>
      </c>
      <c r="Q345" s="26"/>
      <c r="R345" s="38">
        <v>0</v>
      </c>
      <c r="S345" s="72">
        <v>0</v>
      </c>
      <c r="T345" s="26"/>
      <c r="U345" s="38">
        <v>0</v>
      </c>
      <c r="V345" s="72">
        <v>0</v>
      </c>
      <c r="W345" s="26"/>
      <c r="X345" s="38">
        <v>0</v>
      </c>
      <c r="Y345" s="72">
        <v>0</v>
      </c>
      <c r="Z345" s="26"/>
      <c r="AA345" s="38">
        <v>0</v>
      </c>
      <c r="AB345" s="72">
        <v>0</v>
      </c>
      <c r="AC345" s="26"/>
      <c r="AD345" s="38">
        <v>0</v>
      </c>
      <c r="AE345" s="72">
        <v>0</v>
      </c>
      <c r="AF345" s="26"/>
      <c r="AG345" s="38">
        <v>0</v>
      </c>
      <c r="AH345" s="72">
        <v>0</v>
      </c>
      <c r="AI345" s="26"/>
      <c r="AJ345" s="38">
        <v>0</v>
      </c>
      <c r="AK345" s="72">
        <v>0</v>
      </c>
      <c r="AL345" s="26"/>
      <c r="AM345" s="38">
        <v>0</v>
      </c>
      <c r="AN345" s="72">
        <v>0</v>
      </c>
      <c r="AO345" s="26"/>
      <c r="AP345" s="38">
        <v>0</v>
      </c>
      <c r="AQ345" s="72">
        <v>0</v>
      </c>
      <c r="AR345" s="26"/>
      <c r="AS345" s="38">
        <v>0</v>
      </c>
      <c r="AT345" s="72">
        <v>0</v>
      </c>
      <c r="AU345" s="26"/>
      <c r="AV345" s="38">
        <v>0</v>
      </c>
      <c r="AW345" s="72">
        <v>0</v>
      </c>
      <c r="AX345" s="26"/>
      <c r="AY345" s="38">
        <v>0</v>
      </c>
      <c r="AZ345" s="72">
        <v>0</v>
      </c>
      <c r="BA345" s="26"/>
      <c r="BB345" s="38">
        <v>0</v>
      </c>
      <c r="BC345" s="72">
        <v>0</v>
      </c>
      <c r="BD345" s="26"/>
      <c r="BE345" s="38">
        <v>0</v>
      </c>
      <c r="BF345" s="72">
        <v>0</v>
      </c>
      <c r="BG345" s="26"/>
    </row>
    <row r="346" spans="1:59" s="3" customFormat="1" x14ac:dyDescent="0.2">
      <c r="B346" s="23"/>
      <c r="C346" s="30" t="s">
        <v>162</v>
      </c>
      <c r="D346" s="91">
        <v>5405050000</v>
      </c>
      <c r="E346" s="23"/>
      <c r="F346" s="32">
        <v>0</v>
      </c>
      <c r="G346" s="71">
        <v>0</v>
      </c>
      <c r="H346" s="23"/>
      <c r="I346" s="32">
        <v>0</v>
      </c>
      <c r="J346" s="71">
        <v>0</v>
      </c>
      <c r="K346" s="23"/>
      <c r="L346" s="32">
        <v>0</v>
      </c>
      <c r="M346" s="71">
        <v>0</v>
      </c>
      <c r="N346" s="23"/>
      <c r="O346" s="32">
        <v>0</v>
      </c>
      <c r="P346" s="71">
        <v>0</v>
      </c>
      <c r="Q346" s="23"/>
      <c r="R346" s="32">
        <v>0</v>
      </c>
      <c r="S346" s="71">
        <v>0</v>
      </c>
      <c r="T346" s="23"/>
      <c r="U346" s="32">
        <v>0</v>
      </c>
      <c r="V346" s="71">
        <v>0</v>
      </c>
      <c r="W346" s="23"/>
      <c r="X346" s="32">
        <v>0</v>
      </c>
      <c r="Y346" s="71">
        <v>0</v>
      </c>
      <c r="Z346" s="23"/>
      <c r="AA346" s="32">
        <v>0</v>
      </c>
      <c r="AB346" s="71">
        <v>0</v>
      </c>
      <c r="AC346" s="23"/>
      <c r="AD346" s="32">
        <v>0</v>
      </c>
      <c r="AE346" s="71">
        <v>0</v>
      </c>
      <c r="AF346" s="23"/>
      <c r="AG346" s="32">
        <v>0</v>
      </c>
      <c r="AH346" s="71">
        <v>0</v>
      </c>
      <c r="AI346" s="23"/>
      <c r="AJ346" s="32">
        <v>0</v>
      </c>
      <c r="AK346" s="71">
        <v>0</v>
      </c>
      <c r="AL346" s="23"/>
      <c r="AM346" s="32">
        <v>0</v>
      </c>
      <c r="AN346" s="71">
        <v>0</v>
      </c>
      <c r="AO346" s="23"/>
      <c r="AP346" s="32">
        <v>0</v>
      </c>
      <c r="AQ346" s="71">
        <v>0</v>
      </c>
      <c r="AR346" s="23"/>
      <c r="AS346" s="32">
        <v>0</v>
      </c>
      <c r="AT346" s="71">
        <v>0</v>
      </c>
      <c r="AU346" s="23"/>
      <c r="AV346" s="32">
        <v>0</v>
      </c>
      <c r="AW346" s="71">
        <v>0</v>
      </c>
      <c r="AX346" s="23"/>
      <c r="AY346" s="32">
        <v>0</v>
      </c>
      <c r="AZ346" s="71">
        <v>0</v>
      </c>
      <c r="BA346" s="23"/>
      <c r="BB346" s="32">
        <v>0</v>
      </c>
      <c r="BC346" s="71">
        <v>0</v>
      </c>
      <c r="BD346" s="23"/>
      <c r="BE346" s="32">
        <v>0</v>
      </c>
      <c r="BF346" s="71">
        <v>0</v>
      </c>
      <c r="BG346" s="23"/>
    </row>
    <row r="347" spans="1:59" s="3" customFormat="1" x14ac:dyDescent="0.2">
      <c r="B347" s="23"/>
      <c r="C347" s="30" t="s">
        <v>163</v>
      </c>
      <c r="D347" s="91" t="s">
        <v>238</v>
      </c>
      <c r="E347" s="23"/>
      <c r="F347" s="32">
        <v>0</v>
      </c>
      <c r="G347" s="71">
        <v>0</v>
      </c>
      <c r="H347" s="23"/>
      <c r="I347" s="32">
        <v>0</v>
      </c>
      <c r="J347" s="71">
        <v>0</v>
      </c>
      <c r="K347" s="23"/>
      <c r="L347" s="32">
        <v>0</v>
      </c>
      <c r="M347" s="71">
        <v>0</v>
      </c>
      <c r="N347" s="23"/>
      <c r="O347" s="32">
        <v>0</v>
      </c>
      <c r="P347" s="71">
        <v>0</v>
      </c>
      <c r="Q347" s="23"/>
      <c r="R347" s="32">
        <v>0</v>
      </c>
      <c r="S347" s="71">
        <v>0</v>
      </c>
      <c r="T347" s="23"/>
      <c r="U347" s="32">
        <v>0</v>
      </c>
      <c r="V347" s="71">
        <v>0</v>
      </c>
      <c r="W347" s="23"/>
      <c r="X347" s="32">
        <v>0</v>
      </c>
      <c r="Y347" s="71">
        <v>0</v>
      </c>
      <c r="Z347" s="23"/>
      <c r="AA347" s="32">
        <v>0</v>
      </c>
      <c r="AB347" s="71">
        <v>0</v>
      </c>
      <c r="AC347" s="23"/>
      <c r="AD347" s="32">
        <v>0</v>
      </c>
      <c r="AE347" s="71">
        <v>0</v>
      </c>
      <c r="AF347" s="23"/>
      <c r="AG347" s="32">
        <v>0</v>
      </c>
      <c r="AH347" s="71">
        <v>0</v>
      </c>
      <c r="AI347" s="23"/>
      <c r="AJ347" s="32">
        <v>0</v>
      </c>
      <c r="AK347" s="71">
        <v>0</v>
      </c>
      <c r="AL347" s="23"/>
      <c r="AM347" s="32">
        <v>0</v>
      </c>
      <c r="AN347" s="71">
        <v>0</v>
      </c>
      <c r="AO347" s="23"/>
      <c r="AP347" s="32">
        <v>0</v>
      </c>
      <c r="AQ347" s="71">
        <v>0</v>
      </c>
      <c r="AR347" s="23"/>
      <c r="AS347" s="32">
        <v>0</v>
      </c>
      <c r="AT347" s="71">
        <v>0</v>
      </c>
      <c r="AU347" s="23"/>
      <c r="AV347" s="32">
        <v>0</v>
      </c>
      <c r="AW347" s="71">
        <v>0</v>
      </c>
      <c r="AX347" s="23"/>
      <c r="AY347" s="32">
        <v>0</v>
      </c>
      <c r="AZ347" s="71">
        <v>0</v>
      </c>
      <c r="BA347" s="23"/>
      <c r="BB347" s="32">
        <v>0</v>
      </c>
      <c r="BC347" s="71">
        <v>0</v>
      </c>
      <c r="BD347" s="23"/>
      <c r="BE347" s="32">
        <v>0</v>
      </c>
      <c r="BF347" s="71">
        <v>0</v>
      </c>
      <c r="BG347" s="23"/>
    </row>
    <row r="348" spans="1:59" s="3" customFormat="1" x14ac:dyDescent="0.2">
      <c r="B348" s="23"/>
      <c r="C348" s="30" t="s">
        <v>164</v>
      </c>
      <c r="D348" s="91" t="s">
        <v>239</v>
      </c>
      <c r="E348" s="23"/>
      <c r="F348" s="32">
        <v>0</v>
      </c>
      <c r="G348" s="71">
        <v>0</v>
      </c>
      <c r="H348" s="23"/>
      <c r="I348" s="32">
        <v>0</v>
      </c>
      <c r="J348" s="71">
        <v>0</v>
      </c>
      <c r="K348" s="23"/>
      <c r="L348" s="32">
        <v>0</v>
      </c>
      <c r="M348" s="71">
        <v>0</v>
      </c>
      <c r="N348" s="23"/>
      <c r="O348" s="32">
        <v>0</v>
      </c>
      <c r="P348" s="71">
        <v>0</v>
      </c>
      <c r="Q348" s="23"/>
      <c r="R348" s="32">
        <v>0</v>
      </c>
      <c r="S348" s="71">
        <v>0</v>
      </c>
      <c r="T348" s="23"/>
      <c r="U348" s="32">
        <v>0</v>
      </c>
      <c r="V348" s="71">
        <v>0</v>
      </c>
      <c r="W348" s="23"/>
      <c r="X348" s="32">
        <v>0</v>
      </c>
      <c r="Y348" s="71">
        <v>0</v>
      </c>
      <c r="Z348" s="23"/>
      <c r="AA348" s="32">
        <v>0</v>
      </c>
      <c r="AB348" s="71">
        <v>0</v>
      </c>
      <c r="AC348" s="23"/>
      <c r="AD348" s="32">
        <v>0</v>
      </c>
      <c r="AE348" s="71">
        <v>0</v>
      </c>
      <c r="AF348" s="23"/>
      <c r="AG348" s="32">
        <v>0</v>
      </c>
      <c r="AH348" s="71">
        <v>0</v>
      </c>
      <c r="AI348" s="23"/>
      <c r="AJ348" s="32">
        <v>0</v>
      </c>
      <c r="AK348" s="71">
        <v>0</v>
      </c>
      <c r="AL348" s="23"/>
      <c r="AM348" s="32">
        <v>0</v>
      </c>
      <c r="AN348" s="71">
        <v>0</v>
      </c>
      <c r="AO348" s="23"/>
      <c r="AP348" s="32">
        <v>0</v>
      </c>
      <c r="AQ348" s="71">
        <v>0</v>
      </c>
      <c r="AR348" s="23"/>
      <c r="AS348" s="32">
        <v>0</v>
      </c>
      <c r="AT348" s="71">
        <v>0</v>
      </c>
      <c r="AU348" s="23"/>
      <c r="AV348" s="32">
        <v>0</v>
      </c>
      <c r="AW348" s="71">
        <v>0</v>
      </c>
      <c r="AX348" s="23"/>
      <c r="AY348" s="32">
        <v>0</v>
      </c>
      <c r="AZ348" s="71">
        <v>0</v>
      </c>
      <c r="BA348" s="23"/>
      <c r="BB348" s="32">
        <v>0</v>
      </c>
      <c r="BC348" s="71">
        <v>0</v>
      </c>
      <c r="BD348" s="23"/>
      <c r="BE348" s="32">
        <v>0</v>
      </c>
      <c r="BF348" s="71">
        <v>0</v>
      </c>
      <c r="BG348" s="23"/>
    </row>
    <row r="349" spans="1:59" s="2" customFormat="1" ht="5.25" x14ac:dyDescent="0.15">
      <c r="B349" s="24"/>
      <c r="D349" s="25"/>
      <c r="E349" s="24"/>
      <c r="F349" s="66"/>
      <c r="G349" s="81"/>
      <c r="H349" s="24"/>
      <c r="I349" s="66"/>
      <c r="J349" s="81"/>
      <c r="K349" s="24"/>
      <c r="L349" s="66"/>
      <c r="M349" s="81"/>
      <c r="N349" s="24"/>
      <c r="O349" s="66"/>
      <c r="P349" s="81"/>
      <c r="Q349" s="24"/>
      <c r="R349" s="66"/>
      <c r="S349" s="81"/>
      <c r="T349" s="24"/>
      <c r="U349" s="66"/>
      <c r="V349" s="81"/>
      <c r="W349" s="24"/>
      <c r="X349" s="66"/>
      <c r="Y349" s="81"/>
      <c r="Z349" s="24"/>
      <c r="AA349" s="66"/>
      <c r="AB349" s="81"/>
      <c r="AC349" s="24"/>
      <c r="AD349" s="66"/>
      <c r="AE349" s="81"/>
      <c r="AF349" s="24"/>
      <c r="AG349" s="66"/>
      <c r="AH349" s="81"/>
      <c r="AI349" s="24"/>
      <c r="AJ349" s="66"/>
      <c r="AK349" s="81"/>
      <c r="AL349" s="24"/>
      <c r="AM349" s="66"/>
      <c r="AN349" s="81"/>
      <c r="AO349" s="24"/>
      <c r="AP349" s="66"/>
      <c r="AQ349" s="81"/>
      <c r="AR349" s="24"/>
      <c r="AS349" s="66"/>
      <c r="AT349" s="81"/>
      <c r="AU349" s="24"/>
      <c r="AV349" s="66"/>
      <c r="AW349" s="81"/>
      <c r="AX349" s="24"/>
      <c r="AY349" s="66"/>
      <c r="AZ349" s="81"/>
      <c r="BA349" s="24"/>
      <c r="BB349" s="66"/>
      <c r="BC349" s="81"/>
      <c r="BD349" s="24"/>
      <c r="BE349" s="66"/>
      <c r="BF349" s="81"/>
      <c r="BG349" s="24"/>
    </row>
    <row r="350" spans="1:59" s="4" customFormat="1" ht="12" x14ac:dyDescent="0.2">
      <c r="B350" s="26"/>
      <c r="C350" s="53" t="s">
        <v>165</v>
      </c>
      <c r="D350" s="54"/>
      <c r="E350" s="26"/>
      <c r="F350" s="55">
        <v>-21058965</v>
      </c>
      <c r="G350" s="76">
        <v>0</v>
      </c>
      <c r="H350" s="26"/>
      <c r="I350" s="55">
        <v>-22635267</v>
      </c>
      <c r="J350" s="76">
        <v>0</v>
      </c>
      <c r="K350" s="26"/>
      <c r="L350" s="55">
        <v>-27145076</v>
      </c>
      <c r="M350" s="76">
        <v>0</v>
      </c>
      <c r="N350" s="26"/>
      <c r="O350" s="55">
        <v>-24535726</v>
      </c>
      <c r="P350" s="76">
        <v>0</v>
      </c>
      <c r="Q350" s="26"/>
      <c r="R350" s="55">
        <v>-27659444</v>
      </c>
      <c r="S350" s="76">
        <v>0</v>
      </c>
      <c r="T350" s="26"/>
      <c r="U350" s="55">
        <v>-21491309</v>
      </c>
      <c r="V350" s="76">
        <v>0</v>
      </c>
      <c r="W350" s="26"/>
      <c r="X350" s="128">
        <v>-144525787</v>
      </c>
      <c r="Y350" s="129">
        <v>0</v>
      </c>
      <c r="Z350" s="26"/>
      <c r="AA350" s="133">
        <v>-24087631.166666664</v>
      </c>
      <c r="AB350" s="134">
        <v>0</v>
      </c>
      <c r="AC350" s="26"/>
      <c r="AD350" s="55">
        <v>-27569936</v>
      </c>
      <c r="AE350" s="76">
        <v>0</v>
      </c>
      <c r="AF350" s="26"/>
      <c r="AG350" s="55">
        <v>-28207649</v>
      </c>
      <c r="AH350" s="76">
        <v>0</v>
      </c>
      <c r="AI350" s="26"/>
      <c r="AJ350" s="55">
        <v>-30591344</v>
      </c>
      <c r="AK350" s="76">
        <v>0</v>
      </c>
      <c r="AL350" s="26"/>
      <c r="AM350" s="55">
        <v>-29010269</v>
      </c>
      <c r="AN350" s="76">
        <v>0</v>
      </c>
      <c r="AO350" s="26"/>
      <c r="AP350" s="55">
        <v>-28429711</v>
      </c>
      <c r="AQ350" s="76">
        <v>0</v>
      </c>
      <c r="AR350" s="26"/>
      <c r="AS350" s="55">
        <v>-27983222.120000001</v>
      </c>
      <c r="AT350" s="76">
        <v>0</v>
      </c>
      <c r="AU350" s="26"/>
      <c r="AV350" s="128">
        <v>-171792131.12</v>
      </c>
      <c r="AW350" s="129">
        <v>0</v>
      </c>
      <c r="AX350" s="26"/>
      <c r="AY350" s="133">
        <v>-28632021.853333332</v>
      </c>
      <c r="AZ350" s="134">
        <v>0</v>
      </c>
      <c r="BA350" s="26"/>
      <c r="BB350" s="29">
        <v>-316317918.12</v>
      </c>
      <c r="BC350" s="139">
        <v>0</v>
      </c>
      <c r="BD350" s="26"/>
      <c r="BE350" s="29">
        <v>-26359826.510000002</v>
      </c>
      <c r="BF350" s="139">
        <v>0</v>
      </c>
      <c r="BG350" s="26"/>
    </row>
    <row r="353" spans="1:59" s="4" customFormat="1" ht="12" x14ac:dyDescent="0.2">
      <c r="B353" s="26"/>
      <c r="C353" s="27" t="s">
        <v>306</v>
      </c>
      <c r="D353" s="25"/>
      <c r="E353" s="26"/>
      <c r="F353" s="107"/>
      <c r="G353" s="70"/>
      <c r="H353" s="26"/>
      <c r="I353" s="107"/>
      <c r="J353" s="70"/>
      <c r="K353" s="26"/>
      <c r="L353" s="107"/>
      <c r="M353" s="70"/>
      <c r="N353" s="26"/>
      <c r="O353" s="107"/>
      <c r="P353" s="70"/>
      <c r="Q353" s="26"/>
      <c r="R353" s="107"/>
      <c r="S353" s="70"/>
      <c r="T353" s="26"/>
      <c r="U353" s="107"/>
      <c r="V353" s="70"/>
      <c r="W353" s="26"/>
      <c r="X353" s="107"/>
      <c r="Y353" s="70"/>
      <c r="Z353" s="26"/>
      <c r="AA353" s="107"/>
      <c r="AB353" s="70"/>
      <c r="AC353" s="26"/>
      <c r="AD353" s="107"/>
      <c r="AE353" s="70"/>
      <c r="AF353" s="26"/>
      <c r="AG353" s="107"/>
      <c r="AH353" s="70"/>
      <c r="AI353" s="26"/>
      <c r="AJ353" s="107"/>
      <c r="AK353" s="70"/>
      <c r="AL353" s="26"/>
      <c r="AM353" s="107"/>
      <c r="AN353" s="70"/>
      <c r="AO353" s="26"/>
      <c r="AP353" s="107"/>
      <c r="AQ353" s="70"/>
      <c r="AR353" s="26"/>
      <c r="AS353" s="107"/>
      <c r="AT353" s="70"/>
      <c r="AU353" s="26"/>
      <c r="AV353" s="107"/>
      <c r="AW353" s="70"/>
      <c r="AX353" s="26"/>
      <c r="AY353" s="107"/>
      <c r="AZ353" s="70"/>
      <c r="BA353" s="26"/>
      <c r="BB353" s="107"/>
      <c r="BC353" s="70"/>
      <c r="BD353" s="26"/>
      <c r="BE353" s="107"/>
      <c r="BF353" s="70"/>
      <c r="BG353" s="26"/>
    </row>
    <row r="354" spans="1:59" s="2" customFormat="1" ht="5.25" x14ac:dyDescent="0.15">
      <c r="B354" s="24"/>
      <c r="D354" s="25"/>
      <c r="E354" s="24"/>
      <c r="F354" s="66"/>
      <c r="G354" s="79"/>
      <c r="H354" s="24"/>
      <c r="I354" s="66"/>
      <c r="J354" s="79"/>
      <c r="K354" s="24"/>
      <c r="L354" s="66"/>
      <c r="M354" s="79"/>
      <c r="N354" s="24"/>
      <c r="O354" s="66"/>
      <c r="P354" s="79"/>
      <c r="Q354" s="24"/>
      <c r="R354" s="66"/>
      <c r="S354" s="79"/>
      <c r="T354" s="24"/>
      <c r="U354" s="66"/>
      <c r="V354" s="79"/>
      <c r="W354" s="24"/>
      <c r="X354" s="66"/>
      <c r="Y354" s="79"/>
      <c r="Z354" s="24"/>
      <c r="AA354" s="66"/>
      <c r="AB354" s="79"/>
      <c r="AC354" s="24"/>
      <c r="AD354" s="66"/>
      <c r="AE354" s="79"/>
      <c r="AF354" s="24"/>
      <c r="AG354" s="66"/>
      <c r="AH354" s="79"/>
      <c r="AI354" s="24"/>
      <c r="AJ354" s="66"/>
      <c r="AK354" s="79"/>
      <c r="AL354" s="24"/>
      <c r="AM354" s="66"/>
      <c r="AN354" s="79"/>
      <c r="AO354" s="24"/>
      <c r="AP354" s="66"/>
      <c r="AQ354" s="79"/>
      <c r="AR354" s="24"/>
      <c r="AS354" s="66"/>
      <c r="AT354" s="79"/>
      <c r="AU354" s="24"/>
      <c r="AV354" s="66"/>
      <c r="AW354" s="79"/>
      <c r="AX354" s="24"/>
      <c r="AY354" s="66"/>
      <c r="AZ354" s="79"/>
      <c r="BA354" s="24"/>
      <c r="BB354" s="66"/>
      <c r="BC354" s="79"/>
      <c r="BD354" s="24"/>
      <c r="BE354" s="66"/>
      <c r="BF354" s="79"/>
      <c r="BG354" s="24"/>
    </row>
    <row r="355" spans="1:59" s="4" customFormat="1" ht="12" x14ac:dyDescent="0.2">
      <c r="B355" s="26"/>
      <c r="C355" s="36" t="s">
        <v>214</v>
      </c>
      <c r="D355" s="25"/>
      <c r="E355" s="26"/>
      <c r="F355" s="38">
        <v>-21058965</v>
      </c>
      <c r="G355" s="117">
        <v>100</v>
      </c>
      <c r="H355" s="26"/>
      <c r="I355" s="38">
        <v>-22635267</v>
      </c>
      <c r="J355" s="117">
        <v>100</v>
      </c>
      <c r="K355" s="26"/>
      <c r="L355" s="38">
        <v>-27145076</v>
      </c>
      <c r="M355" s="117">
        <v>100</v>
      </c>
      <c r="N355" s="26"/>
      <c r="O355" s="38">
        <v>-24535726</v>
      </c>
      <c r="P355" s="117">
        <v>100</v>
      </c>
      <c r="Q355" s="26"/>
      <c r="R355" s="38">
        <v>-27659444</v>
      </c>
      <c r="S355" s="117">
        <v>100</v>
      </c>
      <c r="T355" s="26"/>
      <c r="U355" s="38">
        <v>-21491309</v>
      </c>
      <c r="V355" s="117">
        <v>100</v>
      </c>
      <c r="W355" s="26"/>
      <c r="X355" s="38">
        <v>-144525787</v>
      </c>
      <c r="Y355" s="26"/>
      <c r="Z355" s="26"/>
      <c r="AA355" s="38">
        <v>-24087631.166666668</v>
      </c>
      <c r="AB355" s="26"/>
      <c r="AC355" s="26"/>
      <c r="AD355" s="38">
        <v>-27569936</v>
      </c>
      <c r="AE355" s="117">
        <v>100</v>
      </c>
      <c r="AF355" s="26"/>
      <c r="AG355" s="38">
        <v>-28207649</v>
      </c>
      <c r="AH355" s="117">
        <v>100</v>
      </c>
      <c r="AI355" s="26"/>
      <c r="AJ355" s="38">
        <v>-30591344</v>
      </c>
      <c r="AK355" s="117">
        <v>100</v>
      </c>
      <c r="AL355" s="26"/>
      <c r="AM355" s="38">
        <v>-29010269</v>
      </c>
      <c r="AN355" s="117">
        <v>100</v>
      </c>
      <c r="AO355" s="26"/>
      <c r="AP355" s="38">
        <v>-28429711</v>
      </c>
      <c r="AQ355" s="117">
        <v>100</v>
      </c>
      <c r="AR355" s="26"/>
      <c r="AS355" s="38">
        <v>-27983222.120000001</v>
      </c>
      <c r="AT355" s="117">
        <v>100</v>
      </c>
      <c r="AU355" s="26"/>
      <c r="AV355" s="38">
        <v>-171792131.12</v>
      </c>
      <c r="AW355" s="26"/>
      <c r="AX355" s="26"/>
      <c r="AY355" s="38">
        <v>-28632021.853333335</v>
      </c>
      <c r="AZ355" s="26"/>
      <c r="BA355" s="26"/>
      <c r="BB355" s="38">
        <v>-316317918.12</v>
      </c>
      <c r="BC355" s="26"/>
      <c r="BD355" s="26"/>
      <c r="BE355" s="38">
        <v>-26359826.510000002</v>
      </c>
      <c r="BF355" s="26"/>
      <c r="BG355" s="26"/>
    </row>
    <row r="356" spans="1:59" s="3" customFormat="1" x14ac:dyDescent="0.2">
      <c r="B356" s="23"/>
      <c r="C356" s="122" t="s">
        <v>176</v>
      </c>
      <c r="D356" s="25"/>
      <c r="E356" s="23"/>
      <c r="F356" s="123"/>
      <c r="G356" s="123"/>
      <c r="H356" s="23"/>
      <c r="I356" s="123"/>
      <c r="J356" s="123"/>
      <c r="K356" s="23"/>
      <c r="L356" s="123"/>
      <c r="M356" s="123"/>
      <c r="N356" s="23"/>
      <c r="O356" s="123"/>
      <c r="P356" s="123"/>
      <c r="Q356" s="23"/>
      <c r="R356" s="123"/>
      <c r="S356" s="123"/>
      <c r="T356" s="23"/>
      <c r="U356" s="123"/>
      <c r="V356" s="123"/>
      <c r="W356" s="23"/>
      <c r="X356" s="123"/>
      <c r="Y356" s="23"/>
      <c r="Z356" s="23"/>
      <c r="AA356" s="123"/>
      <c r="AB356" s="23"/>
      <c r="AC356" s="23"/>
      <c r="AD356" s="123"/>
      <c r="AE356" s="123"/>
      <c r="AF356" s="23"/>
      <c r="AG356" s="123"/>
      <c r="AH356" s="123"/>
      <c r="AI356" s="23"/>
      <c r="AJ356" s="123"/>
      <c r="AK356" s="123"/>
      <c r="AL356" s="23"/>
      <c r="AM356" s="123"/>
      <c r="AN356" s="123"/>
      <c r="AO356" s="23"/>
      <c r="AP356" s="123"/>
      <c r="AQ356" s="123"/>
      <c r="AR356" s="23"/>
      <c r="AS356" s="123"/>
      <c r="AT356" s="123"/>
      <c r="AU356" s="23"/>
      <c r="AV356" s="123"/>
      <c r="AW356" s="23"/>
      <c r="AX356" s="23"/>
      <c r="AY356" s="123"/>
      <c r="AZ356" s="23"/>
      <c r="BA356" s="23"/>
      <c r="BB356" s="123"/>
      <c r="BC356" s="23"/>
      <c r="BD356" s="23"/>
      <c r="BE356" s="123"/>
      <c r="BF356" s="23"/>
      <c r="BG356" s="23"/>
    </row>
    <row r="357" spans="1:59" s="3" customFormat="1" x14ac:dyDescent="0.2">
      <c r="A357" s="3" t="s">
        <v>334</v>
      </c>
      <c r="B357" s="23"/>
      <c r="C357" s="121" t="s">
        <v>340</v>
      </c>
      <c r="D357" s="25"/>
      <c r="E357" s="23"/>
      <c r="F357" s="124"/>
      <c r="G357" s="120"/>
      <c r="H357" s="23"/>
      <c r="I357" s="124"/>
      <c r="J357" s="120"/>
      <c r="K357" s="23"/>
      <c r="L357" s="124"/>
      <c r="M357" s="120"/>
      <c r="N357" s="23"/>
      <c r="O357" s="124"/>
      <c r="P357" s="120"/>
      <c r="Q357" s="23"/>
      <c r="R357" s="124"/>
      <c r="S357" s="120"/>
      <c r="T357" s="23"/>
      <c r="U357" s="124"/>
      <c r="V357" s="120"/>
      <c r="W357" s="23"/>
      <c r="X357" s="124">
        <v>0</v>
      </c>
      <c r="Y357" s="23"/>
      <c r="Z357" s="23"/>
      <c r="AA357" s="124">
        <v>0</v>
      </c>
      <c r="AB357" s="23"/>
      <c r="AC357" s="23"/>
      <c r="AD357" s="124"/>
      <c r="AE357" s="120"/>
      <c r="AF357" s="23"/>
      <c r="AG357" s="124"/>
      <c r="AH357" s="120"/>
      <c r="AI357" s="23"/>
      <c r="AJ357" s="124"/>
      <c r="AK357" s="120"/>
      <c r="AL357" s="23"/>
      <c r="AM357" s="124"/>
      <c r="AN357" s="120"/>
      <c r="AO357" s="23"/>
      <c r="AP357" s="124"/>
      <c r="AQ357" s="120"/>
      <c r="AR357" s="23"/>
      <c r="AS357" s="124"/>
      <c r="AT357" s="120"/>
      <c r="AU357" s="23"/>
      <c r="AV357" s="124">
        <v>0</v>
      </c>
      <c r="AW357" s="23"/>
      <c r="AX357" s="23"/>
      <c r="AY357" s="124">
        <v>0</v>
      </c>
      <c r="AZ357" s="23"/>
      <c r="BA357" s="23"/>
      <c r="BB357" s="124">
        <v>0</v>
      </c>
      <c r="BC357" s="23"/>
      <c r="BD357" s="23"/>
      <c r="BE357" s="124">
        <v>0</v>
      </c>
      <c r="BF357" s="23"/>
      <c r="BG357" s="23"/>
    </row>
    <row r="358" spans="1:59" s="3" customFormat="1" x14ac:dyDescent="0.2">
      <c r="A358" s="3" t="s">
        <v>335</v>
      </c>
      <c r="B358" s="23"/>
      <c r="C358" s="121" t="s">
        <v>341</v>
      </c>
      <c r="D358" s="25"/>
      <c r="E358" s="23"/>
      <c r="F358" s="124"/>
      <c r="G358" s="120"/>
      <c r="H358" s="23"/>
      <c r="I358" s="124"/>
      <c r="J358" s="120"/>
      <c r="K358" s="23"/>
      <c r="L358" s="124"/>
      <c r="M358" s="120"/>
      <c r="N358" s="23"/>
      <c r="O358" s="124"/>
      <c r="P358" s="120"/>
      <c r="Q358" s="23"/>
      <c r="R358" s="124"/>
      <c r="S358" s="120"/>
      <c r="T358" s="23"/>
      <c r="U358" s="124"/>
      <c r="V358" s="120"/>
      <c r="W358" s="23"/>
      <c r="X358" s="124">
        <v>0</v>
      </c>
      <c r="Y358" s="23"/>
      <c r="Z358" s="23"/>
      <c r="AA358" s="124">
        <v>0</v>
      </c>
      <c r="AB358" s="23"/>
      <c r="AC358" s="23"/>
      <c r="AD358" s="124"/>
      <c r="AE358" s="120"/>
      <c r="AF358" s="23"/>
      <c r="AG358" s="124"/>
      <c r="AH358" s="120"/>
      <c r="AI358" s="23"/>
      <c r="AJ358" s="124"/>
      <c r="AK358" s="120"/>
      <c r="AL358" s="23"/>
      <c r="AM358" s="124"/>
      <c r="AN358" s="120"/>
      <c r="AO358" s="23"/>
      <c r="AP358" s="124"/>
      <c r="AQ358" s="120"/>
      <c r="AR358" s="23"/>
      <c r="AS358" s="124"/>
      <c r="AT358" s="120"/>
      <c r="AU358" s="23"/>
      <c r="AV358" s="124">
        <v>0</v>
      </c>
      <c r="AW358" s="23"/>
      <c r="AX358" s="23"/>
      <c r="AY358" s="124">
        <v>0</v>
      </c>
      <c r="AZ358" s="23"/>
      <c r="BA358" s="23"/>
      <c r="BB358" s="124">
        <v>0</v>
      </c>
      <c r="BC358" s="23"/>
      <c r="BD358" s="23"/>
      <c r="BE358" s="124">
        <v>0</v>
      </c>
      <c r="BF358" s="23"/>
      <c r="BG358" s="23"/>
    </row>
    <row r="359" spans="1:59" s="3" customFormat="1" x14ac:dyDescent="0.2">
      <c r="B359" s="23"/>
      <c r="C359" s="122" t="s">
        <v>178</v>
      </c>
      <c r="D359" s="25"/>
      <c r="E359" s="23"/>
      <c r="F359" s="123"/>
      <c r="G359" s="123"/>
      <c r="H359" s="23"/>
      <c r="I359" s="123"/>
      <c r="J359" s="123"/>
      <c r="K359" s="23"/>
      <c r="L359" s="123"/>
      <c r="M359" s="123"/>
      <c r="N359" s="23"/>
      <c r="O359" s="123"/>
      <c r="P359" s="123"/>
      <c r="Q359" s="23"/>
      <c r="R359" s="123"/>
      <c r="S359" s="123"/>
      <c r="T359" s="23"/>
      <c r="U359" s="123"/>
      <c r="V359" s="123"/>
      <c r="W359" s="23"/>
      <c r="X359" s="123"/>
      <c r="Y359" s="23"/>
      <c r="Z359" s="23"/>
      <c r="AA359" s="123"/>
      <c r="AB359" s="23"/>
      <c r="AC359" s="23"/>
      <c r="AD359" s="123"/>
      <c r="AE359" s="123"/>
      <c r="AF359" s="23"/>
      <c r="AG359" s="123"/>
      <c r="AH359" s="123"/>
      <c r="AI359" s="23"/>
      <c r="AJ359" s="123"/>
      <c r="AK359" s="123"/>
      <c r="AL359" s="23"/>
      <c r="AM359" s="123"/>
      <c r="AN359" s="123"/>
      <c r="AO359" s="23"/>
      <c r="AP359" s="123"/>
      <c r="AQ359" s="123"/>
      <c r="AR359" s="23"/>
      <c r="AS359" s="123"/>
      <c r="AT359" s="123"/>
      <c r="AU359" s="23"/>
      <c r="AV359" s="123"/>
      <c r="AW359" s="23"/>
      <c r="AX359" s="23"/>
      <c r="AY359" s="123"/>
      <c r="AZ359" s="23"/>
      <c r="BA359" s="23"/>
      <c r="BB359" s="123"/>
      <c r="BC359" s="23"/>
      <c r="BD359" s="23"/>
      <c r="BE359" s="123"/>
      <c r="BF359" s="23"/>
      <c r="BG359" s="23"/>
    </row>
    <row r="360" spans="1:59" s="3" customFormat="1" x14ac:dyDescent="0.2">
      <c r="A360" s="3" t="s">
        <v>336</v>
      </c>
      <c r="B360" s="23"/>
      <c r="C360" s="121" t="s">
        <v>340</v>
      </c>
      <c r="D360" s="25"/>
      <c r="E360" s="23"/>
      <c r="F360" s="124"/>
      <c r="G360" s="120"/>
      <c r="H360" s="23"/>
      <c r="I360" s="124"/>
      <c r="J360" s="120"/>
      <c r="K360" s="23"/>
      <c r="L360" s="124"/>
      <c r="M360" s="120"/>
      <c r="N360" s="23"/>
      <c r="O360" s="124"/>
      <c r="P360" s="120"/>
      <c r="Q360" s="23"/>
      <c r="R360" s="124"/>
      <c r="S360" s="120"/>
      <c r="T360" s="23"/>
      <c r="U360" s="124"/>
      <c r="V360" s="120"/>
      <c r="W360" s="23"/>
      <c r="X360" s="124">
        <v>0</v>
      </c>
      <c r="Y360" s="23"/>
      <c r="Z360" s="23"/>
      <c r="AA360" s="124">
        <v>0</v>
      </c>
      <c r="AB360" s="23"/>
      <c r="AC360" s="23"/>
      <c r="AD360" s="124"/>
      <c r="AE360" s="120"/>
      <c r="AF360" s="23"/>
      <c r="AG360" s="124"/>
      <c r="AH360" s="120"/>
      <c r="AI360" s="23"/>
      <c r="AJ360" s="124"/>
      <c r="AK360" s="120"/>
      <c r="AL360" s="23"/>
      <c r="AM360" s="124"/>
      <c r="AN360" s="120"/>
      <c r="AO360" s="23"/>
      <c r="AP360" s="124"/>
      <c r="AQ360" s="120"/>
      <c r="AR360" s="23"/>
      <c r="AS360" s="124"/>
      <c r="AT360" s="120"/>
      <c r="AU360" s="23"/>
      <c r="AV360" s="124">
        <v>0</v>
      </c>
      <c r="AW360" s="23"/>
      <c r="AX360" s="23"/>
      <c r="AY360" s="124">
        <v>0</v>
      </c>
      <c r="AZ360" s="23"/>
      <c r="BA360" s="23"/>
      <c r="BB360" s="124">
        <v>0</v>
      </c>
      <c r="BC360" s="23"/>
      <c r="BD360" s="23"/>
      <c r="BE360" s="124">
        <v>0</v>
      </c>
      <c r="BF360" s="23"/>
      <c r="BG360" s="23"/>
    </row>
    <row r="361" spans="1:59" s="3" customFormat="1" x14ac:dyDescent="0.2">
      <c r="A361" s="3" t="s">
        <v>337</v>
      </c>
      <c r="B361" s="23"/>
      <c r="C361" s="121" t="s">
        <v>341</v>
      </c>
      <c r="D361" s="25"/>
      <c r="E361" s="23"/>
      <c r="F361" s="124"/>
      <c r="G361" s="120"/>
      <c r="H361" s="23"/>
      <c r="I361" s="124"/>
      <c r="J361" s="120"/>
      <c r="K361" s="23"/>
      <c r="L361" s="124"/>
      <c r="M361" s="120"/>
      <c r="N361" s="23"/>
      <c r="O361" s="124"/>
      <c r="P361" s="120"/>
      <c r="Q361" s="23"/>
      <c r="R361" s="124"/>
      <c r="S361" s="120"/>
      <c r="T361" s="23"/>
      <c r="U361" s="124"/>
      <c r="V361" s="120"/>
      <c r="W361" s="23"/>
      <c r="X361" s="124">
        <v>0</v>
      </c>
      <c r="Y361" s="23"/>
      <c r="Z361" s="23"/>
      <c r="AA361" s="124">
        <v>0</v>
      </c>
      <c r="AB361" s="23"/>
      <c r="AC361" s="23"/>
      <c r="AD361" s="124"/>
      <c r="AE361" s="120"/>
      <c r="AF361" s="23"/>
      <c r="AG361" s="124"/>
      <c r="AH361" s="120"/>
      <c r="AI361" s="23"/>
      <c r="AJ361" s="124"/>
      <c r="AK361" s="120"/>
      <c r="AL361" s="23"/>
      <c r="AM361" s="124"/>
      <c r="AN361" s="120"/>
      <c r="AO361" s="23"/>
      <c r="AP361" s="124"/>
      <c r="AQ361" s="120"/>
      <c r="AR361" s="23"/>
      <c r="AS361" s="124"/>
      <c r="AT361" s="120"/>
      <c r="AU361" s="23"/>
      <c r="AV361" s="124">
        <v>0</v>
      </c>
      <c r="AW361" s="23"/>
      <c r="AX361" s="23"/>
      <c r="AY361" s="124">
        <v>0</v>
      </c>
      <c r="AZ361" s="23"/>
      <c r="BA361" s="23"/>
      <c r="BB361" s="124">
        <v>0</v>
      </c>
      <c r="BC361" s="23"/>
      <c r="BD361" s="23"/>
      <c r="BE361" s="124">
        <v>0</v>
      </c>
      <c r="BF361" s="23"/>
      <c r="BG361" s="23"/>
    </row>
    <row r="362" spans="1:59" s="3" customFormat="1" x14ac:dyDescent="0.2">
      <c r="B362" s="23"/>
      <c r="C362" s="30" t="s">
        <v>177</v>
      </c>
      <c r="D362" s="25"/>
      <c r="E362" s="23"/>
      <c r="F362" s="32">
        <v>-21058965</v>
      </c>
      <c r="G362" s="109">
        <v>100</v>
      </c>
      <c r="H362" s="23"/>
      <c r="I362" s="32">
        <v>-22635267</v>
      </c>
      <c r="J362" s="109">
        <v>100</v>
      </c>
      <c r="K362" s="23"/>
      <c r="L362" s="32">
        <v>-27145076</v>
      </c>
      <c r="M362" s="109">
        <v>100</v>
      </c>
      <c r="N362" s="23"/>
      <c r="O362" s="32">
        <v>-24535726</v>
      </c>
      <c r="P362" s="109">
        <v>100</v>
      </c>
      <c r="Q362" s="23"/>
      <c r="R362" s="32">
        <v>-27659444</v>
      </c>
      <c r="S362" s="109">
        <v>100</v>
      </c>
      <c r="T362" s="23"/>
      <c r="U362" s="32">
        <v>-21491309</v>
      </c>
      <c r="V362" s="109">
        <v>100</v>
      </c>
      <c r="W362" s="23"/>
      <c r="X362" s="32">
        <v>-144525787</v>
      </c>
      <c r="Y362" s="23"/>
      <c r="Z362" s="23"/>
      <c r="AA362" s="32">
        <v>-24087631.166666668</v>
      </c>
      <c r="AB362" s="23"/>
      <c r="AC362" s="23"/>
      <c r="AD362" s="32">
        <v>-27569936</v>
      </c>
      <c r="AE362" s="109">
        <v>100</v>
      </c>
      <c r="AF362" s="23"/>
      <c r="AG362" s="32">
        <v>-28207649</v>
      </c>
      <c r="AH362" s="109">
        <v>100</v>
      </c>
      <c r="AI362" s="23"/>
      <c r="AJ362" s="32">
        <v>-30591344</v>
      </c>
      <c r="AK362" s="109">
        <v>100</v>
      </c>
      <c r="AL362" s="23"/>
      <c r="AM362" s="32">
        <v>-29010269</v>
      </c>
      <c r="AN362" s="109">
        <v>100</v>
      </c>
      <c r="AO362" s="23"/>
      <c r="AP362" s="32">
        <v>-28429711</v>
      </c>
      <c r="AQ362" s="109">
        <v>100</v>
      </c>
      <c r="AR362" s="23"/>
      <c r="AS362" s="32">
        <v>-27983222.120000001</v>
      </c>
      <c r="AT362" s="109">
        <v>100</v>
      </c>
      <c r="AU362" s="23"/>
      <c r="AV362" s="32">
        <v>-171792131.12</v>
      </c>
      <c r="AW362" s="23"/>
      <c r="AX362" s="23"/>
      <c r="AY362" s="32">
        <v>-28632021.853333335</v>
      </c>
      <c r="AZ362" s="23"/>
      <c r="BA362" s="23"/>
      <c r="BB362" s="32">
        <v>-316317918.12</v>
      </c>
      <c r="BC362" s="23"/>
      <c r="BD362" s="23"/>
      <c r="BE362" s="32">
        <v>-26359826.510000002</v>
      </c>
      <c r="BF362" s="23"/>
      <c r="BG362" s="23"/>
    </row>
    <row r="363" spans="1:59" s="3" customFormat="1" x14ac:dyDescent="0.2">
      <c r="A363" s="3" t="s">
        <v>338</v>
      </c>
      <c r="B363" s="23"/>
      <c r="C363" s="118" t="s">
        <v>340</v>
      </c>
      <c r="D363" s="25"/>
      <c r="E363" s="23"/>
      <c r="F363" s="119">
        <v>-21058965</v>
      </c>
      <c r="G363" s="120"/>
      <c r="H363" s="23"/>
      <c r="I363" s="119">
        <v>-22635267</v>
      </c>
      <c r="J363" s="120"/>
      <c r="K363" s="23"/>
      <c r="L363" s="119">
        <v>-27145076</v>
      </c>
      <c r="M363" s="120"/>
      <c r="N363" s="23"/>
      <c r="O363" s="119">
        <v>-24535726</v>
      </c>
      <c r="P363" s="120"/>
      <c r="Q363" s="23"/>
      <c r="R363" s="119">
        <v>-27659444</v>
      </c>
      <c r="S363" s="120"/>
      <c r="T363" s="23"/>
      <c r="U363" s="119">
        <v>-21491309</v>
      </c>
      <c r="V363" s="120"/>
      <c r="W363" s="23"/>
      <c r="X363" s="119">
        <v>-144525787</v>
      </c>
      <c r="Y363" s="23"/>
      <c r="Z363" s="23"/>
      <c r="AA363" s="119">
        <v>-24087631.166666668</v>
      </c>
      <c r="AB363" s="23"/>
      <c r="AC363" s="23"/>
      <c r="AD363" s="119">
        <v>-27569936</v>
      </c>
      <c r="AE363" s="120"/>
      <c r="AF363" s="23"/>
      <c r="AG363" s="119">
        <v>-28207649</v>
      </c>
      <c r="AH363" s="120"/>
      <c r="AI363" s="23"/>
      <c r="AJ363" s="119">
        <v>-30591344</v>
      </c>
      <c r="AK363" s="120"/>
      <c r="AL363" s="23"/>
      <c r="AM363" s="119">
        <v>-29010269</v>
      </c>
      <c r="AN363" s="120"/>
      <c r="AO363" s="23"/>
      <c r="AP363" s="119">
        <v>-28429711</v>
      </c>
      <c r="AQ363" s="120"/>
      <c r="AR363" s="23"/>
      <c r="AS363" s="119">
        <v>-27983222.120000001</v>
      </c>
      <c r="AT363" s="120"/>
      <c r="AU363" s="23"/>
      <c r="AV363" s="119">
        <v>-171792131.12</v>
      </c>
      <c r="AW363" s="23"/>
      <c r="AX363" s="23"/>
      <c r="AY363" s="119">
        <v>-28632021.853333335</v>
      </c>
      <c r="AZ363" s="23"/>
      <c r="BA363" s="23"/>
      <c r="BB363" s="119">
        <v>-316317918.12</v>
      </c>
      <c r="BC363" s="23"/>
      <c r="BD363" s="23"/>
      <c r="BE363" s="119">
        <v>-26359826.510000002</v>
      </c>
      <c r="BF363" s="23"/>
      <c r="BG363" s="23"/>
    </row>
    <row r="364" spans="1:59" s="3" customFormat="1" x14ac:dyDescent="0.2">
      <c r="A364" s="3" t="s">
        <v>339</v>
      </c>
      <c r="B364" s="23"/>
      <c r="C364" s="118" t="s">
        <v>341</v>
      </c>
      <c r="D364" s="25"/>
      <c r="E364" s="23"/>
      <c r="F364" s="119">
        <v>0</v>
      </c>
      <c r="G364" s="120"/>
      <c r="H364" s="23"/>
      <c r="I364" s="119">
        <v>0</v>
      </c>
      <c r="J364" s="120"/>
      <c r="K364" s="23"/>
      <c r="L364" s="119">
        <v>0</v>
      </c>
      <c r="M364" s="120"/>
      <c r="N364" s="23"/>
      <c r="O364" s="119">
        <v>0</v>
      </c>
      <c r="P364" s="120"/>
      <c r="Q364" s="23"/>
      <c r="R364" s="119">
        <v>0</v>
      </c>
      <c r="S364" s="120"/>
      <c r="T364" s="23"/>
      <c r="U364" s="119">
        <v>0</v>
      </c>
      <c r="V364" s="120"/>
      <c r="W364" s="23"/>
      <c r="X364" s="119">
        <v>0</v>
      </c>
      <c r="Y364" s="23"/>
      <c r="Z364" s="23"/>
      <c r="AA364" s="119">
        <v>0</v>
      </c>
      <c r="AB364" s="23"/>
      <c r="AC364" s="23"/>
      <c r="AD364" s="119">
        <v>0</v>
      </c>
      <c r="AE364" s="120"/>
      <c r="AF364" s="23"/>
      <c r="AG364" s="119">
        <v>0</v>
      </c>
      <c r="AH364" s="120"/>
      <c r="AI364" s="23"/>
      <c r="AJ364" s="119">
        <v>0</v>
      </c>
      <c r="AK364" s="120"/>
      <c r="AL364" s="23"/>
      <c r="AM364" s="119">
        <v>0</v>
      </c>
      <c r="AN364" s="120"/>
      <c r="AO364" s="23"/>
      <c r="AP364" s="119">
        <v>0</v>
      </c>
      <c r="AQ364" s="120"/>
      <c r="AR364" s="23"/>
      <c r="AS364" s="119">
        <v>0</v>
      </c>
      <c r="AT364" s="120"/>
      <c r="AU364" s="23"/>
      <c r="AV364" s="119">
        <v>0</v>
      </c>
      <c r="AW364" s="23"/>
      <c r="AX364" s="23"/>
      <c r="AY364" s="119">
        <v>0</v>
      </c>
      <c r="AZ364" s="23"/>
      <c r="BA364" s="23"/>
      <c r="BB364" s="119">
        <v>0</v>
      </c>
      <c r="BC364" s="23"/>
      <c r="BD364" s="23"/>
      <c r="BE364" s="119">
        <v>0</v>
      </c>
      <c r="BF364" s="23"/>
      <c r="BG364" s="23"/>
    </row>
    <row r="365" spans="1:59" s="2" customFormat="1" ht="5.25" x14ac:dyDescent="0.15">
      <c r="B365" s="24"/>
      <c r="D365" s="25"/>
      <c r="E365" s="24"/>
      <c r="F365" s="66"/>
      <c r="G365" s="79"/>
      <c r="H365" s="24"/>
      <c r="I365" s="66"/>
      <c r="J365" s="79"/>
      <c r="K365" s="24"/>
      <c r="L365" s="66"/>
      <c r="M365" s="79"/>
      <c r="N365" s="24"/>
      <c r="O365" s="66"/>
      <c r="P365" s="79"/>
      <c r="Q365" s="24"/>
      <c r="R365" s="66"/>
      <c r="S365" s="79"/>
      <c r="T365" s="24"/>
      <c r="U365" s="66"/>
      <c r="V365" s="79"/>
      <c r="W365" s="24"/>
      <c r="X365" s="66"/>
      <c r="Y365" s="24"/>
      <c r="Z365" s="24"/>
      <c r="AA365" s="66"/>
      <c r="AB365" s="24"/>
      <c r="AC365" s="24"/>
      <c r="AD365" s="66"/>
      <c r="AE365" s="79"/>
      <c r="AF365" s="24"/>
      <c r="AG365" s="66"/>
      <c r="AH365" s="79"/>
      <c r="AI365" s="24"/>
      <c r="AJ365" s="66"/>
      <c r="AK365" s="79"/>
      <c r="AL365" s="24"/>
      <c r="AM365" s="66"/>
      <c r="AN365" s="79"/>
      <c r="AO365" s="24"/>
      <c r="AP365" s="66"/>
      <c r="AQ365" s="79"/>
      <c r="AR365" s="24"/>
      <c r="AS365" s="66"/>
      <c r="AT365" s="79"/>
      <c r="AU365" s="24"/>
      <c r="AV365" s="66"/>
      <c r="AW365" s="24"/>
      <c r="AX365" s="24"/>
      <c r="AY365" s="66"/>
      <c r="AZ365" s="24"/>
      <c r="BA365" s="24"/>
      <c r="BB365" s="66"/>
      <c r="BC365" s="24"/>
      <c r="BD365" s="24"/>
      <c r="BE365" s="66"/>
      <c r="BF365" s="24"/>
      <c r="BG365" s="24"/>
    </row>
    <row r="366" spans="1:59" s="4" customFormat="1" ht="12" x14ac:dyDescent="0.2">
      <c r="B366" s="26"/>
      <c r="C366" s="36" t="s">
        <v>364</v>
      </c>
      <c r="D366" s="25"/>
      <c r="E366" s="26"/>
      <c r="F366" s="38">
        <v>0</v>
      </c>
      <c r="G366" s="117">
        <v>0</v>
      </c>
      <c r="H366" s="26"/>
      <c r="I366" s="38">
        <v>0</v>
      </c>
      <c r="J366" s="117">
        <v>0</v>
      </c>
      <c r="K366" s="26"/>
      <c r="L366" s="38">
        <v>0</v>
      </c>
      <c r="M366" s="117">
        <v>0</v>
      </c>
      <c r="N366" s="26"/>
      <c r="O366" s="38">
        <v>0</v>
      </c>
      <c r="P366" s="117">
        <v>0</v>
      </c>
      <c r="Q366" s="26"/>
      <c r="R366" s="38">
        <v>0</v>
      </c>
      <c r="S366" s="117">
        <v>0</v>
      </c>
      <c r="T366" s="26"/>
      <c r="U366" s="38">
        <v>0</v>
      </c>
      <c r="V366" s="117">
        <v>0</v>
      </c>
      <c r="W366" s="26"/>
      <c r="X366" s="38">
        <v>0</v>
      </c>
      <c r="Y366" s="26"/>
      <c r="Z366" s="26"/>
      <c r="AA366" s="38">
        <v>0</v>
      </c>
      <c r="AB366" s="26"/>
      <c r="AC366" s="26"/>
      <c r="AD366" s="38">
        <v>0</v>
      </c>
      <c r="AE366" s="117">
        <v>0</v>
      </c>
      <c r="AF366" s="26"/>
      <c r="AG366" s="38">
        <v>0</v>
      </c>
      <c r="AH366" s="117">
        <v>0</v>
      </c>
      <c r="AI366" s="26"/>
      <c r="AJ366" s="38">
        <v>0</v>
      </c>
      <c r="AK366" s="117">
        <v>0</v>
      </c>
      <c r="AL366" s="26"/>
      <c r="AM366" s="38">
        <v>0</v>
      </c>
      <c r="AN366" s="117">
        <v>0</v>
      </c>
      <c r="AO366" s="26"/>
      <c r="AP366" s="38">
        <v>0</v>
      </c>
      <c r="AQ366" s="117">
        <v>0</v>
      </c>
      <c r="AR366" s="26"/>
      <c r="AS366" s="38">
        <v>0</v>
      </c>
      <c r="AT366" s="117">
        <v>0</v>
      </c>
      <c r="AU366" s="26"/>
      <c r="AV366" s="38">
        <v>0</v>
      </c>
      <c r="AW366" s="26"/>
      <c r="AX366" s="26"/>
      <c r="AY366" s="38">
        <v>0</v>
      </c>
      <c r="AZ366" s="26"/>
      <c r="BA366" s="26"/>
      <c r="BB366" s="38">
        <v>0</v>
      </c>
      <c r="BC366" s="26"/>
      <c r="BD366" s="26"/>
      <c r="BE366" s="38">
        <v>0</v>
      </c>
      <c r="BF366" s="26"/>
      <c r="BG366" s="26"/>
    </row>
    <row r="367" spans="1:59" s="3" customFormat="1" x14ac:dyDescent="0.2">
      <c r="A367" s="3" t="s">
        <v>367</v>
      </c>
      <c r="B367" s="23"/>
      <c r="C367" s="118" t="s">
        <v>340</v>
      </c>
      <c r="D367" s="25"/>
      <c r="E367" s="23"/>
      <c r="F367" s="119">
        <v>0</v>
      </c>
      <c r="G367" s="120"/>
      <c r="H367" s="23"/>
      <c r="I367" s="119">
        <v>0</v>
      </c>
      <c r="J367" s="120"/>
      <c r="K367" s="23"/>
      <c r="L367" s="119">
        <v>0</v>
      </c>
      <c r="M367" s="120"/>
      <c r="N367" s="23"/>
      <c r="O367" s="119">
        <v>0</v>
      </c>
      <c r="P367" s="120"/>
      <c r="Q367" s="23"/>
      <c r="R367" s="119">
        <v>0</v>
      </c>
      <c r="S367" s="120"/>
      <c r="T367" s="23"/>
      <c r="U367" s="119">
        <v>0</v>
      </c>
      <c r="V367" s="120"/>
      <c r="W367" s="23"/>
      <c r="X367" s="119">
        <v>0</v>
      </c>
      <c r="Y367" s="23"/>
      <c r="Z367" s="23"/>
      <c r="AA367" s="119">
        <v>0</v>
      </c>
      <c r="AB367" s="23"/>
      <c r="AC367" s="23"/>
      <c r="AD367" s="119">
        <v>0</v>
      </c>
      <c r="AE367" s="120"/>
      <c r="AF367" s="23"/>
      <c r="AG367" s="119">
        <v>0</v>
      </c>
      <c r="AH367" s="120"/>
      <c r="AI367" s="23"/>
      <c r="AJ367" s="119">
        <v>0</v>
      </c>
      <c r="AK367" s="120"/>
      <c r="AL367" s="23"/>
      <c r="AM367" s="119">
        <v>0</v>
      </c>
      <c r="AN367" s="120"/>
      <c r="AO367" s="23"/>
      <c r="AP367" s="119">
        <v>0</v>
      </c>
      <c r="AQ367" s="120"/>
      <c r="AR367" s="23"/>
      <c r="AS367" s="119">
        <v>0</v>
      </c>
      <c r="AT367" s="120"/>
      <c r="AU367" s="23"/>
      <c r="AV367" s="119">
        <v>0</v>
      </c>
      <c r="AW367" s="23"/>
      <c r="AX367" s="23"/>
      <c r="AY367" s="119">
        <v>0</v>
      </c>
      <c r="AZ367" s="23"/>
      <c r="BA367" s="23"/>
      <c r="BB367" s="119">
        <v>0</v>
      </c>
      <c r="BC367" s="23"/>
      <c r="BD367" s="23"/>
      <c r="BE367" s="119">
        <v>0</v>
      </c>
      <c r="BF367" s="23"/>
      <c r="BG367" s="23"/>
    </row>
    <row r="368" spans="1:59" s="3" customFormat="1" x14ac:dyDescent="0.2">
      <c r="A368" s="3" t="s">
        <v>366</v>
      </c>
      <c r="B368" s="23"/>
      <c r="C368" s="118" t="s">
        <v>341</v>
      </c>
      <c r="D368" s="25"/>
      <c r="E368" s="23"/>
      <c r="F368" s="119">
        <v>0</v>
      </c>
      <c r="G368" s="120"/>
      <c r="H368" s="23"/>
      <c r="I368" s="119">
        <v>0</v>
      </c>
      <c r="J368" s="120"/>
      <c r="K368" s="23"/>
      <c r="L368" s="119">
        <v>0</v>
      </c>
      <c r="M368" s="120"/>
      <c r="N368" s="23"/>
      <c r="O368" s="119">
        <v>0</v>
      </c>
      <c r="P368" s="120"/>
      <c r="Q368" s="23"/>
      <c r="R368" s="119">
        <v>0</v>
      </c>
      <c r="S368" s="120"/>
      <c r="T368" s="23"/>
      <c r="U368" s="119">
        <v>0</v>
      </c>
      <c r="V368" s="120"/>
      <c r="W368" s="23"/>
      <c r="X368" s="119">
        <v>0</v>
      </c>
      <c r="Y368" s="23"/>
      <c r="Z368" s="23"/>
      <c r="AA368" s="119">
        <v>0</v>
      </c>
      <c r="AB368" s="23"/>
      <c r="AC368" s="23"/>
      <c r="AD368" s="119">
        <v>0</v>
      </c>
      <c r="AE368" s="120"/>
      <c r="AF368" s="23"/>
      <c r="AG368" s="119">
        <v>0</v>
      </c>
      <c r="AH368" s="120"/>
      <c r="AI368" s="23"/>
      <c r="AJ368" s="119">
        <v>0</v>
      </c>
      <c r="AK368" s="120"/>
      <c r="AL368" s="23"/>
      <c r="AM368" s="119">
        <v>0</v>
      </c>
      <c r="AN368" s="120"/>
      <c r="AO368" s="23"/>
      <c r="AP368" s="119">
        <v>0</v>
      </c>
      <c r="AQ368" s="120"/>
      <c r="AR368" s="23"/>
      <c r="AS368" s="119">
        <v>0</v>
      </c>
      <c r="AT368" s="120"/>
      <c r="AU368" s="23"/>
      <c r="AV368" s="119">
        <v>0</v>
      </c>
      <c r="AW368" s="23"/>
      <c r="AX368" s="23"/>
      <c r="AY368" s="119">
        <v>0</v>
      </c>
      <c r="AZ368" s="23"/>
      <c r="BA368" s="23"/>
      <c r="BB368" s="119">
        <v>0</v>
      </c>
      <c r="BC368" s="23"/>
      <c r="BD368" s="23"/>
      <c r="BE368" s="119">
        <v>0</v>
      </c>
      <c r="BF368" s="23"/>
      <c r="BG368" s="23"/>
    </row>
    <row r="369" spans="2:59" x14ac:dyDescent="0.2">
      <c r="D369" s="25"/>
      <c r="G369" s="79"/>
      <c r="J369" s="79"/>
      <c r="M369" s="79"/>
      <c r="P369" s="79"/>
      <c r="S369" s="79"/>
      <c r="V369" s="79"/>
      <c r="Y369" s="18"/>
      <c r="AB369" s="18"/>
      <c r="AE369" s="79"/>
      <c r="AH369" s="79"/>
      <c r="AK369" s="79"/>
      <c r="AN369" s="79"/>
      <c r="AQ369" s="79"/>
      <c r="AT369" s="79"/>
      <c r="AW369" s="18"/>
      <c r="AZ369" s="18"/>
      <c r="BC369" s="18"/>
      <c r="BF369" s="18"/>
    </row>
    <row r="370" spans="2:59" s="4" customFormat="1" ht="12" x14ac:dyDescent="0.2">
      <c r="B370" s="26"/>
      <c r="C370" s="108" t="s">
        <v>230</v>
      </c>
      <c r="D370" s="25"/>
      <c r="E370" s="26"/>
      <c r="F370" s="55">
        <v>0</v>
      </c>
      <c r="G370" s="110">
        <v>0</v>
      </c>
      <c r="H370" s="26"/>
      <c r="I370" s="55">
        <v>0</v>
      </c>
      <c r="J370" s="110">
        <v>0</v>
      </c>
      <c r="K370" s="26"/>
      <c r="L370" s="55">
        <v>0</v>
      </c>
      <c r="M370" s="110">
        <v>0</v>
      </c>
      <c r="N370" s="26"/>
      <c r="O370" s="55">
        <v>0</v>
      </c>
      <c r="P370" s="110">
        <v>0</v>
      </c>
      <c r="Q370" s="26"/>
      <c r="R370" s="55">
        <v>0</v>
      </c>
      <c r="S370" s="110">
        <v>0</v>
      </c>
      <c r="T370" s="26"/>
      <c r="U370" s="55">
        <v>0</v>
      </c>
      <c r="V370" s="110">
        <v>0</v>
      </c>
      <c r="W370" s="26"/>
      <c r="X370" s="55">
        <v>0</v>
      </c>
      <c r="Y370" s="26"/>
      <c r="Z370" s="26"/>
      <c r="AA370" s="55">
        <v>0</v>
      </c>
      <c r="AB370" s="26"/>
      <c r="AC370" s="26"/>
      <c r="AD370" s="55">
        <v>0</v>
      </c>
      <c r="AE370" s="110">
        <v>0</v>
      </c>
      <c r="AF370" s="26"/>
      <c r="AG370" s="55">
        <v>0</v>
      </c>
      <c r="AH370" s="110">
        <v>0</v>
      </c>
      <c r="AI370" s="26"/>
      <c r="AJ370" s="55">
        <v>0</v>
      </c>
      <c r="AK370" s="110">
        <v>0</v>
      </c>
      <c r="AL370" s="26"/>
      <c r="AM370" s="55">
        <v>0</v>
      </c>
      <c r="AN370" s="110">
        <v>0</v>
      </c>
      <c r="AO370" s="26"/>
      <c r="AP370" s="55">
        <v>0</v>
      </c>
      <c r="AQ370" s="110">
        <v>0</v>
      </c>
      <c r="AR370" s="26"/>
      <c r="AS370" s="55">
        <v>0</v>
      </c>
      <c r="AT370" s="110">
        <v>0</v>
      </c>
      <c r="AU370" s="26"/>
      <c r="AV370" s="55">
        <v>0</v>
      </c>
      <c r="AW370" s="26"/>
      <c r="AX370" s="26"/>
      <c r="AY370" s="55">
        <v>0</v>
      </c>
      <c r="AZ370" s="26"/>
      <c r="BA370" s="26"/>
      <c r="BB370" s="55">
        <v>0</v>
      </c>
      <c r="BC370" s="26"/>
      <c r="BD370" s="26"/>
      <c r="BE370" s="55">
        <v>0</v>
      </c>
      <c r="BF370" s="26"/>
      <c r="BG370" s="26"/>
    </row>
  </sheetData>
  <conditionalFormatting sqref="F5 AS5 AP5 AM5 AJ5 AG5 AD5 U5 R5 O5 L5 I5">
    <cfRule type="expression" dxfId="5" priority="648">
      <formula>#REF!&lt;&gt;0</formula>
    </cfRule>
  </conditionalFormatting>
  <conditionalFormatting sqref="X5">
    <cfRule type="expression" dxfId="4" priority="9">
      <formula>#REF!&lt;&gt;0</formula>
    </cfRule>
  </conditionalFormatting>
  <conditionalFormatting sqref="AA5">
    <cfRule type="expression" dxfId="3" priority="10">
      <formula>#REF!&lt;&gt;0</formula>
    </cfRule>
  </conditionalFormatting>
  <conditionalFormatting sqref="AV5">
    <cfRule type="expression" dxfId="2" priority="7">
      <formula>#REF!&lt;&gt;0</formula>
    </cfRule>
  </conditionalFormatting>
  <conditionalFormatting sqref="BB5 BE5">
    <cfRule type="expression" dxfId="1" priority="4">
      <formula>#REF!&lt;&gt;0</formula>
    </cfRule>
  </conditionalFormatting>
  <conditionalFormatting sqref="AY5">
    <cfRule type="expression" dxfId="0" priority="1">
      <formula>#REF!&lt;&gt;0</formula>
    </cfRule>
  </conditionalFormatting>
  <pageMargins left="0.7" right="0.7" top="0.75" bottom="0.75" header="0.3" footer="0.3"/>
  <pageSetup paperSize="9" orientation="portrait" horizont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28</vt:i4>
      </vt:variant>
    </vt:vector>
  </HeadingPairs>
  <TitlesOfParts>
    <vt:vector size="28" baseType="lpstr">
      <vt:lpstr>TOTAL COMPAÑIA</vt:lpstr>
      <vt:lpstr>TOTAL MERKACOL (CUENTA)</vt:lpstr>
      <vt:lpstr>ADMINISTRACION</vt:lpstr>
      <vt:lpstr>INVERSIONES_BM</vt:lpstr>
      <vt:lpstr>COMERCIAL</vt:lpstr>
      <vt:lpstr>INCAPACIDADES</vt:lpstr>
      <vt:lpstr>MERKACOL</vt:lpstr>
      <vt:lpstr>JBM</vt:lpstr>
      <vt:lpstr>INVERSIONES_JBM</vt:lpstr>
      <vt:lpstr>FRUVER_CONSOLIDADO</vt:lpstr>
      <vt:lpstr>PGC_CONSOLIDADO</vt:lpstr>
      <vt:lpstr>CARNICOS_CONSOLIDADO</vt:lpstr>
      <vt:lpstr>VENTASxINTERNET</vt:lpstr>
      <vt:lpstr>OP_COMUNES_CJ</vt:lpstr>
      <vt:lpstr>OP_COMUNES_CM</vt:lpstr>
      <vt:lpstr>OP_COMUNES_VL</vt:lpstr>
      <vt:lpstr>CONSOLIDAR_CUENTAS</vt:lpstr>
      <vt:lpstr>AMERICAS</vt:lpstr>
      <vt:lpstr>OP_COMUNES_AM</vt:lpstr>
      <vt:lpstr>FRUVER_AM</vt:lpstr>
      <vt:lpstr>CARNICOS_AM</vt:lpstr>
      <vt:lpstr>PGC_AM</vt:lpstr>
      <vt:lpstr>FRUVER_BD</vt:lpstr>
      <vt:lpstr>FRUVER_AD</vt:lpstr>
      <vt:lpstr>FRUVER_AM_PLZ</vt:lpstr>
      <vt:lpstr>PGC_BD</vt:lpstr>
      <vt:lpstr>PGC_AD</vt:lpstr>
      <vt:lpstr>CARNICOS_AD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 Ivan AIRR01. Reyes Robles</dc:creator>
  <cp:lastModifiedBy>Jorge Eliecer JEBM. Barragan Melendez</cp:lastModifiedBy>
  <dcterms:created xsi:type="dcterms:W3CDTF">2016-10-27T15:44:12Z</dcterms:created>
  <dcterms:modified xsi:type="dcterms:W3CDTF">2026-04-06T18:06:13Z</dcterms:modified>
</cp:coreProperties>
</file>